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705" yWindow="-15" windowWidth="9510" windowHeight="11670"/>
  </bookViews>
  <sheets>
    <sheet name="ＴＯＰ" sheetId="7" r:id="rId1"/>
    <sheet name="決算データ" sheetId="1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決算データ!$A$11:$WZE$1609</definedName>
    <definedName name="衛生費">ＴＯＰ!$U$2:$U$6</definedName>
    <definedName name="議会費">ＴＯＰ!$R$2</definedName>
    <definedName name="教育費">ＴＯＰ!$AA$2:$AA$12</definedName>
    <definedName name="公債費">ＴＯＰ!$AC$2</definedName>
    <definedName name="災害復旧費">ＴＯＰ!$AB$2:$AB$5</definedName>
    <definedName name="諸支出金">ＴＯＰ!$AD$2:$AD$4</definedName>
    <definedName name="商工費">ＴＯＰ!$X$2</definedName>
    <definedName name="消防費">ＴＯＰ!$Z$2</definedName>
    <definedName name="前年度繰上充用費">ＴＯＰ!$AE$2</definedName>
    <definedName name="総務費">ＴＯＰ!$S$2:$S$8</definedName>
    <definedName name="土木費">ＴＯＰ!$Y$2:$Y$13</definedName>
    <definedName name="農林水産業費">ＴＯＰ!$W$2:$W$7</definedName>
    <definedName name="民生費">ＴＯＰ!$T$2:$T$7</definedName>
    <definedName name="目的別歳出項目">ＴＯＰ!$R$1:$AE$1</definedName>
    <definedName name="労働費">ＴＯＰ!$V$2:$V$3</definedName>
  </definedNames>
  <calcPr calcId="162913"/>
</workbook>
</file>

<file path=xl/calcChain.xml><?xml version="1.0" encoding="utf-8"?>
<calcChain xmlns="http://schemas.openxmlformats.org/spreadsheetml/2006/main">
  <c r="B11" i="8" l="1"/>
  <c r="B12" i="8"/>
  <c r="B5" i="11" l="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4" i="11"/>
  <c r="B5" i="8"/>
  <c r="B6" i="8"/>
  <c r="B7" i="8"/>
  <c r="B8" i="8"/>
  <c r="B9" i="8"/>
  <c r="B10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4" i="8"/>
  <c r="B5" i="12"/>
  <c r="B6" i="12"/>
  <c r="B7" i="12"/>
  <c r="B8" i="12"/>
  <c r="B9" i="12"/>
  <c r="B10" i="12"/>
  <c r="B11" i="12"/>
  <c r="B12" i="12"/>
  <c r="B13" i="12"/>
  <c r="B4" i="12"/>
  <c r="B17" i="13"/>
  <c r="B18" i="13"/>
  <c r="B19" i="13"/>
  <c r="B20" i="13"/>
  <c r="B21" i="13"/>
  <c r="B22" i="13"/>
  <c r="B5" i="13"/>
  <c r="B6" i="13"/>
  <c r="B7" i="13"/>
  <c r="B8" i="13"/>
  <c r="B9" i="13"/>
  <c r="B10" i="13"/>
  <c r="B11" i="13"/>
  <c r="B12" i="13"/>
  <c r="B13" i="13"/>
  <c r="B14" i="13"/>
  <c r="B15" i="13"/>
  <c r="B16" i="13"/>
  <c r="B4" i="13"/>
  <c r="G3" i="12" l="1"/>
  <c r="F3" i="12"/>
  <c r="E3" i="12"/>
  <c r="D3" i="12"/>
  <c r="C3" i="12"/>
  <c r="G3" i="11"/>
  <c r="F3" i="11"/>
  <c r="E3" i="11"/>
  <c r="D3" i="11"/>
  <c r="C3" i="11"/>
  <c r="G3" i="8"/>
  <c r="F3" i="8"/>
  <c r="E3" i="8"/>
  <c r="D3" i="8"/>
  <c r="C3" i="8"/>
  <c r="D3" i="13"/>
  <c r="E3" i="13"/>
  <c r="F3" i="13"/>
  <c r="G3" i="13"/>
  <c r="C3" i="13"/>
  <c r="C2" i="9" l="1"/>
  <c r="C2" i="14"/>
  <c r="H3" i="13"/>
  <c r="H3" i="11" s="1"/>
  <c r="H3" i="12" l="1"/>
  <c r="H3" i="8"/>
  <c r="I4" i="14"/>
  <c r="H4" i="14"/>
  <c r="G4" i="14"/>
  <c r="F4" i="14"/>
  <c r="E4" i="14"/>
  <c r="I4" i="9"/>
  <c r="H4" i="9"/>
  <c r="G4" i="9"/>
  <c r="F4" i="9"/>
  <c r="E4" i="9"/>
  <c r="K3" i="7" l="1"/>
  <c r="C17" i="13" s="1"/>
  <c r="D12" i="8" l="1"/>
  <c r="G12" i="8"/>
  <c r="H12" i="8" s="1"/>
  <c r="C11" i="8"/>
  <c r="D11" i="8"/>
  <c r="F12" i="8"/>
  <c r="E11" i="8"/>
  <c r="F11" i="8"/>
  <c r="E12" i="8"/>
  <c r="G11" i="8"/>
  <c r="H11" i="8" s="1"/>
  <c r="C12" i="8"/>
  <c r="D6" i="11"/>
  <c r="F7" i="11"/>
  <c r="D10" i="11"/>
  <c r="F11" i="11"/>
  <c r="D14" i="11"/>
  <c r="F15" i="11"/>
  <c r="D18" i="11"/>
  <c r="F19" i="11"/>
  <c r="D22" i="11"/>
  <c r="F23" i="11"/>
  <c r="D26" i="11"/>
  <c r="F27" i="11"/>
  <c r="D30" i="11"/>
  <c r="F31" i="11"/>
  <c r="D34" i="11"/>
  <c r="F35" i="11"/>
  <c r="D38" i="11"/>
  <c r="F39" i="11"/>
  <c r="D42" i="11"/>
  <c r="F43" i="11"/>
  <c r="D46" i="11"/>
  <c r="F47" i="11"/>
  <c r="F4" i="11"/>
  <c r="F5" i="8"/>
  <c r="D8" i="8"/>
  <c r="F9" i="8"/>
  <c r="D14" i="8"/>
  <c r="F15" i="8"/>
  <c r="D18" i="8"/>
  <c r="F19" i="8"/>
  <c r="D22" i="8"/>
  <c r="F23" i="8"/>
  <c r="D26" i="8"/>
  <c r="F27" i="8"/>
  <c r="D30" i="8"/>
  <c r="F31" i="8"/>
  <c r="D34" i="8"/>
  <c r="F35" i="8"/>
  <c r="D38" i="8"/>
  <c r="F39" i="8"/>
  <c r="D42" i="8"/>
  <c r="F43" i="8"/>
  <c r="D46" i="8"/>
  <c r="F47" i="8"/>
  <c r="D50" i="8"/>
  <c r="F51" i="8"/>
  <c r="D54" i="8"/>
  <c r="F55" i="8"/>
  <c r="D58" i="8"/>
  <c r="F59" i="8"/>
  <c r="D62" i="8"/>
  <c r="F63" i="8"/>
  <c r="D6" i="12"/>
  <c r="F7" i="12"/>
  <c r="D10" i="12"/>
  <c r="F11" i="12"/>
  <c r="F4" i="12"/>
  <c r="C21" i="13"/>
  <c r="F18" i="13"/>
  <c r="F20" i="13"/>
  <c r="F22" i="13"/>
  <c r="D6" i="13"/>
  <c r="F7" i="13"/>
  <c r="D10" i="13"/>
  <c r="F11" i="13"/>
  <c r="D14" i="13"/>
  <c r="F15" i="13"/>
  <c r="E54" i="8"/>
  <c r="C57" i="8"/>
  <c r="G59" i="8"/>
  <c r="H59" i="8" s="1"/>
  <c r="E62" i="8"/>
  <c r="C5" i="12"/>
  <c r="E6" i="12"/>
  <c r="C9" i="12"/>
  <c r="G11" i="12"/>
  <c r="H11" i="12" s="1"/>
  <c r="G4" i="12"/>
  <c r="H4" i="12" s="1"/>
  <c r="G18" i="13"/>
  <c r="G22" i="13"/>
  <c r="E6" i="13"/>
  <c r="C9" i="13"/>
  <c r="G11" i="13"/>
  <c r="C13" i="13"/>
  <c r="C5" i="11"/>
  <c r="E6" i="11"/>
  <c r="G7" i="11"/>
  <c r="H7" i="11" s="1"/>
  <c r="C9" i="11"/>
  <c r="E10" i="11"/>
  <c r="G11" i="11"/>
  <c r="H11" i="11" s="1"/>
  <c r="C13" i="11"/>
  <c r="E14" i="11"/>
  <c r="G15" i="11"/>
  <c r="H15" i="11" s="1"/>
  <c r="C17" i="11"/>
  <c r="E18" i="11"/>
  <c r="G19" i="11"/>
  <c r="H19" i="11" s="1"/>
  <c r="C21" i="11"/>
  <c r="E22" i="11"/>
  <c r="G23" i="11"/>
  <c r="H23" i="11" s="1"/>
  <c r="C25" i="11"/>
  <c r="E26" i="11"/>
  <c r="G27" i="11"/>
  <c r="H27" i="11" s="1"/>
  <c r="C29" i="11"/>
  <c r="E30" i="11"/>
  <c r="G31" i="11"/>
  <c r="H31" i="11" s="1"/>
  <c r="C33" i="11"/>
  <c r="E34" i="11"/>
  <c r="G35" i="11"/>
  <c r="H35" i="11" s="1"/>
  <c r="C37" i="11"/>
  <c r="E38" i="11"/>
  <c r="G39" i="11"/>
  <c r="H39" i="11" s="1"/>
  <c r="C41" i="11"/>
  <c r="E42" i="11"/>
  <c r="G43" i="11"/>
  <c r="H43" i="11" s="1"/>
  <c r="C45" i="11"/>
  <c r="E46" i="11"/>
  <c r="G47" i="11"/>
  <c r="H47" i="11" s="1"/>
  <c r="C49" i="11"/>
  <c r="G4" i="11"/>
  <c r="H4" i="11" s="1"/>
  <c r="G5" i="8"/>
  <c r="H5" i="8" s="1"/>
  <c r="C7" i="8"/>
  <c r="E8" i="8"/>
  <c r="G9" i="8"/>
  <c r="H9" i="8" s="1"/>
  <c r="C13" i="8"/>
  <c r="E14" i="8"/>
  <c r="G15" i="8"/>
  <c r="H15" i="8" s="1"/>
  <c r="C17" i="8"/>
  <c r="E18" i="8"/>
  <c r="G19" i="8"/>
  <c r="H19" i="8" s="1"/>
  <c r="C21" i="8"/>
  <c r="E22" i="8"/>
  <c r="G23" i="8"/>
  <c r="H23" i="8" s="1"/>
  <c r="C25" i="8"/>
  <c r="E26" i="8"/>
  <c r="G27" i="8"/>
  <c r="H27" i="8" s="1"/>
  <c r="C29" i="8"/>
  <c r="E30" i="8"/>
  <c r="G31" i="8"/>
  <c r="H31" i="8" s="1"/>
  <c r="C33" i="8"/>
  <c r="E34" i="8"/>
  <c r="G35" i="8"/>
  <c r="H35" i="8" s="1"/>
  <c r="C37" i="8"/>
  <c r="E38" i="8"/>
  <c r="G39" i="8"/>
  <c r="H39" i="8" s="1"/>
  <c r="C41" i="8"/>
  <c r="E42" i="8"/>
  <c r="G43" i="8"/>
  <c r="H43" i="8" s="1"/>
  <c r="C45" i="8"/>
  <c r="E46" i="8"/>
  <c r="G47" i="8"/>
  <c r="H47" i="8" s="1"/>
  <c r="C49" i="8"/>
  <c r="E50" i="8"/>
  <c r="G51" i="8"/>
  <c r="H51" i="8" s="1"/>
  <c r="C53" i="8"/>
  <c r="G55" i="8"/>
  <c r="H55" i="8" s="1"/>
  <c r="E58" i="8"/>
  <c r="C61" i="8"/>
  <c r="G63" i="8"/>
  <c r="H63" i="8" s="1"/>
  <c r="G7" i="12"/>
  <c r="H7" i="12" s="1"/>
  <c r="E10" i="12"/>
  <c r="C13" i="12"/>
  <c r="C22" i="13"/>
  <c r="G20" i="13"/>
  <c r="C5" i="13"/>
  <c r="G7" i="13"/>
  <c r="E10" i="13"/>
  <c r="E14" i="13"/>
  <c r="D5" i="11"/>
  <c r="F6" i="11"/>
  <c r="D9" i="11"/>
  <c r="F10" i="11"/>
  <c r="D13" i="11"/>
  <c r="F14" i="11"/>
  <c r="D17" i="11"/>
  <c r="F18" i="11"/>
  <c r="D21" i="11"/>
  <c r="F22" i="11"/>
  <c r="D25" i="11"/>
  <c r="F26" i="11"/>
  <c r="D29" i="11"/>
  <c r="F30" i="11"/>
  <c r="D33" i="11"/>
  <c r="F34" i="11"/>
  <c r="D37" i="11"/>
  <c r="F38" i="11"/>
  <c r="D41" i="11"/>
  <c r="F42" i="11"/>
  <c r="D45" i="11"/>
  <c r="F46" i="11"/>
  <c r="D49" i="11"/>
  <c r="C4" i="11"/>
  <c r="D7" i="8"/>
  <c r="F8" i="8"/>
  <c r="D13" i="8"/>
  <c r="F14" i="8"/>
  <c r="D17" i="8"/>
  <c r="F18" i="8"/>
  <c r="D21" i="8"/>
  <c r="F22" i="8"/>
  <c r="D25" i="8"/>
  <c r="F26" i="8"/>
  <c r="D29" i="8"/>
  <c r="F30" i="8"/>
  <c r="D33" i="8"/>
  <c r="F34" i="8"/>
  <c r="D37" i="8"/>
  <c r="F38" i="8"/>
  <c r="D41" i="8"/>
  <c r="F42" i="8"/>
  <c r="D45" i="8"/>
  <c r="F46" i="8"/>
  <c r="D49" i="8"/>
  <c r="F50" i="8"/>
  <c r="D53" i="8"/>
  <c r="F54" i="8"/>
  <c r="D57" i="8"/>
  <c r="F58" i="8"/>
  <c r="D61" i="8"/>
  <c r="F62" i="8"/>
  <c r="D4" i="8"/>
  <c r="D5" i="12"/>
  <c r="F6" i="12"/>
  <c r="D9" i="12"/>
  <c r="F10" i="12"/>
  <c r="D13" i="12"/>
  <c r="C4" i="12"/>
  <c r="D17" i="13"/>
  <c r="D19" i="13"/>
  <c r="D21" i="13"/>
  <c r="D5" i="13"/>
  <c r="F6" i="13"/>
  <c r="D9" i="13"/>
  <c r="F10" i="13"/>
  <c r="D13" i="13"/>
  <c r="F14" i="13"/>
  <c r="C56" i="8"/>
  <c r="G58" i="8"/>
  <c r="H58" i="8" s="1"/>
  <c r="E61" i="8"/>
  <c r="E4" i="8"/>
  <c r="G6" i="12"/>
  <c r="H6" i="12" s="1"/>
  <c r="E9" i="12"/>
  <c r="C12" i="12"/>
  <c r="E17" i="13"/>
  <c r="E21" i="13"/>
  <c r="G6" i="13"/>
  <c r="E9" i="13"/>
  <c r="C12" i="13"/>
  <c r="G14" i="13"/>
  <c r="G15" i="13"/>
  <c r="E5" i="11"/>
  <c r="G6" i="11"/>
  <c r="H6" i="11" s="1"/>
  <c r="C8" i="11"/>
  <c r="E9" i="11"/>
  <c r="G10" i="11"/>
  <c r="H10" i="11" s="1"/>
  <c r="C12" i="11"/>
  <c r="E13" i="11"/>
  <c r="G14" i="11"/>
  <c r="H14" i="11" s="1"/>
  <c r="C16" i="11"/>
  <c r="E17" i="11"/>
  <c r="G18" i="11"/>
  <c r="H18" i="11" s="1"/>
  <c r="C20" i="11"/>
  <c r="E21" i="11"/>
  <c r="G22" i="11"/>
  <c r="H22" i="11" s="1"/>
  <c r="C24" i="11"/>
  <c r="E25" i="11"/>
  <c r="G26" i="11"/>
  <c r="H26" i="11" s="1"/>
  <c r="C28" i="11"/>
  <c r="E29" i="11"/>
  <c r="G30" i="11"/>
  <c r="H30" i="11" s="1"/>
  <c r="C32" i="11"/>
  <c r="E33" i="11"/>
  <c r="G34" i="11"/>
  <c r="H34" i="11" s="1"/>
  <c r="C36" i="11"/>
  <c r="E37" i="11"/>
  <c r="G38" i="11"/>
  <c r="H38" i="11" s="1"/>
  <c r="C40" i="11"/>
  <c r="E41" i="11"/>
  <c r="G42" i="11"/>
  <c r="H42" i="11" s="1"/>
  <c r="C44" i="11"/>
  <c r="E45" i="11"/>
  <c r="G46" i="11"/>
  <c r="H46" i="11" s="1"/>
  <c r="C48" i="11"/>
  <c r="E49" i="11"/>
  <c r="C6" i="8"/>
  <c r="E7" i="8"/>
  <c r="G8" i="8"/>
  <c r="H8" i="8" s="1"/>
  <c r="C10" i="8"/>
  <c r="E13" i="8"/>
  <c r="G14" i="8"/>
  <c r="H14" i="8" s="1"/>
  <c r="C16" i="8"/>
  <c r="E17" i="8"/>
  <c r="G18" i="8"/>
  <c r="H18" i="8" s="1"/>
  <c r="C20" i="8"/>
  <c r="E21" i="8"/>
  <c r="G22" i="8"/>
  <c r="H22" i="8" s="1"/>
  <c r="C24" i="8"/>
  <c r="E25" i="8"/>
  <c r="G26" i="8"/>
  <c r="H26" i="8" s="1"/>
  <c r="C28" i="8"/>
  <c r="E29" i="8"/>
  <c r="G30" i="8"/>
  <c r="H30" i="8" s="1"/>
  <c r="C32" i="8"/>
  <c r="E33" i="8"/>
  <c r="G34" i="8"/>
  <c r="H34" i="8" s="1"/>
  <c r="C36" i="8"/>
  <c r="E37" i="8"/>
  <c r="G38" i="8"/>
  <c r="H38" i="8" s="1"/>
  <c r="C40" i="8"/>
  <c r="E41" i="8"/>
  <c r="G42" i="8"/>
  <c r="H42" i="8" s="1"/>
  <c r="C44" i="8"/>
  <c r="E45" i="8"/>
  <c r="G46" i="8"/>
  <c r="H46" i="8" s="1"/>
  <c r="C48" i="8"/>
  <c r="E49" i="8"/>
  <c r="G50" i="8"/>
  <c r="H50" i="8" s="1"/>
  <c r="C52" i="8"/>
  <c r="E53" i="8"/>
  <c r="G54" i="8"/>
  <c r="H54" i="8" s="1"/>
  <c r="E57" i="8"/>
  <c r="C60" i="8"/>
  <c r="G62" i="8"/>
  <c r="H62" i="8" s="1"/>
  <c r="E5" i="12"/>
  <c r="C8" i="12"/>
  <c r="G10" i="12"/>
  <c r="H10" i="12" s="1"/>
  <c r="E13" i="12"/>
  <c r="E19" i="13"/>
  <c r="E5" i="13"/>
  <c r="C8" i="13"/>
  <c r="G10" i="13"/>
  <c r="E13" i="13"/>
  <c r="C16" i="13"/>
  <c r="F5" i="11"/>
  <c r="D8" i="11"/>
  <c r="F9" i="11"/>
  <c r="D12" i="11"/>
  <c r="F13" i="11"/>
  <c r="D16" i="11"/>
  <c r="F17" i="11"/>
  <c r="D20" i="11"/>
  <c r="F21" i="11"/>
  <c r="D24" i="11"/>
  <c r="F25" i="11"/>
  <c r="D28" i="11"/>
  <c r="F29" i="11"/>
  <c r="D32" i="11"/>
  <c r="F33" i="11"/>
  <c r="D36" i="11"/>
  <c r="F37" i="11"/>
  <c r="D40" i="11"/>
  <c r="F41" i="11"/>
  <c r="D44" i="11"/>
  <c r="F45" i="11"/>
  <c r="D48" i="11"/>
  <c r="F49" i="11"/>
  <c r="D6" i="8"/>
  <c r="F7" i="8"/>
  <c r="D10" i="8"/>
  <c r="F13" i="8"/>
  <c r="D16" i="8"/>
  <c r="F17" i="8"/>
  <c r="D20" i="8"/>
  <c r="F21" i="8"/>
  <c r="D24" i="8"/>
  <c r="F25" i="8"/>
  <c r="D28" i="8"/>
  <c r="F29" i="8"/>
  <c r="D32" i="8"/>
  <c r="F33" i="8"/>
  <c r="D36" i="8"/>
  <c r="F37" i="8"/>
  <c r="D40" i="8"/>
  <c r="F41" i="8"/>
  <c r="D44" i="8"/>
  <c r="F45" i="8"/>
  <c r="D48" i="8"/>
  <c r="F49" i="8"/>
  <c r="D52" i="8"/>
  <c r="F53" i="8"/>
  <c r="D56" i="8"/>
  <c r="F57" i="8"/>
  <c r="D60" i="8"/>
  <c r="F61" i="8"/>
  <c r="F4" i="8"/>
  <c r="F5" i="12"/>
  <c r="D8" i="12"/>
  <c r="F9" i="12"/>
  <c r="D12" i="12"/>
  <c r="F13" i="12"/>
  <c r="F17" i="13"/>
  <c r="F19" i="13"/>
  <c r="F21" i="13"/>
  <c r="F5" i="13"/>
  <c r="D8" i="13"/>
  <c r="F9" i="13"/>
  <c r="D12" i="13"/>
  <c r="F13" i="13"/>
  <c r="D16" i="13"/>
  <c r="C55" i="8"/>
  <c r="G57" i="8"/>
  <c r="H57" i="8" s="1"/>
  <c r="E60" i="8"/>
  <c r="C63" i="8"/>
  <c r="G5" i="12"/>
  <c r="H5" i="12" s="1"/>
  <c r="E8" i="12"/>
  <c r="C11" i="12"/>
  <c r="G13" i="12"/>
  <c r="H13" i="12" s="1"/>
  <c r="G17" i="13"/>
  <c r="G21" i="13"/>
  <c r="C7" i="13"/>
  <c r="E8" i="13"/>
  <c r="C11" i="13"/>
  <c r="G13" i="13"/>
  <c r="E16" i="13"/>
  <c r="G5" i="11"/>
  <c r="H5" i="11" s="1"/>
  <c r="C7" i="11"/>
  <c r="E8" i="11"/>
  <c r="G9" i="11"/>
  <c r="H9" i="11" s="1"/>
  <c r="C11" i="11"/>
  <c r="E12" i="11"/>
  <c r="G13" i="11"/>
  <c r="H13" i="11" s="1"/>
  <c r="C15" i="11"/>
  <c r="E16" i="11"/>
  <c r="G17" i="11"/>
  <c r="H17" i="11" s="1"/>
  <c r="C19" i="11"/>
  <c r="E20" i="11"/>
  <c r="G21" i="11"/>
  <c r="H21" i="11" s="1"/>
  <c r="C23" i="11"/>
  <c r="E24" i="11"/>
  <c r="G25" i="11"/>
  <c r="H25" i="11" s="1"/>
  <c r="C27" i="11"/>
  <c r="E28" i="11"/>
  <c r="G29" i="11"/>
  <c r="H29" i="11" s="1"/>
  <c r="C31" i="11"/>
  <c r="E32" i="11"/>
  <c r="G33" i="11"/>
  <c r="H33" i="11" s="1"/>
  <c r="C35" i="11"/>
  <c r="E36" i="11"/>
  <c r="G37" i="11"/>
  <c r="H37" i="11" s="1"/>
  <c r="C39" i="11"/>
  <c r="E40" i="11"/>
  <c r="G41" i="11"/>
  <c r="H41" i="11" s="1"/>
  <c r="C43" i="11"/>
  <c r="E44" i="11"/>
  <c r="G45" i="11"/>
  <c r="H45" i="11" s="1"/>
  <c r="C47" i="11"/>
  <c r="E48" i="11"/>
  <c r="G49" i="11"/>
  <c r="H49" i="11" s="1"/>
  <c r="C5" i="8"/>
  <c r="E6" i="8"/>
  <c r="G7" i="8"/>
  <c r="H7" i="8" s="1"/>
  <c r="C9" i="8"/>
  <c r="E10" i="8"/>
  <c r="G13" i="8"/>
  <c r="H13" i="8" s="1"/>
  <c r="C15" i="8"/>
  <c r="E16" i="8"/>
  <c r="G17" i="8"/>
  <c r="H17" i="8" s="1"/>
  <c r="C19" i="8"/>
  <c r="E20" i="8"/>
  <c r="G21" i="8"/>
  <c r="H21" i="8" s="1"/>
  <c r="C23" i="8"/>
  <c r="E24" i="8"/>
  <c r="G25" i="8"/>
  <c r="H25" i="8" s="1"/>
  <c r="C27" i="8"/>
  <c r="E28" i="8"/>
  <c r="G29" i="8"/>
  <c r="H29" i="8" s="1"/>
  <c r="C31" i="8"/>
  <c r="E32" i="8"/>
  <c r="G33" i="8"/>
  <c r="H33" i="8" s="1"/>
  <c r="C35" i="8"/>
  <c r="E36" i="8"/>
  <c r="G37" i="8"/>
  <c r="H37" i="8" s="1"/>
  <c r="C39" i="8"/>
  <c r="E40" i="8"/>
  <c r="G41" i="8"/>
  <c r="H41" i="8" s="1"/>
  <c r="C43" i="8"/>
  <c r="E44" i="8"/>
  <c r="G45" i="8"/>
  <c r="H45" i="8" s="1"/>
  <c r="C47" i="8"/>
  <c r="E48" i="8"/>
  <c r="G49" i="8"/>
  <c r="H49" i="8" s="1"/>
  <c r="C51" i="8"/>
  <c r="E52" i="8"/>
  <c r="G53" i="8"/>
  <c r="H53" i="8" s="1"/>
  <c r="E56" i="8"/>
  <c r="C59" i="8"/>
  <c r="G61" i="8"/>
  <c r="H61" i="8" s="1"/>
  <c r="G4" i="8"/>
  <c r="H4" i="8" s="1"/>
  <c r="C7" i="12"/>
  <c r="G9" i="12"/>
  <c r="H9" i="12" s="1"/>
  <c r="E12" i="12"/>
  <c r="C18" i="13"/>
  <c r="G19" i="13"/>
  <c r="G5" i="13"/>
  <c r="G9" i="13"/>
  <c r="E12" i="13"/>
  <c r="C15" i="13"/>
  <c r="D7" i="11"/>
  <c r="F8" i="11"/>
  <c r="D11" i="11"/>
  <c r="F12" i="11"/>
  <c r="D15" i="11"/>
  <c r="F16" i="11"/>
  <c r="D19" i="11"/>
  <c r="F20" i="11"/>
  <c r="D23" i="11"/>
  <c r="F24" i="11"/>
  <c r="D27" i="11"/>
  <c r="F28" i="11"/>
  <c r="D31" i="11"/>
  <c r="F32" i="11"/>
  <c r="D35" i="11"/>
  <c r="F36" i="11"/>
  <c r="D39" i="11"/>
  <c r="F40" i="11"/>
  <c r="D43" i="11"/>
  <c r="F44" i="11"/>
  <c r="D47" i="11"/>
  <c r="F48" i="11"/>
  <c r="D4" i="11"/>
  <c r="D5" i="8"/>
  <c r="F6" i="8"/>
  <c r="D9" i="8"/>
  <c r="F10" i="8"/>
  <c r="D15" i="8"/>
  <c r="F16" i="8"/>
  <c r="D19" i="8"/>
  <c r="F20" i="8"/>
  <c r="D23" i="8"/>
  <c r="F24" i="8"/>
  <c r="D27" i="8"/>
  <c r="F28" i="8"/>
  <c r="D31" i="8"/>
  <c r="F32" i="8"/>
  <c r="D35" i="8"/>
  <c r="F36" i="8"/>
  <c r="D39" i="8"/>
  <c r="F40" i="8"/>
  <c r="D43" i="8"/>
  <c r="F44" i="8"/>
  <c r="D47" i="8"/>
  <c r="F48" i="8"/>
  <c r="D51" i="8"/>
  <c r="F52" i="8"/>
  <c r="D55" i="8"/>
  <c r="F56" i="8"/>
  <c r="D59" i="8"/>
  <c r="F60" i="8"/>
  <c r="D63" i="8"/>
  <c r="C4" i="8"/>
  <c r="D7" i="12"/>
  <c r="F8" i="12"/>
  <c r="D11" i="12"/>
  <c r="F12" i="12"/>
  <c r="D4" i="12"/>
  <c r="C19" i="13"/>
  <c r="D18" i="13"/>
  <c r="D20" i="13"/>
  <c r="D22" i="13"/>
  <c r="D7" i="13"/>
  <c r="F8" i="13"/>
  <c r="D11" i="13"/>
  <c r="F12" i="13"/>
  <c r="D15" i="13"/>
  <c r="F16" i="13"/>
  <c r="E55" i="8"/>
  <c r="C58" i="8"/>
  <c r="G60" i="8"/>
  <c r="H60" i="8" s="1"/>
  <c r="E63" i="8"/>
  <c r="G8" i="12"/>
  <c r="H8" i="12" s="1"/>
  <c r="E11" i="12"/>
  <c r="E4" i="12"/>
  <c r="E18" i="13"/>
  <c r="E22" i="13"/>
  <c r="E7" i="13"/>
  <c r="G8" i="13"/>
  <c r="E11" i="13"/>
  <c r="C14" i="13"/>
  <c r="G16" i="13"/>
  <c r="C6" i="11"/>
  <c r="E7" i="11"/>
  <c r="G8" i="11"/>
  <c r="H8" i="11" s="1"/>
  <c r="C10" i="11"/>
  <c r="E11" i="11"/>
  <c r="G12" i="11"/>
  <c r="H12" i="11" s="1"/>
  <c r="C14" i="11"/>
  <c r="E15" i="11"/>
  <c r="G16" i="11"/>
  <c r="H16" i="11" s="1"/>
  <c r="C18" i="11"/>
  <c r="E19" i="11"/>
  <c r="G20" i="11"/>
  <c r="H20" i="11" s="1"/>
  <c r="C22" i="11"/>
  <c r="E23" i="11"/>
  <c r="G24" i="11"/>
  <c r="H24" i="11" s="1"/>
  <c r="C26" i="11"/>
  <c r="E27" i="11"/>
  <c r="G28" i="11"/>
  <c r="H28" i="11" s="1"/>
  <c r="C30" i="11"/>
  <c r="E31" i="11"/>
  <c r="G32" i="11"/>
  <c r="H32" i="11" s="1"/>
  <c r="C34" i="11"/>
  <c r="E35" i="11"/>
  <c r="G36" i="11"/>
  <c r="H36" i="11" s="1"/>
  <c r="C38" i="11"/>
  <c r="E39" i="11"/>
  <c r="G40" i="11"/>
  <c r="H40" i="11" s="1"/>
  <c r="C42" i="11"/>
  <c r="E43" i="11"/>
  <c r="G44" i="11"/>
  <c r="H44" i="11" s="1"/>
  <c r="C46" i="11"/>
  <c r="E47" i="11"/>
  <c r="G48" i="11"/>
  <c r="H48" i="11" s="1"/>
  <c r="E4" i="11"/>
  <c r="E5" i="8"/>
  <c r="G6" i="8"/>
  <c r="H6" i="8" s="1"/>
  <c r="C8" i="8"/>
  <c r="E9" i="8"/>
  <c r="G10" i="8"/>
  <c r="H10" i="8" s="1"/>
  <c r="C14" i="8"/>
  <c r="E15" i="8"/>
  <c r="G16" i="8"/>
  <c r="H16" i="8" s="1"/>
  <c r="C18" i="8"/>
  <c r="E19" i="8"/>
  <c r="G20" i="8"/>
  <c r="H20" i="8" s="1"/>
  <c r="C22" i="8"/>
  <c r="E23" i="8"/>
  <c r="G24" i="8"/>
  <c r="H24" i="8" s="1"/>
  <c r="C26" i="8"/>
  <c r="E27" i="8"/>
  <c r="G28" i="8"/>
  <c r="H28" i="8" s="1"/>
  <c r="C30" i="8"/>
  <c r="E31" i="8"/>
  <c r="G32" i="8"/>
  <c r="H32" i="8" s="1"/>
  <c r="C34" i="8"/>
  <c r="E35" i="8"/>
  <c r="G36" i="8"/>
  <c r="H36" i="8" s="1"/>
  <c r="C38" i="8"/>
  <c r="E39" i="8"/>
  <c r="G40" i="8"/>
  <c r="H40" i="8" s="1"/>
  <c r="C42" i="8"/>
  <c r="E43" i="8"/>
  <c r="G44" i="8"/>
  <c r="H44" i="8" s="1"/>
  <c r="C46" i="8"/>
  <c r="E47" i="8"/>
  <c r="G48" i="8"/>
  <c r="H48" i="8" s="1"/>
  <c r="C50" i="8"/>
  <c r="E51" i="8"/>
  <c r="G52" i="8"/>
  <c r="H52" i="8" s="1"/>
  <c r="C54" i="8"/>
  <c r="G56" i="8"/>
  <c r="H56" i="8" s="1"/>
  <c r="E59" i="8"/>
  <c r="C62" i="8"/>
  <c r="C6" i="12"/>
  <c r="E7" i="12"/>
  <c r="C10" i="12"/>
  <c r="G12" i="12"/>
  <c r="H12" i="12" s="1"/>
  <c r="C20" i="13"/>
  <c r="E20" i="13"/>
  <c r="C6" i="13"/>
  <c r="C10" i="13"/>
  <c r="G12" i="13"/>
  <c r="E15" i="13"/>
  <c r="G4" i="13"/>
  <c r="H4" i="13" s="1"/>
  <c r="F4" i="13"/>
  <c r="C4" i="13"/>
  <c r="E4" i="13"/>
  <c r="D4" i="13"/>
  <c r="B1" i="8"/>
  <c r="M5" i="7" s="1"/>
  <c r="B2" i="11"/>
  <c r="B2" i="8"/>
  <c r="B2" i="12"/>
  <c r="B2" i="13"/>
  <c r="H21" i="13" l="1"/>
  <c r="H14" i="13"/>
  <c r="H22" i="13"/>
  <c r="H8" i="13"/>
  <c r="H17" i="13"/>
  <c r="H18" i="13"/>
  <c r="H9" i="13"/>
  <c r="H5" i="13"/>
  <c r="H6" i="13"/>
  <c r="H7" i="13"/>
  <c r="H19" i="13"/>
  <c r="H13" i="13"/>
  <c r="H12" i="13"/>
  <c r="H20" i="13"/>
  <c r="H11" i="13"/>
  <c r="H16" i="13"/>
  <c r="H10" i="13"/>
  <c r="H15" i="13"/>
  <c r="C3" i="14"/>
  <c r="I3" i="14" l="1"/>
  <c r="I10" i="14"/>
  <c r="H10" i="14"/>
  <c r="E10" i="14"/>
  <c r="G10" i="14"/>
  <c r="F10" i="14"/>
  <c r="C3" i="9"/>
  <c r="C10" i="14" l="1"/>
  <c r="I3" i="9"/>
  <c r="C10" i="9"/>
  <c r="G10" i="9"/>
  <c r="F10" i="9"/>
  <c r="E10" i="9"/>
  <c r="H10" i="9"/>
  <c r="A7" i="14" l="1"/>
  <c r="B7" i="14" s="1"/>
  <c r="A8" i="14"/>
  <c r="B8" i="14" s="1"/>
  <c r="A6" i="14"/>
  <c r="B6" i="14" s="1"/>
  <c r="A9" i="14"/>
  <c r="B9" i="14" s="1"/>
  <c r="A5" i="14"/>
  <c r="B5" i="14" s="1"/>
  <c r="I10" i="9"/>
  <c r="F9" i="14" l="1"/>
  <c r="G9" i="14"/>
  <c r="D9" i="14"/>
  <c r="H9" i="14"/>
  <c r="E9" i="14"/>
  <c r="I9" i="14"/>
  <c r="E6" i="14"/>
  <c r="I6" i="14"/>
  <c r="F6" i="14"/>
  <c r="G6" i="14"/>
  <c r="D6" i="14"/>
  <c r="H6" i="14"/>
  <c r="G8" i="14"/>
  <c r="D8" i="14"/>
  <c r="H8" i="14"/>
  <c r="E8" i="14"/>
  <c r="I8" i="14"/>
  <c r="F8" i="14"/>
  <c r="I5" i="14"/>
  <c r="E5" i="14"/>
  <c r="F5" i="14"/>
  <c r="H5" i="14"/>
  <c r="D5" i="14"/>
  <c r="G5" i="14"/>
  <c r="H7" i="14"/>
  <c r="E7" i="14"/>
  <c r="I7" i="14"/>
  <c r="F7" i="14"/>
  <c r="G7" i="14"/>
  <c r="D7" i="14"/>
  <c r="A6" i="9"/>
  <c r="B6" i="9" s="1"/>
  <c r="I6" i="9" s="1"/>
  <c r="A9" i="9"/>
  <c r="B9" i="9" s="1"/>
  <c r="G9" i="9" s="1"/>
  <c r="A5" i="9"/>
  <c r="B5" i="9" s="1"/>
  <c r="I5" i="9" s="1"/>
  <c r="A8" i="9"/>
  <c r="B8" i="9" s="1"/>
  <c r="I8" i="9" s="1"/>
  <c r="A7" i="9"/>
  <c r="B7" i="9" s="1"/>
  <c r="H6" i="9" l="1"/>
  <c r="D6" i="9"/>
  <c r="F6" i="9"/>
  <c r="G6" i="9"/>
  <c r="E6" i="9"/>
  <c r="E9" i="9"/>
  <c r="D9" i="9"/>
  <c r="F5" i="9"/>
  <c r="G5" i="9"/>
  <c r="G8" i="9"/>
  <c r="H9" i="9"/>
  <c r="D5" i="9"/>
  <c r="D8" i="9"/>
  <c r="I9" i="9"/>
  <c r="E5" i="9"/>
  <c r="E8" i="9"/>
  <c r="F8" i="9"/>
  <c r="F9" i="9"/>
  <c r="H5" i="9"/>
  <c r="H8" i="9"/>
  <c r="G7" i="9"/>
  <c r="F7" i="9"/>
  <c r="E7" i="9"/>
  <c r="D7" i="9"/>
  <c r="I7" i="9"/>
  <c r="H7" i="9"/>
</calcChain>
</file>

<file path=xl/sharedStrings.xml><?xml version="1.0" encoding="utf-8"?>
<sst xmlns="http://schemas.openxmlformats.org/spreadsheetml/2006/main" count="53094" uniqueCount="683">
  <si>
    <t>No.</t>
    <phoneticPr fontId="14"/>
  </si>
  <si>
    <t>単位</t>
    <rPh sb="0" eb="2">
      <t>タンイ</t>
    </rPh>
    <phoneticPr fontId="14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</si>
  <si>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</si>
  <si>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</si>
  <si>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</si>
  <si>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</si>
  <si>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</si>
  <si>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</si>
  <si>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</si>
  <si>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東北主要都10市</t>
    <rPh sb="0" eb="2">
      <t>トウホク</t>
    </rPh>
    <rPh sb="2" eb="4">
      <t>シュヨウ</t>
    </rPh>
    <rPh sb="4" eb="5">
      <t>ミヤコ</t>
    </rPh>
    <rPh sb="7" eb="8">
      <t>シ</t>
    </rPh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</si>
  <si>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</si>
  <si>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</si>
  <si>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</si>
  <si>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</si>
  <si>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TOPへ戻る</t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</si>
  <si>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</si>
  <si>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道府県庁所在市46市</t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</si>
  <si>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</si>
  <si>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岩手県内14市及び
盛岡広域５町</t>
    <phoneticPr fontId="5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</si>
  <si>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</si>
  <si>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一覧表へ戻る</t>
    <phoneticPr fontId="5"/>
  </si>
  <si>
    <t>(注) 平成5年度～平成6年度の「公債費」からは、「ＮＴＴ債償還金」を除いている。</t>
    <rPh sb="1" eb="2">
      <t>チュウ</t>
    </rPh>
    <rPh sb="4" eb="6">
      <t>ヘイセイ</t>
    </rPh>
    <rPh sb="7" eb="9">
      <t>ネンド</t>
    </rPh>
    <rPh sb="10" eb="12">
      <t>ヘイセイ</t>
    </rPh>
    <rPh sb="13" eb="15">
      <t>ネンド</t>
    </rPh>
    <rPh sb="17" eb="20">
      <t>コウサイヒ</t>
    </rPh>
    <rPh sb="29" eb="30">
      <t>サイ</t>
    </rPh>
    <rPh sb="30" eb="33">
      <t>ショウカンキン</t>
    </rPh>
    <rPh sb="35" eb="36">
      <t>ノゾ</t>
    </rPh>
    <phoneticPr fontId="4"/>
  </si>
  <si>
    <t>議会費</t>
    <rPh sb="0" eb="2">
      <t>ギカイ</t>
    </rPh>
    <rPh sb="2" eb="3">
      <t>ヒ</t>
    </rPh>
    <phoneticPr fontId="14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</si>
  <si>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</si>
  <si>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14"/>
  </si>
  <si>
    <t>衛生費</t>
    <rPh sb="0" eb="3">
      <t>エイセイヒ</t>
    </rPh>
    <phoneticPr fontId="14"/>
  </si>
  <si>
    <t>農林水産業費</t>
    <rPh sb="0" eb="2">
      <t>ノウリン</t>
    </rPh>
    <rPh sb="2" eb="5">
      <t>スイサンギョウ</t>
    </rPh>
    <rPh sb="5" eb="6">
      <t>ヒ</t>
    </rPh>
    <phoneticPr fontId="14"/>
  </si>
  <si>
    <t>土木費</t>
    <rPh sb="0" eb="2">
      <t>ドボク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</si>
  <si>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</si>
  <si>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</si>
  <si>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5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</si>
  <si>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5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</si>
  <si>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5"/>
  </si>
  <si>
    <t>議会費</t>
    <rPh sb="0" eb="2">
      <t>ギカイ</t>
    </rPh>
    <rPh sb="2" eb="3">
      <t>ヒ</t>
    </rPh>
    <phoneticPr fontId="5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</si>
  <si>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</si>
  <si>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5"/>
  </si>
  <si>
    <t>衛生費</t>
    <rPh sb="0" eb="3">
      <t>エイセイヒ</t>
    </rPh>
    <phoneticPr fontId="5"/>
  </si>
  <si>
    <t>労働費</t>
    <rPh sb="0" eb="3">
      <t>ロウドウヒ</t>
    </rPh>
    <phoneticPr fontId="5"/>
  </si>
  <si>
    <t>農林水産業費</t>
    <rPh sb="0" eb="2">
      <t>ノウリン</t>
    </rPh>
    <rPh sb="2" eb="5">
      <t>スイサンギョウ</t>
    </rPh>
    <rPh sb="5" eb="6">
      <t>ヒ</t>
    </rPh>
    <phoneticPr fontId="5"/>
  </si>
  <si>
    <t>商工費</t>
    <rPh sb="0" eb="2">
      <t>ショウコウ</t>
    </rPh>
    <rPh sb="2" eb="3">
      <t>ヒ</t>
    </rPh>
    <phoneticPr fontId="5"/>
  </si>
  <si>
    <t>土木費</t>
    <rPh sb="0" eb="2">
      <t>ドボク</t>
    </rPh>
    <rPh sb="2" eb="3">
      <t>ヒ</t>
    </rPh>
    <phoneticPr fontId="5"/>
  </si>
  <si>
    <t>消防費</t>
    <rPh sb="0" eb="2">
      <t>ショウボウ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</si>
  <si>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</si>
  <si>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</si>
  <si>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公債費</t>
    <rPh sb="0" eb="3">
      <t>コウサイヒ</t>
    </rPh>
    <phoneticPr fontId="5"/>
  </si>
  <si>
    <t>諸支出金</t>
    <rPh sb="0" eb="1">
      <t>ショ</t>
    </rPh>
    <rPh sb="1" eb="4">
      <t>シシュツキン</t>
    </rPh>
    <phoneticPr fontId="5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</si>
  <si>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5"/>
  </si>
  <si>
    <t>総務費</t>
    <rPh sb="0" eb="3">
      <t>ソウムヒ</t>
    </rPh>
    <phoneticPr fontId="14"/>
  </si>
  <si>
    <t>商工費</t>
    <rPh sb="0" eb="2">
      <t>ショウコウ</t>
    </rPh>
    <rPh sb="2" eb="3">
      <t>ヒ</t>
    </rPh>
    <phoneticPr fontId="14"/>
  </si>
  <si>
    <t>土木費</t>
    <rPh sb="0" eb="2">
      <t>ドボク</t>
    </rPh>
    <rPh sb="2" eb="3">
      <t>ヒ</t>
    </rPh>
    <phoneticPr fontId="14"/>
  </si>
  <si>
    <t>消防費</t>
    <rPh sb="0" eb="2">
      <t>ショウボウ</t>
    </rPh>
    <rPh sb="2" eb="3">
      <t>ヒ</t>
    </rPh>
    <phoneticPr fontId="14"/>
  </si>
  <si>
    <t>教育費</t>
    <rPh sb="0" eb="3">
      <t>キョウイクヒ</t>
    </rPh>
    <phoneticPr fontId="14"/>
  </si>
  <si>
    <t>災害復旧費</t>
    <rPh sb="0" eb="2">
      <t>サイガイ</t>
    </rPh>
    <rPh sb="2" eb="4">
      <t>フッキュウ</t>
    </rPh>
    <rPh sb="4" eb="5">
      <t>ヒ</t>
    </rPh>
    <phoneticPr fontId="14"/>
  </si>
  <si>
    <t>農地</t>
    <rPh sb="0" eb="2">
      <t>ノウチ</t>
    </rPh>
    <phoneticPr fontId="14"/>
  </si>
  <si>
    <t>農業用施設</t>
    <rPh sb="0" eb="3">
      <t>ノウギョウヨウ</t>
    </rPh>
    <rPh sb="3" eb="5">
      <t>シセツ</t>
    </rPh>
    <phoneticPr fontId="14"/>
  </si>
  <si>
    <t>林業用施設</t>
    <rPh sb="0" eb="3">
      <t>リンギョウヨウ</t>
    </rPh>
    <rPh sb="3" eb="5">
      <t>シセツ</t>
    </rPh>
    <phoneticPr fontId="14"/>
  </si>
  <si>
    <t>漁業用施設</t>
    <rPh sb="0" eb="2">
      <t>ギョギョウ</t>
    </rPh>
    <rPh sb="2" eb="3">
      <t>ヨウ</t>
    </rPh>
    <rPh sb="3" eb="5">
      <t>シセツ</t>
    </rPh>
    <phoneticPr fontId="14"/>
  </si>
  <si>
    <t>共同利用施設</t>
    <rPh sb="0" eb="2">
      <t>キョウドウ</t>
    </rPh>
    <rPh sb="2" eb="4">
      <t>リヨウ</t>
    </rPh>
    <rPh sb="4" eb="6">
      <t>シセツ</t>
    </rPh>
    <phoneticPr fontId="14"/>
  </si>
  <si>
    <t>その他</t>
    <rPh sb="2" eb="3">
      <t>タ</t>
    </rPh>
    <phoneticPr fontId="14"/>
  </si>
  <si>
    <t>河川</t>
    <rPh sb="0" eb="2">
      <t>カセン</t>
    </rPh>
    <phoneticPr fontId="14"/>
  </si>
  <si>
    <t>海岸</t>
    <rPh sb="0" eb="2">
      <t>カイガン</t>
    </rPh>
    <phoneticPr fontId="14"/>
  </si>
  <si>
    <t>道路</t>
    <rPh sb="0" eb="2">
      <t>ドウロ</t>
    </rPh>
    <phoneticPr fontId="14"/>
  </si>
  <si>
    <t>港湾</t>
    <rPh sb="0" eb="2">
      <t>コウワン</t>
    </rPh>
    <phoneticPr fontId="14"/>
  </si>
  <si>
    <t>漁港</t>
    <rPh sb="0" eb="2">
      <t>ギョコウ</t>
    </rPh>
    <phoneticPr fontId="14"/>
  </si>
  <si>
    <t>下水道</t>
    <rPh sb="0" eb="3">
      <t>ゲスイドウ</t>
    </rPh>
    <phoneticPr fontId="14"/>
  </si>
  <si>
    <t>公園</t>
    <rPh sb="0" eb="2">
      <t>コウエン</t>
    </rPh>
    <phoneticPr fontId="14"/>
  </si>
  <si>
    <t>公立学校</t>
    <rPh sb="0" eb="2">
      <t>コウリツ</t>
    </rPh>
    <rPh sb="2" eb="4">
      <t>ガッコウ</t>
    </rPh>
    <phoneticPr fontId="14"/>
  </si>
  <si>
    <t>公営住宅</t>
    <rPh sb="0" eb="2">
      <t>コウエイ</t>
    </rPh>
    <rPh sb="2" eb="4">
      <t>ジュウタク</t>
    </rPh>
    <phoneticPr fontId="14"/>
  </si>
  <si>
    <t>社会福祉施設</t>
    <rPh sb="0" eb="2">
      <t>シャカイ</t>
    </rPh>
    <rPh sb="2" eb="4">
      <t>フクシ</t>
    </rPh>
    <rPh sb="4" eb="6">
      <t>シセツ</t>
    </rPh>
    <phoneticPr fontId="14"/>
  </si>
  <si>
    <t>公債費</t>
    <rPh sb="0" eb="3">
      <t>コウサイヒ</t>
    </rPh>
    <phoneticPr fontId="14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</si>
  <si>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14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</si>
  <si>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14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</si>
  <si>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1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</si>
  <si>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</si>
  <si>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目的別歳出項目</t>
    <rPh sb="0" eb="2">
      <t>モクテキ</t>
    </rPh>
    <rPh sb="2" eb="3">
      <t>ベツ</t>
    </rPh>
    <rPh sb="3" eb="5">
      <t>サイシュツ</t>
    </rPh>
    <rPh sb="5" eb="7">
      <t>コウモク</t>
    </rPh>
    <phoneticPr fontId="15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</si>
  <si>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10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</si>
  <si>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10"/>
  </si>
  <si>
    <t>　②財政指標による都市間比較（目的別歳出内訳）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モクテキ</t>
    </rPh>
    <rPh sb="17" eb="18">
      <t>ベツ</t>
    </rPh>
    <rPh sb="18" eb="20">
      <t>サイシュツ</t>
    </rPh>
    <rPh sb="20" eb="22">
      <t>ウチワケ</t>
    </rPh>
    <rPh sb="21" eb="22">
      <t>ジュダイ</t>
    </rPh>
    <phoneticPr fontId="5"/>
  </si>
  <si>
    <t>単位：千円</t>
    <rPh sb="0" eb="2">
      <t>タンイ</t>
    </rPh>
    <rPh sb="3" eb="5">
      <t>センエン</t>
    </rPh>
    <phoneticPr fontId="5"/>
  </si>
  <si>
    <t>労働費のうち　失業対策費</t>
    <rPh sb="0" eb="3">
      <t>ロウドウヒ</t>
    </rPh>
    <rPh sb="7" eb="9">
      <t>シツギョウ</t>
    </rPh>
    <rPh sb="9" eb="12">
      <t>タイサクヒ</t>
    </rPh>
    <phoneticPr fontId="14"/>
  </si>
  <si>
    <t>総務費のうち　総務管理費</t>
    <rPh sb="7" eb="9">
      <t>ソウム</t>
    </rPh>
    <rPh sb="9" eb="12">
      <t>カンリヒ</t>
    </rPh>
    <phoneticPr fontId="5"/>
  </si>
  <si>
    <t>民生費のうち　社会福祉費</t>
    <rPh sb="7" eb="9">
      <t>シャカイ</t>
    </rPh>
    <rPh sb="9" eb="11">
      <t>フクシ</t>
    </rPh>
    <rPh sb="11" eb="12">
      <t>ヒ</t>
    </rPh>
    <phoneticPr fontId="14"/>
  </si>
  <si>
    <t>衛生費のうち　保険衛生費</t>
    <rPh sb="7" eb="9">
      <t>ホケン</t>
    </rPh>
    <rPh sb="9" eb="12">
      <t>エイセイヒ</t>
    </rPh>
    <phoneticPr fontId="14"/>
  </si>
  <si>
    <t>労働費のうち　労働諸費</t>
    <rPh sb="0" eb="3">
      <t>ロウドウヒ</t>
    </rPh>
    <rPh sb="7" eb="9">
      <t>ロウドウ</t>
    </rPh>
    <rPh sb="9" eb="11">
      <t>ショヒ</t>
    </rPh>
    <phoneticPr fontId="14"/>
  </si>
  <si>
    <t>農林水産業費のうち　農業費</t>
    <rPh sb="10" eb="12">
      <t>ノウギョウ</t>
    </rPh>
    <rPh sb="12" eb="13">
      <t>ヒ</t>
    </rPh>
    <phoneticPr fontId="14"/>
  </si>
  <si>
    <t>土木費のうち　土木管理費</t>
    <rPh sb="7" eb="9">
      <t>ドボク</t>
    </rPh>
    <rPh sb="9" eb="12">
      <t>カンリヒ</t>
    </rPh>
    <phoneticPr fontId="5"/>
  </si>
  <si>
    <t>教育費のうち　教育総務費</t>
    <rPh sb="7" eb="9">
      <t>キョウイク</t>
    </rPh>
    <rPh sb="9" eb="12">
      <t>ソウムヒ</t>
    </rPh>
    <phoneticPr fontId="5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</si>
  <si>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5"/>
  </si>
  <si>
    <t>総務費のうち　徴税費</t>
    <rPh sb="7" eb="9">
      <t>チョウゼイ</t>
    </rPh>
    <rPh sb="9" eb="10">
      <t>ヒ</t>
    </rPh>
    <phoneticPr fontId="14"/>
  </si>
  <si>
    <t>民生費のうち　老人福祉費</t>
    <rPh sb="7" eb="9">
      <t>ロウジン</t>
    </rPh>
    <rPh sb="9" eb="11">
      <t>フクシ</t>
    </rPh>
    <rPh sb="11" eb="12">
      <t>ヒ</t>
    </rPh>
    <phoneticPr fontId="14"/>
  </si>
  <si>
    <t>衛生費のうち　結核対策費</t>
    <rPh sb="7" eb="9">
      <t>ケッカク</t>
    </rPh>
    <rPh sb="9" eb="11">
      <t>タイサク</t>
    </rPh>
    <rPh sb="11" eb="12">
      <t>ヒ</t>
    </rPh>
    <phoneticPr fontId="14"/>
  </si>
  <si>
    <t>農林水産業費のうち　畜産業費</t>
    <rPh sb="10" eb="13">
      <t>チクサンギョウ</t>
    </rPh>
    <rPh sb="13" eb="14">
      <t>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</si>
  <si>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5"/>
  </si>
  <si>
    <t>教育費のうち　小学校費</t>
    <rPh sb="7" eb="10">
      <t>ショウガッコウ</t>
    </rPh>
    <rPh sb="10" eb="11">
      <t>ヒ</t>
    </rPh>
    <phoneticPr fontId="5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</si>
  <si>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5"/>
  </si>
  <si>
    <t>総務費のうち　戸籍住民基本台帳費</t>
    <rPh sb="7" eb="9">
      <t>コセキ</t>
    </rPh>
    <rPh sb="9" eb="11">
      <t>ジュウミン</t>
    </rPh>
    <rPh sb="11" eb="13">
      <t>キホン</t>
    </rPh>
    <rPh sb="13" eb="15">
      <t>ダイチョウ</t>
    </rPh>
    <rPh sb="15" eb="16">
      <t>ヒ</t>
    </rPh>
    <phoneticPr fontId="14"/>
  </si>
  <si>
    <t>民生費のうち　児童福祉費</t>
    <rPh sb="7" eb="9">
      <t>ジドウ</t>
    </rPh>
    <rPh sb="9" eb="11">
      <t>フクシ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</si>
  <si>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5"/>
  </si>
  <si>
    <t>農林水産業費のうち　農地費</t>
    <rPh sb="10" eb="12">
      <t>ノウチ</t>
    </rPh>
    <rPh sb="12" eb="13">
      <t>ヒ</t>
    </rPh>
    <phoneticPr fontId="15"/>
  </si>
  <si>
    <t>土木費のうち　河川費</t>
    <rPh sb="7" eb="9">
      <t>カセン</t>
    </rPh>
    <rPh sb="9" eb="10">
      <t>ヒ</t>
    </rPh>
    <phoneticPr fontId="5"/>
  </si>
  <si>
    <t>教育費のうち　中学校費</t>
    <rPh sb="7" eb="10">
      <t>チュウガッコウ</t>
    </rPh>
    <rPh sb="10" eb="11">
      <t>ヒ</t>
    </rPh>
    <phoneticPr fontId="5"/>
  </si>
  <si>
    <t>災害復旧費のうち　その他</t>
    <rPh sb="11" eb="12">
      <t>タ</t>
    </rPh>
    <phoneticPr fontId="5"/>
  </si>
  <si>
    <t>総務費のうち　選挙費</t>
    <rPh sb="7" eb="9">
      <t>センキョ</t>
    </rPh>
    <rPh sb="9" eb="10">
      <t>ヒ</t>
    </rPh>
    <phoneticPr fontId="14"/>
  </si>
  <si>
    <t>民生費のうち　生活保護費</t>
    <rPh sb="7" eb="9">
      <t>セイカツ</t>
    </rPh>
    <rPh sb="9" eb="11">
      <t>ホゴ</t>
    </rPh>
    <rPh sb="11" eb="12">
      <t>ヒ</t>
    </rPh>
    <phoneticPr fontId="14"/>
  </si>
  <si>
    <t>衛生費のうち　清掃費</t>
    <rPh sb="7" eb="9">
      <t>セイソウ</t>
    </rPh>
    <rPh sb="9" eb="10">
      <t>ヒ</t>
    </rPh>
    <phoneticPr fontId="14"/>
  </si>
  <si>
    <t>農林水産業費のうち　林業費</t>
    <rPh sb="10" eb="12">
      <t>リンギョウ</t>
    </rPh>
    <rPh sb="12" eb="13">
      <t>ヒ</t>
    </rPh>
    <phoneticPr fontId="15"/>
  </si>
  <si>
    <t>土木費のうち　港湾費</t>
    <rPh sb="7" eb="9">
      <t>コウワン</t>
    </rPh>
    <rPh sb="9" eb="10">
      <t>ヒ</t>
    </rPh>
    <phoneticPr fontId="5"/>
  </si>
  <si>
    <t>教育費のうち　高等学校費</t>
    <rPh sb="7" eb="9">
      <t>コウトウ</t>
    </rPh>
    <rPh sb="9" eb="11">
      <t>ガッコウ</t>
    </rPh>
    <rPh sb="11" eb="12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</si>
  <si>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5"/>
  </si>
  <si>
    <t>民生費のうち　災害援助費</t>
    <rPh sb="7" eb="9">
      <t>サイガイ</t>
    </rPh>
    <rPh sb="9" eb="11">
      <t>エンジョ</t>
    </rPh>
    <rPh sb="11" eb="12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</si>
  <si>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5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</si>
  <si>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5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</si>
  <si>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5"/>
  </si>
  <si>
    <t>総務費のうち　監査委員費</t>
    <rPh sb="7" eb="9">
      <t>カンサ</t>
    </rPh>
    <rPh sb="9" eb="11">
      <t>イイン</t>
    </rPh>
    <rPh sb="11" eb="12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</si>
  <si>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5"/>
  </si>
  <si>
    <t>教育費のうち　幼稚園費</t>
    <rPh sb="7" eb="10">
      <t>ヨウチエン</t>
    </rPh>
    <rPh sb="10" eb="11">
      <t>ヒ</t>
    </rPh>
    <phoneticPr fontId="5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</si>
  <si>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5"/>
  </si>
  <si>
    <t>教育費のうち　社会教育費</t>
    <rPh sb="7" eb="9">
      <t>シャカイ</t>
    </rPh>
    <rPh sb="9" eb="12">
      <t>キョウイクヒ</t>
    </rPh>
    <phoneticPr fontId="5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</si>
  <si>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5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</si>
  <si>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5"/>
  </si>
  <si>
    <t>総務費のうち　総務管理費</t>
    <rPh sb="7" eb="9">
      <t>ソウム</t>
    </rPh>
    <rPh sb="9" eb="12">
      <t>カンリヒ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</si>
  <si>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5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</si>
  <si>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5"/>
  </si>
  <si>
    <t>土木費のうち　住宅費</t>
    <rPh sb="7" eb="10">
      <t>ジュウタクヒ</t>
    </rPh>
    <phoneticPr fontId="5"/>
  </si>
  <si>
    <t>教育費のうち　大学費</t>
    <rPh sb="7" eb="9">
      <t>ダイガク</t>
    </rPh>
    <rPh sb="9" eb="10">
      <t>ヒ</t>
    </rPh>
    <phoneticPr fontId="5"/>
  </si>
  <si>
    <t>土木費のうち　空港費</t>
    <rPh sb="7" eb="9">
      <t>クウコウ</t>
    </rPh>
    <rPh sb="9" eb="10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</si>
  <si>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</si>
  <si>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4"/>
  </si>
  <si>
    <t>農林水産業費のうち　農地費</t>
    <rPh sb="10" eb="12">
      <t>ノウチ</t>
    </rPh>
    <rPh sb="12" eb="13">
      <t>ヒ</t>
    </rPh>
    <phoneticPr fontId="14"/>
  </si>
  <si>
    <t>農林水産業費のうち　林業費</t>
    <rPh sb="10" eb="12">
      <t>リンギョウ</t>
    </rPh>
    <rPh sb="12" eb="13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</si>
  <si>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4"/>
  </si>
  <si>
    <t>土木費のうち　土木管理費</t>
    <rPh sb="7" eb="9">
      <t>ドボク</t>
    </rPh>
    <rPh sb="9" eb="12">
      <t>カンリヒ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</si>
  <si>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14"/>
  </si>
  <si>
    <t>土木費のうち　河川費</t>
    <rPh sb="7" eb="9">
      <t>カセン</t>
    </rPh>
    <rPh sb="9" eb="10">
      <t>ヒ</t>
    </rPh>
    <phoneticPr fontId="14"/>
  </si>
  <si>
    <t>土木費のうち　港湾費</t>
    <rPh sb="7" eb="9">
      <t>コウワン</t>
    </rPh>
    <rPh sb="9" eb="10">
      <t>ヒ</t>
    </rPh>
    <phoneticPr fontId="14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</si>
  <si>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</si>
  <si>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14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</si>
  <si>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14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</si>
  <si>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</si>
  <si>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14"/>
  </si>
  <si>
    <t>土木費のうち　住宅費</t>
    <rPh sb="7" eb="10">
      <t>ジュウタクヒ</t>
    </rPh>
    <phoneticPr fontId="14"/>
  </si>
  <si>
    <t>土木費のうち　空港費</t>
    <rPh sb="7" eb="9">
      <t>クウコウ</t>
    </rPh>
    <rPh sb="9" eb="10">
      <t>ヒ</t>
    </rPh>
    <phoneticPr fontId="14"/>
  </si>
  <si>
    <t>教育費のうち　教育総務費</t>
    <rPh sb="7" eb="9">
      <t>キョウイク</t>
    </rPh>
    <rPh sb="9" eb="12">
      <t>ソウムヒ</t>
    </rPh>
    <phoneticPr fontId="14"/>
  </si>
  <si>
    <t>教育費のうち　小学校費</t>
    <rPh sb="7" eb="10">
      <t>ショウガッコウ</t>
    </rPh>
    <rPh sb="10" eb="11">
      <t>ヒ</t>
    </rPh>
    <phoneticPr fontId="14"/>
  </si>
  <si>
    <t>教育費のうち　中学校費</t>
    <rPh sb="7" eb="10">
      <t>チュウガッコウ</t>
    </rPh>
    <rPh sb="10" eb="11">
      <t>ヒ</t>
    </rPh>
    <phoneticPr fontId="14"/>
  </si>
  <si>
    <t>教育費のうち　高等学校費</t>
    <rPh sb="7" eb="9">
      <t>コウトウ</t>
    </rPh>
    <rPh sb="9" eb="11">
      <t>ガッコウ</t>
    </rPh>
    <rPh sb="11" eb="12">
      <t>ヒ</t>
    </rPh>
    <phoneticPr fontId="14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</si>
  <si>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14"/>
  </si>
  <si>
    <t>教育費のうち　幼稚園費</t>
    <rPh sb="7" eb="10">
      <t>ヨウチエン</t>
    </rPh>
    <rPh sb="10" eb="11">
      <t>ヒ</t>
    </rPh>
    <phoneticPr fontId="14"/>
  </si>
  <si>
    <t>教育費のうち　社会教育費</t>
    <rPh sb="7" eb="9">
      <t>シャカイ</t>
    </rPh>
    <rPh sb="9" eb="12">
      <t>キョウイクヒ</t>
    </rPh>
    <phoneticPr fontId="14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</si>
  <si>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14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</si>
  <si>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14"/>
  </si>
  <si>
    <t>教育費のうち　大学費</t>
    <rPh sb="7" eb="9">
      <t>ダイガク</t>
    </rPh>
    <rPh sb="9" eb="10">
      <t>ヒ</t>
    </rPh>
    <phoneticPr fontId="14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</si>
  <si>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14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</si>
  <si>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14"/>
  </si>
  <si>
    <t>災害復旧費のうち　その他</t>
    <rPh sb="11" eb="12">
      <t>タ</t>
    </rPh>
    <phoneticPr fontId="14"/>
  </si>
  <si>
    <t>グラフ表示</t>
    <phoneticPr fontId="10"/>
  </si>
  <si>
    <t>グラフ表示</t>
    <phoneticPr fontId="10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</si>
  <si>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14"/>
  </si>
  <si>
    <r>
      <t>　(1)</t>
    </r>
    <r>
      <rPr>
        <sz val="11"/>
        <color indexed="8"/>
        <rFont val="ＭＳ ゴシック"/>
        <family val="3"/>
        <charset val="128"/>
      </rPr>
      <t>ウ目的別歳出内訳</t>
    </r>
    <rPh sb="5" eb="7">
      <t>モクテキ</t>
    </rPh>
    <rPh sb="7" eb="8">
      <t>ベツ</t>
    </rPh>
    <rPh sb="8" eb="10">
      <t>サイシュツ</t>
    </rPh>
    <rPh sb="10" eb="12">
      <t>ウチワケ</t>
    </rPh>
    <phoneticPr fontId="4"/>
  </si>
  <si>
    <t>順位</t>
    <rPh sb="0" eb="1">
      <t>ジュン</t>
    </rPh>
    <rPh sb="1" eb="2">
      <t>クライ</t>
    </rPh>
    <phoneticPr fontId="10"/>
  </si>
  <si>
    <t>(単位　千円)</t>
    <rPh sb="1" eb="3">
      <t>タンイ</t>
    </rPh>
    <rPh sb="4" eb="6">
      <t>センエン</t>
    </rPh>
    <phoneticPr fontId="4"/>
  </si>
  <si>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</si>
  <si>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</si>
  <si>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</si>
  <si>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</si>
  <si>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一</t>
    <rPh sb="0" eb="1">
      <t>イチ</t>
    </rPh>
    <phoneticPr fontId="4"/>
  </si>
  <si>
    <t>二</t>
    <rPh sb="0" eb="1">
      <t>ニ</t>
    </rPh>
    <phoneticPr fontId="4"/>
  </si>
  <si>
    <t>総務費内訳</t>
    <rPh sb="0" eb="3">
      <t>ソウムヒ</t>
    </rPh>
    <rPh sb="3" eb="5">
      <t>ウチワケ</t>
    </rPh>
    <phoneticPr fontId="4"/>
  </si>
  <si>
    <t>三</t>
    <rPh sb="0" eb="1">
      <t>サン</t>
    </rPh>
    <phoneticPr fontId="4"/>
  </si>
  <si>
    <t>民生費内訳</t>
    <rPh sb="0" eb="2">
      <t>ミンセイ</t>
    </rPh>
    <rPh sb="2" eb="3">
      <t>ヒ</t>
    </rPh>
    <rPh sb="3" eb="5">
      <t>ウチワケ</t>
    </rPh>
    <phoneticPr fontId="4"/>
  </si>
  <si>
    <t>四</t>
    <rPh sb="0" eb="1">
      <t>ヨン</t>
    </rPh>
    <phoneticPr fontId="4"/>
  </si>
  <si>
    <t>衛生費内訳</t>
    <rPh sb="0" eb="3">
      <t>エイセイヒ</t>
    </rPh>
    <rPh sb="3" eb="5">
      <t>ウチワケ</t>
    </rPh>
    <phoneticPr fontId="4"/>
  </si>
  <si>
    <t>五　労働費</t>
    <rPh sb="0" eb="1">
      <t>ゴ</t>
    </rPh>
    <rPh sb="2" eb="5">
      <t>ロウドウヒ</t>
    </rPh>
    <phoneticPr fontId="4"/>
  </si>
  <si>
    <t>六</t>
    <rPh sb="0" eb="1">
      <t>ロク</t>
    </rPh>
    <phoneticPr fontId="4"/>
  </si>
  <si>
    <t>農林水産業費内訳</t>
    <rPh sb="0" eb="2">
      <t>ノウリン</t>
    </rPh>
    <rPh sb="2" eb="5">
      <t>スイサンギョウ</t>
    </rPh>
    <rPh sb="5" eb="6">
      <t>ヒ</t>
    </rPh>
    <rPh sb="6" eb="8">
      <t>ウチワケ</t>
    </rPh>
    <phoneticPr fontId="4"/>
  </si>
  <si>
    <t>七</t>
    <rPh sb="0" eb="1">
      <t>ナナ</t>
    </rPh>
    <phoneticPr fontId="4"/>
  </si>
  <si>
    <t>八</t>
    <rPh sb="0" eb="1">
      <t>ハチ</t>
    </rPh>
    <phoneticPr fontId="4"/>
  </si>
  <si>
    <t>土木費内訳</t>
    <rPh sb="0" eb="2">
      <t>ドボク</t>
    </rPh>
    <rPh sb="2" eb="3">
      <t>ヒ</t>
    </rPh>
    <rPh sb="3" eb="5">
      <t>ウチワケ</t>
    </rPh>
    <phoneticPr fontId="4"/>
  </si>
  <si>
    <t>九</t>
    <rPh sb="0" eb="1">
      <t>キュウ</t>
    </rPh>
    <phoneticPr fontId="4"/>
  </si>
  <si>
    <t>十</t>
    <rPh sb="0" eb="1">
      <t>ジュウ</t>
    </rPh>
    <phoneticPr fontId="4"/>
  </si>
  <si>
    <t>教育費内訳</t>
    <rPh sb="0" eb="3">
      <t>キョウイクヒ</t>
    </rPh>
    <rPh sb="3" eb="5">
      <t>ウチワケ</t>
    </rPh>
    <phoneticPr fontId="4"/>
  </si>
  <si>
    <t>十一</t>
    <rPh sb="0" eb="2">
      <t>ジュウイチ</t>
    </rPh>
    <phoneticPr fontId="4"/>
  </si>
  <si>
    <t>災害復旧費内訳</t>
    <rPh sb="0" eb="2">
      <t>サイガイ</t>
    </rPh>
    <rPh sb="2" eb="5">
      <t>フッキュウヒ</t>
    </rPh>
    <rPh sb="5" eb="7">
      <t>ウチワケ</t>
    </rPh>
    <phoneticPr fontId="4"/>
  </si>
  <si>
    <t>十二</t>
    <rPh sb="0" eb="2">
      <t>ジュウニ</t>
    </rPh>
    <phoneticPr fontId="4"/>
  </si>
  <si>
    <t>十三　諸支出金</t>
    <rPh sb="0" eb="2">
      <t>ジュウサン</t>
    </rPh>
    <rPh sb="3" eb="4">
      <t>ショ</t>
    </rPh>
    <rPh sb="4" eb="7">
      <t>シシュツキン</t>
    </rPh>
    <phoneticPr fontId="4"/>
  </si>
  <si>
    <t>十四</t>
    <rPh sb="0" eb="2">
      <t>ジュウヨン</t>
    </rPh>
    <phoneticPr fontId="4"/>
  </si>
  <si>
    <t>議会費</t>
    <rPh sb="0" eb="2">
      <t>ギカイ</t>
    </rPh>
    <rPh sb="2" eb="3">
      <t>ヒ</t>
    </rPh>
    <phoneticPr fontId="4"/>
  </si>
  <si>
    <t>総務費</t>
    <rPh sb="0" eb="3">
      <t>ソウムヒ</t>
    </rPh>
    <phoneticPr fontId="4"/>
  </si>
  <si>
    <t>民生費</t>
    <rPh sb="0" eb="2">
      <t>ミンセイ</t>
    </rPh>
    <rPh sb="2" eb="3">
      <t>ヒ</t>
    </rPh>
    <phoneticPr fontId="4"/>
  </si>
  <si>
    <t>衛生費</t>
    <rPh sb="0" eb="3">
      <t>エイセイヒ</t>
    </rPh>
    <phoneticPr fontId="4"/>
  </si>
  <si>
    <t>農林水産業費</t>
    <rPh sb="0" eb="2">
      <t>ノウリン</t>
    </rPh>
    <rPh sb="2" eb="5">
      <t>スイサンギョウ</t>
    </rPh>
    <rPh sb="5" eb="6">
      <t>ヒ</t>
    </rPh>
    <phoneticPr fontId="4"/>
  </si>
  <si>
    <t>商工費</t>
    <rPh sb="0" eb="2">
      <t>ショウコウ</t>
    </rPh>
    <rPh sb="2" eb="3">
      <t>ヒ</t>
    </rPh>
    <phoneticPr fontId="4"/>
  </si>
  <si>
    <t>土木費</t>
    <rPh sb="0" eb="2">
      <t>ドボク</t>
    </rPh>
    <rPh sb="2" eb="3">
      <t>ヒ</t>
    </rPh>
    <phoneticPr fontId="4"/>
  </si>
  <si>
    <t>5　都市計画費</t>
    <rPh sb="2" eb="4">
      <t>トシ</t>
    </rPh>
    <rPh sb="4" eb="6">
      <t>ケイカク</t>
    </rPh>
    <rPh sb="6" eb="7">
      <t>ヒ</t>
    </rPh>
    <phoneticPr fontId="4"/>
  </si>
  <si>
    <t>消防費</t>
    <rPh sb="0" eb="2">
      <t>ショウボウ</t>
    </rPh>
    <rPh sb="2" eb="3">
      <t>ヒ</t>
    </rPh>
    <phoneticPr fontId="4"/>
  </si>
  <si>
    <t>教育費</t>
    <rPh sb="0" eb="3">
      <t>キョウイクヒ</t>
    </rPh>
    <phoneticPr fontId="4"/>
  </si>
  <si>
    <t>8　保健体育費</t>
    <rPh sb="2" eb="4">
      <t>ホケン</t>
    </rPh>
    <rPh sb="4" eb="6">
      <t>タイイク</t>
    </rPh>
    <rPh sb="6" eb="7">
      <t>ヒ</t>
    </rPh>
    <phoneticPr fontId="4"/>
  </si>
  <si>
    <t>災害復旧費</t>
    <rPh sb="0" eb="2">
      <t>サイガイ</t>
    </rPh>
    <rPh sb="2" eb="5">
      <t>フッキュウヒ</t>
    </rPh>
    <phoneticPr fontId="4"/>
  </si>
  <si>
    <t>農林水産施設内訳</t>
    <rPh sb="6" eb="8">
      <t>ウチワケ</t>
    </rPh>
    <phoneticPr fontId="4"/>
  </si>
  <si>
    <t>公共土木施設内訳</t>
    <rPh sb="6" eb="8">
      <t>ウチワケ</t>
    </rPh>
    <phoneticPr fontId="4"/>
  </si>
  <si>
    <t>その他内訳</t>
    <rPh sb="3" eb="5">
      <t>ウチワケ</t>
    </rPh>
    <phoneticPr fontId="4"/>
  </si>
  <si>
    <t>公債費</t>
    <rPh sb="0" eb="3">
      <t>コウサイヒ</t>
    </rPh>
    <phoneticPr fontId="4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</si>
  <si>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4"/>
  </si>
  <si>
    <t>民生費
（うち児童福祉費）</t>
    <rPh sb="0" eb="3">
      <t>ミンセイヒ</t>
    </rPh>
    <rPh sb="7" eb="9">
      <t>ジドウ</t>
    </rPh>
    <rPh sb="9" eb="12">
      <t>フクシヒ</t>
    </rPh>
    <phoneticPr fontId="2"/>
  </si>
  <si>
    <t>民生費
（うち老人福祉費）</t>
    <rPh sb="0" eb="3">
      <t>ミンセイヒ</t>
    </rPh>
    <rPh sb="7" eb="9">
      <t>ロウジン</t>
    </rPh>
    <rPh sb="9" eb="11">
      <t>フクシ</t>
    </rPh>
    <rPh sb="11" eb="12">
      <t>ヒ</t>
    </rPh>
    <phoneticPr fontId="2"/>
  </si>
  <si>
    <t>民生費
（ただし児童福祉費、
老人福祉費、
災害救助費を除く）</t>
    <rPh sb="0" eb="3">
      <t>ミンセイヒ</t>
    </rPh>
    <rPh sb="8" eb="10">
      <t>ジドウ</t>
    </rPh>
    <rPh sb="10" eb="13">
      <t>フクシヒ</t>
    </rPh>
    <rPh sb="15" eb="17">
      <t>ロウジン</t>
    </rPh>
    <rPh sb="17" eb="20">
      <t>フクシヒ</t>
    </rPh>
    <rPh sb="22" eb="24">
      <t>サイガイ</t>
    </rPh>
    <rPh sb="24" eb="27">
      <t>キュウジョヒ</t>
    </rPh>
    <rPh sb="28" eb="29">
      <t>ノゾ</t>
    </rPh>
    <phoneticPr fontId="2"/>
  </si>
  <si>
    <t>民生費
（うち災害救助費）</t>
    <rPh sb="0" eb="3">
      <t>ミンセイヒ</t>
    </rPh>
    <rPh sb="7" eb="9">
      <t>サイガイ</t>
    </rPh>
    <rPh sb="9" eb="12">
      <t>キュウジョヒ</t>
    </rPh>
    <phoneticPr fontId="2"/>
  </si>
  <si>
    <t>衛生費
（うち清掃費）</t>
    <rPh sb="0" eb="3">
      <t>エイセイヒ</t>
    </rPh>
    <rPh sb="7" eb="10">
      <t>セイソウヒ</t>
    </rPh>
    <phoneticPr fontId="2"/>
  </si>
  <si>
    <t>衛生費
（ただし清掃費除く）</t>
    <rPh sb="0" eb="3">
      <t>エイセイヒ</t>
    </rPh>
    <rPh sb="8" eb="11">
      <t>セイソウヒ</t>
    </rPh>
    <rPh sb="11" eb="12">
      <t>ノゾ</t>
    </rPh>
    <phoneticPr fontId="2"/>
  </si>
  <si>
    <t>労働費</t>
    <rPh sb="0" eb="3">
      <t>ロウドウヒ</t>
    </rPh>
    <phoneticPr fontId="2"/>
  </si>
  <si>
    <t>農林水産業費</t>
    <rPh sb="0" eb="2">
      <t>ノウリン</t>
    </rPh>
    <rPh sb="2" eb="5">
      <t>スイサンギョウ</t>
    </rPh>
    <rPh sb="5" eb="6">
      <t>ヒ</t>
    </rPh>
    <phoneticPr fontId="2"/>
  </si>
  <si>
    <t>商工費</t>
    <rPh sb="0" eb="3">
      <t>ショウコウヒ</t>
    </rPh>
    <phoneticPr fontId="2"/>
  </si>
  <si>
    <t>土木費</t>
    <rPh sb="0" eb="3">
      <t>ドボクヒ</t>
    </rPh>
    <phoneticPr fontId="2"/>
  </si>
  <si>
    <t>消防費</t>
    <rPh sb="0" eb="3">
      <t>ショウボウヒ</t>
    </rPh>
    <phoneticPr fontId="2"/>
  </si>
  <si>
    <t>教育費</t>
    <rPh sb="0" eb="3">
      <t>キョウイクヒ</t>
    </rPh>
    <phoneticPr fontId="2"/>
  </si>
  <si>
    <t>総務費</t>
    <rPh sb="0" eb="3">
      <t>ソウムヒ</t>
    </rPh>
    <phoneticPr fontId="2"/>
  </si>
  <si>
    <t>その他の経費
（議会費、
諸支出金等）</t>
    <rPh sb="2" eb="3">
      <t>ホカ</t>
    </rPh>
    <rPh sb="4" eb="6">
      <t>ケイヒ</t>
    </rPh>
    <rPh sb="8" eb="10">
      <t>ギカイ</t>
    </rPh>
    <rPh sb="10" eb="11">
      <t>ヒ</t>
    </rPh>
    <rPh sb="13" eb="14">
      <t>ショ</t>
    </rPh>
    <rPh sb="14" eb="18">
      <t>シシュツキンナド</t>
    </rPh>
    <phoneticPr fontId="2"/>
  </si>
  <si>
    <t>合計</t>
    <rPh sb="0" eb="2">
      <t>ゴウケイ</t>
    </rPh>
    <phoneticPr fontId="2"/>
  </si>
  <si>
    <t>総務管理費</t>
    <rPh sb="0" eb="2">
      <t>ソウム</t>
    </rPh>
    <rPh sb="2" eb="5">
      <t>カンリヒ</t>
    </rPh>
    <phoneticPr fontId="4"/>
  </si>
  <si>
    <t>徴税費</t>
    <rPh sb="0" eb="2">
      <t>チョウゼイ</t>
    </rPh>
    <rPh sb="2" eb="3">
      <t>ヒ</t>
    </rPh>
    <phoneticPr fontId="4"/>
  </si>
  <si>
    <t>戸籍住民
基本台帳費</t>
    <rPh sb="0" eb="2">
      <t>コセキ</t>
    </rPh>
    <rPh sb="2" eb="4">
      <t>ジュウミン</t>
    </rPh>
    <rPh sb="5" eb="7">
      <t>キホン</t>
    </rPh>
    <rPh sb="7" eb="9">
      <t>ダイチョウ</t>
    </rPh>
    <rPh sb="9" eb="10">
      <t>ヒ</t>
    </rPh>
    <phoneticPr fontId="4"/>
  </si>
  <si>
    <t>選挙費</t>
    <rPh sb="0" eb="2">
      <t>センキョ</t>
    </rPh>
    <rPh sb="2" eb="3">
      <t>ヒ</t>
    </rPh>
    <phoneticPr fontId="4"/>
  </si>
  <si>
    <t>統計調査費</t>
    <rPh sb="0" eb="2">
      <t>トウケイ</t>
    </rPh>
    <rPh sb="2" eb="5">
      <t>チョウサヒ</t>
    </rPh>
    <phoneticPr fontId="4"/>
  </si>
  <si>
    <t>監査委員費</t>
    <rPh sb="0" eb="2">
      <t>カンサ</t>
    </rPh>
    <rPh sb="2" eb="4">
      <t>イイン</t>
    </rPh>
    <rPh sb="4" eb="5">
      <t>ヒ</t>
    </rPh>
    <phoneticPr fontId="4"/>
  </si>
  <si>
    <t>社会福祉費</t>
    <rPh sb="0" eb="2">
      <t>シャカイ</t>
    </rPh>
    <rPh sb="2" eb="4">
      <t>フクシ</t>
    </rPh>
    <rPh sb="4" eb="5">
      <t>ヒ</t>
    </rPh>
    <phoneticPr fontId="4"/>
  </si>
  <si>
    <t>老人福祉費</t>
    <rPh sb="0" eb="2">
      <t>ロウジン</t>
    </rPh>
    <rPh sb="2" eb="4">
      <t>フクシ</t>
    </rPh>
    <rPh sb="4" eb="5">
      <t>ヒ</t>
    </rPh>
    <phoneticPr fontId="4"/>
  </si>
  <si>
    <t>児童福祉費</t>
    <rPh sb="0" eb="2">
      <t>ジドウ</t>
    </rPh>
    <rPh sb="2" eb="4">
      <t>フクシ</t>
    </rPh>
    <rPh sb="4" eb="5">
      <t>ヒ</t>
    </rPh>
    <phoneticPr fontId="4"/>
  </si>
  <si>
    <t>生活保護費</t>
    <rPh sb="0" eb="2">
      <t>セイカツ</t>
    </rPh>
    <rPh sb="2" eb="5">
      <t>ホゴヒ</t>
    </rPh>
    <phoneticPr fontId="4"/>
  </si>
  <si>
    <t>災害救助費</t>
    <rPh sb="0" eb="2">
      <t>サイガイ</t>
    </rPh>
    <rPh sb="2" eb="4">
      <t>キュウジョ</t>
    </rPh>
    <rPh sb="4" eb="5">
      <t>ヒ</t>
    </rPh>
    <phoneticPr fontId="4"/>
  </si>
  <si>
    <t>保健衛生費</t>
    <rPh sb="0" eb="2">
      <t>ホケン</t>
    </rPh>
    <rPh sb="2" eb="5">
      <t>エイセイヒ</t>
    </rPh>
    <phoneticPr fontId="4"/>
  </si>
  <si>
    <t>結核対策費</t>
    <rPh sb="0" eb="2">
      <t>ケッカク</t>
    </rPh>
    <rPh sb="2" eb="5">
      <t>タイサクヒ</t>
    </rPh>
    <phoneticPr fontId="4"/>
  </si>
  <si>
    <t>保健所費</t>
    <rPh sb="0" eb="3">
      <t>ホケンジョ</t>
    </rPh>
    <rPh sb="3" eb="4">
      <t>ヒ</t>
    </rPh>
    <phoneticPr fontId="4"/>
  </si>
  <si>
    <t>清掃費</t>
    <rPh sb="0" eb="2">
      <t>セイソウ</t>
    </rPh>
    <rPh sb="2" eb="3">
      <t>ヒ</t>
    </rPh>
    <phoneticPr fontId="4"/>
  </si>
  <si>
    <t>失業対策費</t>
    <rPh sb="0" eb="2">
      <t>シツギョウ</t>
    </rPh>
    <rPh sb="2" eb="5">
      <t>タイサクヒ</t>
    </rPh>
    <phoneticPr fontId="4"/>
  </si>
  <si>
    <t>労働諸費</t>
    <rPh sb="0" eb="2">
      <t>ロウドウ</t>
    </rPh>
    <rPh sb="2" eb="4">
      <t>ショヒ</t>
    </rPh>
    <phoneticPr fontId="4"/>
  </si>
  <si>
    <t>農業費</t>
    <rPh sb="0" eb="2">
      <t>ノウギョウ</t>
    </rPh>
    <rPh sb="2" eb="3">
      <t>ヒ</t>
    </rPh>
    <phoneticPr fontId="4"/>
  </si>
  <si>
    <t>畜産業費</t>
    <rPh sb="0" eb="3">
      <t>チクサンギョウ</t>
    </rPh>
    <rPh sb="3" eb="4">
      <t>ヒ</t>
    </rPh>
    <phoneticPr fontId="4"/>
  </si>
  <si>
    <t>農地費</t>
    <rPh sb="0" eb="2">
      <t>ノウチ</t>
    </rPh>
    <rPh sb="2" eb="3">
      <t>ヒ</t>
    </rPh>
    <phoneticPr fontId="4"/>
  </si>
  <si>
    <t>林業費</t>
    <rPh sb="0" eb="2">
      <t>リンギョウ</t>
    </rPh>
    <rPh sb="2" eb="3">
      <t>ヒ</t>
    </rPh>
    <phoneticPr fontId="4"/>
  </si>
  <si>
    <t>水産業費</t>
    <rPh sb="0" eb="3">
      <t>スイサンギョウ</t>
    </rPh>
    <rPh sb="3" eb="4">
      <t>ヒ</t>
    </rPh>
    <phoneticPr fontId="4"/>
  </si>
  <si>
    <t>土木管理費</t>
    <rPh sb="0" eb="2">
      <t>ドボク</t>
    </rPh>
    <rPh sb="2" eb="5">
      <t>カンリヒ</t>
    </rPh>
    <phoneticPr fontId="4"/>
  </si>
  <si>
    <t>道路
橋りょう費</t>
    <rPh sb="0" eb="2">
      <t>ドウロ</t>
    </rPh>
    <rPh sb="3" eb="4">
      <t>キョウ</t>
    </rPh>
    <rPh sb="7" eb="8">
      <t>ヒ</t>
    </rPh>
    <phoneticPr fontId="4"/>
  </si>
  <si>
    <t>河川費</t>
    <rPh sb="0" eb="2">
      <t>カセン</t>
    </rPh>
    <rPh sb="2" eb="3">
      <t>ヒ</t>
    </rPh>
    <phoneticPr fontId="4"/>
  </si>
  <si>
    <t>港湾費</t>
    <rPh sb="0" eb="2">
      <t>コウワン</t>
    </rPh>
    <rPh sb="2" eb="3">
      <t>ヒ</t>
    </rPh>
    <phoneticPr fontId="4"/>
  </si>
  <si>
    <t>小計</t>
    <rPh sb="0" eb="2">
      <t>ショウケイ</t>
    </rPh>
    <phoneticPr fontId="4"/>
  </si>
  <si>
    <t>住宅費</t>
    <rPh sb="0" eb="3">
      <t>ジュウタクヒ</t>
    </rPh>
    <phoneticPr fontId="4"/>
  </si>
  <si>
    <t>空港費</t>
    <rPh sb="0" eb="2">
      <t>クウコウ</t>
    </rPh>
    <rPh sb="2" eb="3">
      <t>ヒ</t>
    </rPh>
    <phoneticPr fontId="4"/>
  </si>
  <si>
    <t>教育総務費</t>
    <rPh sb="0" eb="2">
      <t>キョウイク</t>
    </rPh>
    <rPh sb="2" eb="5">
      <t>ソウムヒ</t>
    </rPh>
    <phoneticPr fontId="4"/>
  </si>
  <si>
    <t>小学校費</t>
    <rPh sb="0" eb="3">
      <t>ショウガッコウ</t>
    </rPh>
    <rPh sb="3" eb="4">
      <t>ヒ</t>
    </rPh>
    <phoneticPr fontId="4"/>
  </si>
  <si>
    <t>中学校費</t>
    <rPh sb="0" eb="3">
      <t>チュウガッコウ</t>
    </rPh>
    <rPh sb="3" eb="4">
      <t>ヒ</t>
    </rPh>
    <phoneticPr fontId="4"/>
  </si>
  <si>
    <t>高等学校費</t>
    <rPh sb="0" eb="2">
      <t>コウトウ</t>
    </rPh>
    <rPh sb="2" eb="4">
      <t>ガッコウ</t>
    </rPh>
    <rPh sb="4" eb="5">
      <t>ヒ</t>
    </rPh>
    <phoneticPr fontId="4"/>
  </si>
  <si>
    <t>特別支援学校費</t>
    <rPh sb="0" eb="2">
      <t>トクベツ</t>
    </rPh>
    <rPh sb="2" eb="4">
      <t>シエン</t>
    </rPh>
    <rPh sb="4" eb="6">
      <t>ガッコウ</t>
    </rPh>
    <rPh sb="6" eb="7">
      <t>ヒ</t>
    </rPh>
    <phoneticPr fontId="2"/>
  </si>
  <si>
    <t>幼稚園費</t>
    <rPh sb="0" eb="3">
      <t>ヨウチエン</t>
    </rPh>
    <rPh sb="3" eb="4">
      <t>ヒ</t>
    </rPh>
    <phoneticPr fontId="4"/>
  </si>
  <si>
    <t>社会教育費</t>
    <rPh sb="0" eb="2">
      <t>シャカイ</t>
    </rPh>
    <rPh sb="2" eb="5">
      <t>キョウイクヒ</t>
    </rPh>
    <phoneticPr fontId="4"/>
  </si>
  <si>
    <t>大学費</t>
    <rPh sb="0" eb="2">
      <t>ダイガク</t>
    </rPh>
    <rPh sb="2" eb="3">
      <t>ヒ</t>
    </rPh>
    <phoneticPr fontId="4"/>
  </si>
  <si>
    <t>農林水産施設</t>
    <rPh sb="0" eb="2">
      <t>ノウリン</t>
    </rPh>
    <rPh sb="2" eb="4">
      <t>スイサン</t>
    </rPh>
    <rPh sb="4" eb="6">
      <t>シセツ</t>
    </rPh>
    <phoneticPr fontId="4"/>
  </si>
  <si>
    <t>(2)</t>
  </si>
  <si>
    <t>(3)</t>
  </si>
  <si>
    <t>(4)</t>
  </si>
  <si>
    <t>(5)</t>
  </si>
  <si>
    <t>(6)</t>
  </si>
  <si>
    <t>公共土木施設</t>
    <rPh sb="0" eb="2">
      <t>コウキョウ</t>
    </rPh>
    <rPh sb="2" eb="4">
      <t>ドボク</t>
    </rPh>
    <rPh sb="4" eb="6">
      <t>シセツ</t>
    </rPh>
    <phoneticPr fontId="4"/>
  </si>
  <si>
    <t>(7)</t>
  </si>
  <si>
    <t>(8)</t>
  </si>
  <si>
    <t>その他</t>
    <rPh sb="2" eb="3">
      <t>タ</t>
    </rPh>
    <phoneticPr fontId="4"/>
  </si>
  <si>
    <t>普通財産
取得費</t>
    <rPh sb="0" eb="2">
      <t>フツウ</t>
    </rPh>
    <rPh sb="2" eb="4">
      <t>ザイサン</t>
    </rPh>
    <rPh sb="5" eb="7">
      <t>シュトク</t>
    </rPh>
    <rPh sb="7" eb="8">
      <t>ヒ</t>
    </rPh>
    <phoneticPr fontId="4"/>
  </si>
  <si>
    <t>公営企業費</t>
    <rPh sb="0" eb="2">
      <t>コウエイ</t>
    </rPh>
    <rPh sb="2" eb="4">
      <t>キギョウ</t>
    </rPh>
    <rPh sb="4" eb="5">
      <t>ヒ</t>
    </rPh>
    <phoneticPr fontId="4"/>
  </si>
  <si>
    <t>市町村たばこ税
都道府県交付金</t>
    <rPh sb="0" eb="3">
      <t>シチョウソン</t>
    </rPh>
    <rPh sb="6" eb="7">
      <t>ゼイ</t>
    </rPh>
    <rPh sb="8" eb="12">
      <t>トドウフケン</t>
    </rPh>
    <rPh sb="12" eb="15">
      <t>コウフキン</t>
    </rPh>
    <phoneticPr fontId="4"/>
  </si>
  <si>
    <t>街路費</t>
    <rPh sb="0" eb="2">
      <t>ガイロ</t>
    </rPh>
    <rPh sb="2" eb="3">
      <t>ヒ</t>
    </rPh>
    <phoneticPr fontId="4"/>
  </si>
  <si>
    <t>公園費</t>
    <rPh sb="0" eb="2">
      <t>コウエン</t>
    </rPh>
    <rPh sb="2" eb="3">
      <t>ヒ</t>
    </rPh>
    <phoneticPr fontId="4"/>
  </si>
  <si>
    <t>下水道費</t>
    <rPh sb="0" eb="3">
      <t>ゲスイドウ</t>
    </rPh>
    <rPh sb="3" eb="4">
      <t>ヒ</t>
    </rPh>
    <phoneticPr fontId="4"/>
  </si>
  <si>
    <t>区画整理費等</t>
    <rPh sb="0" eb="2">
      <t>クカク</t>
    </rPh>
    <rPh sb="2" eb="4">
      <t>セイリ</t>
    </rPh>
    <rPh sb="4" eb="5">
      <t>ヒ</t>
    </rPh>
    <rPh sb="5" eb="6">
      <t>ナド</t>
    </rPh>
    <phoneticPr fontId="4"/>
  </si>
  <si>
    <t>体育施設費等</t>
    <rPh sb="0" eb="2">
      <t>タイイク</t>
    </rPh>
    <rPh sb="2" eb="5">
      <t>シセツヒ</t>
    </rPh>
    <rPh sb="5" eb="6">
      <t>ナド</t>
    </rPh>
    <phoneticPr fontId="4"/>
  </si>
  <si>
    <t>学校給食費</t>
    <rPh sb="0" eb="2">
      <t>ガッコウ</t>
    </rPh>
    <rPh sb="2" eb="4">
      <t>キュウショク</t>
    </rPh>
    <rPh sb="4" eb="5">
      <t>ヒ</t>
    </rPh>
    <phoneticPr fontId="4"/>
  </si>
  <si>
    <t>農地</t>
    <rPh sb="0" eb="2">
      <t>ノウチ</t>
    </rPh>
    <phoneticPr fontId="4"/>
  </si>
  <si>
    <t>農業用施設</t>
    <rPh sb="0" eb="3">
      <t>ノウギョウヨウ</t>
    </rPh>
    <rPh sb="3" eb="5">
      <t>シセツ</t>
    </rPh>
    <phoneticPr fontId="4"/>
  </si>
  <si>
    <t>林業用施設</t>
    <rPh sb="0" eb="3">
      <t>リンギョウヨウ</t>
    </rPh>
    <rPh sb="3" eb="5">
      <t>シセツ</t>
    </rPh>
    <phoneticPr fontId="4"/>
  </si>
  <si>
    <t>漁業用施設</t>
    <rPh sb="0" eb="3">
      <t>ギョギョウヨウ</t>
    </rPh>
    <rPh sb="3" eb="5">
      <t>シセツ</t>
    </rPh>
    <phoneticPr fontId="4"/>
  </si>
  <si>
    <t>共同利用施設</t>
    <rPh sb="0" eb="2">
      <t>キョウドウ</t>
    </rPh>
    <rPh sb="2" eb="4">
      <t>リヨウ</t>
    </rPh>
    <rPh sb="4" eb="6">
      <t>シセツ</t>
    </rPh>
    <phoneticPr fontId="4"/>
  </si>
  <si>
    <t>河川</t>
    <rPh sb="0" eb="2">
      <t>カセン</t>
    </rPh>
    <phoneticPr fontId="4"/>
  </si>
  <si>
    <t>海岸</t>
    <rPh sb="0" eb="2">
      <t>カイガン</t>
    </rPh>
    <phoneticPr fontId="4"/>
  </si>
  <si>
    <t>道路</t>
    <rPh sb="0" eb="2">
      <t>ドウロ</t>
    </rPh>
    <phoneticPr fontId="4"/>
  </si>
  <si>
    <t>港湾</t>
    <rPh sb="0" eb="2">
      <t>コウワン</t>
    </rPh>
    <phoneticPr fontId="4"/>
  </si>
  <si>
    <t>漁港</t>
    <rPh sb="0" eb="2">
      <t>ギョコウ</t>
    </rPh>
    <phoneticPr fontId="4"/>
  </si>
  <si>
    <t>下水道</t>
    <rPh sb="0" eb="3">
      <t>ゲスイドウ</t>
    </rPh>
    <phoneticPr fontId="4"/>
  </si>
  <si>
    <t>公園</t>
    <rPh sb="0" eb="2">
      <t>コウエン</t>
    </rPh>
    <phoneticPr fontId="4"/>
  </si>
  <si>
    <t>公立学校</t>
    <rPh sb="0" eb="2">
      <t>コウリツ</t>
    </rPh>
    <rPh sb="2" eb="4">
      <t>ガッコウ</t>
    </rPh>
    <phoneticPr fontId="4"/>
  </si>
  <si>
    <t>公営住宅</t>
    <rPh sb="0" eb="2">
      <t>コウエイ</t>
    </rPh>
    <rPh sb="2" eb="4">
      <t>ジュウタク</t>
    </rPh>
    <phoneticPr fontId="4"/>
  </si>
  <si>
    <t>社会福祉施設</t>
    <rPh sb="0" eb="2">
      <t>シャカイ</t>
    </rPh>
    <rPh sb="2" eb="4">
      <t>フクシ</t>
    </rPh>
    <rPh sb="4" eb="6">
      <t>シセツ</t>
    </rPh>
    <phoneticPr fontId="4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</si>
  <si>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</si>
  <si>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</si>
  <si>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</si>
  <si>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</si>
  <si>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</si>
  <si>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</si>
  <si>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</si>
  <si>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</si>
  <si>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</si>
  <si>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</si>
  <si>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</si>
  <si>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</si>
  <si>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</si>
  <si>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</si>
  <si>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2014</t>
  </si>
  <si>
    <t>2015</t>
  </si>
  <si>
    <t>2016</t>
  </si>
  <si>
    <t>青森県</t>
  </si>
  <si>
    <t>青森市</t>
  </si>
  <si>
    <t>弘前市</t>
  </si>
  <si>
    <t>特例市</t>
  </si>
  <si>
    <t>八戸市</t>
  </si>
  <si>
    <t>岩手県</t>
  </si>
  <si>
    <t>盛岡市</t>
  </si>
  <si>
    <t>花巻市</t>
  </si>
  <si>
    <t>一関市</t>
  </si>
  <si>
    <t>奥州市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</si>
  <si>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</si>
  <si>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</si>
  <si>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</si>
  <si>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</si>
  <si>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</si>
  <si>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</si>
  <si>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</si>
  <si>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</si>
  <si>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</si>
  <si>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</si>
  <si>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</si>
  <si>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</si>
  <si>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</si>
  <si>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</si>
  <si>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</si>
  <si>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</si>
  <si>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</si>
  <si>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</si>
  <si>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</si>
  <si>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</si>
  <si>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</si>
  <si>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</si>
  <si>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</si>
  <si>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</si>
  <si>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</si>
  <si>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</si>
  <si>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</si>
  <si>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</si>
  <si>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</si>
  <si>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鹿沼市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</si>
  <si>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</si>
  <si>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</si>
  <si>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</si>
  <si>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</si>
  <si>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</si>
  <si>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</si>
  <si>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</si>
  <si>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</si>
  <si>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</si>
  <si>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</si>
  <si>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</si>
  <si>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</si>
  <si>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</si>
  <si>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</si>
  <si>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</si>
  <si>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</si>
  <si>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</si>
  <si>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</si>
  <si>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</si>
  <si>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</si>
  <si>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</si>
  <si>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</si>
  <si>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</si>
  <si>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</si>
  <si>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</si>
  <si>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</si>
  <si>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</si>
  <si>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</si>
  <si>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</si>
  <si>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</si>
  <si>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</si>
  <si>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</si>
  <si>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</si>
  <si>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</si>
  <si>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</si>
  <si>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</si>
  <si>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</si>
  <si>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</si>
  <si>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</si>
  <si>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</si>
  <si>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</si>
  <si>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</si>
  <si>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</si>
  <si>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</si>
  <si>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</si>
  <si>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</si>
  <si>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</si>
  <si>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</si>
  <si>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</si>
  <si>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</si>
  <si>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</si>
  <si>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</si>
  <si>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</si>
  <si>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</si>
  <si>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</si>
  <si>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</si>
  <si>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</si>
  <si>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</si>
  <si>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</si>
  <si>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</si>
  <si>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</si>
  <si>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</si>
  <si>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</si>
  <si>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</si>
  <si>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</si>
  <si>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</si>
  <si>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</si>
  <si>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</si>
  <si>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</si>
  <si>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</si>
  <si>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</si>
  <si>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</si>
  <si>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</si>
  <si>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</si>
  <si>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</si>
  <si>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</si>
  <si>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</si>
  <si>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</si>
  <si>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</si>
  <si>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</si>
  <si>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</si>
  <si>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</si>
  <si>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</si>
  <si>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</si>
  <si>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</si>
  <si>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</si>
  <si>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</si>
  <si>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</si>
  <si>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</si>
  <si>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</si>
  <si>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</si>
  <si>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</si>
  <si>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</si>
  <si>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</si>
  <si>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</si>
  <si>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</si>
  <si>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</si>
  <si>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</si>
  <si>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</si>
  <si>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</si>
  <si>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</si>
  <si>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</si>
  <si>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</si>
  <si>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</si>
  <si>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</si>
  <si>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</si>
  <si>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</si>
  <si>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</si>
  <si>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</si>
  <si>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三条市</t>
  </si>
  <si>
    <t>新発田市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</si>
  <si>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</si>
  <si>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</si>
  <si>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</si>
  <si>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</si>
  <si>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</si>
  <si>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</si>
  <si>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</si>
  <si>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</si>
  <si>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</si>
  <si>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</si>
  <si>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</si>
  <si>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</si>
  <si>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</si>
  <si>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</si>
  <si>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</si>
  <si>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</si>
  <si>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</si>
  <si>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佐久市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</si>
  <si>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</si>
  <si>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</si>
  <si>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</si>
  <si>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</si>
  <si>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</si>
  <si>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</si>
  <si>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</si>
  <si>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</si>
  <si>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</si>
  <si>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</si>
  <si>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</si>
  <si>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島田市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</si>
  <si>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</si>
  <si>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</si>
  <si>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</si>
  <si>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</si>
  <si>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</si>
  <si>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</si>
  <si>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</si>
  <si>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</si>
  <si>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</si>
  <si>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</si>
  <si>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</si>
  <si>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</si>
  <si>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</si>
  <si>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</si>
  <si>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</si>
  <si>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</si>
  <si>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</si>
  <si>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</si>
  <si>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</si>
  <si>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</si>
  <si>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</si>
  <si>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</si>
  <si>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</si>
  <si>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</si>
  <si>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</si>
  <si>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</si>
  <si>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</si>
  <si>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</si>
  <si>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</si>
  <si>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</si>
  <si>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</si>
  <si>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</si>
  <si>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</si>
  <si>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</si>
  <si>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</si>
  <si>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</si>
  <si>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</si>
  <si>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</si>
  <si>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</si>
  <si>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</si>
  <si>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</si>
  <si>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</si>
  <si>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</si>
  <si>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</si>
  <si>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</si>
  <si>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</si>
  <si>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</si>
  <si>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</si>
  <si>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</si>
  <si>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</si>
  <si>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</si>
  <si>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</si>
  <si>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</si>
  <si>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</si>
  <si>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</si>
  <si>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</si>
  <si>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</si>
  <si>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</si>
  <si>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</si>
  <si>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</si>
  <si>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</si>
  <si>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</si>
  <si>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</si>
  <si>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</si>
  <si>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</si>
  <si>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</si>
  <si>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</si>
  <si>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</si>
  <si>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</si>
  <si>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</si>
  <si>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</si>
  <si>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</si>
  <si>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</si>
  <si>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</si>
  <si>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</si>
  <si>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</si>
  <si>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</si>
  <si>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</si>
  <si>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</si>
  <si>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</si>
  <si>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</si>
  <si>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</si>
  <si>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</si>
  <si>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</si>
  <si>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</si>
  <si>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</si>
  <si>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</si>
  <si>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</si>
  <si>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</si>
  <si>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</si>
  <si>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三原市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</si>
  <si>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</si>
  <si>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</si>
  <si>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</si>
  <si>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</si>
  <si>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</si>
  <si>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</si>
  <si>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</si>
  <si>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</si>
  <si>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</si>
  <si>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</si>
  <si>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</si>
  <si>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</si>
  <si>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</si>
  <si>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</si>
  <si>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</si>
  <si>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</si>
  <si>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</si>
  <si>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</si>
  <si>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</si>
  <si>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</si>
  <si>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</si>
  <si>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</si>
  <si>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</si>
  <si>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</si>
  <si>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</si>
  <si>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</si>
  <si>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</si>
  <si>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</si>
  <si>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</si>
  <si>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</si>
  <si>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</si>
  <si>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</si>
  <si>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</si>
  <si>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</si>
  <si>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</si>
  <si>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</si>
  <si>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</si>
  <si>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</si>
  <si>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</si>
  <si>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</si>
  <si>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</si>
  <si>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</si>
  <si>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</si>
  <si>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</si>
  <si>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</si>
  <si>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</si>
  <si>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</si>
  <si>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</si>
  <si>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</si>
  <si>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</si>
  <si>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</si>
  <si>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</si>
  <si>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</si>
  <si>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</si>
  <si>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</si>
  <si>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</si>
  <si>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</si>
  <si>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小都市</t>
  </si>
  <si>
    <t>宮古市</t>
  </si>
  <si>
    <t>大船渡市</t>
  </si>
  <si>
    <t>北上市</t>
  </si>
  <si>
    <t>久慈市</t>
  </si>
  <si>
    <t>遠野市</t>
  </si>
  <si>
    <t>陸前高田市</t>
  </si>
  <si>
    <t>釜石市</t>
  </si>
  <si>
    <t>二戸市</t>
  </si>
  <si>
    <t>八幡平市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</si>
  <si>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</si>
  <si>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</si>
  <si>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</si>
  <si>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</si>
  <si>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</si>
  <si>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</si>
  <si>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</si>
  <si>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</si>
  <si>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</si>
  <si>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</si>
  <si>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</si>
  <si>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</si>
  <si>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</si>
  <si>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</si>
  <si>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</si>
  <si>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</si>
  <si>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</si>
  <si>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</si>
  <si>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</si>
  <si>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</si>
  <si>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滝沢市</t>
  </si>
  <si>
    <t>団体コード</t>
  </si>
  <si>
    <t>経年比較表（市町村別決算状況調）</t>
    <phoneticPr fontId="4"/>
  </si>
  <si>
    <t>（参考）　一般行政経費（単独事業費）</t>
    <phoneticPr fontId="5"/>
  </si>
  <si>
    <t>1</t>
    <phoneticPr fontId="4"/>
  </si>
  <si>
    <t>2</t>
    <phoneticPr fontId="4"/>
  </si>
  <si>
    <t>3</t>
    <phoneticPr fontId="4"/>
  </si>
  <si>
    <t>4</t>
    <phoneticPr fontId="4"/>
  </si>
  <si>
    <t>5</t>
    <phoneticPr fontId="4"/>
  </si>
  <si>
    <t>6</t>
    <phoneticPr fontId="4"/>
  </si>
  <si>
    <t>7</t>
    <phoneticPr fontId="4"/>
  </si>
  <si>
    <t>9</t>
    <phoneticPr fontId="4"/>
  </si>
  <si>
    <t>(1)</t>
    <phoneticPr fontId="4"/>
  </si>
  <si>
    <t>(2)</t>
    <phoneticPr fontId="4"/>
  </si>
  <si>
    <t>(3)</t>
    <phoneticPr fontId="4"/>
  </si>
  <si>
    <t>(4)</t>
    <phoneticPr fontId="4"/>
  </si>
  <si>
    <t>2017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</si>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</sst>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0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1"/>
      <name val="HG丸ｺﾞｼｯｸM-PRO"/>
      <family val="3"/>
      <charset val="128"/>
    </font>
    <font>
      <u/>
      <sz val="6"/>
      <color theme="10"/>
      <name val="ＭＳ Ｐゴシック"/>
      <family val="2"/>
      <scheme val="minor"/>
    </font>
    <font>
      <b/>
      <sz val="6"/>
      <name val="ＭＳ Ｐゴシック"/>
      <family val="3"/>
      <charset val="128"/>
      <scheme val="minor"/>
    </font>
    <font>
      <b/>
      <sz val="6"/>
      <name val="ＭＳ 明朝"/>
      <family val="1"/>
      <charset val="128"/>
    </font>
    <font>
      <b/>
      <sz val="8"/>
      <color theme="1"/>
      <name val="HG創英ﾌﾟﾚｾﾞﾝｽEB"/>
      <family val="1"/>
      <charset val="128"/>
    </font>
    <font>
      <b/>
      <sz val="8"/>
      <color theme="1"/>
      <name val="ＭＳ ゴシック"/>
      <family val="3"/>
      <charset val="128"/>
    </font>
    <font>
      <sz val="6"/>
      <color theme="0"/>
      <name val="ＭＳ 明朝"/>
      <family val="1"/>
      <charset val="128"/>
    </font>
    <font>
      <sz val="6"/>
      <color theme="0"/>
      <name val="ＭＳ Ｐゴシック"/>
      <family val="2"/>
      <scheme val="minor"/>
    </font>
    <font>
      <sz val="11"/>
      <color indexed="8"/>
      <name val="ＭＳ 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180">
    <xf numFmtId="0" fontId="0" fillId="0" borderId="0" xfId="0">
      <alignment vertical="center"/>
    </xf>
    <xf numFmtId="49" fontId="2" fillId="0" borderId="0" xfId="1" applyNumberFormat="1" applyFont="1" applyFill="1"/>
    <xf numFmtId="0" fontId="2" fillId="0" borderId="0" xfId="1" applyFont="1" applyFill="1"/>
    <xf numFmtId="49" fontId="2" fillId="0" borderId="0" xfId="1" applyNumberFormat="1" applyFont="1" applyFill="1" applyAlignment="1">
      <alignment horizontal="right"/>
    </xf>
    <xf numFmtId="176" fontId="2" fillId="0" borderId="0" xfId="1" applyNumberFormat="1" applyFont="1" applyFill="1" applyBorder="1" applyAlignment="1"/>
    <xf numFmtId="49" fontId="2" fillId="0" borderId="11" xfId="1" applyNumberFormat="1" applyFont="1" applyFill="1" applyBorder="1"/>
    <xf numFmtId="49" fontId="2" fillId="0" borderId="8" xfId="1" applyNumberFormat="1" applyFont="1" applyFill="1" applyBorder="1"/>
    <xf numFmtId="176" fontId="2" fillId="0" borderId="8" xfId="1" applyNumberFormat="1" applyFont="1" applyFill="1" applyBorder="1" applyAlignment="1">
      <alignment horizontal="right"/>
    </xf>
    <xf numFmtId="176" fontId="2" fillId="0" borderId="12" xfId="1" applyNumberFormat="1" applyFont="1" applyFill="1" applyBorder="1" applyAlignment="1">
      <alignment horizontal="right"/>
    </xf>
    <xf numFmtId="0" fontId="2" fillId="0" borderId="0" xfId="1" applyNumberFormat="1" applyFont="1" applyFill="1"/>
    <xf numFmtId="49" fontId="2" fillId="0" borderId="6" xfId="1" applyNumberFormat="1" applyFont="1" applyFill="1" applyBorder="1"/>
    <xf numFmtId="49" fontId="2" fillId="0" borderId="7" xfId="1" applyNumberFormat="1" applyFont="1" applyFill="1" applyBorder="1"/>
    <xf numFmtId="176" fontId="2" fillId="0" borderId="7" xfId="1" applyNumberFormat="1" applyFont="1" applyFill="1" applyBorder="1" applyAlignment="1">
      <alignment horizontal="right"/>
    </xf>
    <xf numFmtId="176" fontId="2" fillId="0" borderId="9" xfId="1" applyNumberFormat="1" applyFont="1" applyFill="1" applyBorder="1" applyAlignment="1">
      <alignment horizontal="right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4" xfId="10" applyFont="1" applyFill="1" applyBorder="1" applyAlignment="1">
      <alignment horizontal="distributed" vertical="center"/>
    </xf>
    <xf numFmtId="0" fontId="21" fillId="15" borderId="14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6" xfId="10" applyFont="1" applyFill="1" applyBorder="1" applyAlignment="1">
      <alignment horizontal="distributed" vertical="center"/>
    </xf>
    <xf numFmtId="177" fontId="9" fillId="0" borderId="16" xfId="10" applyNumberFormat="1" applyBorder="1" applyAlignment="1">
      <alignment vertical="center" shrinkToFit="1"/>
    </xf>
    <xf numFmtId="178" fontId="6" fillId="0" borderId="16" xfId="10" applyNumberFormat="1" applyFont="1" applyBorder="1" applyAlignment="1">
      <alignment vertical="center"/>
    </xf>
    <xf numFmtId="0" fontId="17" fillId="0" borderId="17" xfId="10" applyFont="1" applyFill="1" applyBorder="1" applyAlignment="1">
      <alignment horizontal="distributed" vertical="center"/>
    </xf>
    <xf numFmtId="177" fontId="9" fillId="0" borderId="17" xfId="10" applyNumberFormat="1" applyBorder="1" applyAlignment="1">
      <alignment vertical="center" shrinkToFit="1"/>
    </xf>
    <xf numFmtId="178" fontId="6" fillId="0" borderId="17" xfId="10" applyNumberFormat="1" applyFont="1" applyBorder="1" applyAlignment="1">
      <alignment vertical="center"/>
    </xf>
    <xf numFmtId="0" fontId="17" fillId="17" borderId="17" xfId="10" applyFont="1" applyFill="1" applyBorder="1" applyAlignment="1">
      <alignment horizontal="distributed" vertical="center"/>
    </xf>
    <xf numFmtId="177" fontId="9" fillId="17" borderId="17" xfId="10" applyNumberFormat="1" applyFill="1" applyBorder="1" applyAlignment="1">
      <alignment vertical="center" shrinkToFit="1"/>
    </xf>
    <xf numFmtId="178" fontId="6" fillId="0" borderId="17" xfId="10" applyNumberFormat="1" applyFont="1" applyFill="1" applyBorder="1" applyAlignment="1">
      <alignment vertical="center"/>
    </xf>
    <xf numFmtId="179" fontId="17" fillId="0" borderId="17" xfId="10" applyNumberFormat="1" applyFont="1" applyFill="1" applyBorder="1" applyAlignment="1">
      <alignment horizontal="distributed" vertical="center"/>
    </xf>
    <xf numFmtId="0" fontId="17" fillId="0" borderId="18" xfId="10" applyFont="1" applyFill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4" xfId="10" applyFont="1" applyFill="1" applyBorder="1" applyAlignment="1">
      <alignment horizontal="center" vertical="center" shrinkToFit="1"/>
    </xf>
    <xf numFmtId="177" fontId="9" fillId="0" borderId="17" xfId="10" applyNumberFormat="1" applyFill="1" applyBorder="1" applyAlignment="1">
      <alignment vertical="center" shrinkToFit="1"/>
    </xf>
    <xf numFmtId="0" fontId="17" fillId="17" borderId="16" xfId="10" applyFont="1" applyFill="1" applyBorder="1" applyAlignment="1">
      <alignment horizontal="distributed" vertical="center"/>
    </xf>
    <xf numFmtId="177" fontId="9" fillId="17" borderId="16" xfId="10" applyNumberFormat="1" applyFill="1" applyBorder="1" applyAlignment="1">
      <alignment vertical="center" shrinkToFit="1"/>
    </xf>
    <xf numFmtId="0" fontId="17" fillId="0" borderId="23" xfId="10" applyFont="1" applyFill="1" applyBorder="1" applyAlignment="1">
      <alignment horizontal="distributed" vertical="center"/>
    </xf>
    <xf numFmtId="177" fontId="9" fillId="0" borderId="23" xfId="10" applyNumberFormat="1" applyBorder="1" applyAlignment="1">
      <alignment vertical="center" shrinkToFit="1"/>
    </xf>
    <xf numFmtId="178" fontId="6" fillId="0" borderId="23" xfId="10" applyNumberFormat="1" applyFont="1" applyBorder="1" applyAlignment="1">
      <alignment vertical="center"/>
    </xf>
    <xf numFmtId="0" fontId="17" fillId="0" borderId="24" xfId="10" applyFont="1" applyFill="1" applyBorder="1" applyAlignment="1">
      <alignment horizontal="distributed" vertical="center"/>
    </xf>
    <xf numFmtId="177" fontId="9" fillId="0" borderId="24" xfId="10" applyNumberFormat="1" applyBorder="1" applyAlignment="1">
      <alignment vertical="center" shrinkToFit="1"/>
    </xf>
    <xf numFmtId="178" fontId="6" fillId="0" borderId="24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49" fontId="2" fillId="0" borderId="2" xfId="1" applyNumberFormat="1" applyFont="1" applyFill="1" applyBorder="1" applyAlignment="1">
      <alignment horizontal="center"/>
    </xf>
    <xf numFmtId="49" fontId="2" fillId="0" borderId="8" xfId="1" applyNumberFormat="1" applyFont="1" applyFill="1" applyBorder="1" applyAlignment="1">
      <alignment horizontal="center"/>
    </xf>
    <xf numFmtId="49" fontId="2" fillId="0" borderId="25" xfId="1" applyNumberFormat="1" applyFont="1" applyFill="1" applyBorder="1" applyAlignment="1">
      <alignment horizontal="center"/>
    </xf>
    <xf numFmtId="49" fontId="6" fillId="0" borderId="7" xfId="0" applyNumberFormat="1" applyFont="1" applyFill="1" applyBorder="1" applyAlignment="1">
      <alignment horizontal="center"/>
    </xf>
    <xf numFmtId="49" fontId="6" fillId="0" borderId="8" xfId="0" applyNumberFormat="1" applyFont="1" applyFill="1" applyBorder="1" applyAlignment="1">
      <alignment horizontal="center" vertical="center" wrapText="1"/>
    </xf>
    <xf numFmtId="0" fontId="23" fillId="0" borderId="0" xfId="10" applyFont="1" applyAlignment="1" applyProtection="1">
      <alignment horizontal="center" vertical="center"/>
    </xf>
    <xf numFmtId="0" fontId="24" fillId="0" borderId="0" xfId="10" applyFont="1" applyAlignment="1" applyProtection="1">
      <alignment vertical="center"/>
    </xf>
    <xf numFmtId="0" fontId="25" fillId="0" borderId="0" xfId="10" applyFont="1" applyAlignment="1" applyProtection="1">
      <alignment vertical="center"/>
    </xf>
    <xf numFmtId="0" fontId="25" fillId="0" borderId="14" xfId="10" applyFont="1" applyBorder="1" applyAlignment="1" applyProtection="1">
      <alignment vertical="center"/>
    </xf>
    <xf numFmtId="0" fontId="5" fillId="0" borderId="14" xfId="11" applyFont="1" applyFill="1" applyBorder="1" applyAlignment="1" applyProtection="1">
      <alignment horizontal="left" vertical="center" shrinkToFit="1"/>
    </xf>
    <xf numFmtId="38" fontId="5" fillId="0" borderId="14" xfId="12" applyFont="1" applyFill="1" applyBorder="1" applyAlignment="1" applyProtection="1">
      <alignment horizontal="left" vertical="center" shrinkToFit="1"/>
    </xf>
    <xf numFmtId="0" fontId="23" fillId="0" borderId="14" xfId="10" applyFont="1" applyBorder="1" applyAlignment="1" applyProtection="1">
      <alignment vertical="center" shrinkToFit="1"/>
    </xf>
    <xf numFmtId="0" fontId="23" fillId="0" borderId="0" xfId="10" applyFont="1" applyAlignment="1" applyProtection="1">
      <alignment vertical="center"/>
    </xf>
    <xf numFmtId="38" fontId="5" fillId="0" borderId="10" xfId="12" applyFont="1" applyFill="1" applyBorder="1" applyAlignment="1" applyProtection="1">
      <alignment horizontal="left" vertical="center" shrinkToFit="1"/>
    </xf>
    <xf numFmtId="0" fontId="5" fillId="0" borderId="10" xfId="11" applyFont="1" applyFill="1" applyBorder="1" applyAlignment="1" applyProtection="1">
      <alignment horizontal="left" vertical="center" shrinkToFit="1"/>
    </xf>
    <xf numFmtId="0" fontId="23" fillId="0" borderId="10" xfId="10" applyFont="1" applyBorder="1" applyAlignment="1" applyProtection="1">
      <alignment vertical="center" shrinkToFit="1"/>
    </xf>
    <xf numFmtId="0" fontId="25" fillId="0" borderId="22" xfId="10" applyFont="1" applyBorder="1" applyAlignment="1" applyProtection="1">
      <alignment horizontal="center" vertical="center" shrinkToFit="1"/>
    </xf>
    <xf numFmtId="0" fontId="23" fillId="0" borderId="0" xfId="0" applyFont="1" applyBorder="1" applyAlignment="1" applyProtection="1">
      <alignment vertical="center"/>
    </xf>
    <xf numFmtId="0" fontId="25" fillId="0" borderId="0" xfId="10" applyFont="1" applyAlignment="1" applyProtection="1">
      <alignment vertical="center" shrinkToFit="1"/>
    </xf>
    <xf numFmtId="0" fontId="14" fillId="0" borderId="15" xfId="11" applyFont="1" applyFill="1" applyBorder="1" applyAlignment="1" applyProtection="1">
      <alignment vertical="center"/>
    </xf>
    <xf numFmtId="0" fontId="5" fillId="0" borderId="15" xfId="11" applyFont="1" applyFill="1" applyBorder="1" applyAlignment="1" applyProtection="1">
      <alignment vertical="center"/>
    </xf>
    <xf numFmtId="0" fontId="4" fillId="0" borderId="15" xfId="11" applyFont="1" applyFill="1" applyBorder="1" applyAlignment="1" applyProtection="1">
      <alignment horizontal="left" vertical="center" shrinkToFit="1"/>
    </xf>
    <xf numFmtId="0" fontId="28" fillId="15" borderId="14" xfId="11" applyFont="1" applyFill="1" applyBorder="1" applyAlignment="1" applyProtection="1">
      <alignment horizontal="center" vertical="center"/>
    </xf>
    <xf numFmtId="0" fontId="5" fillId="0" borderId="14" xfId="11" applyFont="1" applyFill="1" applyBorder="1" applyAlignment="1" applyProtection="1">
      <alignment horizontal="center" vertical="center"/>
    </xf>
    <xf numFmtId="0" fontId="5" fillId="0" borderId="16" xfId="11" applyFont="1" applyFill="1" applyBorder="1" applyAlignment="1" applyProtection="1">
      <alignment horizontal="center" vertical="center"/>
    </xf>
    <xf numFmtId="0" fontId="5" fillId="0" borderId="17" xfId="11" applyFont="1" applyFill="1" applyBorder="1" applyAlignment="1" applyProtection="1">
      <alignment horizontal="center" vertical="center"/>
    </xf>
    <xf numFmtId="0" fontId="5" fillId="0" borderId="18" xfId="11" applyFont="1" applyFill="1" applyBorder="1" applyAlignment="1" applyProtection="1">
      <alignment horizontal="center" vertical="center"/>
    </xf>
    <xf numFmtId="0" fontId="23" fillId="0" borderId="0" xfId="10" applyFont="1" applyAlignment="1" applyProtection="1">
      <alignment vertical="center" shrinkToFit="1"/>
    </xf>
    <xf numFmtId="0" fontId="25" fillId="0" borderId="0" xfId="10" applyFont="1" applyAlignment="1" applyProtection="1">
      <alignment horizontal="center" vertical="center"/>
    </xf>
    <xf numFmtId="0" fontId="30" fillId="0" borderId="0" xfId="10" applyFont="1" applyAlignment="1" applyProtection="1">
      <alignment vertical="center"/>
    </xf>
    <xf numFmtId="0" fontId="31" fillId="0" borderId="0" xfId="10" applyFont="1" applyAlignment="1" applyProtection="1">
      <alignment vertical="center"/>
    </xf>
    <xf numFmtId="0" fontId="9" fillId="0" borderId="0" xfId="10" applyFill="1" applyAlignment="1">
      <alignment horizontal="center" vertical="center"/>
    </xf>
    <xf numFmtId="0" fontId="32" fillId="0" borderId="0" xfId="0" applyFont="1" applyProtection="1">
      <alignment vertical="center"/>
    </xf>
    <xf numFmtId="0" fontId="33" fillId="0" borderId="0" xfId="10" applyFont="1" applyAlignment="1" applyProtection="1">
      <alignment vertical="center" shrinkToFit="1"/>
    </xf>
    <xf numFmtId="0" fontId="2" fillId="0" borderId="7" xfId="1" applyNumberFormat="1" applyFont="1" applyFill="1" applyBorder="1"/>
    <xf numFmtId="0" fontId="2" fillId="0" borderId="8" xfId="1" applyNumberFormat="1" applyFont="1" applyFill="1" applyBorder="1"/>
    <xf numFmtId="0" fontId="12" fillId="15" borderId="14" xfId="10" applyFont="1" applyFill="1" applyBorder="1" applyAlignment="1">
      <alignment horizontal="center" vertical="center"/>
    </xf>
    <xf numFmtId="0" fontId="35" fillId="15" borderId="14" xfId="10" applyFont="1" applyFill="1" applyBorder="1" applyAlignment="1">
      <alignment horizontal="distributed" vertical="center"/>
    </xf>
    <xf numFmtId="0" fontId="35" fillId="0" borderId="14" xfId="10" applyFont="1" applyBorder="1" applyAlignment="1">
      <alignment horizontal="center" vertical="center"/>
    </xf>
    <xf numFmtId="0" fontId="35" fillId="0" borderId="14" xfId="10" applyFont="1" applyBorder="1" applyAlignment="1">
      <alignment horizontal="distributed" vertical="center"/>
    </xf>
    <xf numFmtId="177" fontId="12" fillId="0" borderId="14" xfId="10" applyNumberFormat="1" applyFont="1" applyBorder="1" applyAlignment="1">
      <alignment vertical="center"/>
    </xf>
    <xf numFmtId="177" fontId="35" fillId="0" borderId="14" xfId="10" applyNumberFormat="1" applyFont="1" applyBorder="1" applyAlignment="1">
      <alignment vertical="center" shrinkToFit="1"/>
    </xf>
    <xf numFmtId="0" fontId="37" fillId="15" borderId="14" xfId="10" applyFont="1" applyFill="1" applyBorder="1" applyAlignment="1">
      <alignment horizontal="distributed" vertical="center"/>
    </xf>
    <xf numFmtId="0" fontId="38" fillId="0" borderId="16" xfId="10" applyFont="1" applyFill="1" applyBorder="1" applyAlignment="1">
      <alignment horizontal="distributed" vertical="center"/>
    </xf>
    <xf numFmtId="0" fontId="38" fillId="0" borderId="17" xfId="10" applyFont="1" applyFill="1" applyBorder="1" applyAlignment="1">
      <alignment horizontal="distributed" vertical="center"/>
    </xf>
    <xf numFmtId="0" fontId="38" fillId="17" borderId="17" xfId="10" applyFont="1" applyFill="1" applyBorder="1" applyAlignment="1">
      <alignment horizontal="distributed" vertical="center"/>
    </xf>
    <xf numFmtId="179" fontId="38" fillId="0" borderId="17" xfId="10" applyNumberFormat="1" applyFont="1" applyFill="1" applyBorder="1" applyAlignment="1">
      <alignment horizontal="distributed" vertical="center"/>
    </xf>
    <xf numFmtId="0" fontId="38" fillId="0" borderId="18" xfId="10" applyFont="1" applyFill="1" applyBorder="1" applyAlignment="1">
      <alignment horizontal="distributed" vertical="center"/>
    </xf>
    <xf numFmtId="0" fontId="22" fillId="15" borderId="14" xfId="10" applyFont="1" applyFill="1" applyBorder="1" applyAlignment="1">
      <alignment horizontal="center" vertical="center"/>
    </xf>
    <xf numFmtId="0" fontId="22" fillId="15" borderId="14" xfId="10" applyFont="1" applyFill="1" applyBorder="1" applyAlignment="1">
      <alignment horizontal="center" vertical="center" shrinkToFit="1"/>
    </xf>
    <xf numFmtId="177" fontId="36" fillId="0" borderId="16" xfId="10" applyNumberFormat="1" applyFont="1" applyBorder="1" applyAlignment="1">
      <alignment vertical="center" shrinkToFit="1"/>
    </xf>
    <xf numFmtId="178" fontId="39" fillId="0" borderId="16" xfId="10" applyNumberFormat="1" applyFont="1" applyBorder="1" applyAlignment="1">
      <alignment vertical="center"/>
    </xf>
    <xf numFmtId="177" fontId="36" fillId="0" borderId="17" xfId="10" applyNumberFormat="1" applyFont="1" applyBorder="1" applyAlignment="1">
      <alignment vertical="center" shrinkToFit="1"/>
    </xf>
    <xf numFmtId="178" fontId="39" fillId="0" borderId="17" xfId="10" applyNumberFormat="1" applyFont="1" applyBorder="1" applyAlignment="1">
      <alignment vertical="center"/>
    </xf>
    <xf numFmtId="177" fontId="36" fillId="0" borderId="17" xfId="10" applyNumberFormat="1" applyFont="1" applyFill="1" applyBorder="1" applyAlignment="1">
      <alignment vertical="center" shrinkToFit="1"/>
    </xf>
    <xf numFmtId="178" fontId="39" fillId="0" borderId="17" xfId="10" applyNumberFormat="1" applyFont="1" applyFill="1" applyBorder="1" applyAlignment="1">
      <alignment vertical="center"/>
    </xf>
    <xf numFmtId="177" fontId="36" fillId="17" borderId="17" xfId="10" applyNumberFormat="1" applyFont="1" applyFill="1" applyBorder="1" applyAlignment="1">
      <alignment vertical="center" shrinkToFit="1"/>
    </xf>
    <xf numFmtId="177" fontId="36" fillId="0" borderId="18" xfId="10" applyNumberFormat="1" applyFont="1" applyBorder="1" applyAlignment="1">
      <alignment vertical="center" shrinkToFit="1"/>
    </xf>
    <xf numFmtId="178" fontId="39" fillId="0" borderId="18" xfId="10" applyNumberFormat="1" applyFont="1" applyBorder="1" applyAlignment="1">
      <alignment vertical="center"/>
    </xf>
    <xf numFmtId="0" fontId="0" fillId="0" borderId="0" xfId="0" applyNumberFormat="1">
      <alignment vertical="center"/>
    </xf>
    <xf numFmtId="38" fontId="5" fillId="0" borderId="14" xfId="12" applyFont="1" applyFill="1" applyBorder="1" applyAlignment="1" applyProtection="1">
      <alignment horizontal="center" vertical="center"/>
    </xf>
    <xf numFmtId="38" fontId="5" fillId="0" borderId="18" xfId="12" applyFont="1" applyFill="1" applyBorder="1" applyAlignment="1" applyProtection="1">
      <alignment horizontal="center" vertical="center"/>
    </xf>
    <xf numFmtId="38" fontId="5" fillId="0" borderId="17" xfId="12" applyFont="1" applyFill="1" applyBorder="1" applyAlignment="1" applyProtection="1">
      <alignment horizontal="center" vertical="center"/>
    </xf>
    <xf numFmtId="0" fontId="26" fillId="0" borderId="0" xfId="10" applyFont="1" applyAlignment="1" applyProtection="1">
      <alignment vertical="center" wrapText="1"/>
    </xf>
    <xf numFmtId="0" fontId="27" fillId="18" borderId="19" xfId="13" applyFont="1" applyFill="1" applyBorder="1" applyAlignment="1" applyProtection="1">
      <alignment horizontal="center" vertical="center"/>
      <protection locked="0"/>
    </xf>
    <xf numFmtId="0" fontId="27" fillId="18" borderId="28" xfId="13" applyFont="1" applyFill="1" applyBorder="1" applyAlignment="1" applyProtection="1">
      <alignment horizontal="center" vertical="center"/>
      <protection locked="0"/>
    </xf>
    <xf numFmtId="0" fontId="27" fillId="18" borderId="20" xfId="13" applyFont="1" applyFill="1" applyBorder="1" applyAlignment="1" applyProtection="1">
      <alignment horizontal="center" vertical="center"/>
      <protection locked="0"/>
    </xf>
    <xf numFmtId="0" fontId="27" fillId="18" borderId="30" xfId="13" applyFont="1" applyFill="1" applyBorder="1" applyAlignment="1" applyProtection="1">
      <alignment horizontal="center" vertical="center" wrapText="1"/>
      <protection locked="0"/>
    </xf>
    <xf numFmtId="0" fontId="27" fillId="18" borderId="21" xfId="13" applyFont="1" applyFill="1" applyBorder="1" applyAlignment="1" applyProtection="1">
      <alignment horizontal="center" vertical="center"/>
      <protection locked="0"/>
    </xf>
    <xf numFmtId="0" fontId="27" fillId="18" borderId="25" xfId="13" applyFont="1" applyFill="1" applyBorder="1" applyAlignment="1" applyProtection="1">
      <alignment horizontal="center" vertical="center"/>
      <protection locked="0"/>
    </xf>
    <xf numFmtId="0" fontId="27" fillId="18" borderId="26" xfId="13" applyFont="1" applyFill="1" applyBorder="1" applyAlignment="1" applyProtection="1">
      <alignment horizontal="center" vertical="center"/>
      <protection locked="0"/>
    </xf>
    <xf numFmtId="0" fontId="27" fillId="18" borderId="15" xfId="13" applyFont="1" applyFill="1" applyBorder="1" applyAlignment="1" applyProtection="1">
      <alignment horizontal="center" vertical="center"/>
      <protection locked="0"/>
    </xf>
    <xf numFmtId="0" fontId="27" fillId="18" borderId="27" xfId="13" applyFont="1" applyFill="1" applyBorder="1" applyAlignment="1" applyProtection="1">
      <alignment horizontal="center" vertical="center"/>
      <protection locked="0"/>
    </xf>
    <xf numFmtId="38" fontId="5" fillId="0" borderId="16" xfId="12" applyFont="1" applyFill="1" applyBorder="1" applyAlignment="1" applyProtection="1">
      <alignment horizontal="center" vertical="center"/>
    </xf>
    <xf numFmtId="0" fontId="5" fillId="0" borderId="32" xfId="11" applyFont="1" applyFill="1" applyBorder="1" applyAlignment="1" applyProtection="1">
      <alignment vertical="center" shrinkToFit="1"/>
    </xf>
    <xf numFmtId="0" fontId="5" fillId="0" borderId="38" xfId="11" applyFont="1" applyFill="1" applyBorder="1" applyAlignment="1" applyProtection="1">
      <alignment vertical="center" shrinkToFit="1"/>
    </xf>
    <xf numFmtId="0" fontId="5" fillId="0" borderId="33" xfId="11" applyFont="1" applyFill="1" applyBorder="1" applyAlignment="1" applyProtection="1">
      <alignment vertical="center" shrinkToFit="1"/>
    </xf>
    <xf numFmtId="0" fontId="5" fillId="0" borderId="34" xfId="11" applyFont="1" applyFill="1" applyBorder="1" applyAlignment="1" applyProtection="1">
      <alignment vertical="center" shrinkToFit="1"/>
    </xf>
    <xf numFmtId="0" fontId="5" fillId="0" borderId="40" xfId="11" applyFont="1" applyFill="1" applyBorder="1" applyAlignment="1" applyProtection="1">
      <alignment vertical="center" shrinkToFit="1"/>
    </xf>
    <xf numFmtId="0" fontId="5" fillId="0" borderId="35" xfId="11" applyFont="1" applyFill="1" applyBorder="1" applyAlignment="1" applyProtection="1">
      <alignment vertical="center" shrinkToFit="1"/>
    </xf>
    <xf numFmtId="0" fontId="5" fillId="0" borderId="36" xfId="11" applyFont="1" applyFill="1" applyBorder="1" applyAlignment="1" applyProtection="1">
      <alignment vertical="center" shrinkToFit="1"/>
    </xf>
    <xf numFmtId="0" fontId="5" fillId="0" borderId="39" xfId="11" applyFont="1" applyFill="1" applyBorder="1" applyAlignment="1" applyProtection="1">
      <alignment vertical="center" shrinkToFit="1"/>
    </xf>
    <xf numFmtId="0" fontId="5" fillId="0" borderId="37" xfId="11" applyFont="1" applyFill="1" applyBorder="1" applyAlignment="1" applyProtection="1">
      <alignment vertical="center" shrinkToFit="1"/>
    </xf>
    <xf numFmtId="0" fontId="5" fillId="0" borderId="19" xfId="11" applyFont="1" applyFill="1" applyBorder="1" applyAlignment="1" applyProtection="1">
      <alignment vertical="center" shrinkToFit="1"/>
    </xf>
    <xf numFmtId="0" fontId="5" fillId="0" borderId="28" xfId="11" applyFont="1" applyFill="1" applyBorder="1" applyAlignment="1" applyProtection="1">
      <alignment vertical="center" shrinkToFit="1"/>
    </xf>
    <xf numFmtId="0" fontId="5" fillId="0" borderId="20" xfId="11" applyFont="1" applyFill="1" applyBorder="1" applyAlignment="1" applyProtection="1">
      <alignment vertical="center" shrinkToFit="1"/>
    </xf>
    <xf numFmtId="0" fontId="24" fillId="19" borderId="19" xfId="10" applyFont="1" applyFill="1" applyBorder="1" applyAlignment="1" applyProtection="1">
      <alignment horizontal="center" vertical="center"/>
      <protection locked="0"/>
    </xf>
    <xf numFmtId="0" fontId="24" fillId="19" borderId="28" xfId="10" applyFont="1" applyFill="1" applyBorder="1" applyAlignment="1" applyProtection="1">
      <alignment horizontal="center" vertical="center"/>
      <protection locked="0"/>
    </xf>
    <xf numFmtId="0" fontId="24" fillId="19" borderId="20" xfId="10" applyFont="1" applyFill="1" applyBorder="1" applyAlignment="1" applyProtection="1">
      <alignment horizontal="center" vertical="center"/>
      <protection locked="0"/>
    </xf>
    <xf numFmtId="0" fontId="26" fillId="0" borderId="15" xfId="10" applyFont="1" applyBorder="1" applyAlignment="1" applyProtection="1">
      <alignment vertical="center" wrapText="1"/>
    </xf>
    <xf numFmtId="0" fontId="26" fillId="0" borderId="0" xfId="10" applyFont="1" applyBorder="1" applyAlignment="1" applyProtection="1">
      <alignment vertical="center" wrapText="1"/>
    </xf>
    <xf numFmtId="0" fontId="25" fillId="20" borderId="19" xfId="10" applyFont="1" applyFill="1" applyBorder="1" applyAlignment="1" applyProtection="1">
      <alignment horizontal="center" vertical="center" shrinkToFit="1"/>
      <protection locked="0"/>
    </xf>
    <xf numFmtId="0" fontId="25" fillId="20" borderId="28" xfId="10" applyFont="1" applyFill="1" applyBorder="1" applyAlignment="1" applyProtection="1">
      <alignment horizontal="center" vertical="center" shrinkToFit="1"/>
      <protection locked="0"/>
    </xf>
    <xf numFmtId="0" fontId="25" fillId="20" borderId="20" xfId="10" applyFont="1" applyFill="1" applyBorder="1" applyAlignment="1" applyProtection="1">
      <alignment horizontal="center" vertical="center" shrinkToFit="1"/>
      <protection locked="0"/>
    </xf>
    <xf numFmtId="0" fontId="29" fillId="15" borderId="19" xfId="11" applyFont="1" applyFill="1" applyBorder="1" applyAlignment="1" applyProtection="1">
      <alignment horizontal="center" vertical="center" shrinkToFit="1"/>
    </xf>
    <xf numFmtId="0" fontId="29" fillId="15" borderId="28" xfId="11" applyFont="1" applyFill="1" applyBorder="1" applyAlignment="1" applyProtection="1">
      <alignment horizontal="center" vertical="center" shrinkToFit="1"/>
    </xf>
    <xf numFmtId="0" fontId="29" fillId="15" borderId="20" xfId="11" applyFont="1" applyFill="1" applyBorder="1" applyAlignment="1" applyProtection="1">
      <alignment horizontal="center" vertical="center" shrinkToFit="1"/>
    </xf>
    <xf numFmtId="0" fontId="28" fillId="15" borderId="19" xfId="11" applyFont="1" applyFill="1" applyBorder="1" applyAlignment="1" applyProtection="1">
      <alignment horizontal="center" vertical="center"/>
    </xf>
    <xf numFmtId="0" fontId="28" fillId="15" borderId="20" xfId="11" applyFont="1" applyFill="1" applyBorder="1" applyAlignment="1" applyProtection="1">
      <alignment horizontal="center" vertical="center"/>
    </xf>
    <xf numFmtId="0" fontId="5" fillId="0" borderId="22" xfId="11" applyFont="1" applyFill="1" applyBorder="1" applyAlignment="1" applyProtection="1">
      <alignment vertical="center" shrinkToFit="1"/>
    </xf>
    <xf numFmtId="0" fontId="5" fillId="0" borderId="0" xfId="11" applyFont="1" applyFill="1" applyBorder="1" applyAlignment="1" applyProtection="1">
      <alignment vertical="center" shrinkToFit="1"/>
    </xf>
    <xf numFmtId="0" fontId="5" fillId="0" borderId="31" xfId="11" applyFont="1" applyFill="1" applyBorder="1" applyAlignment="1" applyProtection="1">
      <alignment vertical="center" shrinkToFit="1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6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7" xfId="1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49" fontId="2" fillId="0" borderId="4" xfId="1" applyNumberFormat="1" applyFont="1" applyFill="1" applyBorder="1" applyAlignment="1">
      <alignment horizontal="center"/>
    </xf>
    <xf numFmtId="49" fontId="2" fillId="0" borderId="5" xfId="1" applyNumberFormat="1" applyFont="1" applyFill="1" applyBorder="1" applyAlignment="1">
      <alignment horizontal="center"/>
    </xf>
    <xf numFmtId="49" fontId="2" fillId="0" borderId="3" xfId="1" applyNumberFormat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2" fillId="0" borderId="4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center"/>
    </xf>
    <xf numFmtId="0" fontId="2" fillId="0" borderId="29" xfId="1" applyFont="1" applyFill="1" applyBorder="1" applyAlignment="1">
      <alignment horizontal="center"/>
    </xf>
    <xf numFmtId="49" fontId="2" fillId="0" borderId="7" xfId="1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9" xfId="1" applyNumberFormat="1" applyFont="1" applyFill="1" applyBorder="1" applyAlignment="1">
      <alignment horizontal="center"/>
    </xf>
    <xf numFmtId="49" fontId="2" fillId="0" borderId="28" xfId="1" applyNumberFormat="1" applyFont="1" applyFill="1" applyBorder="1" applyAlignment="1">
      <alignment horizontal="center"/>
    </xf>
    <xf numFmtId="49" fontId="2" fillId="0" borderId="20" xfId="1" applyNumberFormat="1" applyFont="1" applyFill="1" applyBorder="1" applyAlignment="1">
      <alignment horizontal="center"/>
    </xf>
    <xf numFmtId="49" fontId="6" fillId="0" borderId="26" xfId="0" applyNumberFormat="1" applyFont="1" applyFill="1" applyBorder="1" applyAlignment="1">
      <alignment horizontal="center"/>
    </xf>
    <xf numFmtId="49" fontId="6" fillId="0" borderId="15" xfId="0" applyNumberFormat="1" applyFont="1" applyFill="1" applyBorder="1" applyAlignment="1">
      <alignment horizontal="center"/>
    </xf>
    <xf numFmtId="49" fontId="6" fillId="0" borderId="27" xfId="0" applyNumberFormat="1" applyFont="1" applyFill="1" applyBorder="1" applyAlignment="1">
      <alignment horizontal="center"/>
    </xf>
    <xf numFmtId="49" fontId="6" fillId="0" borderId="7" xfId="0" applyNumberFormat="1" applyFont="1" applyFill="1" applyBorder="1" applyAlignment="1">
      <alignment horizontal="center" vertical="center" wrapText="1"/>
    </xf>
    <xf numFmtId="49" fontId="2" fillId="0" borderId="12" xfId="1" applyNumberFormat="1" applyFont="1" applyFill="1" applyBorder="1" applyAlignment="1">
      <alignment horizontal="center" vertical="center" wrapText="1"/>
    </xf>
    <xf numFmtId="49" fontId="2" fillId="0" borderId="9" xfId="1" applyNumberFormat="1" applyFont="1" applyFill="1" applyBorder="1" applyAlignment="1">
      <alignment horizontal="center" vertical="center"/>
    </xf>
    <xf numFmtId="49" fontId="2" fillId="0" borderId="22" xfId="1" applyNumberFormat="1" applyFont="1" applyFill="1" applyBorder="1" applyAlignment="1">
      <alignment horizontal="center" vertical="center" wrapText="1"/>
    </xf>
    <xf numFmtId="49" fontId="2" fillId="0" borderId="22" xfId="1" applyNumberFormat="1" applyFont="1" applyFill="1" applyBorder="1" applyAlignment="1">
      <alignment horizontal="center" vertical="center"/>
    </xf>
    <xf numFmtId="49" fontId="2" fillId="0" borderId="8" xfId="1" applyNumberFormat="1" applyFont="1" applyFill="1" applyBorder="1" applyAlignment="1">
      <alignment horizontal="center" vertical="center"/>
    </xf>
    <xf numFmtId="0" fontId="11" fillId="0" borderId="15" xfId="10" applyFont="1" applyBorder="1" applyAlignment="1">
      <alignment horizontal="left" vertical="center" shrinkToFit="1"/>
    </xf>
  </cellXfs>
  <cellStyles count="59">
    <cellStyle name="20% - アクセント 1 2" xfId="15"/>
    <cellStyle name="20% - アクセント 1 2 2" xfId="16"/>
    <cellStyle name="20% - アクセント 2 2" xfId="17"/>
    <cellStyle name="20% - アクセント 2 2 2" xfId="18"/>
    <cellStyle name="20% - アクセント 3 2" xfId="19"/>
    <cellStyle name="20% - アクセント 3 2 2" xfId="20"/>
    <cellStyle name="20% - アクセント 4 2" xfId="21"/>
    <cellStyle name="20% - アクセント 4 2 2" xfId="22"/>
    <cellStyle name="20% - アクセント 5 2" xfId="23"/>
    <cellStyle name="20% - アクセント 5 2 2" xfId="24"/>
    <cellStyle name="20% - アクセント 6 2" xfId="25"/>
    <cellStyle name="20% - アクセント 6 2 2" xfId="26"/>
    <cellStyle name="40% - アクセント 1 2" xfId="27"/>
    <cellStyle name="40% - アクセント 1 2 2" xfId="28"/>
    <cellStyle name="40% - アクセント 2 2" xfId="29"/>
    <cellStyle name="40% - アクセント 2 2 2" xfId="30"/>
    <cellStyle name="40% - アクセント 3 2" xfId="31"/>
    <cellStyle name="40% - アクセント 3 2 2" xfId="32"/>
    <cellStyle name="40% - アクセント 4 2" xfId="33"/>
    <cellStyle name="40% - アクセント 4 2 2" xfId="34"/>
    <cellStyle name="40% - アクセント 5 2" xfId="35"/>
    <cellStyle name="40% - アクセント 5 2 2" xfId="36"/>
    <cellStyle name="40% - アクセント 6 2" xfId="37"/>
    <cellStyle name="40% - アクセント 6 2 2" xfId="38"/>
    <cellStyle name="Excel Built-in 標準_行政水準調査票の傾向　庁内調査Ｈ１６" xfId="39"/>
    <cellStyle name="TableStyleLight1" xfId="40"/>
    <cellStyle name="パーセント 2" xfId="41"/>
    <cellStyle name="ハイパーリンク" xfId="13" builtinId="8"/>
    <cellStyle name="メモ 2" xfId="42"/>
    <cellStyle name="メモ 2 2" xfId="43"/>
    <cellStyle name="メモ 2 2 2" xfId="44"/>
    <cellStyle name="メモ 2 3" xfId="45"/>
    <cellStyle name="桁区切り 2" xfId="2"/>
    <cellStyle name="桁区切り 3" xfId="3"/>
    <cellStyle name="桁区切り 3 2" xfId="4"/>
    <cellStyle name="桁区切り 3 3" xfId="12"/>
    <cellStyle name="桁区切り 4" xfId="46"/>
    <cellStyle name="桁区切り[0]_比較項目一覧表" xfId="47"/>
    <cellStyle name="通貨 2" xfId="48"/>
    <cellStyle name="標準" xfId="0" builtinId="0"/>
    <cellStyle name="標準 2" xfId="1"/>
    <cellStyle name="標準 2 2" xfId="5"/>
    <cellStyle name="標準 2 2 2" xfId="14"/>
    <cellStyle name="標準 2 3" xfId="49"/>
    <cellStyle name="標準 2 3 2" xfId="50"/>
    <cellStyle name="標準 3" xfId="6"/>
    <cellStyle name="標準 3 2" xfId="7"/>
    <cellStyle name="標準 3 3" xfId="51"/>
    <cellStyle name="標準 3 3 2" xfId="52"/>
    <cellStyle name="標準 4" xfId="8"/>
    <cellStyle name="標準 4 2" xfId="53"/>
    <cellStyle name="標準 5" xfId="9"/>
    <cellStyle name="標準 5 2" xfId="54"/>
    <cellStyle name="標準 6" xfId="10"/>
    <cellStyle name="標準 6 2" xfId="55"/>
    <cellStyle name="標準 6 2 2" xfId="56"/>
    <cellStyle name="標準 6 3" xfId="57"/>
    <cellStyle name="標準 6 4" xfId="58"/>
    <cellStyle name="標準_行政水準調査票の傾向　庁内調査Ｈ１６" xfId="11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E3-4E9D-9261-E5DDD04108DE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E3-4E9D-9261-E5DDD04108DE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E3-4E9D-9261-E5DDD04108DE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E3-4E9D-9261-E5DDD04108DE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E3-4E9D-9261-E5DDD04108DE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4E3-4E9D-9261-E5DDD04108DE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4E3-4E9D-9261-E5DDD04108DE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4E3-4E9D-9261-E5DDD04108DE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4E3-4E9D-9261-E5DDD04108DE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4E3-4E9D-9261-E5DDD0410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98656"/>
        <c:axId val="115000448"/>
      </c:lineChart>
      <c:catAx>
        <c:axId val="11499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000448"/>
        <c:crosses val="autoZero"/>
        <c:auto val="1"/>
        <c:lblAlgn val="ctr"/>
        <c:lblOffset val="100"/>
        <c:noMultiLvlLbl val="0"/>
      </c:catAx>
      <c:valAx>
        <c:axId val="115000448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14998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C1-4E45-8197-6B49FA8E2AF5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C1-4E45-8197-6B49FA8E2AF5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C1-4E45-8197-6B49FA8E2AF5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0C1-4E45-8197-6B49FA8E2AF5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0C1-4E45-8197-6B49FA8E2AF5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0C1-4E45-8197-6B49FA8E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44000"/>
        <c:axId val="161745536"/>
      </c:lineChart>
      <c:catAx>
        <c:axId val="16174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745536"/>
        <c:crosses val="autoZero"/>
        <c:auto val="1"/>
        <c:lblAlgn val="ctr"/>
        <c:lblOffset val="100"/>
        <c:noMultiLvlLbl val="0"/>
      </c:catAx>
      <c:valAx>
        <c:axId val="16174553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617440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07-4734-B21A-D45CB810B5F9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07-4734-B21A-D45CB810B5F9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07-4734-B21A-D45CB810B5F9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07-4734-B21A-D45CB810B5F9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#N/A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07-4734-B21A-D45CB810B5F9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07-4734-B21A-D45CB810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90976"/>
        <c:axId val="161805056"/>
      </c:lineChart>
      <c:catAx>
        <c:axId val="161790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05056"/>
        <c:crosses val="autoZero"/>
        <c:auto val="1"/>
        <c:lblAlgn val="ctr"/>
        <c:lblOffset val="100"/>
        <c:noMultiLvlLbl val="0"/>
      </c:catAx>
      <c:valAx>
        <c:axId val="16180505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6179097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167"/>
  <sheetViews>
    <sheetView tabSelected="1" view="pageBreakPreview" zoomScale="200" zoomScaleNormal="100" zoomScaleSheetLayoutView="200" zoomScalePageLayoutView="200" workbookViewId="0">
      <pane ySplit="9" topLeftCell="A10" activePane="bottomLeft" state="frozen"/>
      <selection pane="bottomLeft" activeCell="F5" sqref="F5:K5"/>
    </sheetView>
  </sheetViews>
  <sheetFormatPr defaultColWidth="5" defaultRowHeight="14.25" customHeight="1"/>
  <cols>
    <col min="1" max="1" width="2.375" style="78" customWidth="1"/>
    <col min="2" max="8" width="2.375" style="62" customWidth="1"/>
    <col min="9" max="10" width="2.375" style="68" customWidth="1"/>
    <col min="11" max="11" width="2.375" style="57" customWidth="1"/>
    <col min="12" max="16" width="2.75" style="57" customWidth="1"/>
    <col min="17" max="17" width="5" style="57"/>
    <col min="18" max="18" width="4.25" style="57" hidden="1" customWidth="1"/>
    <col min="19" max="19" width="18.125" style="57" hidden="1" customWidth="1"/>
    <col min="20" max="22" width="13.625" style="57" hidden="1" customWidth="1"/>
    <col min="23" max="23" width="15.875" style="57" hidden="1" customWidth="1"/>
    <col min="24" max="24" width="4.25" style="57" hidden="1" customWidth="1"/>
    <col min="25" max="25" width="22.5" style="57" hidden="1" customWidth="1"/>
    <col min="26" max="26" width="4.25" style="57" hidden="1" customWidth="1"/>
    <col min="27" max="27" width="22.5" style="57" hidden="1" customWidth="1"/>
    <col min="28" max="28" width="17" style="57" hidden="1" customWidth="1"/>
    <col min="29" max="29" width="4.25" style="57" hidden="1" customWidth="1"/>
    <col min="30" max="30" width="22.5" style="57" hidden="1" customWidth="1"/>
    <col min="31" max="31" width="9.25" style="57" hidden="1" customWidth="1"/>
    <col min="32" max="16384" width="5" style="57"/>
  </cols>
  <sheetData>
    <row r="1" spans="1:31" ht="14.25" customHeight="1">
      <c r="A1" s="79" t="s">
        <v>19</v>
      </c>
      <c r="B1" s="55"/>
      <c r="C1" s="55"/>
      <c r="D1" s="55"/>
      <c r="E1" s="55"/>
      <c r="F1" s="55"/>
      <c r="G1" s="55"/>
      <c r="H1" s="55"/>
      <c r="I1" s="56"/>
      <c r="J1" s="56"/>
      <c r="R1" s="58" t="s">
        <v>33</v>
      </c>
      <c r="S1" s="58" t="s">
        <v>34</v>
      </c>
      <c r="T1" s="58" t="s">
        <v>35</v>
      </c>
      <c r="U1" s="58" t="s">
        <v>36</v>
      </c>
      <c r="V1" s="58" t="s">
        <v>37</v>
      </c>
      <c r="W1" s="58" t="s">
        <v>38</v>
      </c>
      <c r="X1" s="58" t="s">
        <v>39</v>
      </c>
      <c r="Y1" s="58" t="s">
        <v>40</v>
      </c>
      <c r="Z1" s="58" t="s">
        <v>41</v>
      </c>
      <c r="AA1" s="58" t="s">
        <v>42</v>
      </c>
      <c r="AB1" s="58" t="s">
        <v>43</v>
      </c>
      <c r="AC1" s="58" t="s">
        <v>44</v>
      </c>
      <c r="AD1" s="58" t="s">
        <v>45</v>
      </c>
      <c r="AE1" s="58" t="s">
        <v>46</v>
      </c>
    </row>
    <row r="2" spans="1:31" ht="14.25" customHeight="1">
      <c r="A2" s="80" t="s">
        <v>77</v>
      </c>
      <c r="B2" s="55"/>
      <c r="C2" s="55"/>
      <c r="D2" s="55"/>
      <c r="E2" s="55"/>
      <c r="F2" s="55"/>
      <c r="G2" s="55"/>
      <c r="H2" s="55"/>
      <c r="I2" s="56"/>
      <c r="J2" s="56"/>
      <c r="R2" s="58" t="s">
        <v>33</v>
      </c>
      <c r="S2" s="59" t="s">
        <v>23</v>
      </c>
      <c r="T2" s="60" t="s">
        <v>24</v>
      </c>
      <c r="U2" s="60" t="s">
        <v>25</v>
      </c>
      <c r="V2" s="59" t="s">
        <v>79</v>
      </c>
      <c r="W2" s="59" t="s">
        <v>26</v>
      </c>
      <c r="X2" s="58" t="s">
        <v>39</v>
      </c>
      <c r="Y2" s="61" t="s">
        <v>27</v>
      </c>
      <c r="Z2" s="58" t="s">
        <v>41</v>
      </c>
      <c r="AA2" s="61" t="s">
        <v>28</v>
      </c>
      <c r="AB2" s="61" t="s">
        <v>29</v>
      </c>
      <c r="AC2" s="58" t="s">
        <v>44</v>
      </c>
      <c r="AD2" s="61" t="s">
        <v>30</v>
      </c>
      <c r="AE2" s="58" t="s">
        <v>46</v>
      </c>
    </row>
    <row r="3" spans="1:31" ht="14.25" customHeight="1">
      <c r="A3" s="113" t="s">
        <v>75</v>
      </c>
      <c r="B3" s="113"/>
      <c r="C3" s="113"/>
      <c r="D3" s="113"/>
      <c r="F3" s="113" t="s">
        <v>76</v>
      </c>
      <c r="G3" s="113"/>
      <c r="H3" s="113"/>
      <c r="I3" s="113"/>
      <c r="J3" s="113"/>
      <c r="K3" s="83" t="e">
        <f>MATCH(F5,C9:C87,0)</f>
        <v>#N/A</v>
      </c>
      <c r="L3" s="113" t="s">
        <v>73</v>
      </c>
      <c r="M3" s="113"/>
      <c r="N3" s="113"/>
      <c r="O3" s="113"/>
      <c r="P3" s="113"/>
      <c r="S3" s="63" t="s">
        <v>80</v>
      </c>
      <c r="T3" s="64" t="s">
        <v>81</v>
      </c>
      <c r="U3" s="63" t="s">
        <v>82</v>
      </c>
      <c r="V3" s="64" t="s">
        <v>83</v>
      </c>
      <c r="W3" s="64" t="s">
        <v>84</v>
      </c>
      <c r="Y3" s="65" t="s">
        <v>85</v>
      </c>
      <c r="AA3" s="65" t="s">
        <v>86</v>
      </c>
      <c r="AB3" s="65" t="s">
        <v>87</v>
      </c>
      <c r="AD3" s="65" t="s">
        <v>31</v>
      </c>
    </row>
    <row r="4" spans="1:31" ht="14.25" customHeight="1">
      <c r="A4" s="139"/>
      <c r="B4" s="139"/>
      <c r="C4" s="139"/>
      <c r="D4" s="139"/>
      <c r="F4" s="140"/>
      <c r="G4" s="140"/>
      <c r="H4" s="140"/>
      <c r="I4" s="140"/>
      <c r="J4" s="140"/>
      <c r="L4" s="113"/>
      <c r="M4" s="113"/>
      <c r="N4" s="113"/>
      <c r="O4" s="113"/>
      <c r="P4" s="113"/>
      <c r="S4" s="60" t="s">
        <v>88</v>
      </c>
      <c r="T4" s="60" t="s">
        <v>89</v>
      </c>
      <c r="U4" s="60" t="s">
        <v>90</v>
      </c>
      <c r="W4" s="59" t="s">
        <v>91</v>
      </c>
      <c r="Y4" s="61" t="s">
        <v>92</v>
      </c>
      <c r="AA4" s="61" t="s">
        <v>93</v>
      </c>
      <c r="AB4" s="61" t="s">
        <v>94</v>
      </c>
      <c r="AD4" s="61" t="s">
        <v>32</v>
      </c>
    </row>
    <row r="5" spans="1:31" ht="14.25" customHeight="1">
      <c r="A5" s="136"/>
      <c r="B5" s="137"/>
      <c r="C5" s="137"/>
      <c r="D5" s="138"/>
      <c r="E5" s="66" t="s">
        <v>8</v>
      </c>
      <c r="F5" s="141"/>
      <c r="G5" s="142"/>
      <c r="H5" s="142"/>
      <c r="I5" s="142"/>
      <c r="J5" s="142"/>
      <c r="K5" s="143"/>
      <c r="L5" s="66" t="s">
        <v>8</v>
      </c>
      <c r="M5" s="114" t="str">
        <f>HYPERLINK('集計表（中核市）'!A1,'集計表（中核市）'!B1)</f>
        <v>中核市60市</v>
      </c>
      <c r="N5" s="115"/>
      <c r="O5" s="115"/>
      <c r="P5" s="116"/>
      <c r="S5" s="60" t="s">
        <v>95</v>
      </c>
      <c r="T5" s="60" t="s">
        <v>96</v>
      </c>
      <c r="U5" s="59" t="s">
        <v>97</v>
      </c>
      <c r="W5" s="59" t="s">
        <v>98</v>
      </c>
      <c r="Y5" s="61" t="s">
        <v>99</v>
      </c>
      <c r="AA5" s="61" t="s">
        <v>100</v>
      </c>
      <c r="AB5" s="61" t="s">
        <v>101</v>
      </c>
    </row>
    <row r="6" spans="1:31" ht="14.25" customHeight="1">
      <c r="A6" s="67"/>
      <c r="B6" s="67"/>
      <c r="C6" s="67"/>
      <c r="D6" s="67"/>
      <c r="E6" s="67"/>
      <c r="F6" s="67"/>
      <c r="G6" s="67"/>
      <c r="H6" s="67"/>
      <c r="M6" s="114" t="s">
        <v>16</v>
      </c>
      <c r="N6" s="115"/>
      <c r="O6" s="115"/>
      <c r="P6" s="116"/>
      <c r="S6" s="60" t="s">
        <v>102</v>
      </c>
      <c r="T6" s="59" t="s">
        <v>103</v>
      </c>
      <c r="U6" s="59" t="s">
        <v>104</v>
      </c>
      <c r="W6" s="59" t="s">
        <v>105</v>
      </c>
      <c r="Y6" s="61" t="s">
        <v>106</v>
      </c>
      <c r="AA6" s="61" t="s">
        <v>107</v>
      </c>
    </row>
    <row r="7" spans="1:31" ht="14.25" customHeight="1">
      <c r="A7" s="57"/>
      <c r="B7" s="69" t="s">
        <v>74</v>
      </c>
      <c r="C7" s="70"/>
      <c r="D7" s="70"/>
      <c r="E7" s="70"/>
      <c r="F7" s="70"/>
      <c r="G7" s="70"/>
      <c r="H7" s="70"/>
      <c r="I7" s="70"/>
      <c r="J7" s="71"/>
      <c r="M7" s="114" t="s">
        <v>9</v>
      </c>
      <c r="N7" s="115"/>
      <c r="O7" s="115"/>
      <c r="P7" s="116"/>
      <c r="S7" s="60" t="s">
        <v>108</v>
      </c>
      <c r="T7" s="59" t="s">
        <v>109</v>
      </c>
      <c r="W7" s="59" t="s">
        <v>110</v>
      </c>
      <c r="Y7" s="61" t="s">
        <v>111</v>
      </c>
      <c r="AA7" s="61" t="s">
        <v>112</v>
      </c>
    </row>
    <row r="8" spans="1:31" ht="14.25" customHeight="1">
      <c r="A8" s="57"/>
      <c r="B8" s="72" t="s">
        <v>0</v>
      </c>
      <c r="C8" s="144"/>
      <c r="D8" s="145"/>
      <c r="E8" s="145"/>
      <c r="F8" s="145"/>
      <c r="G8" s="145"/>
      <c r="H8" s="145"/>
      <c r="I8" s="146"/>
      <c r="J8" s="147" t="s">
        <v>1</v>
      </c>
      <c r="K8" s="148"/>
      <c r="M8" s="117" t="s">
        <v>18</v>
      </c>
      <c r="N8" s="118"/>
      <c r="O8" s="118"/>
      <c r="P8" s="119"/>
      <c r="S8" s="60" t="s">
        <v>113</v>
      </c>
      <c r="Y8" s="61" t="s">
        <v>114</v>
      </c>
      <c r="AA8" s="61" t="s">
        <v>115</v>
      </c>
    </row>
    <row r="9" spans="1:31" ht="14.25" customHeight="1">
      <c r="A9" s="57"/>
      <c r="B9" s="73">
        <v>1</v>
      </c>
      <c r="C9" s="133" t="s">
        <v>22</v>
      </c>
      <c r="D9" s="134"/>
      <c r="E9" s="134"/>
      <c r="F9" s="134"/>
      <c r="G9" s="134"/>
      <c r="H9" s="134"/>
      <c r="I9" s="135"/>
      <c r="J9" s="110" t="s">
        <v>6</v>
      </c>
      <c r="K9" s="110"/>
      <c r="M9" s="120"/>
      <c r="N9" s="121"/>
      <c r="O9" s="121"/>
      <c r="P9" s="122"/>
      <c r="Y9" s="61" t="s">
        <v>116</v>
      </c>
      <c r="AA9" s="61" t="s">
        <v>117</v>
      </c>
    </row>
    <row r="10" spans="1:31" ht="14.25" customHeight="1">
      <c r="A10" s="57"/>
      <c r="B10" s="74">
        <v>2</v>
      </c>
      <c r="C10" s="130" t="s">
        <v>47</v>
      </c>
      <c r="D10" s="131"/>
      <c r="E10" s="131"/>
      <c r="F10" s="131"/>
      <c r="G10" s="131"/>
      <c r="H10" s="131"/>
      <c r="I10" s="132"/>
      <c r="J10" s="123" t="s">
        <v>6</v>
      </c>
      <c r="K10" s="123"/>
      <c r="Y10" s="61" t="s">
        <v>118</v>
      </c>
      <c r="AA10" s="61" t="s">
        <v>119</v>
      </c>
    </row>
    <row r="11" spans="1:31" ht="14.25" customHeight="1">
      <c r="A11" s="57"/>
      <c r="B11" s="75">
        <v>3</v>
      </c>
      <c r="C11" s="124" t="s">
        <v>120</v>
      </c>
      <c r="D11" s="125"/>
      <c r="E11" s="125"/>
      <c r="F11" s="125"/>
      <c r="G11" s="125"/>
      <c r="H11" s="125"/>
      <c r="I11" s="126"/>
      <c r="J11" s="112" t="s">
        <v>6</v>
      </c>
      <c r="K11" s="112"/>
      <c r="Y11" s="61" t="s">
        <v>121</v>
      </c>
      <c r="AA11" s="61" t="s">
        <v>122</v>
      </c>
    </row>
    <row r="12" spans="1:31" ht="14.25" customHeight="1">
      <c r="A12" s="57"/>
      <c r="B12" s="75">
        <v>4</v>
      </c>
      <c r="C12" s="124" t="s">
        <v>88</v>
      </c>
      <c r="D12" s="125"/>
      <c r="E12" s="125"/>
      <c r="F12" s="125"/>
      <c r="G12" s="125"/>
      <c r="H12" s="125"/>
      <c r="I12" s="126"/>
      <c r="J12" s="112" t="s">
        <v>6</v>
      </c>
      <c r="K12" s="112"/>
      <c r="Y12" s="61" t="s">
        <v>123</v>
      </c>
      <c r="AA12" s="61" t="s">
        <v>124</v>
      </c>
    </row>
    <row r="13" spans="1:31" ht="14.25" customHeight="1">
      <c r="A13" s="57"/>
      <c r="B13" s="75">
        <v>5</v>
      </c>
      <c r="C13" s="124" t="s">
        <v>95</v>
      </c>
      <c r="D13" s="125"/>
      <c r="E13" s="125"/>
      <c r="F13" s="125"/>
      <c r="G13" s="125"/>
      <c r="H13" s="125"/>
      <c r="I13" s="126"/>
      <c r="J13" s="112" t="s">
        <v>6</v>
      </c>
      <c r="K13" s="112"/>
      <c r="Y13" s="61" t="s">
        <v>125</v>
      </c>
    </row>
    <row r="14" spans="1:31" ht="14.25" customHeight="1">
      <c r="A14" s="57"/>
      <c r="B14" s="75">
        <v>6</v>
      </c>
      <c r="C14" s="124" t="s">
        <v>102</v>
      </c>
      <c r="D14" s="125"/>
      <c r="E14" s="125"/>
      <c r="F14" s="125"/>
      <c r="G14" s="125"/>
      <c r="H14" s="125"/>
      <c r="I14" s="126"/>
      <c r="J14" s="112" t="s">
        <v>6</v>
      </c>
      <c r="K14" s="112"/>
      <c r="L14" s="82"/>
      <c r="M14" s="82"/>
      <c r="N14" s="82"/>
      <c r="O14" s="82"/>
      <c r="P14" s="82"/>
    </row>
    <row r="15" spans="1:31" ht="14.25" customHeight="1">
      <c r="A15" s="57"/>
      <c r="B15" s="75">
        <v>7</v>
      </c>
      <c r="C15" s="124" t="s">
        <v>126</v>
      </c>
      <c r="D15" s="125"/>
      <c r="E15" s="125"/>
      <c r="F15" s="125"/>
      <c r="G15" s="125"/>
      <c r="H15" s="125"/>
      <c r="I15" s="126"/>
      <c r="J15" s="112" t="s">
        <v>6</v>
      </c>
      <c r="K15" s="112"/>
    </row>
    <row r="16" spans="1:31" ht="14.25" customHeight="1">
      <c r="A16" s="57"/>
      <c r="B16" s="76">
        <v>8</v>
      </c>
      <c r="C16" s="127" t="s">
        <v>113</v>
      </c>
      <c r="D16" s="128"/>
      <c r="E16" s="128"/>
      <c r="F16" s="128"/>
      <c r="G16" s="128"/>
      <c r="H16" s="128"/>
      <c r="I16" s="129"/>
      <c r="J16" s="111" t="s">
        <v>6</v>
      </c>
      <c r="K16" s="111"/>
    </row>
    <row r="17" spans="1:11" ht="14.25" customHeight="1">
      <c r="A17" s="57"/>
      <c r="B17" s="74">
        <v>9</v>
      </c>
      <c r="C17" s="130" t="s">
        <v>24</v>
      </c>
      <c r="D17" s="131"/>
      <c r="E17" s="131"/>
      <c r="F17" s="131"/>
      <c r="G17" s="131"/>
      <c r="H17" s="131"/>
      <c r="I17" s="132"/>
      <c r="J17" s="123" t="s">
        <v>6</v>
      </c>
      <c r="K17" s="123"/>
    </row>
    <row r="18" spans="1:11" ht="14.25" customHeight="1">
      <c r="A18" s="57"/>
      <c r="B18" s="75">
        <v>10</v>
      </c>
      <c r="C18" s="124" t="s">
        <v>81</v>
      </c>
      <c r="D18" s="125"/>
      <c r="E18" s="125"/>
      <c r="F18" s="125"/>
      <c r="G18" s="125"/>
      <c r="H18" s="125"/>
      <c r="I18" s="126"/>
      <c r="J18" s="112" t="s">
        <v>6</v>
      </c>
      <c r="K18" s="112"/>
    </row>
    <row r="19" spans="1:11" ht="14.25" customHeight="1">
      <c r="A19" s="57"/>
      <c r="B19" s="75">
        <v>11</v>
      </c>
      <c r="C19" s="124" t="s">
        <v>89</v>
      </c>
      <c r="D19" s="125"/>
      <c r="E19" s="125"/>
      <c r="F19" s="125"/>
      <c r="G19" s="125"/>
      <c r="H19" s="125"/>
      <c r="I19" s="126"/>
      <c r="J19" s="112" t="s">
        <v>6</v>
      </c>
      <c r="K19" s="112"/>
    </row>
    <row r="20" spans="1:11" ht="14.25" customHeight="1">
      <c r="A20" s="57"/>
      <c r="B20" s="75">
        <v>12</v>
      </c>
      <c r="C20" s="124" t="s">
        <v>96</v>
      </c>
      <c r="D20" s="125"/>
      <c r="E20" s="125"/>
      <c r="F20" s="125"/>
      <c r="G20" s="125"/>
      <c r="H20" s="125"/>
      <c r="I20" s="126"/>
      <c r="J20" s="112" t="s">
        <v>6</v>
      </c>
      <c r="K20" s="112"/>
    </row>
    <row r="21" spans="1:11" ht="14.25" customHeight="1">
      <c r="A21" s="57"/>
      <c r="B21" s="75">
        <v>13</v>
      </c>
      <c r="C21" s="124" t="s">
        <v>103</v>
      </c>
      <c r="D21" s="125"/>
      <c r="E21" s="125"/>
      <c r="F21" s="125"/>
      <c r="G21" s="125"/>
      <c r="H21" s="125"/>
      <c r="I21" s="126"/>
      <c r="J21" s="112" t="s">
        <v>6</v>
      </c>
      <c r="K21" s="112"/>
    </row>
    <row r="22" spans="1:11" ht="14.25" customHeight="1">
      <c r="A22" s="57"/>
      <c r="B22" s="76">
        <v>14</v>
      </c>
      <c r="C22" s="127" t="s">
        <v>109</v>
      </c>
      <c r="D22" s="128"/>
      <c r="E22" s="128"/>
      <c r="F22" s="128"/>
      <c r="G22" s="128"/>
      <c r="H22" s="128"/>
      <c r="I22" s="129"/>
      <c r="J22" s="111" t="s">
        <v>6</v>
      </c>
      <c r="K22" s="111"/>
    </row>
    <row r="23" spans="1:11" ht="14.25" customHeight="1">
      <c r="A23" s="57"/>
      <c r="B23" s="74">
        <v>15</v>
      </c>
      <c r="C23" s="130" t="s">
        <v>25</v>
      </c>
      <c r="D23" s="131"/>
      <c r="E23" s="131"/>
      <c r="F23" s="131"/>
      <c r="G23" s="131"/>
      <c r="H23" s="131"/>
      <c r="I23" s="132"/>
      <c r="J23" s="123" t="s">
        <v>6</v>
      </c>
      <c r="K23" s="123"/>
    </row>
    <row r="24" spans="1:11" ht="14.25" customHeight="1">
      <c r="A24" s="57"/>
      <c r="B24" s="75">
        <v>16</v>
      </c>
      <c r="C24" s="124" t="s">
        <v>82</v>
      </c>
      <c r="D24" s="125"/>
      <c r="E24" s="125"/>
      <c r="F24" s="125"/>
      <c r="G24" s="125"/>
      <c r="H24" s="125"/>
      <c r="I24" s="126"/>
      <c r="J24" s="112" t="s">
        <v>6</v>
      </c>
      <c r="K24" s="112"/>
    </row>
    <row r="25" spans="1:11" ht="14.25" customHeight="1">
      <c r="A25" s="57"/>
      <c r="B25" s="75">
        <v>17</v>
      </c>
      <c r="C25" s="124" t="s">
        <v>90</v>
      </c>
      <c r="D25" s="125"/>
      <c r="E25" s="125"/>
      <c r="F25" s="125"/>
      <c r="G25" s="125"/>
      <c r="H25" s="125"/>
      <c r="I25" s="126"/>
      <c r="J25" s="112" t="s">
        <v>6</v>
      </c>
      <c r="K25" s="112"/>
    </row>
    <row r="26" spans="1:11" ht="14.25" customHeight="1">
      <c r="A26" s="57"/>
      <c r="B26" s="75">
        <v>18</v>
      </c>
      <c r="C26" s="124" t="s">
        <v>127</v>
      </c>
      <c r="D26" s="125"/>
      <c r="E26" s="125"/>
      <c r="F26" s="125"/>
      <c r="G26" s="125"/>
      <c r="H26" s="125"/>
      <c r="I26" s="126"/>
      <c r="J26" s="112" t="s">
        <v>6</v>
      </c>
      <c r="K26" s="112"/>
    </row>
    <row r="27" spans="1:11" ht="14.25" customHeight="1">
      <c r="A27" s="57"/>
      <c r="B27" s="76">
        <v>19</v>
      </c>
      <c r="C27" s="127" t="s">
        <v>104</v>
      </c>
      <c r="D27" s="128"/>
      <c r="E27" s="128"/>
      <c r="F27" s="128"/>
      <c r="G27" s="128"/>
      <c r="H27" s="128"/>
      <c r="I27" s="129"/>
      <c r="J27" s="111" t="s">
        <v>6</v>
      </c>
      <c r="K27" s="111"/>
    </row>
    <row r="28" spans="1:11" ht="14.25" customHeight="1">
      <c r="A28" s="57"/>
      <c r="B28" s="74">
        <v>20</v>
      </c>
      <c r="C28" s="130" t="s">
        <v>79</v>
      </c>
      <c r="D28" s="131"/>
      <c r="E28" s="131"/>
      <c r="F28" s="131"/>
      <c r="G28" s="131"/>
      <c r="H28" s="131"/>
      <c r="I28" s="132"/>
      <c r="J28" s="123" t="s">
        <v>6</v>
      </c>
      <c r="K28" s="123"/>
    </row>
    <row r="29" spans="1:11" ht="14.25" customHeight="1">
      <c r="A29" s="57"/>
      <c r="B29" s="76">
        <v>21</v>
      </c>
      <c r="C29" s="127" t="s">
        <v>83</v>
      </c>
      <c r="D29" s="128"/>
      <c r="E29" s="128"/>
      <c r="F29" s="128"/>
      <c r="G29" s="128"/>
      <c r="H29" s="128"/>
      <c r="I29" s="129"/>
      <c r="J29" s="111" t="s">
        <v>6</v>
      </c>
      <c r="K29" s="111"/>
    </row>
    <row r="30" spans="1:11" ht="14.25" customHeight="1">
      <c r="A30" s="57"/>
      <c r="B30" s="74">
        <v>22</v>
      </c>
      <c r="C30" s="130" t="s">
        <v>26</v>
      </c>
      <c r="D30" s="131"/>
      <c r="E30" s="131"/>
      <c r="F30" s="131"/>
      <c r="G30" s="131"/>
      <c r="H30" s="131"/>
      <c r="I30" s="132"/>
      <c r="J30" s="123" t="s">
        <v>6</v>
      </c>
      <c r="K30" s="123"/>
    </row>
    <row r="31" spans="1:11" ht="14.25" customHeight="1">
      <c r="A31" s="57"/>
      <c r="B31" s="75">
        <v>23</v>
      </c>
      <c r="C31" s="124" t="s">
        <v>84</v>
      </c>
      <c r="D31" s="125"/>
      <c r="E31" s="125"/>
      <c r="F31" s="125"/>
      <c r="G31" s="125"/>
      <c r="H31" s="125"/>
      <c r="I31" s="126"/>
      <c r="J31" s="112" t="s">
        <v>6</v>
      </c>
      <c r="K31" s="112"/>
    </row>
    <row r="32" spans="1:11" ht="14.25" customHeight="1">
      <c r="A32" s="57"/>
      <c r="B32" s="75">
        <v>24</v>
      </c>
      <c r="C32" s="124" t="s">
        <v>91</v>
      </c>
      <c r="D32" s="125"/>
      <c r="E32" s="125"/>
      <c r="F32" s="125"/>
      <c r="G32" s="125"/>
      <c r="H32" s="125"/>
      <c r="I32" s="126"/>
      <c r="J32" s="112" t="s">
        <v>6</v>
      </c>
      <c r="K32" s="112"/>
    </row>
    <row r="33" spans="1:11" ht="14.25" customHeight="1">
      <c r="A33" s="57"/>
      <c r="B33" s="75">
        <v>25</v>
      </c>
      <c r="C33" s="124" t="s">
        <v>128</v>
      </c>
      <c r="D33" s="125"/>
      <c r="E33" s="125"/>
      <c r="F33" s="125"/>
      <c r="G33" s="125"/>
      <c r="H33" s="125"/>
      <c r="I33" s="126"/>
      <c r="J33" s="112" t="s">
        <v>6</v>
      </c>
      <c r="K33" s="112"/>
    </row>
    <row r="34" spans="1:11" ht="14.25" customHeight="1">
      <c r="A34" s="57"/>
      <c r="B34" s="75">
        <v>26</v>
      </c>
      <c r="C34" s="124" t="s">
        <v>129</v>
      </c>
      <c r="D34" s="125"/>
      <c r="E34" s="125"/>
      <c r="F34" s="125"/>
      <c r="G34" s="125"/>
      <c r="H34" s="125"/>
      <c r="I34" s="126"/>
      <c r="J34" s="112" t="s">
        <v>6</v>
      </c>
      <c r="K34" s="112"/>
    </row>
    <row r="35" spans="1:11" ht="14.25" customHeight="1">
      <c r="A35" s="57"/>
      <c r="B35" s="76">
        <v>27</v>
      </c>
      <c r="C35" s="127" t="s">
        <v>130</v>
      </c>
      <c r="D35" s="128"/>
      <c r="E35" s="128"/>
      <c r="F35" s="128"/>
      <c r="G35" s="128"/>
      <c r="H35" s="128"/>
      <c r="I35" s="129"/>
      <c r="J35" s="111" t="s">
        <v>6</v>
      </c>
      <c r="K35" s="111"/>
    </row>
    <row r="36" spans="1:11" ht="14.25" customHeight="1">
      <c r="A36" s="57"/>
      <c r="B36" s="73">
        <v>28</v>
      </c>
      <c r="C36" s="133" t="s">
        <v>48</v>
      </c>
      <c r="D36" s="134"/>
      <c r="E36" s="134"/>
      <c r="F36" s="134"/>
      <c r="G36" s="134"/>
      <c r="H36" s="134"/>
      <c r="I36" s="135"/>
      <c r="J36" s="110" t="s">
        <v>6</v>
      </c>
      <c r="K36" s="110"/>
    </row>
    <row r="37" spans="1:11" ht="14.25" customHeight="1">
      <c r="A37" s="57"/>
      <c r="B37" s="74">
        <v>29</v>
      </c>
      <c r="C37" s="130" t="s">
        <v>49</v>
      </c>
      <c r="D37" s="131"/>
      <c r="E37" s="131"/>
      <c r="F37" s="131"/>
      <c r="G37" s="131"/>
      <c r="H37" s="131"/>
      <c r="I37" s="132"/>
      <c r="J37" s="123" t="s">
        <v>6</v>
      </c>
      <c r="K37" s="123"/>
    </row>
    <row r="38" spans="1:11" ht="14.25" customHeight="1">
      <c r="A38" s="57"/>
      <c r="B38" s="75">
        <v>30</v>
      </c>
      <c r="C38" s="124" t="s">
        <v>131</v>
      </c>
      <c r="D38" s="125"/>
      <c r="E38" s="125"/>
      <c r="F38" s="125"/>
      <c r="G38" s="125"/>
      <c r="H38" s="125"/>
      <c r="I38" s="126"/>
      <c r="J38" s="112" t="s">
        <v>6</v>
      </c>
      <c r="K38" s="112"/>
    </row>
    <row r="39" spans="1:11" ht="14.25" customHeight="1">
      <c r="A39" s="57"/>
      <c r="B39" s="75">
        <v>31</v>
      </c>
      <c r="C39" s="124" t="s">
        <v>132</v>
      </c>
      <c r="D39" s="125"/>
      <c r="E39" s="125"/>
      <c r="F39" s="125"/>
      <c r="G39" s="125"/>
      <c r="H39" s="125"/>
      <c r="I39" s="126"/>
      <c r="J39" s="112" t="s">
        <v>6</v>
      </c>
      <c r="K39" s="112"/>
    </row>
    <row r="40" spans="1:11" ht="14.25" customHeight="1">
      <c r="A40" s="57"/>
      <c r="B40" s="75">
        <v>32</v>
      </c>
      <c r="C40" s="124" t="s">
        <v>133</v>
      </c>
      <c r="D40" s="125"/>
      <c r="E40" s="125"/>
      <c r="F40" s="125"/>
      <c r="G40" s="125"/>
      <c r="H40" s="125"/>
      <c r="I40" s="126"/>
      <c r="J40" s="112" t="s">
        <v>6</v>
      </c>
      <c r="K40" s="112"/>
    </row>
    <row r="41" spans="1:11" ht="14.25" customHeight="1">
      <c r="A41" s="57"/>
      <c r="B41" s="75">
        <v>33</v>
      </c>
      <c r="C41" s="124" t="s">
        <v>134</v>
      </c>
      <c r="D41" s="125"/>
      <c r="E41" s="125"/>
      <c r="F41" s="125"/>
      <c r="G41" s="125"/>
      <c r="H41" s="125"/>
      <c r="I41" s="126"/>
      <c r="J41" s="112" t="s">
        <v>6</v>
      </c>
      <c r="K41" s="112"/>
    </row>
    <row r="42" spans="1:11" ht="14.25" customHeight="1">
      <c r="A42" s="57"/>
      <c r="B42" s="75">
        <v>34</v>
      </c>
      <c r="C42" s="124" t="s">
        <v>135</v>
      </c>
      <c r="D42" s="125"/>
      <c r="E42" s="125"/>
      <c r="F42" s="125"/>
      <c r="G42" s="125"/>
      <c r="H42" s="125"/>
      <c r="I42" s="126"/>
      <c r="J42" s="112" t="s">
        <v>6</v>
      </c>
      <c r="K42" s="112"/>
    </row>
    <row r="43" spans="1:11" ht="14.25" customHeight="1">
      <c r="A43" s="57"/>
      <c r="B43" s="75">
        <v>35</v>
      </c>
      <c r="C43" s="124" t="s">
        <v>136</v>
      </c>
      <c r="D43" s="125"/>
      <c r="E43" s="125"/>
      <c r="F43" s="125"/>
      <c r="G43" s="125"/>
      <c r="H43" s="125"/>
      <c r="I43" s="126"/>
      <c r="J43" s="112" t="s">
        <v>6</v>
      </c>
      <c r="K43" s="112"/>
    </row>
    <row r="44" spans="1:11" ht="14.25" customHeight="1">
      <c r="A44" s="57"/>
      <c r="B44" s="75">
        <v>36</v>
      </c>
      <c r="C44" s="124" t="s">
        <v>137</v>
      </c>
      <c r="D44" s="125"/>
      <c r="E44" s="125"/>
      <c r="F44" s="125"/>
      <c r="G44" s="125"/>
      <c r="H44" s="125"/>
      <c r="I44" s="126"/>
      <c r="J44" s="112" t="s">
        <v>6</v>
      </c>
      <c r="K44" s="112"/>
    </row>
    <row r="45" spans="1:11" ht="14.25" customHeight="1">
      <c r="A45" s="57"/>
      <c r="B45" s="75">
        <v>37</v>
      </c>
      <c r="C45" s="124" t="s">
        <v>138</v>
      </c>
      <c r="D45" s="125"/>
      <c r="E45" s="125"/>
      <c r="F45" s="125"/>
      <c r="G45" s="125"/>
      <c r="H45" s="125"/>
      <c r="I45" s="126"/>
      <c r="J45" s="112" t="s">
        <v>6</v>
      </c>
      <c r="K45" s="112"/>
    </row>
    <row r="46" spans="1:11" ht="14.25" customHeight="1">
      <c r="A46" s="57"/>
      <c r="B46" s="75">
        <v>38</v>
      </c>
      <c r="C46" s="124" t="s">
        <v>139</v>
      </c>
      <c r="D46" s="125"/>
      <c r="E46" s="125"/>
      <c r="F46" s="125"/>
      <c r="G46" s="125"/>
      <c r="H46" s="125"/>
      <c r="I46" s="126"/>
      <c r="J46" s="112" t="s">
        <v>6</v>
      </c>
      <c r="K46" s="112"/>
    </row>
    <row r="47" spans="1:11" ht="14.25" customHeight="1">
      <c r="A47" s="57"/>
      <c r="B47" s="75">
        <v>39</v>
      </c>
      <c r="C47" s="124" t="s">
        <v>140</v>
      </c>
      <c r="D47" s="125"/>
      <c r="E47" s="125"/>
      <c r="F47" s="125"/>
      <c r="G47" s="125"/>
      <c r="H47" s="125"/>
      <c r="I47" s="126"/>
      <c r="J47" s="112" t="s">
        <v>6</v>
      </c>
      <c r="K47" s="112"/>
    </row>
    <row r="48" spans="1:11" ht="14.25" customHeight="1">
      <c r="A48" s="57"/>
      <c r="B48" s="76">
        <v>40</v>
      </c>
      <c r="C48" s="127" t="s">
        <v>141</v>
      </c>
      <c r="D48" s="128"/>
      <c r="E48" s="128"/>
      <c r="F48" s="128"/>
      <c r="G48" s="128"/>
      <c r="H48" s="128"/>
      <c r="I48" s="129"/>
      <c r="J48" s="111" t="s">
        <v>6</v>
      </c>
      <c r="K48" s="111"/>
    </row>
    <row r="49" spans="1:11" ht="14.25" customHeight="1">
      <c r="A49" s="57"/>
      <c r="B49" s="73">
        <v>41</v>
      </c>
      <c r="C49" s="133" t="s">
        <v>50</v>
      </c>
      <c r="D49" s="134"/>
      <c r="E49" s="134"/>
      <c r="F49" s="134"/>
      <c r="G49" s="134"/>
      <c r="H49" s="134"/>
      <c r="I49" s="135"/>
      <c r="J49" s="110" t="s">
        <v>6</v>
      </c>
      <c r="K49" s="110"/>
    </row>
    <row r="50" spans="1:11" ht="14.25" customHeight="1">
      <c r="A50" s="57"/>
      <c r="B50" s="74">
        <v>42</v>
      </c>
      <c r="C50" s="130" t="s">
        <v>51</v>
      </c>
      <c r="D50" s="131"/>
      <c r="E50" s="131"/>
      <c r="F50" s="131"/>
      <c r="G50" s="131"/>
      <c r="H50" s="131"/>
      <c r="I50" s="132"/>
      <c r="J50" s="123" t="s">
        <v>6</v>
      </c>
      <c r="K50" s="123"/>
    </row>
    <row r="51" spans="1:11" ht="14.25" customHeight="1">
      <c r="A51" s="57"/>
      <c r="B51" s="75">
        <v>43</v>
      </c>
      <c r="C51" s="124" t="s">
        <v>142</v>
      </c>
      <c r="D51" s="125"/>
      <c r="E51" s="125"/>
      <c r="F51" s="125"/>
      <c r="G51" s="125"/>
      <c r="H51" s="125"/>
      <c r="I51" s="126"/>
      <c r="J51" s="112" t="s">
        <v>6</v>
      </c>
      <c r="K51" s="112"/>
    </row>
    <row r="52" spans="1:11" ht="14.25" customHeight="1">
      <c r="A52" s="57"/>
      <c r="B52" s="75">
        <v>44</v>
      </c>
      <c r="C52" s="124" t="s">
        <v>143</v>
      </c>
      <c r="D52" s="125"/>
      <c r="E52" s="125"/>
      <c r="F52" s="125"/>
      <c r="G52" s="125"/>
      <c r="H52" s="125"/>
      <c r="I52" s="126"/>
      <c r="J52" s="112" t="s">
        <v>6</v>
      </c>
      <c r="K52" s="112"/>
    </row>
    <row r="53" spans="1:11" ht="14.25" customHeight="1">
      <c r="A53" s="57"/>
      <c r="B53" s="75">
        <v>45</v>
      </c>
      <c r="C53" s="124" t="s">
        <v>144</v>
      </c>
      <c r="D53" s="125"/>
      <c r="E53" s="125"/>
      <c r="F53" s="125"/>
      <c r="G53" s="125"/>
      <c r="H53" s="125"/>
      <c r="I53" s="126"/>
      <c r="J53" s="112" t="s">
        <v>6</v>
      </c>
      <c r="K53" s="112"/>
    </row>
    <row r="54" spans="1:11" ht="14.25" customHeight="1">
      <c r="A54" s="57"/>
      <c r="B54" s="75">
        <v>46</v>
      </c>
      <c r="C54" s="124" t="s">
        <v>145</v>
      </c>
      <c r="D54" s="125"/>
      <c r="E54" s="125"/>
      <c r="F54" s="125"/>
      <c r="G54" s="125"/>
      <c r="H54" s="125"/>
      <c r="I54" s="126"/>
      <c r="J54" s="112" t="s">
        <v>6</v>
      </c>
      <c r="K54" s="112"/>
    </row>
    <row r="55" spans="1:11" ht="14.25" customHeight="1">
      <c r="A55" s="57"/>
      <c r="B55" s="75">
        <v>47</v>
      </c>
      <c r="C55" s="124" t="s">
        <v>146</v>
      </c>
      <c r="D55" s="125"/>
      <c r="E55" s="125"/>
      <c r="F55" s="125"/>
      <c r="G55" s="125"/>
      <c r="H55" s="125"/>
      <c r="I55" s="126"/>
      <c r="J55" s="112" t="s">
        <v>6</v>
      </c>
      <c r="K55" s="112"/>
    </row>
    <row r="56" spans="1:11" ht="14.25" customHeight="1">
      <c r="A56" s="57"/>
      <c r="B56" s="75">
        <v>48</v>
      </c>
      <c r="C56" s="124" t="s">
        <v>147</v>
      </c>
      <c r="D56" s="125"/>
      <c r="E56" s="125"/>
      <c r="F56" s="125"/>
      <c r="G56" s="125"/>
      <c r="H56" s="125"/>
      <c r="I56" s="126"/>
      <c r="J56" s="112" t="s">
        <v>6</v>
      </c>
      <c r="K56" s="112"/>
    </row>
    <row r="57" spans="1:11" ht="14.25" customHeight="1">
      <c r="A57" s="57"/>
      <c r="B57" s="75">
        <v>49</v>
      </c>
      <c r="C57" s="124" t="s">
        <v>148</v>
      </c>
      <c r="D57" s="125"/>
      <c r="E57" s="125"/>
      <c r="F57" s="125"/>
      <c r="G57" s="125"/>
      <c r="H57" s="125"/>
      <c r="I57" s="126"/>
      <c r="J57" s="112" t="s">
        <v>6</v>
      </c>
      <c r="K57" s="112"/>
    </row>
    <row r="58" spans="1:11" ht="14.25" customHeight="1">
      <c r="A58" s="57"/>
      <c r="B58" s="75">
        <v>50</v>
      </c>
      <c r="C58" s="124" t="s">
        <v>149</v>
      </c>
      <c r="D58" s="125"/>
      <c r="E58" s="125"/>
      <c r="F58" s="125"/>
      <c r="G58" s="125"/>
      <c r="H58" s="125"/>
      <c r="I58" s="126"/>
      <c r="J58" s="112" t="s">
        <v>6</v>
      </c>
      <c r="K58" s="112"/>
    </row>
    <row r="59" spans="1:11" ht="14.25" customHeight="1">
      <c r="A59" s="57"/>
      <c r="B59" s="75">
        <v>51</v>
      </c>
      <c r="C59" s="124" t="s">
        <v>150</v>
      </c>
      <c r="D59" s="125"/>
      <c r="E59" s="125"/>
      <c r="F59" s="125"/>
      <c r="G59" s="125"/>
      <c r="H59" s="125"/>
      <c r="I59" s="126"/>
      <c r="J59" s="112" t="s">
        <v>6</v>
      </c>
      <c r="K59" s="112"/>
    </row>
    <row r="60" spans="1:11" ht="14.25" customHeight="1">
      <c r="A60" s="57"/>
      <c r="B60" s="76">
        <v>52</v>
      </c>
      <c r="C60" s="127" t="s">
        <v>151</v>
      </c>
      <c r="D60" s="128"/>
      <c r="E60" s="128"/>
      <c r="F60" s="128"/>
      <c r="G60" s="128"/>
      <c r="H60" s="128"/>
      <c r="I60" s="129"/>
      <c r="J60" s="111" t="s">
        <v>6</v>
      </c>
      <c r="K60" s="111"/>
    </row>
    <row r="61" spans="1:11" ht="14.25" customHeight="1">
      <c r="A61" s="57"/>
      <c r="B61" s="74">
        <v>53</v>
      </c>
      <c r="C61" s="130" t="s">
        <v>52</v>
      </c>
      <c r="D61" s="131"/>
      <c r="E61" s="131"/>
      <c r="F61" s="131"/>
      <c r="G61" s="131"/>
      <c r="H61" s="131"/>
      <c r="I61" s="132"/>
      <c r="J61" s="123" t="s">
        <v>6</v>
      </c>
      <c r="K61" s="123"/>
    </row>
    <row r="62" spans="1:11" ht="14.25" customHeight="1">
      <c r="A62" s="57"/>
      <c r="B62" s="75">
        <v>54</v>
      </c>
      <c r="C62" s="124" t="s">
        <v>152</v>
      </c>
      <c r="D62" s="125"/>
      <c r="E62" s="125"/>
      <c r="F62" s="125"/>
      <c r="G62" s="125"/>
      <c r="H62" s="125"/>
      <c r="I62" s="126"/>
      <c r="J62" s="112" t="s">
        <v>6</v>
      </c>
      <c r="K62" s="112"/>
    </row>
    <row r="63" spans="1:11" ht="14.25" hidden="1" customHeight="1">
      <c r="A63" s="57"/>
      <c r="B63" s="75"/>
      <c r="C63" s="124" t="s">
        <v>53</v>
      </c>
      <c r="D63" s="125"/>
      <c r="E63" s="125"/>
      <c r="F63" s="125"/>
      <c r="G63" s="125"/>
      <c r="H63" s="125"/>
      <c r="I63" s="126"/>
      <c r="J63" s="112" t="s">
        <v>6</v>
      </c>
      <c r="K63" s="112"/>
    </row>
    <row r="64" spans="1:11" ht="14.25" hidden="1" customHeight="1">
      <c r="A64" s="57"/>
      <c r="B64" s="75"/>
      <c r="C64" s="124" t="s">
        <v>54</v>
      </c>
      <c r="D64" s="125"/>
      <c r="E64" s="125"/>
      <c r="F64" s="125"/>
      <c r="G64" s="125"/>
      <c r="H64" s="125"/>
      <c r="I64" s="126"/>
      <c r="J64" s="112" t="s">
        <v>6</v>
      </c>
      <c r="K64" s="112"/>
    </row>
    <row r="65" spans="1:11" ht="14.25" hidden="1" customHeight="1">
      <c r="A65" s="57"/>
      <c r="B65" s="75"/>
      <c r="C65" s="124" t="s">
        <v>55</v>
      </c>
      <c r="D65" s="125"/>
      <c r="E65" s="125"/>
      <c r="F65" s="125"/>
      <c r="G65" s="125"/>
      <c r="H65" s="125"/>
      <c r="I65" s="126"/>
      <c r="J65" s="112" t="s">
        <v>6</v>
      </c>
      <c r="K65" s="112"/>
    </row>
    <row r="66" spans="1:11" ht="14.25" hidden="1" customHeight="1">
      <c r="A66" s="57"/>
      <c r="B66" s="75"/>
      <c r="C66" s="124" t="s">
        <v>56</v>
      </c>
      <c r="D66" s="125"/>
      <c r="E66" s="125"/>
      <c r="F66" s="125"/>
      <c r="G66" s="125"/>
      <c r="H66" s="125"/>
      <c r="I66" s="126"/>
      <c r="J66" s="112" t="s">
        <v>6</v>
      </c>
      <c r="K66" s="112"/>
    </row>
    <row r="67" spans="1:11" ht="14.25" hidden="1" customHeight="1">
      <c r="A67" s="57"/>
      <c r="B67" s="75"/>
      <c r="C67" s="124" t="s">
        <v>57</v>
      </c>
      <c r="D67" s="125"/>
      <c r="E67" s="125"/>
      <c r="F67" s="125"/>
      <c r="G67" s="125"/>
      <c r="H67" s="125"/>
      <c r="I67" s="126"/>
      <c r="J67" s="112" t="s">
        <v>6</v>
      </c>
      <c r="K67" s="112"/>
    </row>
    <row r="68" spans="1:11" ht="14.25" hidden="1" customHeight="1">
      <c r="A68" s="57"/>
      <c r="B68" s="75"/>
      <c r="C68" s="124" t="s">
        <v>58</v>
      </c>
      <c r="D68" s="125"/>
      <c r="E68" s="125"/>
      <c r="F68" s="125"/>
      <c r="G68" s="125"/>
      <c r="H68" s="125"/>
      <c r="I68" s="126"/>
      <c r="J68" s="112" t="s">
        <v>6</v>
      </c>
      <c r="K68" s="112"/>
    </row>
    <row r="69" spans="1:11" ht="14.25" customHeight="1">
      <c r="A69" s="57"/>
      <c r="B69" s="75">
        <v>55</v>
      </c>
      <c r="C69" s="124" t="s">
        <v>153</v>
      </c>
      <c r="D69" s="125"/>
      <c r="E69" s="125"/>
      <c r="F69" s="125"/>
      <c r="G69" s="125"/>
      <c r="H69" s="125"/>
      <c r="I69" s="126"/>
      <c r="J69" s="112" t="s">
        <v>6</v>
      </c>
      <c r="K69" s="112"/>
    </row>
    <row r="70" spans="1:11" ht="14.25" hidden="1" customHeight="1">
      <c r="A70" s="57"/>
      <c r="B70" s="75"/>
      <c r="C70" s="124" t="s">
        <v>59</v>
      </c>
      <c r="D70" s="125"/>
      <c r="E70" s="125"/>
      <c r="F70" s="125"/>
      <c r="G70" s="125"/>
      <c r="H70" s="125"/>
      <c r="I70" s="126"/>
      <c r="J70" s="112" t="s">
        <v>6</v>
      </c>
      <c r="K70" s="112"/>
    </row>
    <row r="71" spans="1:11" ht="14.25" hidden="1" customHeight="1">
      <c r="A71" s="57"/>
      <c r="B71" s="75"/>
      <c r="C71" s="124" t="s">
        <v>60</v>
      </c>
      <c r="D71" s="125"/>
      <c r="E71" s="125"/>
      <c r="F71" s="125"/>
      <c r="G71" s="125"/>
      <c r="H71" s="125"/>
      <c r="I71" s="126"/>
      <c r="J71" s="112" t="s">
        <v>6</v>
      </c>
      <c r="K71" s="112"/>
    </row>
    <row r="72" spans="1:11" ht="14.25" hidden="1" customHeight="1">
      <c r="A72" s="57"/>
      <c r="B72" s="75"/>
      <c r="C72" s="124" t="s">
        <v>61</v>
      </c>
      <c r="D72" s="125"/>
      <c r="E72" s="125"/>
      <c r="F72" s="125"/>
      <c r="G72" s="125"/>
      <c r="H72" s="125"/>
      <c r="I72" s="126"/>
      <c r="J72" s="112" t="s">
        <v>6</v>
      </c>
      <c r="K72" s="112"/>
    </row>
    <row r="73" spans="1:11" ht="14.25" hidden="1" customHeight="1">
      <c r="A73" s="57"/>
      <c r="B73" s="75"/>
      <c r="C73" s="124" t="s">
        <v>62</v>
      </c>
      <c r="D73" s="125"/>
      <c r="E73" s="125"/>
      <c r="F73" s="125"/>
      <c r="G73" s="125"/>
      <c r="H73" s="125"/>
      <c r="I73" s="126"/>
      <c r="J73" s="112" t="s">
        <v>6</v>
      </c>
      <c r="K73" s="112"/>
    </row>
    <row r="74" spans="1:11" ht="14.25" hidden="1" customHeight="1">
      <c r="A74" s="57"/>
      <c r="B74" s="75"/>
      <c r="C74" s="124" t="s">
        <v>63</v>
      </c>
      <c r="D74" s="125"/>
      <c r="E74" s="125"/>
      <c r="F74" s="125"/>
      <c r="G74" s="125"/>
      <c r="H74" s="125"/>
      <c r="I74" s="126"/>
      <c r="J74" s="112" t="s">
        <v>6</v>
      </c>
      <c r="K74" s="112"/>
    </row>
    <row r="75" spans="1:11" ht="14.25" hidden="1" customHeight="1">
      <c r="A75" s="57"/>
      <c r="B75" s="75"/>
      <c r="C75" s="124" t="s">
        <v>64</v>
      </c>
      <c r="D75" s="125"/>
      <c r="E75" s="125"/>
      <c r="F75" s="125"/>
      <c r="G75" s="125"/>
      <c r="H75" s="125"/>
      <c r="I75" s="126"/>
      <c r="J75" s="112" t="s">
        <v>6</v>
      </c>
      <c r="K75" s="112"/>
    </row>
    <row r="76" spans="1:11" ht="14.25" hidden="1" customHeight="1">
      <c r="A76" s="57"/>
      <c r="B76" s="75"/>
      <c r="C76" s="124" t="s">
        <v>65</v>
      </c>
      <c r="D76" s="125"/>
      <c r="E76" s="125"/>
      <c r="F76" s="125"/>
      <c r="G76" s="125"/>
      <c r="H76" s="125"/>
      <c r="I76" s="126"/>
      <c r="J76" s="112" t="s">
        <v>6</v>
      </c>
      <c r="K76" s="112"/>
    </row>
    <row r="77" spans="1:11" ht="14.25" hidden="1" customHeight="1">
      <c r="A77" s="57"/>
      <c r="B77" s="75"/>
      <c r="C77" s="124" t="s">
        <v>58</v>
      </c>
      <c r="D77" s="125"/>
      <c r="E77" s="125"/>
      <c r="F77" s="125"/>
      <c r="G77" s="125"/>
      <c r="H77" s="125"/>
      <c r="I77" s="126"/>
      <c r="J77" s="112" t="s">
        <v>6</v>
      </c>
      <c r="K77" s="112"/>
    </row>
    <row r="78" spans="1:11" ht="14.25" customHeight="1">
      <c r="A78" s="57"/>
      <c r="B78" s="76">
        <v>56</v>
      </c>
      <c r="C78" s="127" t="s">
        <v>154</v>
      </c>
      <c r="D78" s="128"/>
      <c r="E78" s="128"/>
      <c r="F78" s="128"/>
      <c r="G78" s="128"/>
      <c r="H78" s="128"/>
      <c r="I78" s="129"/>
      <c r="J78" s="111" t="s">
        <v>6</v>
      </c>
      <c r="K78" s="111"/>
    </row>
    <row r="79" spans="1:11" ht="14.25" hidden="1" customHeight="1">
      <c r="A79" s="57"/>
      <c r="B79" s="73"/>
      <c r="C79" s="149" t="s">
        <v>66</v>
      </c>
      <c r="D79" s="150"/>
      <c r="E79" s="150"/>
      <c r="F79" s="150"/>
      <c r="G79" s="150"/>
      <c r="H79" s="150"/>
      <c r="I79" s="151"/>
      <c r="J79" s="110" t="s">
        <v>6</v>
      </c>
      <c r="K79" s="110"/>
    </row>
    <row r="80" spans="1:11" ht="14.25" hidden="1" customHeight="1">
      <c r="A80" s="57"/>
      <c r="B80" s="73"/>
      <c r="C80" s="149" t="s">
        <v>67</v>
      </c>
      <c r="D80" s="150"/>
      <c r="E80" s="150"/>
      <c r="F80" s="150"/>
      <c r="G80" s="150"/>
      <c r="H80" s="150"/>
      <c r="I80" s="151"/>
      <c r="J80" s="110" t="s">
        <v>6</v>
      </c>
      <c r="K80" s="110"/>
    </row>
    <row r="81" spans="1:11" ht="14.25" hidden="1" customHeight="1">
      <c r="A81" s="57"/>
      <c r="B81" s="73"/>
      <c r="C81" s="149" t="s">
        <v>68</v>
      </c>
      <c r="D81" s="150"/>
      <c r="E81" s="150"/>
      <c r="F81" s="150"/>
      <c r="G81" s="150"/>
      <c r="H81" s="150"/>
      <c r="I81" s="151"/>
      <c r="J81" s="110" t="s">
        <v>6</v>
      </c>
      <c r="K81" s="110"/>
    </row>
    <row r="82" spans="1:11" ht="14.25" hidden="1" customHeight="1">
      <c r="A82" s="57"/>
      <c r="B82" s="73"/>
      <c r="C82" s="149" t="s">
        <v>58</v>
      </c>
      <c r="D82" s="150"/>
      <c r="E82" s="150"/>
      <c r="F82" s="150"/>
      <c r="G82" s="150"/>
      <c r="H82" s="150"/>
      <c r="I82" s="151"/>
      <c r="J82" s="110" t="s">
        <v>6</v>
      </c>
      <c r="K82" s="110"/>
    </row>
    <row r="83" spans="1:11" ht="14.25" customHeight="1">
      <c r="A83" s="57"/>
      <c r="B83" s="73">
        <v>57</v>
      </c>
      <c r="C83" s="133" t="s">
        <v>69</v>
      </c>
      <c r="D83" s="134"/>
      <c r="E83" s="134"/>
      <c r="F83" s="134"/>
      <c r="G83" s="134"/>
      <c r="H83" s="134"/>
      <c r="I83" s="135"/>
      <c r="J83" s="110" t="s">
        <v>6</v>
      </c>
      <c r="K83" s="110"/>
    </row>
    <row r="84" spans="1:11" ht="14.25" customHeight="1">
      <c r="A84" s="57"/>
      <c r="B84" s="74">
        <v>58</v>
      </c>
      <c r="C84" s="130" t="s">
        <v>70</v>
      </c>
      <c r="D84" s="131"/>
      <c r="E84" s="131"/>
      <c r="F84" s="131"/>
      <c r="G84" s="131"/>
      <c r="H84" s="131"/>
      <c r="I84" s="132"/>
      <c r="J84" s="123" t="s">
        <v>6</v>
      </c>
      <c r="K84" s="123"/>
    </row>
    <row r="85" spans="1:11" ht="14.25" customHeight="1">
      <c r="A85" s="57"/>
      <c r="B85" s="75">
        <v>59</v>
      </c>
      <c r="C85" s="124" t="s">
        <v>71</v>
      </c>
      <c r="D85" s="125"/>
      <c r="E85" s="125"/>
      <c r="F85" s="125"/>
      <c r="G85" s="125"/>
      <c r="H85" s="125"/>
      <c r="I85" s="126"/>
      <c r="J85" s="112" t="s">
        <v>6</v>
      </c>
      <c r="K85" s="112"/>
    </row>
    <row r="86" spans="1:11" ht="14.25" customHeight="1">
      <c r="A86" s="57"/>
      <c r="B86" s="76">
        <v>60</v>
      </c>
      <c r="C86" s="127" t="s">
        <v>72</v>
      </c>
      <c r="D86" s="128"/>
      <c r="E86" s="128"/>
      <c r="F86" s="128"/>
      <c r="G86" s="128"/>
      <c r="H86" s="128"/>
      <c r="I86" s="129"/>
      <c r="J86" s="111" t="s">
        <v>6</v>
      </c>
      <c r="K86" s="111"/>
    </row>
    <row r="87" spans="1:11" ht="14.25" customHeight="1">
      <c r="A87" s="57"/>
      <c r="B87" s="73">
        <v>61</v>
      </c>
      <c r="C87" s="133" t="s">
        <v>157</v>
      </c>
      <c r="D87" s="134"/>
      <c r="E87" s="134"/>
      <c r="F87" s="134"/>
      <c r="G87" s="134"/>
      <c r="H87" s="134"/>
      <c r="I87" s="135"/>
      <c r="J87" s="110" t="s">
        <v>6</v>
      </c>
      <c r="K87" s="110"/>
    </row>
    <row r="88" spans="1:11" ht="14.25" customHeight="1">
      <c r="A88" s="57"/>
      <c r="B88" s="77"/>
      <c r="C88" s="77"/>
      <c r="D88" s="77"/>
      <c r="E88" s="77"/>
      <c r="F88" s="77"/>
      <c r="G88" s="77"/>
      <c r="H88" s="77"/>
      <c r="I88" s="57"/>
      <c r="J88" s="57"/>
    </row>
    <row r="89" spans="1:11" ht="14.25" customHeight="1">
      <c r="A89" s="57"/>
      <c r="B89" s="77"/>
      <c r="C89" s="77"/>
      <c r="D89" s="77"/>
      <c r="E89" s="77"/>
      <c r="F89" s="77"/>
      <c r="G89" s="77"/>
      <c r="H89" s="77"/>
      <c r="I89" s="57"/>
      <c r="J89" s="57"/>
    </row>
    <row r="90" spans="1:11" ht="14.25" customHeight="1">
      <c r="A90" s="57"/>
      <c r="B90" s="77"/>
      <c r="C90" s="77"/>
      <c r="D90" s="77"/>
      <c r="E90" s="77"/>
      <c r="F90" s="77"/>
      <c r="G90" s="77"/>
      <c r="H90" s="77"/>
      <c r="I90" s="57"/>
      <c r="J90" s="57"/>
    </row>
    <row r="91" spans="1:11" ht="14.25" customHeight="1">
      <c r="A91" s="57"/>
      <c r="B91" s="77"/>
      <c r="C91" s="77"/>
      <c r="D91" s="77"/>
      <c r="E91" s="77"/>
      <c r="F91" s="77"/>
      <c r="G91" s="77"/>
      <c r="H91" s="77"/>
      <c r="I91" s="57"/>
      <c r="J91" s="57"/>
    </row>
    <row r="92" spans="1:11" ht="14.25" customHeight="1">
      <c r="A92" s="57"/>
      <c r="B92" s="77"/>
      <c r="C92" s="77"/>
      <c r="D92" s="77"/>
      <c r="E92" s="77"/>
      <c r="F92" s="77"/>
      <c r="G92" s="77"/>
      <c r="H92" s="77"/>
      <c r="I92" s="57"/>
      <c r="J92" s="57"/>
    </row>
    <row r="93" spans="1:11" ht="14.25" customHeight="1">
      <c r="A93" s="57"/>
      <c r="B93" s="77"/>
      <c r="C93" s="77"/>
      <c r="D93" s="77"/>
      <c r="E93" s="77"/>
      <c r="F93" s="77"/>
      <c r="G93" s="77"/>
      <c r="H93" s="77"/>
      <c r="I93" s="57"/>
      <c r="J93" s="57"/>
    </row>
    <row r="94" spans="1:11" ht="14.25" customHeight="1">
      <c r="A94" s="57"/>
      <c r="B94" s="77"/>
      <c r="C94" s="77"/>
      <c r="D94" s="77"/>
      <c r="E94" s="77"/>
      <c r="F94" s="77"/>
      <c r="G94" s="77"/>
      <c r="H94" s="77"/>
      <c r="I94" s="57"/>
      <c r="J94" s="57"/>
    </row>
    <row r="95" spans="1:11" ht="14.25" customHeight="1">
      <c r="A95" s="57"/>
      <c r="B95" s="77"/>
      <c r="C95" s="77"/>
      <c r="D95" s="77"/>
      <c r="E95" s="77"/>
      <c r="F95" s="77"/>
      <c r="G95" s="77"/>
      <c r="H95" s="77"/>
      <c r="I95" s="57"/>
      <c r="J95" s="57"/>
    </row>
    <row r="96" spans="1:11" ht="14.25" customHeight="1">
      <c r="A96" s="57"/>
      <c r="B96" s="77"/>
      <c r="C96" s="77"/>
      <c r="D96" s="77"/>
      <c r="E96" s="77"/>
      <c r="F96" s="77"/>
      <c r="G96" s="77"/>
      <c r="H96" s="77"/>
      <c r="I96" s="57"/>
      <c r="J96" s="57"/>
    </row>
    <row r="97" spans="1:10" ht="14.25" customHeight="1">
      <c r="A97" s="57"/>
      <c r="B97" s="77"/>
      <c r="C97" s="77"/>
      <c r="D97" s="77"/>
      <c r="E97" s="77"/>
      <c r="F97" s="77"/>
      <c r="G97" s="77"/>
      <c r="H97" s="77"/>
      <c r="I97" s="57"/>
      <c r="J97" s="57"/>
    </row>
    <row r="98" spans="1:10" ht="14.25" customHeight="1">
      <c r="A98" s="57"/>
      <c r="B98" s="77"/>
      <c r="C98" s="77"/>
      <c r="D98" s="77"/>
      <c r="E98" s="77"/>
      <c r="F98" s="77"/>
      <c r="G98" s="77"/>
      <c r="H98" s="77"/>
      <c r="I98" s="57"/>
      <c r="J98" s="57"/>
    </row>
    <row r="99" spans="1:10" ht="14.25" customHeight="1">
      <c r="A99" s="57"/>
      <c r="B99" s="77"/>
      <c r="C99" s="77"/>
      <c r="D99" s="77"/>
      <c r="E99" s="77"/>
      <c r="F99" s="77"/>
      <c r="G99" s="77"/>
      <c r="H99" s="77"/>
      <c r="I99" s="57"/>
      <c r="J99" s="57"/>
    </row>
    <row r="100" spans="1:10" ht="14.25" customHeight="1">
      <c r="A100" s="57"/>
      <c r="B100" s="77"/>
      <c r="C100" s="77"/>
      <c r="D100" s="77"/>
      <c r="E100" s="77"/>
      <c r="F100" s="77"/>
      <c r="G100" s="77"/>
      <c r="H100" s="77"/>
      <c r="I100" s="57"/>
      <c r="J100" s="57"/>
    </row>
    <row r="101" spans="1:10" ht="14.25" customHeight="1">
      <c r="A101" s="57"/>
      <c r="B101" s="77"/>
      <c r="C101" s="77"/>
      <c r="D101" s="77"/>
      <c r="E101" s="77"/>
      <c r="F101" s="77"/>
      <c r="G101" s="77"/>
      <c r="H101" s="77"/>
      <c r="I101" s="57"/>
      <c r="J101" s="57"/>
    </row>
    <row r="102" spans="1:10" ht="14.25" customHeight="1">
      <c r="A102" s="57"/>
      <c r="B102" s="77"/>
      <c r="C102" s="77"/>
      <c r="D102" s="77"/>
      <c r="E102" s="77"/>
      <c r="F102" s="77"/>
      <c r="G102" s="77"/>
      <c r="H102" s="77"/>
      <c r="I102" s="57"/>
      <c r="J102" s="57"/>
    </row>
    <row r="103" spans="1:10" ht="14.25" customHeight="1">
      <c r="A103" s="57"/>
      <c r="B103" s="77"/>
      <c r="C103" s="77"/>
      <c r="D103" s="77"/>
      <c r="E103" s="77"/>
      <c r="F103" s="77"/>
      <c r="G103" s="77"/>
      <c r="H103" s="77"/>
      <c r="I103" s="57"/>
      <c r="J103" s="57"/>
    </row>
    <row r="104" spans="1:10" ht="14.25" customHeight="1">
      <c r="A104" s="57"/>
      <c r="B104" s="77"/>
      <c r="C104" s="77"/>
      <c r="D104" s="77"/>
      <c r="E104" s="77"/>
      <c r="F104" s="77"/>
      <c r="G104" s="77"/>
      <c r="H104" s="77"/>
      <c r="I104" s="57"/>
      <c r="J104" s="57"/>
    </row>
    <row r="105" spans="1:10" ht="14.25" customHeight="1">
      <c r="A105" s="57"/>
      <c r="B105" s="77"/>
      <c r="C105" s="77"/>
      <c r="D105" s="77"/>
      <c r="E105" s="77"/>
      <c r="F105" s="77"/>
      <c r="G105" s="77"/>
      <c r="H105" s="77"/>
      <c r="I105" s="57"/>
      <c r="J105" s="57"/>
    </row>
    <row r="106" spans="1:10" ht="14.25" customHeight="1">
      <c r="A106" s="57"/>
      <c r="B106" s="77"/>
      <c r="C106" s="77"/>
      <c r="D106" s="77"/>
      <c r="E106" s="77"/>
      <c r="F106" s="77"/>
      <c r="G106" s="77"/>
      <c r="H106" s="77"/>
      <c r="I106" s="57"/>
      <c r="J106" s="57"/>
    </row>
    <row r="107" spans="1:10" ht="14.25" customHeight="1">
      <c r="A107" s="57"/>
      <c r="B107" s="77"/>
      <c r="C107" s="77"/>
      <c r="D107" s="77"/>
      <c r="E107" s="77"/>
      <c r="F107" s="77"/>
      <c r="G107" s="77"/>
      <c r="H107" s="77"/>
      <c r="I107" s="57"/>
      <c r="J107" s="57"/>
    </row>
    <row r="108" spans="1:10" ht="14.25" customHeight="1">
      <c r="A108" s="57"/>
      <c r="B108" s="77"/>
      <c r="C108" s="77"/>
      <c r="D108" s="77"/>
      <c r="E108" s="77"/>
      <c r="F108" s="77"/>
      <c r="G108" s="77"/>
      <c r="H108" s="77"/>
      <c r="I108" s="57"/>
      <c r="J108" s="57"/>
    </row>
    <row r="109" spans="1:10" ht="14.25" customHeight="1">
      <c r="A109" s="57"/>
      <c r="B109" s="77"/>
      <c r="C109" s="77"/>
      <c r="D109" s="77"/>
      <c r="E109" s="77"/>
      <c r="F109" s="77"/>
      <c r="G109" s="77"/>
      <c r="H109" s="77"/>
      <c r="I109" s="57"/>
      <c r="J109" s="57"/>
    </row>
    <row r="110" spans="1:10" ht="14.25" customHeight="1">
      <c r="A110" s="57"/>
      <c r="B110" s="77"/>
      <c r="C110" s="77"/>
      <c r="D110" s="77"/>
      <c r="E110" s="77"/>
      <c r="F110" s="77"/>
      <c r="G110" s="77"/>
      <c r="H110" s="77"/>
      <c r="I110" s="57"/>
      <c r="J110" s="57"/>
    </row>
    <row r="111" spans="1:10" ht="14.25" customHeight="1">
      <c r="A111" s="57"/>
      <c r="B111" s="77"/>
      <c r="C111" s="77"/>
      <c r="D111" s="77"/>
      <c r="E111" s="77"/>
      <c r="F111" s="77"/>
      <c r="G111" s="77"/>
      <c r="H111" s="77"/>
      <c r="I111" s="57"/>
      <c r="J111" s="57"/>
    </row>
    <row r="112" spans="1:10" ht="14.25" customHeight="1">
      <c r="A112" s="57"/>
      <c r="B112" s="77"/>
      <c r="C112" s="77"/>
      <c r="D112" s="77"/>
      <c r="E112" s="77"/>
      <c r="F112" s="77"/>
      <c r="G112" s="77"/>
      <c r="H112" s="77"/>
      <c r="I112" s="57"/>
      <c r="J112" s="57"/>
    </row>
    <row r="113" spans="1:10" ht="14.25" customHeight="1">
      <c r="A113" s="57"/>
      <c r="B113" s="77"/>
      <c r="C113" s="77"/>
      <c r="D113" s="77"/>
      <c r="E113" s="77"/>
      <c r="F113" s="77"/>
      <c r="G113" s="77"/>
      <c r="H113" s="77"/>
      <c r="I113" s="57"/>
      <c r="J113" s="57"/>
    </row>
    <row r="114" spans="1:10" ht="14.25" customHeight="1">
      <c r="A114" s="57"/>
      <c r="B114" s="77"/>
      <c r="C114" s="77"/>
      <c r="D114" s="77"/>
      <c r="E114" s="77"/>
      <c r="F114" s="77"/>
      <c r="G114" s="77"/>
      <c r="H114" s="77"/>
      <c r="I114" s="57"/>
      <c r="J114" s="57"/>
    </row>
    <row r="115" spans="1:10" ht="14.25" customHeight="1">
      <c r="A115" s="57"/>
      <c r="B115" s="77"/>
      <c r="C115" s="77"/>
      <c r="D115" s="77"/>
      <c r="E115" s="77"/>
      <c r="F115" s="77"/>
      <c r="G115" s="77"/>
      <c r="H115" s="77"/>
      <c r="I115" s="57"/>
      <c r="J115" s="57"/>
    </row>
    <row r="116" spans="1:10" ht="14.25" customHeight="1">
      <c r="A116" s="57"/>
      <c r="B116" s="77"/>
      <c r="C116" s="77"/>
      <c r="D116" s="77"/>
      <c r="E116" s="77"/>
      <c r="F116" s="77"/>
      <c r="G116" s="77"/>
      <c r="H116" s="77"/>
      <c r="I116" s="57"/>
      <c r="J116" s="57"/>
    </row>
    <row r="117" spans="1:10" ht="14.25" customHeight="1">
      <c r="A117" s="57"/>
      <c r="B117" s="77"/>
      <c r="C117" s="77"/>
      <c r="D117" s="77"/>
      <c r="E117" s="77"/>
      <c r="F117" s="77"/>
      <c r="G117" s="77"/>
      <c r="H117" s="77"/>
      <c r="I117" s="57"/>
      <c r="J117" s="57"/>
    </row>
    <row r="118" spans="1:10" ht="14.25" customHeight="1">
      <c r="A118" s="57"/>
      <c r="B118" s="77"/>
      <c r="C118" s="77"/>
      <c r="D118" s="77"/>
      <c r="E118" s="77"/>
      <c r="F118" s="77"/>
      <c r="G118" s="77"/>
      <c r="H118" s="77"/>
      <c r="I118" s="57"/>
      <c r="J118" s="57"/>
    </row>
    <row r="119" spans="1:10" ht="14.25" customHeight="1">
      <c r="A119" s="57"/>
      <c r="B119" s="77"/>
      <c r="C119" s="77"/>
      <c r="D119" s="77"/>
      <c r="E119" s="77"/>
      <c r="F119" s="77"/>
      <c r="G119" s="77"/>
      <c r="H119" s="77"/>
      <c r="I119" s="57"/>
      <c r="J119" s="57"/>
    </row>
    <row r="120" spans="1:10" ht="14.25" customHeight="1">
      <c r="A120" s="57"/>
      <c r="B120" s="77"/>
      <c r="C120" s="77"/>
      <c r="D120" s="77"/>
      <c r="E120" s="77"/>
      <c r="F120" s="77"/>
      <c r="G120" s="77"/>
      <c r="H120" s="77"/>
      <c r="I120" s="57"/>
      <c r="J120" s="57"/>
    </row>
    <row r="121" spans="1:10" ht="14.25" customHeight="1">
      <c r="A121" s="57"/>
      <c r="B121" s="77"/>
      <c r="C121" s="77"/>
      <c r="D121" s="77"/>
      <c r="E121" s="77"/>
      <c r="F121" s="77"/>
      <c r="G121" s="77"/>
      <c r="H121" s="77"/>
      <c r="I121" s="57"/>
      <c r="J121" s="57"/>
    </row>
    <row r="122" spans="1:10" ht="14.25" customHeight="1">
      <c r="A122" s="57"/>
      <c r="B122" s="77"/>
      <c r="C122" s="77"/>
      <c r="D122" s="77"/>
      <c r="E122" s="77"/>
      <c r="F122" s="77"/>
      <c r="G122" s="77"/>
      <c r="H122" s="77"/>
      <c r="I122" s="57"/>
      <c r="J122" s="57"/>
    </row>
    <row r="123" spans="1:10" ht="14.25" customHeight="1">
      <c r="A123" s="57"/>
      <c r="B123" s="77"/>
      <c r="C123" s="77"/>
      <c r="D123" s="77"/>
      <c r="E123" s="77"/>
      <c r="F123" s="77"/>
      <c r="G123" s="77"/>
      <c r="H123" s="77"/>
      <c r="I123" s="57"/>
      <c r="J123" s="57"/>
    </row>
    <row r="124" spans="1:10" ht="14.25" customHeight="1">
      <c r="A124" s="57"/>
      <c r="B124" s="77"/>
      <c r="C124" s="77"/>
      <c r="D124" s="77"/>
      <c r="E124" s="77"/>
      <c r="F124" s="77"/>
      <c r="G124" s="77"/>
      <c r="H124" s="77"/>
      <c r="I124" s="57"/>
      <c r="J124" s="57"/>
    </row>
    <row r="125" spans="1:10" ht="14.25" customHeight="1">
      <c r="A125" s="57"/>
      <c r="B125" s="77"/>
      <c r="C125" s="77"/>
      <c r="D125" s="77"/>
      <c r="E125" s="77"/>
      <c r="F125" s="77"/>
      <c r="G125" s="77"/>
      <c r="H125" s="77"/>
      <c r="I125" s="57"/>
      <c r="J125" s="57"/>
    </row>
    <row r="126" spans="1:10" ht="14.25" customHeight="1">
      <c r="A126" s="57"/>
      <c r="B126" s="77"/>
      <c r="C126" s="77"/>
      <c r="D126" s="77"/>
      <c r="E126" s="77"/>
      <c r="F126" s="77"/>
      <c r="G126" s="77"/>
      <c r="H126" s="77"/>
      <c r="I126" s="57"/>
      <c r="J126" s="57"/>
    </row>
    <row r="127" spans="1:10" ht="14.25" customHeight="1">
      <c r="A127" s="57"/>
      <c r="B127" s="77"/>
      <c r="C127" s="77"/>
      <c r="D127" s="77"/>
      <c r="E127" s="77"/>
      <c r="F127" s="77"/>
      <c r="G127" s="77"/>
      <c r="H127" s="77"/>
      <c r="I127" s="57"/>
      <c r="J127" s="57"/>
    </row>
    <row r="128" spans="1:10" ht="14.25" customHeight="1">
      <c r="A128" s="57"/>
      <c r="B128" s="77"/>
      <c r="C128" s="77"/>
      <c r="D128" s="77"/>
      <c r="E128" s="77"/>
      <c r="F128" s="77"/>
      <c r="G128" s="77"/>
      <c r="H128" s="77"/>
      <c r="I128" s="57"/>
      <c r="J128" s="57"/>
    </row>
    <row r="129" spans="1:10" ht="14.25" customHeight="1">
      <c r="A129" s="57"/>
      <c r="B129" s="77"/>
      <c r="C129" s="77"/>
      <c r="D129" s="77"/>
      <c r="E129" s="77"/>
      <c r="F129" s="77"/>
      <c r="G129" s="77"/>
      <c r="H129" s="77"/>
      <c r="I129" s="57"/>
      <c r="J129" s="57"/>
    </row>
    <row r="130" spans="1:10" ht="14.25" customHeight="1">
      <c r="A130" s="57"/>
      <c r="B130" s="77"/>
      <c r="C130" s="77"/>
      <c r="D130" s="77"/>
      <c r="E130" s="77"/>
      <c r="F130" s="77"/>
      <c r="G130" s="77"/>
      <c r="H130" s="77"/>
      <c r="I130" s="57"/>
      <c r="J130" s="57"/>
    </row>
    <row r="131" spans="1:10" ht="14.25" customHeight="1">
      <c r="A131" s="57"/>
      <c r="B131" s="77"/>
      <c r="C131" s="77"/>
      <c r="D131" s="77"/>
      <c r="E131" s="77"/>
      <c r="F131" s="77"/>
      <c r="G131" s="77"/>
      <c r="H131" s="77"/>
      <c r="I131" s="57"/>
      <c r="J131" s="57"/>
    </row>
    <row r="132" spans="1:10" ht="14.25" customHeight="1">
      <c r="A132" s="57"/>
      <c r="B132" s="77"/>
      <c r="C132" s="77"/>
      <c r="D132" s="77"/>
      <c r="E132" s="77"/>
      <c r="F132" s="77"/>
      <c r="G132" s="77"/>
      <c r="H132" s="77"/>
      <c r="I132" s="57"/>
      <c r="J132" s="57"/>
    </row>
    <row r="133" spans="1:10" ht="14.25" customHeight="1">
      <c r="A133" s="57"/>
      <c r="B133" s="77"/>
      <c r="C133" s="77"/>
      <c r="D133" s="77"/>
      <c r="E133" s="77"/>
      <c r="F133" s="77"/>
      <c r="G133" s="77"/>
      <c r="H133" s="77"/>
      <c r="I133" s="57"/>
      <c r="J133" s="57"/>
    </row>
    <row r="134" spans="1:10" ht="14.25" customHeight="1">
      <c r="A134" s="57"/>
      <c r="B134" s="77"/>
      <c r="C134" s="77"/>
      <c r="D134" s="77"/>
      <c r="E134" s="77"/>
      <c r="F134" s="77"/>
      <c r="G134" s="77"/>
      <c r="H134" s="77"/>
      <c r="I134" s="57"/>
      <c r="J134" s="57"/>
    </row>
    <row r="135" spans="1:10" ht="14.25" customHeight="1">
      <c r="A135" s="57"/>
      <c r="B135" s="77"/>
      <c r="C135" s="77"/>
      <c r="D135" s="77"/>
      <c r="E135" s="77"/>
      <c r="F135" s="77"/>
      <c r="G135" s="77"/>
      <c r="H135" s="77"/>
      <c r="I135" s="57"/>
      <c r="J135" s="57"/>
    </row>
    <row r="136" spans="1:10" ht="14.25" customHeight="1">
      <c r="A136" s="57"/>
      <c r="B136" s="77"/>
      <c r="C136" s="77"/>
      <c r="D136" s="77"/>
      <c r="E136" s="77"/>
      <c r="F136" s="77"/>
      <c r="G136" s="77"/>
      <c r="H136" s="77"/>
      <c r="I136" s="57"/>
      <c r="J136" s="57"/>
    </row>
    <row r="137" spans="1:10" ht="14.25" customHeight="1">
      <c r="A137" s="57"/>
      <c r="B137" s="77"/>
      <c r="C137" s="77"/>
      <c r="D137" s="77"/>
      <c r="E137" s="77"/>
      <c r="F137" s="77"/>
      <c r="G137" s="77"/>
      <c r="H137" s="77"/>
      <c r="I137" s="57"/>
      <c r="J137" s="57"/>
    </row>
    <row r="138" spans="1:10" ht="14.25" customHeight="1">
      <c r="A138" s="57"/>
      <c r="B138" s="77"/>
      <c r="C138" s="77"/>
      <c r="D138" s="77"/>
      <c r="E138" s="77"/>
      <c r="F138" s="77"/>
      <c r="G138" s="77"/>
      <c r="H138" s="77"/>
      <c r="I138" s="57"/>
      <c r="J138" s="57"/>
    </row>
    <row r="139" spans="1:10" ht="14.25" customHeight="1">
      <c r="A139" s="57"/>
      <c r="B139" s="77"/>
      <c r="C139" s="77"/>
      <c r="D139" s="77"/>
      <c r="E139" s="77"/>
      <c r="F139" s="77"/>
      <c r="G139" s="77"/>
      <c r="H139" s="77"/>
      <c r="I139" s="57"/>
      <c r="J139" s="57"/>
    </row>
    <row r="140" spans="1:10" ht="14.25" customHeight="1">
      <c r="A140" s="57"/>
      <c r="B140" s="77"/>
      <c r="C140" s="77"/>
      <c r="D140" s="77"/>
      <c r="E140" s="77"/>
      <c r="F140" s="77"/>
      <c r="G140" s="77"/>
      <c r="H140" s="77"/>
      <c r="I140" s="57"/>
      <c r="J140" s="57"/>
    </row>
    <row r="141" spans="1:10" ht="14.25" customHeight="1">
      <c r="A141" s="57"/>
      <c r="B141" s="77"/>
      <c r="C141" s="77"/>
      <c r="D141" s="77"/>
      <c r="E141" s="77"/>
      <c r="F141" s="77"/>
      <c r="G141" s="77"/>
      <c r="H141" s="77"/>
      <c r="I141" s="57"/>
      <c r="J141" s="57"/>
    </row>
    <row r="142" spans="1:10" ht="14.25" customHeight="1">
      <c r="A142" s="57"/>
      <c r="B142" s="77"/>
      <c r="C142" s="77"/>
      <c r="D142" s="77"/>
      <c r="E142" s="77"/>
      <c r="F142" s="77"/>
      <c r="G142" s="77"/>
      <c r="H142" s="77"/>
      <c r="I142" s="57"/>
      <c r="J142" s="57"/>
    </row>
    <row r="143" spans="1:10" ht="14.25" customHeight="1">
      <c r="A143" s="57"/>
      <c r="B143" s="77"/>
      <c r="C143" s="77"/>
      <c r="D143" s="77"/>
      <c r="E143" s="77"/>
      <c r="F143" s="77"/>
      <c r="G143" s="77"/>
      <c r="H143" s="77"/>
      <c r="I143" s="57"/>
      <c r="J143" s="57"/>
    </row>
    <row r="144" spans="1:10" ht="14.25" customHeight="1">
      <c r="A144" s="57"/>
      <c r="B144" s="77"/>
      <c r="C144" s="77"/>
      <c r="D144" s="77"/>
      <c r="E144" s="77"/>
      <c r="F144" s="77"/>
      <c r="G144" s="77"/>
      <c r="H144" s="77"/>
      <c r="I144" s="57"/>
      <c r="J144" s="57"/>
    </row>
    <row r="145" spans="1:10" ht="14.25" customHeight="1">
      <c r="A145" s="57"/>
      <c r="B145" s="77"/>
      <c r="C145" s="77"/>
      <c r="D145" s="77"/>
      <c r="E145" s="77"/>
      <c r="F145" s="77"/>
      <c r="G145" s="77"/>
      <c r="H145" s="77"/>
      <c r="I145" s="57"/>
      <c r="J145" s="57"/>
    </row>
    <row r="146" spans="1:10" ht="14.25" customHeight="1">
      <c r="A146" s="57"/>
      <c r="B146" s="77"/>
      <c r="C146" s="77"/>
      <c r="D146" s="77"/>
      <c r="E146" s="77"/>
      <c r="F146" s="77"/>
      <c r="G146" s="77"/>
      <c r="H146" s="77"/>
      <c r="I146" s="57"/>
      <c r="J146" s="57"/>
    </row>
    <row r="147" spans="1:10" ht="14.25" customHeight="1">
      <c r="A147" s="57"/>
      <c r="B147" s="77"/>
      <c r="C147" s="77"/>
      <c r="D147" s="77"/>
      <c r="E147" s="77"/>
      <c r="F147" s="77"/>
      <c r="G147" s="77"/>
      <c r="H147" s="77"/>
      <c r="I147" s="57"/>
      <c r="J147" s="57"/>
    </row>
    <row r="148" spans="1:10" ht="14.25" customHeight="1">
      <c r="A148" s="57"/>
      <c r="B148" s="77"/>
      <c r="C148" s="77"/>
      <c r="D148" s="77"/>
      <c r="E148" s="77"/>
      <c r="F148" s="77"/>
      <c r="G148" s="77"/>
      <c r="H148" s="77"/>
      <c r="I148" s="57"/>
      <c r="J148" s="57"/>
    </row>
    <row r="149" spans="1:10" ht="14.25" customHeight="1">
      <c r="A149" s="57"/>
      <c r="B149" s="77"/>
      <c r="C149" s="77"/>
      <c r="D149" s="77"/>
      <c r="E149" s="77"/>
      <c r="F149" s="77"/>
      <c r="G149" s="77"/>
      <c r="H149" s="77"/>
      <c r="I149" s="57"/>
      <c r="J149" s="57"/>
    </row>
    <row r="150" spans="1:10" ht="14.25" customHeight="1">
      <c r="A150" s="57"/>
      <c r="B150" s="77"/>
      <c r="C150" s="77"/>
      <c r="D150" s="77"/>
      <c r="E150" s="77"/>
      <c r="F150" s="77"/>
      <c r="G150" s="77"/>
      <c r="H150" s="77"/>
      <c r="I150" s="57"/>
      <c r="J150" s="57"/>
    </row>
    <row r="151" spans="1:10" ht="14.25" customHeight="1">
      <c r="A151" s="57"/>
      <c r="B151" s="77"/>
      <c r="C151" s="77"/>
      <c r="D151" s="77"/>
      <c r="E151" s="77"/>
      <c r="F151" s="77"/>
      <c r="G151" s="77"/>
      <c r="H151" s="77"/>
      <c r="I151" s="57"/>
      <c r="J151" s="57"/>
    </row>
    <row r="152" spans="1:10" ht="14.25" customHeight="1">
      <c r="A152" s="57"/>
      <c r="B152" s="77"/>
      <c r="C152" s="77"/>
      <c r="D152" s="77"/>
      <c r="E152" s="77"/>
      <c r="F152" s="77"/>
      <c r="G152" s="77"/>
      <c r="H152" s="77"/>
      <c r="I152" s="57"/>
      <c r="J152" s="57"/>
    </row>
    <row r="153" spans="1:10" ht="14.25" customHeight="1">
      <c r="A153" s="57"/>
      <c r="B153" s="77"/>
      <c r="C153" s="77"/>
      <c r="D153" s="77"/>
      <c r="E153" s="77"/>
      <c r="F153" s="77"/>
      <c r="G153" s="77"/>
      <c r="H153" s="77"/>
      <c r="I153" s="57"/>
      <c r="J153" s="57"/>
    </row>
    <row r="154" spans="1:10" ht="14.25" customHeight="1">
      <c r="A154" s="57"/>
      <c r="B154" s="77"/>
      <c r="C154" s="77"/>
      <c r="D154" s="77"/>
      <c r="E154" s="77"/>
      <c r="F154" s="77"/>
      <c r="G154" s="77"/>
      <c r="H154" s="77"/>
      <c r="I154" s="57"/>
      <c r="J154" s="57"/>
    </row>
    <row r="155" spans="1:10" ht="14.25" customHeight="1">
      <c r="A155" s="57"/>
      <c r="B155" s="77"/>
      <c r="C155" s="77"/>
      <c r="D155" s="77"/>
      <c r="E155" s="77"/>
      <c r="F155" s="77"/>
      <c r="G155" s="77"/>
      <c r="H155" s="77"/>
      <c r="I155" s="57"/>
      <c r="J155" s="57"/>
    </row>
    <row r="156" spans="1:10" ht="14.25" customHeight="1">
      <c r="A156" s="57"/>
      <c r="B156" s="77"/>
      <c r="C156" s="77"/>
      <c r="D156" s="77"/>
      <c r="E156" s="77"/>
      <c r="F156" s="77"/>
      <c r="G156" s="77"/>
      <c r="H156" s="77"/>
      <c r="I156" s="57"/>
      <c r="J156" s="57"/>
    </row>
    <row r="157" spans="1:10" ht="14.25" customHeight="1">
      <c r="A157" s="57"/>
      <c r="B157" s="77"/>
      <c r="C157" s="77"/>
      <c r="D157" s="77"/>
      <c r="E157" s="77"/>
      <c r="F157" s="77"/>
      <c r="G157" s="77"/>
      <c r="H157" s="77"/>
      <c r="I157" s="57"/>
      <c r="J157" s="57"/>
    </row>
    <row r="158" spans="1:10" ht="14.25" customHeight="1">
      <c r="A158" s="57"/>
      <c r="B158" s="77"/>
      <c r="C158" s="77"/>
      <c r="D158" s="77"/>
      <c r="E158" s="77"/>
      <c r="F158" s="77"/>
      <c r="G158" s="77"/>
      <c r="H158" s="77"/>
      <c r="I158" s="57"/>
      <c r="J158" s="57"/>
    </row>
    <row r="159" spans="1:10" ht="14.25" customHeight="1">
      <c r="A159" s="57"/>
      <c r="B159" s="77"/>
      <c r="C159" s="77"/>
      <c r="D159" s="77"/>
      <c r="E159" s="77"/>
      <c r="F159" s="77"/>
      <c r="G159" s="77"/>
      <c r="H159" s="77"/>
      <c r="I159" s="57"/>
      <c r="J159" s="57"/>
    </row>
    <row r="160" spans="1:10" ht="14.25" customHeight="1">
      <c r="A160" s="57"/>
      <c r="B160" s="77"/>
      <c r="C160" s="77"/>
      <c r="D160" s="77"/>
      <c r="E160" s="77"/>
      <c r="F160" s="77"/>
      <c r="G160" s="77"/>
      <c r="H160" s="77"/>
      <c r="I160" s="57"/>
      <c r="J160" s="57"/>
    </row>
    <row r="161" spans="1:10" ht="14.25" customHeight="1">
      <c r="A161" s="57"/>
      <c r="B161" s="77"/>
      <c r="C161" s="77"/>
      <c r="D161" s="77"/>
      <c r="E161" s="77"/>
      <c r="F161" s="77"/>
      <c r="G161" s="77"/>
      <c r="H161" s="77"/>
      <c r="I161" s="57"/>
      <c r="J161" s="57"/>
    </row>
    <row r="162" spans="1:10" ht="14.25" customHeight="1">
      <c r="A162" s="57"/>
      <c r="B162" s="77"/>
      <c r="C162" s="77"/>
      <c r="D162" s="77"/>
      <c r="E162" s="77"/>
      <c r="F162" s="77"/>
      <c r="G162" s="77"/>
      <c r="H162" s="77"/>
      <c r="I162" s="57"/>
      <c r="J162" s="57"/>
    </row>
    <row r="163" spans="1:10" ht="14.25" customHeight="1">
      <c r="A163" s="57"/>
      <c r="B163" s="77"/>
      <c r="C163" s="77"/>
      <c r="D163" s="77"/>
      <c r="E163" s="77"/>
      <c r="F163" s="77"/>
      <c r="G163" s="77"/>
      <c r="H163" s="77"/>
      <c r="I163" s="57"/>
      <c r="J163" s="57"/>
    </row>
    <row r="164" spans="1:10" ht="14.25" customHeight="1">
      <c r="A164" s="57"/>
      <c r="B164" s="77"/>
      <c r="C164" s="77"/>
      <c r="D164" s="77"/>
      <c r="E164" s="77"/>
      <c r="F164" s="77"/>
      <c r="G164" s="77"/>
      <c r="H164" s="77"/>
      <c r="I164" s="57"/>
      <c r="J164" s="57"/>
    </row>
    <row r="165" spans="1:10" ht="14.25" customHeight="1">
      <c r="A165" s="57"/>
      <c r="B165" s="77"/>
      <c r="C165" s="77"/>
      <c r="D165" s="77"/>
      <c r="E165" s="77"/>
      <c r="F165" s="77"/>
      <c r="G165" s="77"/>
      <c r="H165" s="77"/>
      <c r="I165" s="57"/>
      <c r="J165" s="57"/>
    </row>
    <row r="166" spans="1:10" ht="14.25" customHeight="1">
      <c r="A166" s="57"/>
      <c r="B166" s="77"/>
      <c r="C166" s="77"/>
      <c r="D166" s="77"/>
      <c r="E166" s="77"/>
      <c r="F166" s="77"/>
      <c r="G166" s="77"/>
      <c r="H166" s="77"/>
      <c r="I166" s="57"/>
      <c r="J166" s="57"/>
    </row>
    <row r="167" spans="1:10" ht="14.25" customHeight="1">
      <c r="A167" s="57"/>
      <c r="B167" s="77"/>
      <c r="C167" s="77"/>
      <c r="D167" s="77"/>
      <c r="E167" s="77"/>
      <c r="F167" s="77"/>
      <c r="G167" s="77"/>
      <c r="H167" s="77"/>
      <c r="I167" s="57"/>
      <c r="J167" s="57"/>
    </row>
  </sheetData>
  <sheetProtection sheet="1" selectLockedCells="1"/>
  <dataConsolidate/>
  <mergeCells count="169">
    <mergeCell ref="C86:I86"/>
    <mergeCell ref="C87:I87"/>
    <mergeCell ref="C77:I77"/>
    <mergeCell ref="C78:I78"/>
    <mergeCell ref="C79:I79"/>
    <mergeCell ref="C80:I80"/>
    <mergeCell ref="C81:I81"/>
    <mergeCell ref="C82:I82"/>
    <mergeCell ref="C83:I83"/>
    <mergeCell ref="C84:I84"/>
    <mergeCell ref="C85:I85"/>
    <mergeCell ref="A5:D5"/>
    <mergeCell ref="A3:D4"/>
    <mergeCell ref="F3:J4"/>
    <mergeCell ref="F5:K5"/>
    <mergeCell ref="C8:I8"/>
    <mergeCell ref="C9:I9"/>
    <mergeCell ref="C10:I10"/>
    <mergeCell ref="C11:I11"/>
    <mergeCell ref="C12:I12"/>
    <mergeCell ref="J8:K8"/>
    <mergeCell ref="C13:I13"/>
    <mergeCell ref="C14:I14"/>
    <mergeCell ref="C15:I15"/>
    <mergeCell ref="C16:I16"/>
    <mergeCell ref="C17:I17"/>
    <mergeCell ref="C18:I18"/>
    <mergeCell ref="C19:I19"/>
    <mergeCell ref="C20:I20"/>
    <mergeCell ref="C21:I21"/>
    <mergeCell ref="C22:I22"/>
    <mergeCell ref="C23:I23"/>
    <mergeCell ref="C24:I24"/>
    <mergeCell ref="C25:I25"/>
    <mergeCell ref="C26:I26"/>
    <mergeCell ref="C27:I27"/>
    <mergeCell ref="C28:I28"/>
    <mergeCell ref="C29:I29"/>
    <mergeCell ref="C30:I30"/>
    <mergeCell ref="C31:I31"/>
    <mergeCell ref="C32:I32"/>
    <mergeCell ref="C33:I33"/>
    <mergeCell ref="C34:I34"/>
    <mergeCell ref="C35:I35"/>
    <mergeCell ref="C36:I36"/>
    <mergeCell ref="C37:I37"/>
    <mergeCell ref="C38:I38"/>
    <mergeCell ref="C39:I39"/>
    <mergeCell ref="C40:I40"/>
    <mergeCell ref="C41:I41"/>
    <mergeCell ref="C42:I42"/>
    <mergeCell ref="C43:I43"/>
    <mergeCell ref="C44:I44"/>
    <mergeCell ref="C45:I45"/>
    <mergeCell ref="C46:I46"/>
    <mergeCell ref="C47:I47"/>
    <mergeCell ref="C48:I48"/>
    <mergeCell ref="C49:I49"/>
    <mergeCell ref="C50:I50"/>
    <mergeCell ref="C51:I51"/>
    <mergeCell ref="C52:I52"/>
    <mergeCell ref="C53:I53"/>
    <mergeCell ref="C54:I54"/>
    <mergeCell ref="C55:I55"/>
    <mergeCell ref="C56:I56"/>
    <mergeCell ref="C57:I57"/>
    <mergeCell ref="C58:I58"/>
    <mergeCell ref="C59:I59"/>
    <mergeCell ref="C60:I60"/>
    <mergeCell ref="C61:I61"/>
    <mergeCell ref="C62:I62"/>
    <mergeCell ref="C63:I63"/>
    <mergeCell ref="C64:I64"/>
    <mergeCell ref="C65:I65"/>
    <mergeCell ref="C66:I66"/>
    <mergeCell ref="C67:I67"/>
    <mergeCell ref="C68:I68"/>
    <mergeCell ref="C69:I69"/>
    <mergeCell ref="C70:I70"/>
    <mergeCell ref="C71:I71"/>
    <mergeCell ref="C72:I72"/>
    <mergeCell ref="C73:I73"/>
    <mergeCell ref="C74:I74"/>
    <mergeCell ref="C75:I75"/>
    <mergeCell ref="C76:I76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8:K28"/>
    <mergeCell ref="J29:K29"/>
    <mergeCell ref="J30:K30"/>
    <mergeCell ref="J31:K31"/>
    <mergeCell ref="J32:K32"/>
    <mergeCell ref="J23:K23"/>
    <mergeCell ref="J24:K24"/>
    <mergeCell ref="J25:K25"/>
    <mergeCell ref="J26:K26"/>
    <mergeCell ref="J43:K43"/>
    <mergeCell ref="J44:K44"/>
    <mergeCell ref="J45:K45"/>
    <mergeCell ref="J46:K46"/>
    <mergeCell ref="J47:K47"/>
    <mergeCell ref="J27:K2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J53:K53"/>
    <mergeCell ref="J54:K54"/>
    <mergeCell ref="J55:K55"/>
    <mergeCell ref="J56:K56"/>
    <mergeCell ref="J57:K57"/>
    <mergeCell ref="J48:K48"/>
    <mergeCell ref="J49:K49"/>
    <mergeCell ref="J50:K50"/>
    <mergeCell ref="J51:K51"/>
    <mergeCell ref="J52:K52"/>
    <mergeCell ref="L3:P4"/>
    <mergeCell ref="M5:P5"/>
    <mergeCell ref="M6:P6"/>
    <mergeCell ref="M7:P7"/>
    <mergeCell ref="M8:P9"/>
    <mergeCell ref="J83:K83"/>
    <mergeCell ref="J84:K84"/>
    <mergeCell ref="J85:K85"/>
    <mergeCell ref="J86:K86"/>
    <mergeCell ref="J68:K68"/>
    <mergeCell ref="J69:K69"/>
    <mergeCell ref="J70:K70"/>
    <mergeCell ref="J71:K71"/>
    <mergeCell ref="J72:K72"/>
    <mergeCell ref="J63:K63"/>
    <mergeCell ref="J64:K64"/>
    <mergeCell ref="J65:K65"/>
    <mergeCell ref="J66:K66"/>
    <mergeCell ref="J67:K67"/>
    <mergeCell ref="J58:K58"/>
    <mergeCell ref="J59:K59"/>
    <mergeCell ref="J60:K60"/>
    <mergeCell ref="J61:K61"/>
    <mergeCell ref="J62:K62"/>
    <mergeCell ref="J87:K87"/>
    <mergeCell ref="J78:K78"/>
    <mergeCell ref="J79:K79"/>
    <mergeCell ref="J80:K80"/>
    <mergeCell ref="J81:K81"/>
    <mergeCell ref="J82:K82"/>
    <mergeCell ref="J73:K73"/>
    <mergeCell ref="J74:K74"/>
    <mergeCell ref="J75:K75"/>
    <mergeCell ref="J76:K76"/>
    <mergeCell ref="J77:K77"/>
  </mergeCells>
  <phoneticPr fontId="5"/>
  <dataValidations count="2">
    <dataValidation type="list" allowBlank="1" showInputMessage="1" showErrorMessage="1" sqref="A5:D5">
      <formula1>目的別歳出項目</formula1>
    </dataValidation>
    <dataValidation type="list" allowBlank="1" showInputMessage="1" showErrorMessage="1" sqref="F5">
      <formula1>INDIRECT($A$5)</formula1>
    </dataValidation>
  </dataValidations>
  <hyperlinks>
    <hyperlink ref="M5" location="'集計表（中核市）'!A1" display="中核市43市"/>
    <hyperlink ref="M6" location="'集計表 (県庁所在都市)'!A1" display="道府県庁所在市46市"/>
    <hyperlink ref="M7" location="'集計表（東北主要都市）'!A1" display="東北主要都10市"/>
    <hyperlink ref="M8" location="'集計表（岩手県内）'!A1" display="岩手県内14市及び盛岡広域５町"/>
  </hyperlinks>
  <pageMargins left="0.70866141732283472" right="0.70866141732283472" top="0.74803149606299213" bottom="0.74803149606299213" header="0.31496062992125984" footer="0.31496062992125984"/>
  <pageSetup paperSize="9" scale="2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U1583"/>
  <sheetViews>
    <sheetView workbookViewId="0">
      <selection activeCell="A3" sqref="A3"/>
    </sheetView>
  </sheetViews>
  <sheetFormatPr defaultColWidth="13.75" defaultRowHeight="14.25"/>
  <cols>
    <col min="3" max="3" width="13.75" style="109"/>
  </cols>
  <sheetData>
    <row r="1" spans="1:99" s="2" customFormat="1" ht="13.5">
      <c r="A1" s="1" t="s">
        <v>667</v>
      </c>
      <c r="B1" s="1"/>
      <c r="C1" s="9"/>
      <c r="D1" s="1"/>
      <c r="E1" s="1"/>
      <c r="F1" s="4" t="s">
        <v>21</v>
      </c>
    </row>
    <row r="2" spans="1:99" s="2" customFormat="1" ht="13.5">
      <c r="A2" s="1" t="s">
        <v>158</v>
      </c>
      <c r="B2" s="1"/>
      <c r="C2" s="9"/>
      <c r="D2" s="1"/>
      <c r="E2" s="1"/>
      <c r="F2" s="1"/>
    </row>
    <row r="3" spans="1:99" s="2" customFormat="1" thickBot="1">
      <c r="A3" s="1">
        <v>2014</v>
      </c>
      <c r="B3" s="1">
        <v>2015</v>
      </c>
      <c r="C3" s="9">
        <v>2016</v>
      </c>
      <c r="D3" s="1">
        <v>2017</v>
      </c>
      <c r="E3" s="1">
        <v>2018</v>
      </c>
      <c r="CU3" s="3" t="s">
        <v>160</v>
      </c>
    </row>
    <row r="4" spans="1:99" s="2" customFormat="1" ht="14.25" customHeight="1">
      <c r="A4" s="152" t="s">
        <v>161</v>
      </c>
      <c r="B4" s="154" t="s">
        <v>162</v>
      </c>
      <c r="C4" s="156" t="s">
        <v>666</v>
      </c>
      <c r="D4" s="154" t="s">
        <v>163</v>
      </c>
      <c r="E4" s="154" t="s">
        <v>164</v>
      </c>
      <c r="F4" s="50" t="s">
        <v>165</v>
      </c>
      <c r="G4" s="50" t="s">
        <v>166</v>
      </c>
      <c r="H4" s="158" t="s">
        <v>167</v>
      </c>
      <c r="I4" s="159"/>
      <c r="J4" s="159"/>
      <c r="K4" s="159"/>
      <c r="L4" s="159"/>
      <c r="M4" s="160"/>
      <c r="N4" s="50" t="s">
        <v>168</v>
      </c>
      <c r="O4" s="158" t="s">
        <v>169</v>
      </c>
      <c r="P4" s="159"/>
      <c r="Q4" s="159"/>
      <c r="R4" s="159"/>
      <c r="S4" s="160"/>
      <c r="T4" s="50" t="s">
        <v>170</v>
      </c>
      <c r="U4" s="158" t="s">
        <v>171</v>
      </c>
      <c r="V4" s="159"/>
      <c r="W4" s="159"/>
      <c r="X4" s="160"/>
      <c r="Y4" s="158" t="s">
        <v>172</v>
      </c>
      <c r="Z4" s="160"/>
      <c r="AA4" s="50" t="s">
        <v>173</v>
      </c>
      <c r="AB4" s="158" t="s">
        <v>174</v>
      </c>
      <c r="AC4" s="159"/>
      <c r="AD4" s="159"/>
      <c r="AE4" s="159"/>
      <c r="AF4" s="160"/>
      <c r="AG4" s="50" t="s">
        <v>175</v>
      </c>
      <c r="AH4" s="50" t="s">
        <v>176</v>
      </c>
      <c r="AI4" s="158" t="s">
        <v>177</v>
      </c>
      <c r="AJ4" s="159"/>
      <c r="AK4" s="159"/>
      <c r="AL4" s="159"/>
      <c r="AM4" s="159"/>
      <c r="AN4" s="159"/>
      <c r="AO4" s="159"/>
      <c r="AP4" s="159"/>
      <c r="AQ4" s="159"/>
      <c r="AR4" s="159"/>
      <c r="AS4" s="160"/>
      <c r="AT4" s="50" t="s">
        <v>178</v>
      </c>
      <c r="AU4" s="50" t="s">
        <v>179</v>
      </c>
      <c r="AV4" s="158" t="s">
        <v>180</v>
      </c>
      <c r="AW4" s="159"/>
      <c r="AX4" s="159"/>
      <c r="AY4" s="159"/>
      <c r="AZ4" s="159"/>
      <c r="BA4" s="159"/>
      <c r="BB4" s="159"/>
      <c r="BC4" s="159"/>
      <c r="BD4" s="159"/>
      <c r="BE4" s="160"/>
      <c r="BF4" s="50" t="s">
        <v>181</v>
      </c>
      <c r="BG4" s="158" t="s">
        <v>182</v>
      </c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60"/>
      <c r="CB4" s="50" t="s">
        <v>183</v>
      </c>
      <c r="CC4" s="158" t="s">
        <v>184</v>
      </c>
      <c r="CD4" s="159"/>
      <c r="CE4" s="161"/>
      <c r="CF4" s="50" t="s">
        <v>185</v>
      </c>
      <c r="CG4" s="162" t="s">
        <v>668</v>
      </c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4"/>
    </row>
    <row r="5" spans="1:99" s="2" customFormat="1" ht="13.5">
      <c r="A5" s="153"/>
      <c r="B5" s="155"/>
      <c r="C5" s="157"/>
      <c r="D5" s="155"/>
      <c r="E5" s="155"/>
      <c r="F5" s="155" t="s">
        <v>186</v>
      </c>
      <c r="G5" s="155" t="s">
        <v>187</v>
      </c>
      <c r="H5" s="51" t="s">
        <v>669</v>
      </c>
      <c r="I5" s="51" t="s">
        <v>670</v>
      </c>
      <c r="J5" s="51" t="s">
        <v>671</v>
      </c>
      <c r="K5" s="51" t="s">
        <v>672</v>
      </c>
      <c r="L5" s="51" t="s">
        <v>673</v>
      </c>
      <c r="M5" s="52" t="s">
        <v>674</v>
      </c>
      <c r="N5" s="155" t="s">
        <v>188</v>
      </c>
      <c r="O5" s="51" t="s">
        <v>669</v>
      </c>
      <c r="P5" s="51" t="s">
        <v>670</v>
      </c>
      <c r="Q5" s="51" t="s">
        <v>671</v>
      </c>
      <c r="R5" s="51" t="s">
        <v>672</v>
      </c>
      <c r="S5" s="51" t="s">
        <v>673</v>
      </c>
      <c r="T5" s="155" t="s">
        <v>189</v>
      </c>
      <c r="U5" s="51" t="s">
        <v>669</v>
      </c>
      <c r="V5" s="51" t="s">
        <v>670</v>
      </c>
      <c r="W5" s="51" t="s">
        <v>671</v>
      </c>
      <c r="X5" s="51" t="s">
        <v>672</v>
      </c>
      <c r="Y5" s="51" t="s">
        <v>669</v>
      </c>
      <c r="Z5" s="51" t="s">
        <v>670</v>
      </c>
      <c r="AA5" s="155" t="s">
        <v>190</v>
      </c>
      <c r="AB5" s="51" t="s">
        <v>669</v>
      </c>
      <c r="AC5" s="51" t="s">
        <v>670</v>
      </c>
      <c r="AD5" s="51" t="s">
        <v>671</v>
      </c>
      <c r="AE5" s="51" t="s">
        <v>672</v>
      </c>
      <c r="AF5" s="51" t="s">
        <v>673</v>
      </c>
      <c r="AG5" s="155" t="s">
        <v>191</v>
      </c>
      <c r="AH5" s="155" t="s">
        <v>192</v>
      </c>
      <c r="AI5" s="51" t="s">
        <v>669</v>
      </c>
      <c r="AJ5" s="51" t="s">
        <v>670</v>
      </c>
      <c r="AK5" s="51" t="s">
        <v>671</v>
      </c>
      <c r="AL5" s="51" t="s">
        <v>672</v>
      </c>
      <c r="AM5" s="167" t="s">
        <v>193</v>
      </c>
      <c r="AN5" s="168"/>
      <c r="AO5" s="168"/>
      <c r="AP5" s="168"/>
      <c r="AQ5" s="169"/>
      <c r="AR5" s="51" t="s">
        <v>674</v>
      </c>
      <c r="AS5" s="51" t="s">
        <v>675</v>
      </c>
      <c r="AT5" s="155" t="s">
        <v>194</v>
      </c>
      <c r="AU5" s="155" t="s">
        <v>195</v>
      </c>
      <c r="AV5" s="51" t="s">
        <v>669</v>
      </c>
      <c r="AW5" s="51" t="s">
        <v>670</v>
      </c>
      <c r="AX5" s="51" t="s">
        <v>671</v>
      </c>
      <c r="AY5" s="51" t="s">
        <v>672</v>
      </c>
      <c r="AZ5" s="51" t="s">
        <v>673</v>
      </c>
      <c r="BA5" s="51" t="s">
        <v>674</v>
      </c>
      <c r="BB5" s="51" t="s">
        <v>675</v>
      </c>
      <c r="BC5" s="167" t="s">
        <v>196</v>
      </c>
      <c r="BD5" s="169"/>
      <c r="BE5" s="51" t="s">
        <v>676</v>
      </c>
      <c r="BF5" s="155" t="s">
        <v>197</v>
      </c>
      <c r="BG5" s="53" t="s">
        <v>669</v>
      </c>
      <c r="BH5" s="170" t="s">
        <v>198</v>
      </c>
      <c r="BI5" s="171"/>
      <c r="BJ5" s="171"/>
      <c r="BK5" s="171"/>
      <c r="BL5" s="171"/>
      <c r="BM5" s="172"/>
      <c r="BN5" s="53" t="s">
        <v>670</v>
      </c>
      <c r="BO5" s="170" t="s">
        <v>199</v>
      </c>
      <c r="BP5" s="171"/>
      <c r="BQ5" s="171"/>
      <c r="BR5" s="171"/>
      <c r="BS5" s="171"/>
      <c r="BT5" s="171"/>
      <c r="BU5" s="171"/>
      <c r="BV5" s="172"/>
      <c r="BW5" s="53" t="s">
        <v>671</v>
      </c>
      <c r="BX5" s="170" t="s">
        <v>200</v>
      </c>
      <c r="BY5" s="171"/>
      <c r="BZ5" s="171"/>
      <c r="CA5" s="172"/>
      <c r="CB5" s="155" t="s">
        <v>201</v>
      </c>
      <c r="CC5" s="51" t="s">
        <v>669</v>
      </c>
      <c r="CD5" s="51" t="s">
        <v>670</v>
      </c>
      <c r="CE5" s="51" t="s">
        <v>671</v>
      </c>
      <c r="CF5" s="165" t="s">
        <v>202</v>
      </c>
      <c r="CG5" s="165" t="s">
        <v>203</v>
      </c>
      <c r="CH5" s="165" t="s">
        <v>204</v>
      </c>
      <c r="CI5" s="165" t="s">
        <v>205</v>
      </c>
      <c r="CJ5" s="165" t="s">
        <v>206</v>
      </c>
      <c r="CK5" s="165" t="s">
        <v>207</v>
      </c>
      <c r="CL5" s="165" t="s">
        <v>208</v>
      </c>
      <c r="CM5" s="165" t="s">
        <v>209</v>
      </c>
      <c r="CN5" s="165" t="s">
        <v>210</v>
      </c>
      <c r="CO5" s="165" t="s">
        <v>211</v>
      </c>
      <c r="CP5" s="165" t="s">
        <v>212</v>
      </c>
      <c r="CQ5" s="165" t="s">
        <v>213</v>
      </c>
      <c r="CR5" s="165" t="s">
        <v>214</v>
      </c>
      <c r="CS5" s="165" t="s">
        <v>215</v>
      </c>
      <c r="CT5" s="176" t="s">
        <v>216</v>
      </c>
      <c r="CU5" s="174" t="s">
        <v>217</v>
      </c>
    </row>
    <row r="6" spans="1:99" s="2" customFormat="1" ht="13.5" customHeight="1">
      <c r="A6" s="153"/>
      <c r="B6" s="155"/>
      <c r="C6" s="157"/>
      <c r="D6" s="155"/>
      <c r="E6" s="155"/>
      <c r="F6" s="155"/>
      <c r="G6" s="155"/>
      <c r="H6" s="165" t="s">
        <v>218</v>
      </c>
      <c r="I6" s="165" t="s">
        <v>219</v>
      </c>
      <c r="J6" s="165" t="s">
        <v>220</v>
      </c>
      <c r="K6" s="165" t="s">
        <v>221</v>
      </c>
      <c r="L6" s="165" t="s">
        <v>222</v>
      </c>
      <c r="M6" s="165" t="s">
        <v>223</v>
      </c>
      <c r="N6" s="155"/>
      <c r="O6" s="165" t="s">
        <v>224</v>
      </c>
      <c r="P6" s="165" t="s">
        <v>225</v>
      </c>
      <c r="Q6" s="165" t="s">
        <v>226</v>
      </c>
      <c r="R6" s="165" t="s">
        <v>227</v>
      </c>
      <c r="S6" s="165" t="s">
        <v>228</v>
      </c>
      <c r="T6" s="155"/>
      <c r="U6" s="165" t="s">
        <v>229</v>
      </c>
      <c r="V6" s="165" t="s">
        <v>230</v>
      </c>
      <c r="W6" s="165" t="s">
        <v>231</v>
      </c>
      <c r="X6" s="165" t="s">
        <v>232</v>
      </c>
      <c r="Y6" s="165" t="s">
        <v>233</v>
      </c>
      <c r="Z6" s="165" t="s">
        <v>234</v>
      </c>
      <c r="AA6" s="155"/>
      <c r="AB6" s="165" t="s">
        <v>235</v>
      </c>
      <c r="AC6" s="165" t="s">
        <v>236</v>
      </c>
      <c r="AD6" s="165" t="s">
        <v>237</v>
      </c>
      <c r="AE6" s="165" t="s">
        <v>238</v>
      </c>
      <c r="AF6" s="165" t="s">
        <v>239</v>
      </c>
      <c r="AG6" s="155"/>
      <c r="AH6" s="155"/>
      <c r="AI6" s="165" t="s">
        <v>240</v>
      </c>
      <c r="AJ6" s="165" t="s">
        <v>241</v>
      </c>
      <c r="AK6" s="165" t="s">
        <v>242</v>
      </c>
      <c r="AL6" s="165" t="s">
        <v>243</v>
      </c>
      <c r="AM6" s="51" t="s">
        <v>677</v>
      </c>
      <c r="AN6" s="51" t="s">
        <v>678</v>
      </c>
      <c r="AO6" s="51" t="s">
        <v>679</v>
      </c>
      <c r="AP6" s="51" t="s">
        <v>680</v>
      </c>
      <c r="AQ6" s="178" t="s">
        <v>244</v>
      </c>
      <c r="AR6" s="165" t="s">
        <v>245</v>
      </c>
      <c r="AS6" s="165" t="s">
        <v>246</v>
      </c>
      <c r="AT6" s="155"/>
      <c r="AU6" s="155"/>
      <c r="AV6" s="165" t="s">
        <v>247</v>
      </c>
      <c r="AW6" s="165" t="s">
        <v>248</v>
      </c>
      <c r="AX6" s="165" t="s">
        <v>249</v>
      </c>
      <c r="AY6" s="165" t="s">
        <v>250</v>
      </c>
      <c r="AZ6" s="165" t="s">
        <v>251</v>
      </c>
      <c r="BA6" s="165" t="s">
        <v>252</v>
      </c>
      <c r="BB6" s="165" t="s">
        <v>253</v>
      </c>
      <c r="BC6" s="51" t="s">
        <v>677</v>
      </c>
      <c r="BD6" s="51" t="s">
        <v>678</v>
      </c>
      <c r="BE6" s="165" t="s">
        <v>254</v>
      </c>
      <c r="BF6" s="155"/>
      <c r="BG6" s="173" t="s">
        <v>255</v>
      </c>
      <c r="BH6" s="54" t="s">
        <v>677</v>
      </c>
      <c r="BI6" s="54" t="s">
        <v>256</v>
      </c>
      <c r="BJ6" s="54" t="s">
        <v>257</v>
      </c>
      <c r="BK6" s="54" t="s">
        <v>258</v>
      </c>
      <c r="BL6" s="54" t="s">
        <v>259</v>
      </c>
      <c r="BM6" s="54" t="s">
        <v>260</v>
      </c>
      <c r="BN6" s="173" t="s">
        <v>261</v>
      </c>
      <c r="BO6" s="54" t="s">
        <v>677</v>
      </c>
      <c r="BP6" s="54" t="s">
        <v>256</v>
      </c>
      <c r="BQ6" s="54" t="s">
        <v>257</v>
      </c>
      <c r="BR6" s="54" t="s">
        <v>258</v>
      </c>
      <c r="BS6" s="54" t="s">
        <v>259</v>
      </c>
      <c r="BT6" s="54" t="s">
        <v>260</v>
      </c>
      <c r="BU6" s="54" t="s">
        <v>262</v>
      </c>
      <c r="BV6" s="54" t="s">
        <v>263</v>
      </c>
      <c r="BW6" s="173" t="s">
        <v>264</v>
      </c>
      <c r="BX6" s="54" t="s">
        <v>677</v>
      </c>
      <c r="BY6" s="54" t="s">
        <v>256</v>
      </c>
      <c r="BZ6" s="54" t="s">
        <v>257</v>
      </c>
      <c r="CA6" s="54" t="s">
        <v>258</v>
      </c>
      <c r="CB6" s="155"/>
      <c r="CC6" s="165" t="s">
        <v>265</v>
      </c>
      <c r="CD6" s="165" t="s">
        <v>266</v>
      </c>
      <c r="CE6" s="165" t="s">
        <v>267</v>
      </c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77"/>
      <c r="CU6" s="175"/>
    </row>
    <row r="7" spans="1:99" s="2" customFormat="1" ht="13.5">
      <c r="A7" s="153"/>
      <c r="B7" s="155"/>
      <c r="C7" s="157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 t="s">
        <v>268</v>
      </c>
      <c r="AN7" s="155" t="s">
        <v>269</v>
      </c>
      <c r="AO7" s="155" t="s">
        <v>270</v>
      </c>
      <c r="AP7" s="155" t="s">
        <v>271</v>
      </c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 t="s">
        <v>272</v>
      </c>
      <c r="BD7" s="155" t="s">
        <v>273</v>
      </c>
      <c r="BE7" s="155"/>
      <c r="BF7" s="155"/>
      <c r="BG7" s="173"/>
      <c r="BH7" s="166" t="s">
        <v>274</v>
      </c>
      <c r="BI7" s="166" t="s">
        <v>275</v>
      </c>
      <c r="BJ7" s="166" t="s">
        <v>276</v>
      </c>
      <c r="BK7" s="166" t="s">
        <v>277</v>
      </c>
      <c r="BL7" s="166" t="s">
        <v>278</v>
      </c>
      <c r="BM7" s="166" t="s">
        <v>264</v>
      </c>
      <c r="BN7" s="166"/>
      <c r="BO7" s="166" t="s">
        <v>279</v>
      </c>
      <c r="BP7" s="166" t="s">
        <v>280</v>
      </c>
      <c r="BQ7" s="166" t="s">
        <v>281</v>
      </c>
      <c r="BR7" s="166" t="s">
        <v>282</v>
      </c>
      <c r="BS7" s="166" t="s">
        <v>283</v>
      </c>
      <c r="BT7" s="166" t="s">
        <v>284</v>
      </c>
      <c r="BU7" s="166" t="s">
        <v>285</v>
      </c>
      <c r="BV7" s="166" t="s">
        <v>264</v>
      </c>
      <c r="BW7" s="166"/>
      <c r="BX7" s="166" t="s">
        <v>286</v>
      </c>
      <c r="BY7" s="166" t="s">
        <v>287</v>
      </c>
      <c r="BZ7" s="166" t="s">
        <v>288</v>
      </c>
      <c r="CA7" s="166" t="s">
        <v>264</v>
      </c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77"/>
      <c r="CU7" s="175"/>
    </row>
    <row r="8" spans="1:99" s="2" customFormat="1" ht="13.5">
      <c r="A8" s="153"/>
      <c r="B8" s="155"/>
      <c r="C8" s="157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73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77"/>
      <c r="CU8" s="175"/>
    </row>
    <row r="9" spans="1:99" s="2" customFormat="1" ht="13.5">
      <c r="A9" s="153"/>
      <c r="B9" s="155"/>
      <c r="C9" s="157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73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77"/>
      <c r="CU9" s="175"/>
    </row>
    <row r="10" spans="1:99" s="2" customFormat="1" ht="13.5">
      <c r="A10" s="153"/>
      <c r="B10" s="155"/>
      <c r="C10" s="157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73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77"/>
      <c r="CU10" s="175"/>
    </row>
    <row r="11" spans="1:99">
      <c r="A11" s="5" t="s">
        <v>682</v>
      </c>
      <c r="B11" s="6" t="s">
        <v>289</v>
      </c>
      <c r="C11" s="85">
        <v>11002</v>
      </c>
      <c r="D11" s="6" t="s">
        <v>290</v>
      </c>
      <c r="E11" s="6" t="s">
        <v>291</v>
      </c>
      <c r="F11" s="7">
        <v>1824294</v>
      </c>
      <c r="G11" s="7">
        <v>45727848</v>
      </c>
      <c r="H11" s="7">
        <v>34293766</v>
      </c>
      <c r="I11" s="7">
        <v>7312804</v>
      </c>
      <c r="J11" s="7">
        <v>2880206</v>
      </c>
      <c r="K11" s="7">
        <v>798499</v>
      </c>
      <c r="L11" s="7">
        <v>164578</v>
      </c>
      <c r="M11" s="7">
        <v>277995</v>
      </c>
      <c r="N11" s="7">
        <v>415137899</v>
      </c>
      <c r="O11" s="7">
        <v>111234771</v>
      </c>
      <c r="P11" s="7">
        <v>58435237</v>
      </c>
      <c r="Q11" s="7">
        <v>109987117</v>
      </c>
      <c r="R11" s="7">
        <v>135184588</v>
      </c>
      <c r="S11" s="7">
        <v>296186</v>
      </c>
      <c r="T11" s="7">
        <v>51623290</v>
      </c>
      <c r="U11" s="7">
        <v>26632825</v>
      </c>
      <c r="V11" s="7">
        <v>270649</v>
      </c>
      <c r="W11" s="7">
        <v>2698665</v>
      </c>
      <c r="X11" s="7">
        <v>22021151</v>
      </c>
      <c r="Y11" s="7" t="s">
        <v>292</v>
      </c>
      <c r="Z11" s="7">
        <v>607690</v>
      </c>
      <c r="AA11" s="7">
        <v>733187</v>
      </c>
      <c r="AB11" s="7">
        <v>680524</v>
      </c>
      <c r="AC11" s="7">
        <v>12704</v>
      </c>
      <c r="AD11" s="7">
        <v>33051</v>
      </c>
      <c r="AE11" s="7">
        <v>6908</v>
      </c>
      <c r="AF11" s="7" t="s">
        <v>292</v>
      </c>
      <c r="AG11" s="7">
        <v>66585432</v>
      </c>
      <c r="AH11" s="7">
        <v>130222340</v>
      </c>
      <c r="AI11" s="7">
        <v>1191037</v>
      </c>
      <c r="AJ11" s="7">
        <v>58179279</v>
      </c>
      <c r="AK11" s="7">
        <v>2997616</v>
      </c>
      <c r="AL11" s="7" t="s">
        <v>292</v>
      </c>
      <c r="AM11" s="7">
        <v>12340796</v>
      </c>
      <c r="AN11" s="7">
        <v>10324337</v>
      </c>
      <c r="AO11" s="7">
        <v>19994066</v>
      </c>
      <c r="AP11" s="7">
        <v>10051069</v>
      </c>
      <c r="AQ11" s="7">
        <v>52710268</v>
      </c>
      <c r="AR11" s="7">
        <v>15024277</v>
      </c>
      <c r="AS11" s="7">
        <v>119863</v>
      </c>
      <c r="AT11" s="7">
        <v>19163721</v>
      </c>
      <c r="AU11" s="7">
        <v>155280172</v>
      </c>
      <c r="AV11" s="7">
        <v>11940704</v>
      </c>
      <c r="AW11" s="7">
        <v>63953203</v>
      </c>
      <c r="AX11" s="7">
        <v>34308911</v>
      </c>
      <c r="AY11" s="7">
        <v>5636047</v>
      </c>
      <c r="AZ11" s="7">
        <v>2346365</v>
      </c>
      <c r="BA11" s="7">
        <v>1207225</v>
      </c>
      <c r="BB11" s="7">
        <v>13585557</v>
      </c>
      <c r="BC11" s="7">
        <v>13408317</v>
      </c>
      <c r="BD11" s="7">
        <v>7221938</v>
      </c>
      <c r="BE11" s="7">
        <v>1671905</v>
      </c>
      <c r="BF11" s="7">
        <v>1381224</v>
      </c>
      <c r="BG11" s="7">
        <v>20752</v>
      </c>
      <c r="BH11" s="7" t="s">
        <v>292</v>
      </c>
      <c r="BI11" s="7" t="s">
        <v>292</v>
      </c>
      <c r="BJ11" s="7" t="s">
        <v>292</v>
      </c>
      <c r="BK11" s="7" t="s">
        <v>292</v>
      </c>
      <c r="BL11" s="7" t="s">
        <v>292</v>
      </c>
      <c r="BM11" s="7">
        <v>20752</v>
      </c>
      <c r="BN11" s="7">
        <v>731058</v>
      </c>
      <c r="BO11" s="7">
        <v>9261</v>
      </c>
      <c r="BP11" s="7" t="s">
        <v>292</v>
      </c>
      <c r="BQ11" s="7">
        <v>314797</v>
      </c>
      <c r="BR11" s="7" t="s">
        <v>292</v>
      </c>
      <c r="BS11" s="7" t="s">
        <v>292</v>
      </c>
      <c r="BT11" s="7" t="s">
        <v>292</v>
      </c>
      <c r="BU11" s="7">
        <v>407000</v>
      </c>
      <c r="BV11" s="7" t="s">
        <v>292</v>
      </c>
      <c r="BW11" s="7">
        <v>629414</v>
      </c>
      <c r="BX11" s="7">
        <v>45520</v>
      </c>
      <c r="BY11" s="7">
        <v>252000</v>
      </c>
      <c r="BZ11" s="7">
        <v>39087</v>
      </c>
      <c r="CA11" s="7">
        <v>292807</v>
      </c>
      <c r="CB11" s="7">
        <v>84798825</v>
      </c>
      <c r="CC11" s="7">
        <v>233360</v>
      </c>
      <c r="CD11" s="7">
        <v>5645008</v>
      </c>
      <c r="CE11" s="7" t="s">
        <v>292</v>
      </c>
      <c r="CF11" s="7" t="s">
        <v>292</v>
      </c>
      <c r="CG11" s="7">
        <v>12870064</v>
      </c>
      <c r="CH11" s="7">
        <v>17136663</v>
      </c>
      <c r="CI11" s="7">
        <v>26362136</v>
      </c>
      <c r="CJ11" s="7">
        <v>105463</v>
      </c>
      <c r="CK11" s="7">
        <v>12369271</v>
      </c>
      <c r="CL11" s="7">
        <v>13640809</v>
      </c>
      <c r="CM11" s="7">
        <v>297034</v>
      </c>
      <c r="CN11" s="7">
        <v>341506</v>
      </c>
      <c r="CO11" s="7">
        <v>64753261</v>
      </c>
      <c r="CP11" s="7">
        <v>10839026</v>
      </c>
      <c r="CQ11" s="7">
        <v>1891534</v>
      </c>
      <c r="CR11" s="7">
        <v>32469760</v>
      </c>
      <c r="CS11" s="7">
        <v>17617836</v>
      </c>
      <c r="CT11" s="7">
        <v>1649687</v>
      </c>
      <c r="CU11" s="8">
        <v>212344050</v>
      </c>
    </row>
    <row r="12" spans="1:99">
      <c r="A12" s="10" t="s">
        <v>682</v>
      </c>
      <c r="B12" s="11" t="s">
        <v>293</v>
      </c>
      <c r="C12" s="84">
        <v>12025</v>
      </c>
      <c r="D12" s="11" t="s">
        <v>290</v>
      </c>
      <c r="E12" s="11" t="s">
        <v>294</v>
      </c>
      <c r="F12" s="12">
        <v>488401</v>
      </c>
      <c r="G12" s="12">
        <v>8086565</v>
      </c>
      <c r="H12" s="12">
        <v>6330105</v>
      </c>
      <c r="I12" s="12">
        <v>1083570</v>
      </c>
      <c r="J12" s="12">
        <v>385732</v>
      </c>
      <c r="K12" s="12">
        <v>157589</v>
      </c>
      <c r="L12" s="12">
        <v>39366</v>
      </c>
      <c r="M12" s="12">
        <v>90203</v>
      </c>
      <c r="N12" s="12">
        <v>59258600</v>
      </c>
      <c r="O12" s="12">
        <v>12547106</v>
      </c>
      <c r="P12" s="12">
        <v>10098432</v>
      </c>
      <c r="Q12" s="12">
        <v>15092932</v>
      </c>
      <c r="R12" s="12">
        <v>21517796</v>
      </c>
      <c r="S12" s="12">
        <v>2334</v>
      </c>
      <c r="T12" s="12">
        <v>9175022</v>
      </c>
      <c r="U12" s="12">
        <v>5312616</v>
      </c>
      <c r="V12" s="12">
        <v>85142</v>
      </c>
      <c r="W12" s="12">
        <v>242950</v>
      </c>
      <c r="X12" s="12">
        <v>3534314</v>
      </c>
      <c r="Y12" s="12" t="s">
        <v>292</v>
      </c>
      <c r="Z12" s="12">
        <v>150428</v>
      </c>
      <c r="AA12" s="12">
        <v>752984</v>
      </c>
      <c r="AB12" s="12">
        <v>151988</v>
      </c>
      <c r="AC12" s="12">
        <v>15708</v>
      </c>
      <c r="AD12" s="12">
        <v>60268</v>
      </c>
      <c r="AE12" s="12">
        <v>110364</v>
      </c>
      <c r="AF12" s="12">
        <v>414656</v>
      </c>
      <c r="AG12" s="12">
        <v>9319557</v>
      </c>
      <c r="AH12" s="12">
        <v>12704947</v>
      </c>
      <c r="AI12" s="12">
        <v>282313</v>
      </c>
      <c r="AJ12" s="12">
        <v>4225153</v>
      </c>
      <c r="AK12" s="12">
        <v>271288</v>
      </c>
      <c r="AL12" s="12">
        <v>1752819</v>
      </c>
      <c r="AM12" s="12">
        <v>568916</v>
      </c>
      <c r="AN12" s="12">
        <v>1401691</v>
      </c>
      <c r="AO12" s="12">
        <v>1686558</v>
      </c>
      <c r="AP12" s="12">
        <v>251478</v>
      </c>
      <c r="AQ12" s="12">
        <v>3908643</v>
      </c>
      <c r="AR12" s="12">
        <v>2183976</v>
      </c>
      <c r="AS12" s="12">
        <v>80755</v>
      </c>
      <c r="AT12" s="12">
        <v>3712319</v>
      </c>
      <c r="AU12" s="12">
        <v>12779065</v>
      </c>
      <c r="AV12" s="12">
        <v>1187481</v>
      </c>
      <c r="AW12" s="12">
        <v>1655749</v>
      </c>
      <c r="AX12" s="12">
        <v>1212767</v>
      </c>
      <c r="AY12" s="12">
        <v>637718</v>
      </c>
      <c r="AZ12" s="12" t="s">
        <v>292</v>
      </c>
      <c r="BA12" s="12">
        <v>582705</v>
      </c>
      <c r="BB12" s="12">
        <v>3577215</v>
      </c>
      <c r="BC12" s="12">
        <v>1033853</v>
      </c>
      <c r="BD12" s="12">
        <v>1133609</v>
      </c>
      <c r="BE12" s="12">
        <v>1757968</v>
      </c>
      <c r="BF12" s="12">
        <v>55641</v>
      </c>
      <c r="BG12" s="12" t="s">
        <v>292</v>
      </c>
      <c r="BH12" s="12" t="s">
        <v>292</v>
      </c>
      <c r="BI12" s="12" t="s">
        <v>292</v>
      </c>
      <c r="BJ12" s="12" t="s">
        <v>292</v>
      </c>
      <c r="BK12" s="12" t="s">
        <v>292</v>
      </c>
      <c r="BL12" s="12" t="s">
        <v>292</v>
      </c>
      <c r="BM12" s="12" t="s">
        <v>292</v>
      </c>
      <c r="BN12" s="12" t="s">
        <v>292</v>
      </c>
      <c r="BO12" s="12" t="s">
        <v>292</v>
      </c>
      <c r="BP12" s="12" t="s">
        <v>292</v>
      </c>
      <c r="BQ12" s="12" t="s">
        <v>292</v>
      </c>
      <c r="BR12" s="12" t="s">
        <v>292</v>
      </c>
      <c r="BS12" s="12" t="s">
        <v>292</v>
      </c>
      <c r="BT12" s="12" t="s">
        <v>292</v>
      </c>
      <c r="BU12" s="12" t="s">
        <v>292</v>
      </c>
      <c r="BV12" s="12" t="s">
        <v>292</v>
      </c>
      <c r="BW12" s="12">
        <v>55641</v>
      </c>
      <c r="BX12" s="12" t="s">
        <v>292</v>
      </c>
      <c r="BY12" s="12" t="s">
        <v>292</v>
      </c>
      <c r="BZ12" s="12" t="s">
        <v>292</v>
      </c>
      <c r="CA12" s="12">
        <v>55641</v>
      </c>
      <c r="CB12" s="12">
        <v>15694190</v>
      </c>
      <c r="CC12" s="12" t="s">
        <v>292</v>
      </c>
      <c r="CD12" s="12">
        <v>330774</v>
      </c>
      <c r="CE12" s="12" t="s">
        <v>292</v>
      </c>
      <c r="CF12" s="12" t="s">
        <v>292</v>
      </c>
      <c r="CG12" s="12">
        <v>1180197</v>
      </c>
      <c r="CH12" s="12">
        <v>9672204</v>
      </c>
      <c r="CI12" s="12">
        <v>3985376</v>
      </c>
      <c r="CJ12" s="12" t="s">
        <v>292</v>
      </c>
      <c r="CK12" s="12">
        <v>2184340</v>
      </c>
      <c r="CL12" s="12">
        <v>1716660</v>
      </c>
      <c r="CM12" s="12">
        <v>98087</v>
      </c>
      <c r="CN12" s="12">
        <v>190179</v>
      </c>
      <c r="CO12" s="12">
        <v>8104191</v>
      </c>
      <c r="CP12" s="12">
        <v>1957000</v>
      </c>
      <c r="CQ12" s="12">
        <v>320135</v>
      </c>
      <c r="CR12" s="12">
        <v>5828052</v>
      </c>
      <c r="CS12" s="12">
        <v>2269098</v>
      </c>
      <c r="CT12" s="12">
        <v>43782</v>
      </c>
      <c r="CU12" s="13">
        <v>37549301</v>
      </c>
    </row>
    <row r="13" spans="1:99">
      <c r="A13" s="10" t="s">
        <v>682</v>
      </c>
      <c r="B13" s="11" t="s">
        <v>295</v>
      </c>
      <c r="C13" s="84">
        <v>12033</v>
      </c>
      <c r="D13" s="11" t="s">
        <v>290</v>
      </c>
      <c r="E13" s="11" t="s">
        <v>296</v>
      </c>
      <c r="F13" s="12">
        <v>333195</v>
      </c>
      <c r="G13" s="12">
        <v>4344759</v>
      </c>
      <c r="H13" s="12">
        <v>3353072</v>
      </c>
      <c r="I13" s="12">
        <v>560238</v>
      </c>
      <c r="J13" s="12">
        <v>242710</v>
      </c>
      <c r="K13" s="12">
        <v>110865</v>
      </c>
      <c r="L13" s="12">
        <v>38264</v>
      </c>
      <c r="M13" s="12">
        <v>39610</v>
      </c>
      <c r="N13" s="12">
        <v>25098619</v>
      </c>
      <c r="O13" s="12">
        <v>6045084</v>
      </c>
      <c r="P13" s="12">
        <v>5443040</v>
      </c>
      <c r="Q13" s="12">
        <v>4914623</v>
      </c>
      <c r="R13" s="12">
        <v>8691395</v>
      </c>
      <c r="S13" s="12">
        <v>4477</v>
      </c>
      <c r="T13" s="12">
        <v>5398662</v>
      </c>
      <c r="U13" s="12">
        <v>2604097</v>
      </c>
      <c r="V13" s="12">
        <v>11067</v>
      </c>
      <c r="W13" s="12">
        <v>476181</v>
      </c>
      <c r="X13" s="12">
        <v>2307317</v>
      </c>
      <c r="Y13" s="12" t="s">
        <v>292</v>
      </c>
      <c r="Z13" s="12">
        <v>75198</v>
      </c>
      <c r="AA13" s="12">
        <v>174514</v>
      </c>
      <c r="AB13" s="12">
        <v>127293</v>
      </c>
      <c r="AC13" s="12">
        <v>4</v>
      </c>
      <c r="AD13" s="12">
        <v>274</v>
      </c>
      <c r="AE13" s="12">
        <v>3866</v>
      </c>
      <c r="AF13" s="12">
        <v>43077</v>
      </c>
      <c r="AG13" s="12">
        <v>2647678</v>
      </c>
      <c r="AH13" s="12">
        <v>6909341</v>
      </c>
      <c r="AI13" s="12">
        <v>291429</v>
      </c>
      <c r="AJ13" s="12">
        <v>2636447</v>
      </c>
      <c r="AK13" s="12">
        <v>70001</v>
      </c>
      <c r="AL13" s="12">
        <v>911758</v>
      </c>
      <c r="AM13" s="12" t="s">
        <v>292</v>
      </c>
      <c r="AN13" s="12">
        <v>248121</v>
      </c>
      <c r="AO13" s="12">
        <v>1498624</v>
      </c>
      <c r="AP13" s="12">
        <v>238974</v>
      </c>
      <c r="AQ13" s="12">
        <v>1985719</v>
      </c>
      <c r="AR13" s="12">
        <v>1013987</v>
      </c>
      <c r="AS13" s="12" t="s">
        <v>292</v>
      </c>
      <c r="AT13" s="12">
        <v>2110367</v>
      </c>
      <c r="AU13" s="12">
        <v>2850697</v>
      </c>
      <c r="AV13" s="12">
        <v>773924</v>
      </c>
      <c r="AW13" s="12">
        <v>637908</v>
      </c>
      <c r="AX13" s="12">
        <v>372807</v>
      </c>
      <c r="AY13" s="12" t="s">
        <v>292</v>
      </c>
      <c r="AZ13" s="12" t="s">
        <v>292</v>
      </c>
      <c r="BA13" s="12" t="s">
        <v>292</v>
      </c>
      <c r="BB13" s="12">
        <v>451699</v>
      </c>
      <c r="BC13" s="12">
        <v>192076</v>
      </c>
      <c r="BD13" s="12">
        <v>422283</v>
      </c>
      <c r="BE13" s="12" t="s">
        <v>292</v>
      </c>
      <c r="BF13" s="12" t="s">
        <v>292</v>
      </c>
      <c r="BG13" s="12" t="s">
        <v>292</v>
      </c>
      <c r="BH13" s="12" t="s">
        <v>292</v>
      </c>
      <c r="BI13" s="12" t="s">
        <v>292</v>
      </c>
      <c r="BJ13" s="12" t="s">
        <v>292</v>
      </c>
      <c r="BK13" s="12" t="s">
        <v>292</v>
      </c>
      <c r="BL13" s="12" t="s">
        <v>292</v>
      </c>
      <c r="BM13" s="12" t="s">
        <v>292</v>
      </c>
      <c r="BN13" s="12" t="s">
        <v>292</v>
      </c>
      <c r="BO13" s="12" t="s">
        <v>292</v>
      </c>
      <c r="BP13" s="12" t="s">
        <v>292</v>
      </c>
      <c r="BQ13" s="12" t="s">
        <v>292</v>
      </c>
      <c r="BR13" s="12" t="s">
        <v>292</v>
      </c>
      <c r="BS13" s="12" t="s">
        <v>292</v>
      </c>
      <c r="BT13" s="12" t="s">
        <v>292</v>
      </c>
      <c r="BU13" s="12" t="s">
        <v>292</v>
      </c>
      <c r="BV13" s="12" t="s">
        <v>292</v>
      </c>
      <c r="BW13" s="12" t="s">
        <v>292</v>
      </c>
      <c r="BX13" s="12" t="s">
        <v>292</v>
      </c>
      <c r="BY13" s="12" t="s">
        <v>292</v>
      </c>
      <c r="BZ13" s="12" t="s">
        <v>292</v>
      </c>
      <c r="CA13" s="12" t="s">
        <v>292</v>
      </c>
      <c r="CB13" s="12">
        <v>5569443</v>
      </c>
      <c r="CC13" s="12" t="s">
        <v>292</v>
      </c>
      <c r="CD13" s="12" t="s">
        <v>292</v>
      </c>
      <c r="CE13" s="12" t="s">
        <v>292</v>
      </c>
      <c r="CF13" s="12" t="s">
        <v>292</v>
      </c>
      <c r="CG13" s="12">
        <v>605929</v>
      </c>
      <c r="CH13" s="12">
        <v>1459419</v>
      </c>
      <c r="CI13" s="12">
        <v>1701003</v>
      </c>
      <c r="CJ13" s="12">
        <v>1425</v>
      </c>
      <c r="CK13" s="12">
        <v>2001929</v>
      </c>
      <c r="CL13" s="12">
        <v>1289156</v>
      </c>
      <c r="CM13" s="12">
        <v>41909</v>
      </c>
      <c r="CN13" s="12">
        <v>90030</v>
      </c>
      <c r="CO13" s="12">
        <v>2291658</v>
      </c>
      <c r="CP13" s="12">
        <v>1138055</v>
      </c>
      <c r="CQ13" s="12">
        <v>187972</v>
      </c>
      <c r="CR13" s="12">
        <v>1445708</v>
      </c>
      <c r="CS13" s="12">
        <v>1318899</v>
      </c>
      <c r="CT13" s="12">
        <v>14284</v>
      </c>
      <c r="CU13" s="13">
        <v>13587376</v>
      </c>
    </row>
    <row r="14" spans="1:99">
      <c r="A14" s="10" t="s">
        <v>682</v>
      </c>
      <c r="B14" s="11" t="s">
        <v>293</v>
      </c>
      <c r="C14" s="84">
        <v>12041</v>
      </c>
      <c r="D14" s="11" t="s">
        <v>290</v>
      </c>
      <c r="E14" s="11" t="s">
        <v>297</v>
      </c>
      <c r="F14" s="12">
        <v>588767</v>
      </c>
      <c r="G14" s="12">
        <v>9788424</v>
      </c>
      <c r="H14" s="12">
        <v>6439081</v>
      </c>
      <c r="I14" s="12">
        <v>1947311</v>
      </c>
      <c r="J14" s="12">
        <v>1002642</v>
      </c>
      <c r="K14" s="12">
        <v>157638</v>
      </c>
      <c r="L14" s="12">
        <v>133697</v>
      </c>
      <c r="M14" s="12">
        <v>108055</v>
      </c>
      <c r="N14" s="12">
        <v>71612061</v>
      </c>
      <c r="O14" s="12">
        <v>17044211</v>
      </c>
      <c r="P14" s="12">
        <v>12209668</v>
      </c>
      <c r="Q14" s="12">
        <v>20589184</v>
      </c>
      <c r="R14" s="12">
        <v>21761944</v>
      </c>
      <c r="S14" s="12">
        <v>7054</v>
      </c>
      <c r="T14" s="12">
        <v>9902692</v>
      </c>
      <c r="U14" s="12">
        <v>5424180</v>
      </c>
      <c r="V14" s="12">
        <v>19739</v>
      </c>
      <c r="W14" s="12">
        <v>856221</v>
      </c>
      <c r="X14" s="12">
        <v>3602552</v>
      </c>
      <c r="Y14" s="12" t="s">
        <v>292</v>
      </c>
      <c r="Z14" s="12">
        <v>143143</v>
      </c>
      <c r="AA14" s="12">
        <v>2017001</v>
      </c>
      <c r="AB14" s="12">
        <v>875307</v>
      </c>
      <c r="AC14" s="12">
        <v>36049</v>
      </c>
      <c r="AD14" s="12">
        <v>955365</v>
      </c>
      <c r="AE14" s="12">
        <v>150280</v>
      </c>
      <c r="AF14" s="12" t="s">
        <v>292</v>
      </c>
      <c r="AG14" s="12">
        <v>6124461</v>
      </c>
      <c r="AH14" s="12">
        <v>19489565</v>
      </c>
      <c r="AI14" s="12">
        <v>636759</v>
      </c>
      <c r="AJ14" s="12">
        <v>10688374</v>
      </c>
      <c r="AK14" s="12">
        <v>137836</v>
      </c>
      <c r="AL14" s="12" t="s">
        <v>292</v>
      </c>
      <c r="AM14" s="12">
        <v>1340306</v>
      </c>
      <c r="AN14" s="12">
        <v>2680551</v>
      </c>
      <c r="AO14" s="12">
        <v>1258422</v>
      </c>
      <c r="AP14" s="12">
        <v>47965</v>
      </c>
      <c r="AQ14" s="12">
        <v>5327244</v>
      </c>
      <c r="AR14" s="12">
        <v>1334331</v>
      </c>
      <c r="AS14" s="12">
        <v>1365021</v>
      </c>
      <c r="AT14" s="12">
        <v>4166349</v>
      </c>
      <c r="AU14" s="12">
        <v>13031492</v>
      </c>
      <c r="AV14" s="12">
        <v>731161</v>
      </c>
      <c r="AW14" s="12">
        <v>5069298</v>
      </c>
      <c r="AX14" s="12">
        <v>1454538</v>
      </c>
      <c r="AY14" s="12" t="s">
        <v>292</v>
      </c>
      <c r="AZ14" s="12" t="s">
        <v>292</v>
      </c>
      <c r="BA14" s="12" t="s">
        <v>292</v>
      </c>
      <c r="BB14" s="12">
        <v>3097265</v>
      </c>
      <c r="BC14" s="12">
        <v>1184471</v>
      </c>
      <c r="BD14" s="12">
        <v>1494759</v>
      </c>
      <c r="BE14" s="12" t="s">
        <v>292</v>
      </c>
      <c r="BF14" s="12">
        <v>521676</v>
      </c>
      <c r="BG14" s="12">
        <v>33072</v>
      </c>
      <c r="BH14" s="12">
        <v>33072</v>
      </c>
      <c r="BI14" s="12" t="s">
        <v>292</v>
      </c>
      <c r="BJ14" s="12" t="s">
        <v>292</v>
      </c>
      <c r="BK14" s="12" t="s">
        <v>292</v>
      </c>
      <c r="BL14" s="12" t="s">
        <v>292</v>
      </c>
      <c r="BM14" s="12" t="s">
        <v>292</v>
      </c>
      <c r="BN14" s="12">
        <v>432412</v>
      </c>
      <c r="BO14" s="12">
        <v>255321</v>
      </c>
      <c r="BP14" s="12" t="s">
        <v>292</v>
      </c>
      <c r="BQ14" s="12">
        <v>156225</v>
      </c>
      <c r="BR14" s="12" t="s">
        <v>292</v>
      </c>
      <c r="BS14" s="12" t="s">
        <v>292</v>
      </c>
      <c r="BT14" s="12" t="s">
        <v>292</v>
      </c>
      <c r="BU14" s="12">
        <v>20866</v>
      </c>
      <c r="BV14" s="12" t="s">
        <v>292</v>
      </c>
      <c r="BW14" s="12">
        <v>56192</v>
      </c>
      <c r="BX14" s="12" t="s">
        <v>292</v>
      </c>
      <c r="BY14" s="12" t="s">
        <v>292</v>
      </c>
      <c r="BZ14" s="12" t="s">
        <v>292</v>
      </c>
      <c r="CA14" s="12">
        <v>56192</v>
      </c>
      <c r="CB14" s="12">
        <v>17791633</v>
      </c>
      <c r="CC14" s="12" t="s">
        <v>292</v>
      </c>
      <c r="CD14" s="12" t="s">
        <v>292</v>
      </c>
      <c r="CE14" s="12" t="s">
        <v>292</v>
      </c>
      <c r="CF14" s="12" t="s">
        <v>292</v>
      </c>
      <c r="CG14" s="12">
        <v>3407904</v>
      </c>
      <c r="CH14" s="12">
        <v>3284379</v>
      </c>
      <c r="CI14" s="12">
        <v>4562840</v>
      </c>
      <c r="CJ14" s="12" t="s">
        <v>292</v>
      </c>
      <c r="CK14" s="12">
        <v>3048894</v>
      </c>
      <c r="CL14" s="12">
        <v>2422712</v>
      </c>
      <c r="CM14" s="12">
        <v>41362</v>
      </c>
      <c r="CN14" s="12">
        <v>440267</v>
      </c>
      <c r="CO14" s="12">
        <v>5435235</v>
      </c>
      <c r="CP14" s="12">
        <v>3120747</v>
      </c>
      <c r="CQ14" s="12">
        <v>444822</v>
      </c>
      <c r="CR14" s="12">
        <v>5775175</v>
      </c>
      <c r="CS14" s="12">
        <v>3969776</v>
      </c>
      <c r="CT14" s="12">
        <v>70150</v>
      </c>
      <c r="CU14" s="13">
        <v>36024263</v>
      </c>
    </row>
    <row r="15" spans="1:99">
      <c r="A15" s="10" t="s">
        <v>682</v>
      </c>
      <c r="B15" s="11" t="s">
        <v>295</v>
      </c>
      <c r="C15" s="84">
        <v>12068</v>
      </c>
      <c r="D15" s="11" t="s">
        <v>290</v>
      </c>
      <c r="E15" s="11" t="s">
        <v>298</v>
      </c>
      <c r="F15" s="12">
        <v>410293</v>
      </c>
      <c r="G15" s="12">
        <v>5572455</v>
      </c>
      <c r="H15" s="12">
        <v>4230423</v>
      </c>
      <c r="I15" s="12">
        <v>633718</v>
      </c>
      <c r="J15" s="12">
        <v>514493</v>
      </c>
      <c r="K15" s="12">
        <v>84336</v>
      </c>
      <c r="L15" s="12">
        <v>37808</v>
      </c>
      <c r="M15" s="12">
        <v>71677</v>
      </c>
      <c r="N15" s="12">
        <v>37903186</v>
      </c>
      <c r="O15" s="12">
        <v>9092044</v>
      </c>
      <c r="P15" s="12">
        <v>5774855</v>
      </c>
      <c r="Q15" s="12">
        <v>9100975</v>
      </c>
      <c r="R15" s="12">
        <v>13928462</v>
      </c>
      <c r="S15" s="12">
        <v>6850</v>
      </c>
      <c r="T15" s="12">
        <v>6234301</v>
      </c>
      <c r="U15" s="12">
        <v>3591895</v>
      </c>
      <c r="V15" s="12" t="s">
        <v>292</v>
      </c>
      <c r="W15" s="12" t="s">
        <v>292</v>
      </c>
      <c r="X15" s="12">
        <v>2642406</v>
      </c>
      <c r="Y15" s="12" t="s">
        <v>292</v>
      </c>
      <c r="Z15" s="12">
        <v>154973</v>
      </c>
      <c r="AA15" s="12">
        <v>1581428</v>
      </c>
      <c r="AB15" s="12">
        <v>503157</v>
      </c>
      <c r="AC15" s="12">
        <v>339262</v>
      </c>
      <c r="AD15" s="12">
        <v>36274</v>
      </c>
      <c r="AE15" s="12">
        <v>142878</v>
      </c>
      <c r="AF15" s="12">
        <v>559857</v>
      </c>
      <c r="AG15" s="12">
        <v>5458319</v>
      </c>
      <c r="AH15" s="12">
        <v>11827755</v>
      </c>
      <c r="AI15" s="12">
        <v>81996</v>
      </c>
      <c r="AJ15" s="12">
        <v>2931732</v>
      </c>
      <c r="AK15" s="12">
        <v>218866</v>
      </c>
      <c r="AL15" s="12">
        <v>2817462</v>
      </c>
      <c r="AM15" s="12" t="s">
        <v>292</v>
      </c>
      <c r="AN15" s="12">
        <v>672928</v>
      </c>
      <c r="AO15" s="12">
        <v>1846061</v>
      </c>
      <c r="AP15" s="12">
        <v>484031</v>
      </c>
      <c r="AQ15" s="12">
        <v>3003020</v>
      </c>
      <c r="AR15" s="12">
        <v>2663640</v>
      </c>
      <c r="AS15" s="12">
        <v>111039</v>
      </c>
      <c r="AT15" s="12">
        <v>2963393</v>
      </c>
      <c r="AU15" s="12">
        <v>7797305</v>
      </c>
      <c r="AV15" s="12">
        <v>869833</v>
      </c>
      <c r="AW15" s="12">
        <v>1040646</v>
      </c>
      <c r="AX15" s="12">
        <v>623929</v>
      </c>
      <c r="AY15" s="12">
        <v>477198</v>
      </c>
      <c r="AZ15" s="12" t="s">
        <v>292</v>
      </c>
      <c r="BA15" s="12">
        <v>589815</v>
      </c>
      <c r="BB15" s="12">
        <v>1916933</v>
      </c>
      <c r="BC15" s="12">
        <v>1356354</v>
      </c>
      <c r="BD15" s="12">
        <v>626460</v>
      </c>
      <c r="BE15" s="12">
        <v>296137</v>
      </c>
      <c r="BF15" s="12">
        <v>15222</v>
      </c>
      <c r="BG15" s="12">
        <v>3751</v>
      </c>
      <c r="BH15" s="12" t="s">
        <v>292</v>
      </c>
      <c r="BI15" s="12">
        <v>3751</v>
      </c>
      <c r="BJ15" s="12" t="s">
        <v>292</v>
      </c>
      <c r="BK15" s="12" t="s">
        <v>292</v>
      </c>
      <c r="BL15" s="12" t="s">
        <v>292</v>
      </c>
      <c r="BM15" s="12" t="s">
        <v>292</v>
      </c>
      <c r="BN15" s="12">
        <v>10381</v>
      </c>
      <c r="BO15" s="12">
        <v>853</v>
      </c>
      <c r="BP15" s="12" t="s">
        <v>292</v>
      </c>
      <c r="BQ15" s="12">
        <v>6677</v>
      </c>
      <c r="BR15" s="12">
        <v>2851</v>
      </c>
      <c r="BS15" s="12" t="s">
        <v>292</v>
      </c>
      <c r="BT15" s="12" t="s">
        <v>292</v>
      </c>
      <c r="BU15" s="12" t="s">
        <v>292</v>
      </c>
      <c r="BV15" s="12" t="s">
        <v>292</v>
      </c>
      <c r="BW15" s="12">
        <v>1090</v>
      </c>
      <c r="BX15" s="12" t="s">
        <v>292</v>
      </c>
      <c r="BY15" s="12">
        <v>1090</v>
      </c>
      <c r="BZ15" s="12" t="s">
        <v>292</v>
      </c>
      <c r="CA15" s="12" t="s">
        <v>292</v>
      </c>
      <c r="CB15" s="12">
        <v>12654688</v>
      </c>
      <c r="CC15" s="12" t="s">
        <v>292</v>
      </c>
      <c r="CD15" s="12" t="s">
        <v>292</v>
      </c>
      <c r="CE15" s="12" t="s">
        <v>292</v>
      </c>
      <c r="CF15" s="12" t="s">
        <v>292</v>
      </c>
      <c r="CG15" s="12">
        <v>1067393</v>
      </c>
      <c r="CH15" s="12">
        <v>4810626</v>
      </c>
      <c r="CI15" s="12">
        <v>2519867</v>
      </c>
      <c r="CJ15" s="12">
        <v>3063</v>
      </c>
      <c r="CK15" s="12">
        <v>2175411</v>
      </c>
      <c r="CL15" s="12">
        <v>1410870</v>
      </c>
      <c r="CM15" s="12">
        <v>109682</v>
      </c>
      <c r="CN15" s="12">
        <v>362474</v>
      </c>
      <c r="CO15" s="12">
        <v>4714353</v>
      </c>
      <c r="CP15" s="12">
        <v>2586253</v>
      </c>
      <c r="CQ15" s="12">
        <v>251245</v>
      </c>
      <c r="CR15" s="12">
        <v>4121549</v>
      </c>
      <c r="CS15" s="12">
        <v>1674822</v>
      </c>
      <c r="CT15" s="12">
        <v>40792</v>
      </c>
      <c r="CU15" s="13">
        <v>25848400</v>
      </c>
    </row>
    <row r="16" spans="1:99">
      <c r="A16" s="10" t="s">
        <v>682</v>
      </c>
      <c r="B16" s="11" t="s">
        <v>295</v>
      </c>
      <c r="C16" s="84">
        <v>12076</v>
      </c>
      <c r="D16" s="11" t="s">
        <v>290</v>
      </c>
      <c r="E16" s="11" t="s">
        <v>299</v>
      </c>
      <c r="F16" s="12">
        <v>423259</v>
      </c>
      <c r="G16" s="12">
        <v>5218173</v>
      </c>
      <c r="H16" s="12">
        <v>4186175</v>
      </c>
      <c r="I16" s="12">
        <v>602173</v>
      </c>
      <c r="J16" s="12">
        <v>271913</v>
      </c>
      <c r="K16" s="12">
        <v>83301</v>
      </c>
      <c r="L16" s="12">
        <v>35851</v>
      </c>
      <c r="M16" s="12">
        <v>38760</v>
      </c>
      <c r="N16" s="12">
        <v>31517797</v>
      </c>
      <c r="O16" s="12">
        <v>8405182</v>
      </c>
      <c r="P16" s="12">
        <v>5383263</v>
      </c>
      <c r="Q16" s="12">
        <v>9068268</v>
      </c>
      <c r="R16" s="12">
        <v>8661084</v>
      </c>
      <c r="S16" s="12" t="s">
        <v>292</v>
      </c>
      <c r="T16" s="12">
        <v>4459881</v>
      </c>
      <c r="U16" s="12">
        <v>2366836</v>
      </c>
      <c r="V16" s="12">
        <v>14204</v>
      </c>
      <c r="W16" s="12" t="s">
        <v>292</v>
      </c>
      <c r="X16" s="12">
        <v>2078841</v>
      </c>
      <c r="Y16" s="12" t="s">
        <v>292</v>
      </c>
      <c r="Z16" s="12">
        <v>101316</v>
      </c>
      <c r="AA16" s="12">
        <v>4028505</v>
      </c>
      <c r="AB16" s="12">
        <v>3002204</v>
      </c>
      <c r="AC16" s="12">
        <v>331386</v>
      </c>
      <c r="AD16" s="12">
        <v>568073</v>
      </c>
      <c r="AE16" s="12">
        <v>126842</v>
      </c>
      <c r="AF16" s="12" t="s">
        <v>292</v>
      </c>
      <c r="AG16" s="12">
        <v>6678953</v>
      </c>
      <c r="AH16" s="12">
        <v>9141848</v>
      </c>
      <c r="AI16" s="12">
        <v>76782</v>
      </c>
      <c r="AJ16" s="12">
        <v>2425982</v>
      </c>
      <c r="AK16" s="12">
        <v>20345</v>
      </c>
      <c r="AL16" s="12" t="s">
        <v>292</v>
      </c>
      <c r="AM16" s="12">
        <v>459946</v>
      </c>
      <c r="AN16" s="12">
        <v>762694</v>
      </c>
      <c r="AO16" s="12">
        <v>1205869</v>
      </c>
      <c r="AP16" s="12">
        <v>1937400</v>
      </c>
      <c r="AQ16" s="12">
        <v>4365909</v>
      </c>
      <c r="AR16" s="12">
        <v>1578691</v>
      </c>
      <c r="AS16" s="12">
        <v>674139</v>
      </c>
      <c r="AT16" s="12">
        <v>3202821</v>
      </c>
      <c r="AU16" s="12">
        <v>6654887</v>
      </c>
      <c r="AV16" s="12">
        <v>496902</v>
      </c>
      <c r="AW16" s="12">
        <v>1481960</v>
      </c>
      <c r="AX16" s="12">
        <v>677584</v>
      </c>
      <c r="AY16" s="12">
        <v>465152</v>
      </c>
      <c r="AZ16" s="12" t="s">
        <v>292</v>
      </c>
      <c r="BA16" s="12" t="s">
        <v>292</v>
      </c>
      <c r="BB16" s="12">
        <v>1173124</v>
      </c>
      <c r="BC16" s="12">
        <v>1099287</v>
      </c>
      <c r="BD16" s="12">
        <v>1260878</v>
      </c>
      <c r="BE16" s="12" t="s">
        <v>292</v>
      </c>
      <c r="BF16" s="12">
        <v>76123</v>
      </c>
      <c r="BG16" s="12">
        <v>25218</v>
      </c>
      <c r="BH16" s="12" t="s">
        <v>292</v>
      </c>
      <c r="BI16" s="12">
        <v>22216</v>
      </c>
      <c r="BJ16" s="12" t="s">
        <v>292</v>
      </c>
      <c r="BK16" s="12" t="s">
        <v>292</v>
      </c>
      <c r="BL16" s="12" t="s">
        <v>292</v>
      </c>
      <c r="BM16" s="12">
        <v>3002</v>
      </c>
      <c r="BN16" s="12">
        <v>50905</v>
      </c>
      <c r="BO16" s="12" t="s">
        <v>292</v>
      </c>
      <c r="BP16" s="12" t="s">
        <v>292</v>
      </c>
      <c r="BQ16" s="12" t="s">
        <v>292</v>
      </c>
      <c r="BR16" s="12" t="s">
        <v>292</v>
      </c>
      <c r="BS16" s="12" t="s">
        <v>292</v>
      </c>
      <c r="BT16" s="12" t="s">
        <v>292</v>
      </c>
      <c r="BU16" s="12" t="s">
        <v>292</v>
      </c>
      <c r="BV16" s="12">
        <v>50905</v>
      </c>
      <c r="BW16" s="12" t="s">
        <v>292</v>
      </c>
      <c r="BX16" s="12" t="s">
        <v>292</v>
      </c>
      <c r="BY16" s="12" t="s">
        <v>292</v>
      </c>
      <c r="BZ16" s="12" t="s">
        <v>292</v>
      </c>
      <c r="CA16" s="12" t="s">
        <v>292</v>
      </c>
      <c r="CB16" s="12">
        <v>8985083</v>
      </c>
      <c r="CC16" s="12" t="s">
        <v>292</v>
      </c>
      <c r="CD16" s="12" t="s">
        <v>292</v>
      </c>
      <c r="CE16" s="12" t="s">
        <v>292</v>
      </c>
      <c r="CF16" s="12" t="s">
        <v>292</v>
      </c>
      <c r="CG16" s="12">
        <v>1371074</v>
      </c>
      <c r="CH16" s="12">
        <v>1454414</v>
      </c>
      <c r="CI16" s="12">
        <v>1990704</v>
      </c>
      <c r="CJ16" s="12" t="s">
        <v>292</v>
      </c>
      <c r="CK16" s="12">
        <v>1666256</v>
      </c>
      <c r="CL16" s="12">
        <v>1878534</v>
      </c>
      <c r="CM16" s="12">
        <v>83335</v>
      </c>
      <c r="CN16" s="12">
        <v>2369418</v>
      </c>
      <c r="CO16" s="12">
        <v>5931093</v>
      </c>
      <c r="CP16" s="12">
        <v>1662482</v>
      </c>
      <c r="CQ16" s="12">
        <v>1641076</v>
      </c>
      <c r="CR16" s="12">
        <v>4177510</v>
      </c>
      <c r="CS16" s="12">
        <v>1858198</v>
      </c>
      <c r="CT16" s="12">
        <v>42547</v>
      </c>
      <c r="CU16" s="13">
        <v>26126641</v>
      </c>
    </row>
    <row r="17" spans="1:99">
      <c r="A17" s="10" t="s">
        <v>682</v>
      </c>
      <c r="B17" s="11" t="s">
        <v>295</v>
      </c>
      <c r="C17" s="84">
        <v>12084</v>
      </c>
      <c r="D17" s="11" t="s">
        <v>290</v>
      </c>
      <c r="E17" s="11" t="s">
        <v>300</v>
      </c>
      <c r="F17" s="12">
        <v>352320</v>
      </c>
      <c r="G17" s="12">
        <v>9713410</v>
      </c>
      <c r="H17" s="12">
        <v>8845375</v>
      </c>
      <c r="I17" s="12">
        <v>477048</v>
      </c>
      <c r="J17" s="12">
        <v>290956</v>
      </c>
      <c r="K17" s="12">
        <v>42856</v>
      </c>
      <c r="L17" s="12">
        <v>22482</v>
      </c>
      <c r="M17" s="12">
        <v>34693</v>
      </c>
      <c r="N17" s="12">
        <v>21682808</v>
      </c>
      <c r="O17" s="12">
        <v>5930945</v>
      </c>
      <c r="P17" s="12">
        <v>4510085</v>
      </c>
      <c r="Q17" s="12">
        <v>7707080</v>
      </c>
      <c r="R17" s="12">
        <v>3534286</v>
      </c>
      <c r="S17" s="12">
        <v>412</v>
      </c>
      <c r="T17" s="12">
        <v>5318413</v>
      </c>
      <c r="U17" s="12">
        <v>1921252</v>
      </c>
      <c r="V17" s="12">
        <v>7985</v>
      </c>
      <c r="W17" s="12" t="s">
        <v>292</v>
      </c>
      <c r="X17" s="12">
        <v>3389176</v>
      </c>
      <c r="Y17" s="12" t="s">
        <v>292</v>
      </c>
      <c r="Z17" s="12">
        <v>1324370</v>
      </c>
      <c r="AA17" s="12">
        <v>4275290</v>
      </c>
      <c r="AB17" s="12">
        <v>3040921</v>
      </c>
      <c r="AC17" s="12">
        <v>191772</v>
      </c>
      <c r="AD17" s="12">
        <v>692263</v>
      </c>
      <c r="AE17" s="12">
        <v>191251</v>
      </c>
      <c r="AF17" s="12">
        <v>159083</v>
      </c>
      <c r="AG17" s="12">
        <v>2011230</v>
      </c>
      <c r="AH17" s="12">
        <v>11110646</v>
      </c>
      <c r="AI17" s="12">
        <v>834401</v>
      </c>
      <c r="AJ17" s="12">
        <v>3443588</v>
      </c>
      <c r="AK17" s="12" t="s">
        <v>292</v>
      </c>
      <c r="AL17" s="12" t="s">
        <v>292</v>
      </c>
      <c r="AM17" s="12">
        <v>929988</v>
      </c>
      <c r="AN17" s="12">
        <v>608517</v>
      </c>
      <c r="AO17" s="12">
        <v>1696606</v>
      </c>
      <c r="AP17" s="12">
        <v>85738</v>
      </c>
      <c r="AQ17" s="12">
        <v>3320849</v>
      </c>
      <c r="AR17" s="12">
        <v>3511808</v>
      </c>
      <c r="AS17" s="12" t="s">
        <v>292</v>
      </c>
      <c r="AT17" s="12">
        <v>2189556</v>
      </c>
      <c r="AU17" s="12">
        <v>5816225</v>
      </c>
      <c r="AV17" s="12">
        <v>939051</v>
      </c>
      <c r="AW17" s="12">
        <v>1633620</v>
      </c>
      <c r="AX17" s="12">
        <v>554176</v>
      </c>
      <c r="AY17" s="12" t="s">
        <v>292</v>
      </c>
      <c r="AZ17" s="12" t="s">
        <v>292</v>
      </c>
      <c r="BA17" s="12" t="s">
        <v>292</v>
      </c>
      <c r="BB17" s="12">
        <v>864248</v>
      </c>
      <c r="BC17" s="12">
        <v>875450</v>
      </c>
      <c r="BD17" s="12">
        <v>949680</v>
      </c>
      <c r="BE17" s="12" t="s">
        <v>292</v>
      </c>
      <c r="BF17" s="12">
        <v>23572</v>
      </c>
      <c r="BG17" s="12">
        <v>6491</v>
      </c>
      <c r="BH17" s="12">
        <v>6491</v>
      </c>
      <c r="BI17" s="12" t="s">
        <v>292</v>
      </c>
      <c r="BJ17" s="12" t="s">
        <v>292</v>
      </c>
      <c r="BK17" s="12" t="s">
        <v>292</v>
      </c>
      <c r="BL17" s="12" t="s">
        <v>292</v>
      </c>
      <c r="BM17" s="12" t="s">
        <v>292</v>
      </c>
      <c r="BN17" s="12">
        <v>17081</v>
      </c>
      <c r="BO17" s="12" t="s">
        <v>292</v>
      </c>
      <c r="BP17" s="12" t="s">
        <v>292</v>
      </c>
      <c r="BQ17" s="12">
        <v>16999</v>
      </c>
      <c r="BR17" s="12" t="s">
        <v>292</v>
      </c>
      <c r="BS17" s="12" t="s">
        <v>292</v>
      </c>
      <c r="BT17" s="12" t="s">
        <v>292</v>
      </c>
      <c r="BU17" s="12" t="s">
        <v>292</v>
      </c>
      <c r="BV17" s="12">
        <v>82</v>
      </c>
      <c r="BW17" s="12" t="s">
        <v>292</v>
      </c>
      <c r="BX17" s="12" t="s">
        <v>292</v>
      </c>
      <c r="BY17" s="12" t="s">
        <v>292</v>
      </c>
      <c r="BZ17" s="12" t="s">
        <v>292</v>
      </c>
      <c r="CA17" s="12" t="s">
        <v>292</v>
      </c>
      <c r="CB17" s="12">
        <v>7902688</v>
      </c>
      <c r="CC17" s="12" t="s">
        <v>292</v>
      </c>
      <c r="CD17" s="12" t="s">
        <v>292</v>
      </c>
      <c r="CE17" s="12" t="s">
        <v>292</v>
      </c>
      <c r="CF17" s="12" t="s">
        <v>292</v>
      </c>
      <c r="CG17" s="12">
        <v>1489277</v>
      </c>
      <c r="CH17" s="12">
        <v>4182168</v>
      </c>
      <c r="CI17" s="12">
        <v>1777296</v>
      </c>
      <c r="CJ17" s="12" t="s">
        <v>292</v>
      </c>
      <c r="CK17" s="12">
        <v>1537351</v>
      </c>
      <c r="CL17" s="12">
        <v>1261603</v>
      </c>
      <c r="CM17" s="12">
        <v>1290287</v>
      </c>
      <c r="CN17" s="12">
        <v>316418</v>
      </c>
      <c r="CO17" s="12">
        <v>1670776</v>
      </c>
      <c r="CP17" s="12">
        <v>1214497</v>
      </c>
      <c r="CQ17" s="12">
        <v>2189556</v>
      </c>
      <c r="CR17" s="12">
        <v>3192414</v>
      </c>
      <c r="CS17" s="12">
        <v>2680186</v>
      </c>
      <c r="CT17" s="12">
        <v>31131</v>
      </c>
      <c r="CU17" s="13">
        <v>22832960</v>
      </c>
    </row>
    <row r="18" spans="1:99">
      <c r="A18" s="10" t="s">
        <v>682</v>
      </c>
      <c r="B18" s="11" t="s">
        <v>295</v>
      </c>
      <c r="C18" s="84">
        <v>12131</v>
      </c>
      <c r="D18" s="11" t="s">
        <v>290</v>
      </c>
      <c r="E18" s="11" t="s">
        <v>301</v>
      </c>
      <c r="F18" s="12">
        <v>392570</v>
      </c>
      <c r="G18" s="12">
        <v>7914920</v>
      </c>
      <c r="H18" s="12">
        <v>6840267</v>
      </c>
      <c r="I18" s="12">
        <v>596650</v>
      </c>
      <c r="J18" s="12">
        <v>299327</v>
      </c>
      <c r="K18" s="12">
        <v>115375</v>
      </c>
      <c r="L18" s="12">
        <v>18079</v>
      </c>
      <c r="M18" s="12">
        <v>45222</v>
      </c>
      <c r="N18" s="12">
        <v>32305221</v>
      </c>
      <c r="O18" s="12">
        <v>8222207</v>
      </c>
      <c r="P18" s="12">
        <v>4760420</v>
      </c>
      <c r="Q18" s="12">
        <v>9145300</v>
      </c>
      <c r="R18" s="12">
        <v>10177294</v>
      </c>
      <c r="S18" s="12" t="s">
        <v>292</v>
      </c>
      <c r="T18" s="12">
        <v>6384044</v>
      </c>
      <c r="U18" s="12">
        <v>3865513</v>
      </c>
      <c r="V18" s="12">
        <v>5731</v>
      </c>
      <c r="W18" s="12" t="s">
        <v>292</v>
      </c>
      <c r="X18" s="12">
        <v>2512800</v>
      </c>
      <c r="Y18" s="12" t="s">
        <v>292</v>
      </c>
      <c r="Z18" s="12">
        <v>265828</v>
      </c>
      <c r="AA18" s="12">
        <v>395646</v>
      </c>
      <c r="AB18" s="12">
        <v>70159</v>
      </c>
      <c r="AC18" s="12">
        <v>13976</v>
      </c>
      <c r="AD18" s="12">
        <v>6788</v>
      </c>
      <c r="AE18" s="12">
        <v>295423</v>
      </c>
      <c r="AF18" s="12">
        <v>9300</v>
      </c>
      <c r="AG18" s="12">
        <v>2269654</v>
      </c>
      <c r="AH18" s="12">
        <v>8700547</v>
      </c>
      <c r="AI18" s="12">
        <v>203359</v>
      </c>
      <c r="AJ18" s="12">
        <v>2633031</v>
      </c>
      <c r="AK18" s="12">
        <v>183427</v>
      </c>
      <c r="AL18" s="12">
        <v>719357</v>
      </c>
      <c r="AM18" s="12">
        <v>6716</v>
      </c>
      <c r="AN18" s="12">
        <v>911615</v>
      </c>
      <c r="AO18" s="12">
        <v>1335936</v>
      </c>
      <c r="AP18" s="12">
        <v>103039</v>
      </c>
      <c r="AQ18" s="12">
        <v>2357306</v>
      </c>
      <c r="AR18" s="12">
        <v>2574101</v>
      </c>
      <c r="AS18" s="12">
        <v>29966</v>
      </c>
      <c r="AT18" s="12">
        <v>2195767</v>
      </c>
      <c r="AU18" s="12">
        <v>9982488</v>
      </c>
      <c r="AV18" s="12">
        <v>1077406</v>
      </c>
      <c r="AW18" s="12">
        <v>2646534</v>
      </c>
      <c r="AX18" s="12">
        <v>3710471</v>
      </c>
      <c r="AY18" s="12" t="s">
        <v>292</v>
      </c>
      <c r="AZ18" s="12" t="s">
        <v>292</v>
      </c>
      <c r="BA18" s="12" t="s">
        <v>292</v>
      </c>
      <c r="BB18" s="12">
        <v>816453</v>
      </c>
      <c r="BC18" s="12">
        <v>1112079</v>
      </c>
      <c r="BD18" s="12">
        <v>619545</v>
      </c>
      <c r="BE18" s="12" t="s">
        <v>292</v>
      </c>
      <c r="BF18" s="12">
        <v>100932</v>
      </c>
      <c r="BG18" s="12" t="s">
        <v>292</v>
      </c>
      <c r="BH18" s="12" t="s">
        <v>292</v>
      </c>
      <c r="BI18" s="12" t="s">
        <v>292</v>
      </c>
      <c r="BJ18" s="12" t="s">
        <v>292</v>
      </c>
      <c r="BK18" s="12" t="s">
        <v>292</v>
      </c>
      <c r="BL18" s="12" t="s">
        <v>292</v>
      </c>
      <c r="BM18" s="12" t="s">
        <v>292</v>
      </c>
      <c r="BN18" s="12">
        <v>59366</v>
      </c>
      <c r="BO18" s="12">
        <v>2916</v>
      </c>
      <c r="BP18" s="12" t="s">
        <v>292</v>
      </c>
      <c r="BQ18" s="12">
        <v>1516</v>
      </c>
      <c r="BR18" s="12" t="s">
        <v>292</v>
      </c>
      <c r="BS18" s="12" t="s">
        <v>292</v>
      </c>
      <c r="BT18" s="12" t="s">
        <v>292</v>
      </c>
      <c r="BU18" s="12">
        <v>11486</v>
      </c>
      <c r="BV18" s="12">
        <v>43448</v>
      </c>
      <c r="BW18" s="12">
        <v>41566</v>
      </c>
      <c r="BX18" s="12">
        <v>13718</v>
      </c>
      <c r="BY18" s="12" t="s">
        <v>292</v>
      </c>
      <c r="BZ18" s="12">
        <v>2895</v>
      </c>
      <c r="CA18" s="12">
        <v>24953</v>
      </c>
      <c r="CB18" s="12">
        <v>7340370</v>
      </c>
      <c r="CC18" s="12" t="s">
        <v>292</v>
      </c>
      <c r="CD18" s="12" t="s">
        <v>292</v>
      </c>
      <c r="CE18" s="12" t="s">
        <v>292</v>
      </c>
      <c r="CF18" s="12" t="s">
        <v>292</v>
      </c>
      <c r="CG18" s="12">
        <v>791251</v>
      </c>
      <c r="CH18" s="12">
        <v>2676157</v>
      </c>
      <c r="CI18" s="12">
        <v>2237287</v>
      </c>
      <c r="CJ18" s="12" t="s">
        <v>292</v>
      </c>
      <c r="CK18" s="12">
        <v>1666106</v>
      </c>
      <c r="CL18" s="12">
        <v>2237605</v>
      </c>
      <c r="CM18" s="12">
        <v>253926</v>
      </c>
      <c r="CN18" s="12">
        <v>322428</v>
      </c>
      <c r="CO18" s="12">
        <v>1839868</v>
      </c>
      <c r="CP18" s="12">
        <v>1370618</v>
      </c>
      <c r="CQ18" s="12">
        <v>214734</v>
      </c>
      <c r="CR18" s="12">
        <v>2563454</v>
      </c>
      <c r="CS18" s="12">
        <v>1686673</v>
      </c>
      <c r="CT18" s="12">
        <v>30577</v>
      </c>
      <c r="CU18" s="13">
        <v>17890684</v>
      </c>
    </row>
    <row r="19" spans="1:99">
      <c r="A19" s="10" t="s">
        <v>682</v>
      </c>
      <c r="B19" s="11" t="s">
        <v>295</v>
      </c>
      <c r="C19" s="84">
        <v>12173</v>
      </c>
      <c r="D19" s="11" t="s">
        <v>290</v>
      </c>
      <c r="E19" s="11" t="s">
        <v>302</v>
      </c>
      <c r="F19" s="12">
        <v>293867</v>
      </c>
      <c r="G19" s="12">
        <v>3720303</v>
      </c>
      <c r="H19" s="12">
        <v>3072537</v>
      </c>
      <c r="I19" s="12">
        <v>374162</v>
      </c>
      <c r="J19" s="12">
        <v>159180</v>
      </c>
      <c r="K19" s="12">
        <v>60206</v>
      </c>
      <c r="L19" s="12">
        <v>15428</v>
      </c>
      <c r="M19" s="12">
        <v>38790</v>
      </c>
      <c r="N19" s="12">
        <v>16935928</v>
      </c>
      <c r="O19" s="12">
        <v>5736260</v>
      </c>
      <c r="P19" s="12">
        <v>3437125</v>
      </c>
      <c r="Q19" s="12">
        <v>4911397</v>
      </c>
      <c r="R19" s="12">
        <v>2816126</v>
      </c>
      <c r="S19" s="12">
        <v>35020</v>
      </c>
      <c r="T19" s="12">
        <v>5029474</v>
      </c>
      <c r="U19" s="12">
        <v>3244145</v>
      </c>
      <c r="V19" s="12">
        <v>11982</v>
      </c>
      <c r="W19" s="12" t="s">
        <v>292</v>
      </c>
      <c r="X19" s="12">
        <v>1773347</v>
      </c>
      <c r="Y19" s="12" t="s">
        <v>292</v>
      </c>
      <c r="Z19" s="12">
        <v>89511</v>
      </c>
      <c r="AA19" s="12">
        <v>538688</v>
      </c>
      <c r="AB19" s="12">
        <v>168527</v>
      </c>
      <c r="AC19" s="12">
        <v>24823</v>
      </c>
      <c r="AD19" s="12">
        <v>335030</v>
      </c>
      <c r="AE19" s="12">
        <v>10308</v>
      </c>
      <c r="AF19" s="12" t="s">
        <v>292</v>
      </c>
      <c r="AG19" s="12">
        <v>1653124</v>
      </c>
      <c r="AH19" s="12">
        <v>7042413</v>
      </c>
      <c r="AI19" s="12">
        <v>177603</v>
      </c>
      <c r="AJ19" s="12">
        <v>2791867</v>
      </c>
      <c r="AK19" s="12">
        <v>211045</v>
      </c>
      <c r="AL19" s="12" t="s">
        <v>292</v>
      </c>
      <c r="AM19" s="12">
        <v>879381</v>
      </c>
      <c r="AN19" s="12">
        <v>365698</v>
      </c>
      <c r="AO19" s="12">
        <v>1044596</v>
      </c>
      <c r="AP19" s="12">
        <v>829293</v>
      </c>
      <c r="AQ19" s="12">
        <v>3118968</v>
      </c>
      <c r="AR19" s="12">
        <v>742930</v>
      </c>
      <c r="AS19" s="12" t="s">
        <v>292</v>
      </c>
      <c r="AT19" s="12">
        <v>1331092</v>
      </c>
      <c r="AU19" s="12">
        <v>3470497</v>
      </c>
      <c r="AV19" s="12">
        <v>317567</v>
      </c>
      <c r="AW19" s="12">
        <v>806899</v>
      </c>
      <c r="AX19" s="12">
        <v>501365</v>
      </c>
      <c r="AY19" s="12" t="s">
        <v>292</v>
      </c>
      <c r="AZ19" s="12" t="s">
        <v>292</v>
      </c>
      <c r="BA19" s="12">
        <v>592079</v>
      </c>
      <c r="BB19" s="12">
        <v>502550</v>
      </c>
      <c r="BC19" s="12">
        <v>340095</v>
      </c>
      <c r="BD19" s="12">
        <v>409942</v>
      </c>
      <c r="BE19" s="12" t="s">
        <v>292</v>
      </c>
      <c r="BF19" s="12">
        <v>270438</v>
      </c>
      <c r="BG19" s="12" t="s">
        <v>292</v>
      </c>
      <c r="BH19" s="12" t="s">
        <v>292</v>
      </c>
      <c r="BI19" s="12" t="s">
        <v>292</v>
      </c>
      <c r="BJ19" s="12" t="s">
        <v>292</v>
      </c>
      <c r="BK19" s="12" t="s">
        <v>292</v>
      </c>
      <c r="BL19" s="12" t="s">
        <v>292</v>
      </c>
      <c r="BM19" s="12" t="s">
        <v>292</v>
      </c>
      <c r="BN19" s="12" t="s">
        <v>292</v>
      </c>
      <c r="BO19" s="12" t="s">
        <v>292</v>
      </c>
      <c r="BP19" s="12" t="s">
        <v>292</v>
      </c>
      <c r="BQ19" s="12" t="s">
        <v>292</v>
      </c>
      <c r="BR19" s="12" t="s">
        <v>292</v>
      </c>
      <c r="BS19" s="12" t="s">
        <v>292</v>
      </c>
      <c r="BT19" s="12" t="s">
        <v>292</v>
      </c>
      <c r="BU19" s="12" t="s">
        <v>292</v>
      </c>
      <c r="BV19" s="12" t="s">
        <v>292</v>
      </c>
      <c r="BW19" s="12">
        <v>270438</v>
      </c>
      <c r="BX19" s="12">
        <v>42388</v>
      </c>
      <c r="BY19" s="12">
        <v>2417</v>
      </c>
      <c r="BZ19" s="12">
        <v>98</v>
      </c>
      <c r="CA19" s="12">
        <v>225535</v>
      </c>
      <c r="CB19" s="12">
        <v>3776012</v>
      </c>
      <c r="CC19" s="12" t="s">
        <v>292</v>
      </c>
      <c r="CD19" s="12" t="s">
        <v>292</v>
      </c>
      <c r="CE19" s="12" t="s">
        <v>292</v>
      </c>
      <c r="CF19" s="12" t="s">
        <v>292</v>
      </c>
      <c r="CG19" s="12">
        <v>774715</v>
      </c>
      <c r="CH19" s="12">
        <v>823437</v>
      </c>
      <c r="CI19" s="12">
        <v>1409796</v>
      </c>
      <c r="CJ19" s="12">
        <v>6568</v>
      </c>
      <c r="CK19" s="12">
        <v>1609280</v>
      </c>
      <c r="CL19" s="12">
        <v>1875313</v>
      </c>
      <c r="CM19" s="12">
        <v>60723</v>
      </c>
      <c r="CN19" s="12">
        <v>68978</v>
      </c>
      <c r="CO19" s="12">
        <v>1468242</v>
      </c>
      <c r="CP19" s="12">
        <v>796634</v>
      </c>
      <c r="CQ19" s="12">
        <v>150072</v>
      </c>
      <c r="CR19" s="12">
        <v>1645851</v>
      </c>
      <c r="CS19" s="12">
        <v>1158918</v>
      </c>
      <c r="CT19" s="12">
        <v>14255</v>
      </c>
      <c r="CU19" s="13">
        <v>11862782</v>
      </c>
    </row>
    <row r="20" spans="1:99">
      <c r="A20" s="10" t="s">
        <v>681</v>
      </c>
      <c r="B20" s="11" t="s">
        <v>289</v>
      </c>
      <c r="C20" s="84">
        <v>11002</v>
      </c>
      <c r="D20" s="11" t="s">
        <v>290</v>
      </c>
      <c r="E20" s="11" t="s">
        <v>291</v>
      </c>
      <c r="F20" s="12">
        <v>1885404</v>
      </c>
      <c r="G20" s="12">
        <v>44369721</v>
      </c>
      <c r="H20" s="12">
        <v>32959375</v>
      </c>
      <c r="I20" s="12">
        <v>7277841</v>
      </c>
      <c r="J20" s="12">
        <v>2865324</v>
      </c>
      <c r="K20" s="12">
        <v>883802</v>
      </c>
      <c r="L20" s="12">
        <v>109075</v>
      </c>
      <c r="M20" s="12">
        <v>274304</v>
      </c>
      <c r="N20" s="12">
        <v>404761083</v>
      </c>
      <c r="O20" s="12">
        <v>108952374</v>
      </c>
      <c r="P20" s="12">
        <v>57050080</v>
      </c>
      <c r="Q20" s="12">
        <v>103065846</v>
      </c>
      <c r="R20" s="12">
        <v>135692783</v>
      </c>
      <c r="S20" s="12" t="s">
        <v>292</v>
      </c>
      <c r="T20" s="12">
        <v>47037105</v>
      </c>
      <c r="U20" s="12">
        <v>22834108</v>
      </c>
      <c r="V20" s="12">
        <v>266577</v>
      </c>
      <c r="W20" s="12">
        <v>2592217</v>
      </c>
      <c r="X20" s="12">
        <v>21344203</v>
      </c>
      <c r="Y20" s="12" t="s">
        <v>292</v>
      </c>
      <c r="Z20" s="12">
        <v>547660</v>
      </c>
      <c r="AA20" s="12">
        <v>851972</v>
      </c>
      <c r="AB20" s="12">
        <v>799934</v>
      </c>
      <c r="AC20" s="12">
        <v>12401</v>
      </c>
      <c r="AD20" s="12">
        <v>32697</v>
      </c>
      <c r="AE20" s="12">
        <v>6940</v>
      </c>
      <c r="AF20" s="12" t="s">
        <v>292</v>
      </c>
      <c r="AG20" s="12">
        <v>69349443</v>
      </c>
      <c r="AH20" s="12">
        <v>128952110</v>
      </c>
      <c r="AI20" s="12">
        <v>1130723</v>
      </c>
      <c r="AJ20" s="12">
        <v>57126884</v>
      </c>
      <c r="AK20" s="12">
        <v>3111203</v>
      </c>
      <c r="AL20" s="12" t="s">
        <v>292</v>
      </c>
      <c r="AM20" s="12">
        <v>13515498</v>
      </c>
      <c r="AN20" s="12">
        <v>10062100</v>
      </c>
      <c r="AO20" s="12">
        <v>19794770</v>
      </c>
      <c r="AP20" s="12">
        <v>9552084</v>
      </c>
      <c r="AQ20" s="12">
        <v>52924452</v>
      </c>
      <c r="AR20" s="12">
        <v>14543538</v>
      </c>
      <c r="AS20" s="12">
        <v>115310</v>
      </c>
      <c r="AT20" s="12">
        <v>18284976</v>
      </c>
      <c r="AU20" s="12">
        <v>162101641</v>
      </c>
      <c r="AV20" s="12">
        <v>13005513</v>
      </c>
      <c r="AW20" s="12">
        <v>61674218</v>
      </c>
      <c r="AX20" s="12">
        <v>36113843</v>
      </c>
      <c r="AY20" s="12">
        <v>6021561</v>
      </c>
      <c r="AZ20" s="12">
        <v>2316547</v>
      </c>
      <c r="BA20" s="12">
        <v>1184927</v>
      </c>
      <c r="BB20" s="12">
        <v>22736409</v>
      </c>
      <c r="BC20" s="12">
        <v>10398820</v>
      </c>
      <c r="BD20" s="12">
        <v>7106158</v>
      </c>
      <c r="BE20" s="12">
        <v>1543645</v>
      </c>
      <c r="BF20" s="12" t="s">
        <v>292</v>
      </c>
      <c r="BG20" s="12" t="s">
        <v>292</v>
      </c>
      <c r="BH20" s="12" t="s">
        <v>292</v>
      </c>
      <c r="BI20" s="12" t="s">
        <v>292</v>
      </c>
      <c r="BJ20" s="12" t="s">
        <v>292</v>
      </c>
      <c r="BK20" s="12" t="s">
        <v>292</v>
      </c>
      <c r="BL20" s="12" t="s">
        <v>292</v>
      </c>
      <c r="BM20" s="12" t="s">
        <v>292</v>
      </c>
      <c r="BN20" s="12" t="s">
        <v>292</v>
      </c>
      <c r="BO20" s="12" t="s">
        <v>292</v>
      </c>
      <c r="BP20" s="12" t="s">
        <v>292</v>
      </c>
      <c r="BQ20" s="12" t="s">
        <v>292</v>
      </c>
      <c r="BR20" s="12" t="s">
        <v>292</v>
      </c>
      <c r="BS20" s="12" t="s">
        <v>292</v>
      </c>
      <c r="BT20" s="12" t="s">
        <v>292</v>
      </c>
      <c r="BU20" s="12" t="s">
        <v>292</v>
      </c>
      <c r="BV20" s="12" t="s">
        <v>292</v>
      </c>
      <c r="BW20" s="12" t="s">
        <v>292</v>
      </c>
      <c r="BX20" s="12" t="s">
        <v>292</v>
      </c>
      <c r="BY20" s="12" t="s">
        <v>292</v>
      </c>
      <c r="BZ20" s="12" t="s">
        <v>292</v>
      </c>
      <c r="CA20" s="12" t="s">
        <v>292</v>
      </c>
      <c r="CB20" s="12">
        <v>82201084</v>
      </c>
      <c r="CC20" s="12">
        <v>142974</v>
      </c>
      <c r="CD20" s="12">
        <v>6048203</v>
      </c>
      <c r="CE20" s="12" t="s">
        <v>292</v>
      </c>
      <c r="CF20" s="12" t="s">
        <v>292</v>
      </c>
      <c r="CG20" s="12">
        <v>11601559</v>
      </c>
      <c r="CH20" s="12">
        <v>16726035</v>
      </c>
      <c r="CI20" s="12">
        <v>29285253</v>
      </c>
      <c r="CJ20" s="12" t="s">
        <v>292</v>
      </c>
      <c r="CK20" s="12">
        <v>12076476</v>
      </c>
      <c r="CL20" s="12">
        <v>14046267</v>
      </c>
      <c r="CM20" s="12">
        <v>284775</v>
      </c>
      <c r="CN20" s="12">
        <v>301989</v>
      </c>
      <c r="CO20" s="12">
        <v>67605266</v>
      </c>
      <c r="CP20" s="12">
        <v>10504109</v>
      </c>
      <c r="CQ20" s="12">
        <v>1879734</v>
      </c>
      <c r="CR20" s="12">
        <v>29491723</v>
      </c>
      <c r="CS20" s="12">
        <v>18367768</v>
      </c>
      <c r="CT20" s="12">
        <v>1671903</v>
      </c>
      <c r="CU20" s="13">
        <v>213842857</v>
      </c>
    </row>
    <row r="21" spans="1:99">
      <c r="A21" s="10" t="s">
        <v>681</v>
      </c>
      <c r="B21" s="11" t="s">
        <v>293</v>
      </c>
      <c r="C21" s="84">
        <v>12025</v>
      </c>
      <c r="D21" s="11" t="s">
        <v>290</v>
      </c>
      <c r="E21" s="11" t="s">
        <v>294</v>
      </c>
      <c r="F21" s="12">
        <v>492197</v>
      </c>
      <c r="G21" s="12">
        <v>10504597</v>
      </c>
      <c r="H21" s="12">
        <v>8804270</v>
      </c>
      <c r="I21" s="12">
        <v>1066757</v>
      </c>
      <c r="J21" s="12">
        <v>359114</v>
      </c>
      <c r="K21" s="12">
        <v>157684</v>
      </c>
      <c r="L21" s="12">
        <v>27422</v>
      </c>
      <c r="M21" s="12">
        <v>89350</v>
      </c>
      <c r="N21" s="12">
        <v>60809188</v>
      </c>
      <c r="O21" s="12">
        <v>17873980</v>
      </c>
      <c r="P21" s="12">
        <v>7117627</v>
      </c>
      <c r="Q21" s="12">
        <v>13904064</v>
      </c>
      <c r="R21" s="12">
        <v>21913517</v>
      </c>
      <c r="S21" s="12" t="s">
        <v>292</v>
      </c>
      <c r="T21" s="12">
        <v>9649350</v>
      </c>
      <c r="U21" s="12">
        <v>5737006</v>
      </c>
      <c r="V21" s="12">
        <v>77769</v>
      </c>
      <c r="W21" s="12">
        <v>262201</v>
      </c>
      <c r="X21" s="12">
        <v>3572374</v>
      </c>
      <c r="Y21" s="12" t="s">
        <v>292</v>
      </c>
      <c r="Z21" s="12">
        <v>173301</v>
      </c>
      <c r="AA21" s="12">
        <v>824865</v>
      </c>
      <c r="AB21" s="12">
        <v>171694</v>
      </c>
      <c r="AC21" s="12">
        <v>15189</v>
      </c>
      <c r="AD21" s="12">
        <v>50342</v>
      </c>
      <c r="AE21" s="12">
        <v>106405</v>
      </c>
      <c r="AF21" s="12">
        <v>481235</v>
      </c>
      <c r="AG21" s="12">
        <v>9965940</v>
      </c>
      <c r="AH21" s="12">
        <v>13540612</v>
      </c>
      <c r="AI21" s="12">
        <v>1067666</v>
      </c>
      <c r="AJ21" s="12">
        <v>4366180</v>
      </c>
      <c r="AK21" s="12">
        <v>393217</v>
      </c>
      <c r="AL21" s="12">
        <v>2035225</v>
      </c>
      <c r="AM21" s="12">
        <v>787078</v>
      </c>
      <c r="AN21" s="12">
        <v>1097615</v>
      </c>
      <c r="AO21" s="12">
        <v>1710733</v>
      </c>
      <c r="AP21" s="12">
        <v>535717</v>
      </c>
      <c r="AQ21" s="12">
        <v>4131143</v>
      </c>
      <c r="AR21" s="12">
        <v>1406041</v>
      </c>
      <c r="AS21" s="12">
        <v>141140</v>
      </c>
      <c r="AT21" s="12">
        <v>3597912</v>
      </c>
      <c r="AU21" s="12">
        <v>14812227</v>
      </c>
      <c r="AV21" s="12">
        <v>1318540</v>
      </c>
      <c r="AW21" s="12">
        <v>1876627</v>
      </c>
      <c r="AX21" s="12">
        <v>4557430</v>
      </c>
      <c r="AY21" s="12">
        <v>656366</v>
      </c>
      <c r="AZ21" s="12" t="s">
        <v>292</v>
      </c>
      <c r="BA21" s="12">
        <v>539461</v>
      </c>
      <c r="BB21" s="12">
        <v>1851324</v>
      </c>
      <c r="BC21" s="12">
        <v>1086910</v>
      </c>
      <c r="BD21" s="12">
        <v>1048349</v>
      </c>
      <c r="BE21" s="12">
        <v>1877220</v>
      </c>
      <c r="BF21" s="12" t="s">
        <v>292</v>
      </c>
      <c r="BG21" s="12" t="s">
        <v>292</v>
      </c>
      <c r="BH21" s="12" t="s">
        <v>292</v>
      </c>
      <c r="BI21" s="12" t="s">
        <v>292</v>
      </c>
      <c r="BJ21" s="12" t="s">
        <v>292</v>
      </c>
      <c r="BK21" s="12" t="s">
        <v>292</v>
      </c>
      <c r="BL21" s="12" t="s">
        <v>292</v>
      </c>
      <c r="BM21" s="12" t="s">
        <v>292</v>
      </c>
      <c r="BN21" s="12" t="s">
        <v>292</v>
      </c>
      <c r="BO21" s="12" t="s">
        <v>292</v>
      </c>
      <c r="BP21" s="12" t="s">
        <v>292</v>
      </c>
      <c r="BQ21" s="12" t="s">
        <v>292</v>
      </c>
      <c r="BR21" s="12" t="s">
        <v>292</v>
      </c>
      <c r="BS21" s="12" t="s">
        <v>292</v>
      </c>
      <c r="BT21" s="12" t="s">
        <v>292</v>
      </c>
      <c r="BU21" s="12" t="s">
        <v>292</v>
      </c>
      <c r="BV21" s="12" t="s">
        <v>292</v>
      </c>
      <c r="BW21" s="12" t="s">
        <v>292</v>
      </c>
      <c r="BX21" s="12" t="s">
        <v>292</v>
      </c>
      <c r="BY21" s="12" t="s">
        <v>292</v>
      </c>
      <c r="BZ21" s="12" t="s">
        <v>292</v>
      </c>
      <c r="CA21" s="12" t="s">
        <v>292</v>
      </c>
      <c r="CB21" s="12">
        <v>15542319</v>
      </c>
      <c r="CC21" s="12" t="s">
        <v>292</v>
      </c>
      <c r="CD21" s="12">
        <v>383527</v>
      </c>
      <c r="CE21" s="12" t="s">
        <v>292</v>
      </c>
      <c r="CF21" s="12" t="s">
        <v>292</v>
      </c>
      <c r="CG21" s="12">
        <v>400413</v>
      </c>
      <c r="CH21" s="12">
        <v>6212858</v>
      </c>
      <c r="CI21" s="12">
        <v>8994658</v>
      </c>
      <c r="CJ21" s="12" t="s">
        <v>292</v>
      </c>
      <c r="CK21" s="12">
        <v>2141937</v>
      </c>
      <c r="CL21" s="12">
        <v>2092973</v>
      </c>
      <c r="CM21" s="12">
        <v>109173</v>
      </c>
      <c r="CN21" s="12">
        <v>222005</v>
      </c>
      <c r="CO21" s="12">
        <v>8328174</v>
      </c>
      <c r="CP21" s="12">
        <v>1926333</v>
      </c>
      <c r="CQ21" s="12">
        <v>307893</v>
      </c>
      <c r="CR21" s="12">
        <v>5793718</v>
      </c>
      <c r="CS21" s="12">
        <v>2119339</v>
      </c>
      <c r="CT21" s="12">
        <v>45359</v>
      </c>
      <c r="CU21" s="13">
        <v>38694833</v>
      </c>
    </row>
    <row r="22" spans="1:99">
      <c r="A22" s="10" t="s">
        <v>681</v>
      </c>
      <c r="B22" s="11" t="s">
        <v>295</v>
      </c>
      <c r="C22" s="84">
        <v>12033</v>
      </c>
      <c r="D22" s="11" t="s">
        <v>290</v>
      </c>
      <c r="E22" s="11" t="s">
        <v>296</v>
      </c>
      <c r="F22" s="12">
        <v>335950</v>
      </c>
      <c r="G22" s="12">
        <v>4534880</v>
      </c>
      <c r="H22" s="12">
        <v>3639239</v>
      </c>
      <c r="I22" s="12">
        <v>535843</v>
      </c>
      <c r="J22" s="12">
        <v>218346</v>
      </c>
      <c r="K22" s="12">
        <v>77412</v>
      </c>
      <c r="L22" s="12">
        <v>25484</v>
      </c>
      <c r="M22" s="12">
        <v>38556</v>
      </c>
      <c r="N22" s="12">
        <v>25226933</v>
      </c>
      <c r="O22" s="12">
        <v>6158749</v>
      </c>
      <c r="P22" s="12">
        <v>5414626</v>
      </c>
      <c r="Q22" s="12">
        <v>4876582</v>
      </c>
      <c r="R22" s="12">
        <v>8776956</v>
      </c>
      <c r="S22" s="12">
        <v>20</v>
      </c>
      <c r="T22" s="12">
        <v>5162227</v>
      </c>
      <c r="U22" s="12">
        <v>2455692</v>
      </c>
      <c r="V22" s="12">
        <v>13192</v>
      </c>
      <c r="W22" s="12">
        <v>466440</v>
      </c>
      <c r="X22" s="12">
        <v>2226903</v>
      </c>
      <c r="Y22" s="12" t="s">
        <v>292</v>
      </c>
      <c r="Z22" s="12">
        <v>57795</v>
      </c>
      <c r="AA22" s="12">
        <v>171545</v>
      </c>
      <c r="AB22" s="12">
        <v>123774</v>
      </c>
      <c r="AC22" s="12">
        <v>5</v>
      </c>
      <c r="AD22" s="12">
        <v>468</v>
      </c>
      <c r="AE22" s="12">
        <v>3795</v>
      </c>
      <c r="AF22" s="12">
        <v>43503</v>
      </c>
      <c r="AG22" s="12">
        <v>2669215</v>
      </c>
      <c r="AH22" s="12">
        <v>6896707</v>
      </c>
      <c r="AI22" s="12">
        <v>274291</v>
      </c>
      <c r="AJ22" s="12">
        <v>2729516</v>
      </c>
      <c r="AK22" s="12">
        <v>63075</v>
      </c>
      <c r="AL22" s="12">
        <v>916315</v>
      </c>
      <c r="AM22" s="12" t="s">
        <v>292</v>
      </c>
      <c r="AN22" s="12">
        <v>207095</v>
      </c>
      <c r="AO22" s="12">
        <v>1535817</v>
      </c>
      <c r="AP22" s="12">
        <v>242018</v>
      </c>
      <c r="AQ22" s="12">
        <v>1984930</v>
      </c>
      <c r="AR22" s="12">
        <v>928580</v>
      </c>
      <c r="AS22" s="12" t="s">
        <v>292</v>
      </c>
      <c r="AT22" s="12">
        <v>2083527</v>
      </c>
      <c r="AU22" s="12">
        <v>4108367</v>
      </c>
      <c r="AV22" s="12">
        <v>764096</v>
      </c>
      <c r="AW22" s="12">
        <v>1935202</v>
      </c>
      <c r="AX22" s="12">
        <v>375786</v>
      </c>
      <c r="AY22" s="12" t="s">
        <v>292</v>
      </c>
      <c r="AZ22" s="12" t="s">
        <v>292</v>
      </c>
      <c r="BA22" s="12" t="s">
        <v>292</v>
      </c>
      <c r="BB22" s="12">
        <v>416323</v>
      </c>
      <c r="BC22" s="12">
        <v>189032</v>
      </c>
      <c r="BD22" s="12">
        <v>427928</v>
      </c>
      <c r="BE22" s="12" t="s">
        <v>292</v>
      </c>
      <c r="BF22" s="12" t="s">
        <v>292</v>
      </c>
      <c r="BG22" s="12" t="s">
        <v>292</v>
      </c>
      <c r="BH22" s="12" t="s">
        <v>292</v>
      </c>
      <c r="BI22" s="12" t="s">
        <v>292</v>
      </c>
      <c r="BJ22" s="12" t="s">
        <v>292</v>
      </c>
      <c r="BK22" s="12" t="s">
        <v>292</v>
      </c>
      <c r="BL22" s="12" t="s">
        <v>292</v>
      </c>
      <c r="BM22" s="12" t="s">
        <v>292</v>
      </c>
      <c r="BN22" s="12" t="s">
        <v>292</v>
      </c>
      <c r="BO22" s="12" t="s">
        <v>292</v>
      </c>
      <c r="BP22" s="12" t="s">
        <v>292</v>
      </c>
      <c r="BQ22" s="12" t="s">
        <v>292</v>
      </c>
      <c r="BR22" s="12" t="s">
        <v>292</v>
      </c>
      <c r="BS22" s="12" t="s">
        <v>292</v>
      </c>
      <c r="BT22" s="12" t="s">
        <v>292</v>
      </c>
      <c r="BU22" s="12" t="s">
        <v>292</v>
      </c>
      <c r="BV22" s="12" t="s">
        <v>292</v>
      </c>
      <c r="BW22" s="12" t="s">
        <v>292</v>
      </c>
      <c r="BX22" s="12" t="s">
        <v>292</v>
      </c>
      <c r="BY22" s="12" t="s">
        <v>292</v>
      </c>
      <c r="BZ22" s="12" t="s">
        <v>292</v>
      </c>
      <c r="CA22" s="12" t="s">
        <v>292</v>
      </c>
      <c r="CB22" s="12">
        <v>5858624</v>
      </c>
      <c r="CC22" s="12" t="s">
        <v>292</v>
      </c>
      <c r="CD22" s="12" t="s">
        <v>292</v>
      </c>
      <c r="CE22" s="12" t="s">
        <v>292</v>
      </c>
      <c r="CF22" s="12" t="s">
        <v>292</v>
      </c>
      <c r="CG22" s="12">
        <v>603126</v>
      </c>
      <c r="CH22" s="12">
        <v>1427467</v>
      </c>
      <c r="CI22" s="12">
        <v>1873971</v>
      </c>
      <c r="CJ22" s="12">
        <v>20</v>
      </c>
      <c r="CK22" s="12">
        <v>1915915</v>
      </c>
      <c r="CL22" s="12">
        <v>1136398</v>
      </c>
      <c r="CM22" s="12">
        <v>28229</v>
      </c>
      <c r="CN22" s="12">
        <v>89867</v>
      </c>
      <c r="CO22" s="12">
        <v>2365265</v>
      </c>
      <c r="CP22" s="12">
        <v>2205152</v>
      </c>
      <c r="CQ22" s="12">
        <v>176798</v>
      </c>
      <c r="CR22" s="12">
        <v>1468761</v>
      </c>
      <c r="CS22" s="12">
        <v>1241695</v>
      </c>
      <c r="CT22" s="12">
        <v>15238</v>
      </c>
      <c r="CU22" s="13">
        <v>14547902</v>
      </c>
    </row>
    <row r="23" spans="1:99">
      <c r="A23" s="10" t="s">
        <v>681</v>
      </c>
      <c r="B23" s="11" t="s">
        <v>293</v>
      </c>
      <c r="C23" s="84">
        <v>12041</v>
      </c>
      <c r="D23" s="11" t="s">
        <v>290</v>
      </c>
      <c r="E23" s="11" t="s">
        <v>297</v>
      </c>
      <c r="F23" s="12">
        <v>612699</v>
      </c>
      <c r="G23" s="12">
        <v>9665240</v>
      </c>
      <c r="H23" s="12">
        <v>6659064</v>
      </c>
      <c r="I23" s="12">
        <v>1688131</v>
      </c>
      <c r="J23" s="12">
        <v>985344</v>
      </c>
      <c r="K23" s="12">
        <v>128471</v>
      </c>
      <c r="L23" s="12">
        <v>96609</v>
      </c>
      <c r="M23" s="12">
        <v>107621</v>
      </c>
      <c r="N23" s="12">
        <v>74255894</v>
      </c>
      <c r="O23" s="12">
        <v>18554707</v>
      </c>
      <c r="P23" s="12">
        <v>12127455</v>
      </c>
      <c r="Q23" s="12">
        <v>21357157</v>
      </c>
      <c r="R23" s="12">
        <v>22212723</v>
      </c>
      <c r="S23" s="12">
        <v>3852</v>
      </c>
      <c r="T23" s="12">
        <v>9663146</v>
      </c>
      <c r="U23" s="12">
        <v>5188937</v>
      </c>
      <c r="V23" s="12">
        <v>20711</v>
      </c>
      <c r="W23" s="12">
        <v>857886</v>
      </c>
      <c r="X23" s="12">
        <v>3595612</v>
      </c>
      <c r="Y23" s="12" t="s">
        <v>292</v>
      </c>
      <c r="Z23" s="12">
        <v>137364</v>
      </c>
      <c r="AA23" s="12">
        <v>1965613</v>
      </c>
      <c r="AB23" s="12">
        <v>845497</v>
      </c>
      <c r="AC23" s="12">
        <v>46924</v>
      </c>
      <c r="AD23" s="12">
        <v>918854</v>
      </c>
      <c r="AE23" s="12">
        <v>154338</v>
      </c>
      <c r="AF23" s="12" t="s">
        <v>292</v>
      </c>
      <c r="AG23" s="12">
        <v>7009761</v>
      </c>
      <c r="AH23" s="12">
        <v>19847021</v>
      </c>
      <c r="AI23" s="12">
        <v>697177</v>
      </c>
      <c r="AJ23" s="12">
        <v>10364898</v>
      </c>
      <c r="AK23" s="12">
        <v>122773</v>
      </c>
      <c r="AL23" s="12" t="s">
        <v>292</v>
      </c>
      <c r="AM23" s="12">
        <v>2033282</v>
      </c>
      <c r="AN23" s="12">
        <v>1917717</v>
      </c>
      <c r="AO23" s="12">
        <v>1272857</v>
      </c>
      <c r="AP23" s="12">
        <v>56386</v>
      </c>
      <c r="AQ23" s="12">
        <v>5280242</v>
      </c>
      <c r="AR23" s="12">
        <v>1955341</v>
      </c>
      <c r="AS23" s="12">
        <v>1426590</v>
      </c>
      <c r="AT23" s="12">
        <v>3942824</v>
      </c>
      <c r="AU23" s="12">
        <v>12292433</v>
      </c>
      <c r="AV23" s="12">
        <v>1374792</v>
      </c>
      <c r="AW23" s="12">
        <v>4333086</v>
      </c>
      <c r="AX23" s="12">
        <v>1162333</v>
      </c>
      <c r="AY23" s="12" t="s">
        <v>292</v>
      </c>
      <c r="AZ23" s="12" t="s">
        <v>292</v>
      </c>
      <c r="BA23" s="12" t="s">
        <v>292</v>
      </c>
      <c r="BB23" s="12">
        <v>3010368</v>
      </c>
      <c r="BC23" s="12">
        <v>1237410</v>
      </c>
      <c r="BD23" s="12">
        <v>1174444</v>
      </c>
      <c r="BE23" s="12" t="s">
        <v>292</v>
      </c>
      <c r="BF23" s="12">
        <v>175606</v>
      </c>
      <c r="BG23" s="12">
        <v>5163</v>
      </c>
      <c r="BH23" s="12">
        <v>5163</v>
      </c>
      <c r="BI23" s="12" t="s">
        <v>292</v>
      </c>
      <c r="BJ23" s="12" t="s">
        <v>292</v>
      </c>
      <c r="BK23" s="12" t="s">
        <v>292</v>
      </c>
      <c r="BL23" s="12" t="s">
        <v>292</v>
      </c>
      <c r="BM23" s="12" t="s">
        <v>292</v>
      </c>
      <c r="BN23" s="12">
        <v>170443</v>
      </c>
      <c r="BO23" s="12" t="s">
        <v>292</v>
      </c>
      <c r="BP23" s="12" t="s">
        <v>292</v>
      </c>
      <c r="BQ23" s="12">
        <v>141574</v>
      </c>
      <c r="BR23" s="12" t="s">
        <v>292</v>
      </c>
      <c r="BS23" s="12" t="s">
        <v>292</v>
      </c>
      <c r="BT23" s="12" t="s">
        <v>292</v>
      </c>
      <c r="BU23" s="12">
        <v>28869</v>
      </c>
      <c r="BV23" s="12" t="s">
        <v>292</v>
      </c>
      <c r="BW23" s="12" t="s">
        <v>292</v>
      </c>
      <c r="BX23" s="12" t="s">
        <v>292</v>
      </c>
      <c r="BY23" s="12" t="s">
        <v>292</v>
      </c>
      <c r="BZ23" s="12" t="s">
        <v>292</v>
      </c>
      <c r="CA23" s="12" t="s">
        <v>292</v>
      </c>
      <c r="CB23" s="12">
        <v>18134524</v>
      </c>
      <c r="CC23" s="12" t="s">
        <v>292</v>
      </c>
      <c r="CD23" s="12" t="s">
        <v>292</v>
      </c>
      <c r="CE23" s="12" t="s">
        <v>292</v>
      </c>
      <c r="CF23" s="12" t="s">
        <v>292</v>
      </c>
      <c r="CG23" s="12">
        <v>3500502</v>
      </c>
      <c r="CH23" s="12">
        <v>3305906</v>
      </c>
      <c r="CI23" s="12">
        <v>5460444</v>
      </c>
      <c r="CJ23" s="12">
        <v>2662</v>
      </c>
      <c r="CK23" s="12">
        <v>3023849</v>
      </c>
      <c r="CL23" s="12">
        <v>2523104</v>
      </c>
      <c r="CM23" s="12">
        <v>42076</v>
      </c>
      <c r="CN23" s="12">
        <v>440122</v>
      </c>
      <c r="CO23" s="12">
        <v>6343264</v>
      </c>
      <c r="CP23" s="12">
        <v>2966694</v>
      </c>
      <c r="CQ23" s="12">
        <v>467142</v>
      </c>
      <c r="CR23" s="12">
        <v>5736486</v>
      </c>
      <c r="CS23" s="12">
        <v>3662660</v>
      </c>
      <c r="CT23" s="12">
        <v>76991</v>
      </c>
      <c r="CU23" s="13">
        <v>37551902</v>
      </c>
    </row>
    <row r="24" spans="1:99">
      <c r="A24" s="10" t="s">
        <v>681</v>
      </c>
      <c r="B24" s="11" t="s">
        <v>295</v>
      </c>
      <c r="C24" s="84">
        <v>12068</v>
      </c>
      <c r="D24" s="11" t="s">
        <v>290</v>
      </c>
      <c r="E24" s="11" t="s">
        <v>298</v>
      </c>
      <c r="F24" s="12">
        <v>415394</v>
      </c>
      <c r="G24" s="12">
        <v>6097925</v>
      </c>
      <c r="H24" s="12">
        <v>4727653</v>
      </c>
      <c r="I24" s="12">
        <v>637232</v>
      </c>
      <c r="J24" s="12">
        <v>523395</v>
      </c>
      <c r="K24" s="12">
        <v>106624</v>
      </c>
      <c r="L24" s="12">
        <v>30038</v>
      </c>
      <c r="M24" s="12">
        <v>72983</v>
      </c>
      <c r="N24" s="12">
        <v>38341655</v>
      </c>
      <c r="O24" s="12">
        <v>9634318</v>
      </c>
      <c r="P24" s="12">
        <v>5873002</v>
      </c>
      <c r="Q24" s="12">
        <v>8443993</v>
      </c>
      <c r="R24" s="12">
        <v>14386812</v>
      </c>
      <c r="S24" s="12">
        <v>3530</v>
      </c>
      <c r="T24" s="12">
        <v>5460632</v>
      </c>
      <c r="U24" s="12">
        <v>2852437</v>
      </c>
      <c r="V24" s="12" t="s">
        <v>292</v>
      </c>
      <c r="W24" s="12" t="s">
        <v>292</v>
      </c>
      <c r="X24" s="12">
        <v>2608195</v>
      </c>
      <c r="Y24" s="12" t="s">
        <v>292</v>
      </c>
      <c r="Z24" s="12">
        <v>144115</v>
      </c>
      <c r="AA24" s="12">
        <v>2307410</v>
      </c>
      <c r="AB24" s="12">
        <v>483916</v>
      </c>
      <c r="AC24" s="12">
        <v>1004294</v>
      </c>
      <c r="AD24" s="12">
        <v>24959</v>
      </c>
      <c r="AE24" s="12">
        <v>180181</v>
      </c>
      <c r="AF24" s="12">
        <v>614060</v>
      </c>
      <c r="AG24" s="12">
        <v>5638865</v>
      </c>
      <c r="AH24" s="12">
        <v>11474968</v>
      </c>
      <c r="AI24" s="12">
        <v>74827</v>
      </c>
      <c r="AJ24" s="12">
        <v>2475488</v>
      </c>
      <c r="AK24" s="12">
        <v>204328</v>
      </c>
      <c r="AL24" s="12">
        <v>2395573</v>
      </c>
      <c r="AM24" s="12">
        <v>131539</v>
      </c>
      <c r="AN24" s="12">
        <v>1098576</v>
      </c>
      <c r="AO24" s="12">
        <v>1838495</v>
      </c>
      <c r="AP24" s="12">
        <v>301104</v>
      </c>
      <c r="AQ24" s="12">
        <v>3369714</v>
      </c>
      <c r="AR24" s="12">
        <v>2898801</v>
      </c>
      <c r="AS24" s="12">
        <v>56237</v>
      </c>
      <c r="AT24" s="12">
        <v>3037290</v>
      </c>
      <c r="AU24" s="12">
        <v>9341933</v>
      </c>
      <c r="AV24" s="12">
        <v>1250407</v>
      </c>
      <c r="AW24" s="12">
        <v>1029789</v>
      </c>
      <c r="AX24" s="12">
        <v>750039</v>
      </c>
      <c r="AY24" s="12">
        <v>489351</v>
      </c>
      <c r="AZ24" s="12" t="s">
        <v>292</v>
      </c>
      <c r="BA24" s="12">
        <v>494596</v>
      </c>
      <c r="BB24" s="12">
        <v>3336527</v>
      </c>
      <c r="BC24" s="12">
        <v>1040120</v>
      </c>
      <c r="BD24" s="12">
        <v>654598</v>
      </c>
      <c r="BE24" s="12">
        <v>296506</v>
      </c>
      <c r="BF24" s="12">
        <v>28337</v>
      </c>
      <c r="BG24" s="12">
        <v>1886</v>
      </c>
      <c r="BH24" s="12" t="s">
        <v>292</v>
      </c>
      <c r="BI24" s="12">
        <v>1370</v>
      </c>
      <c r="BJ24" s="12">
        <v>516</v>
      </c>
      <c r="BK24" s="12" t="s">
        <v>292</v>
      </c>
      <c r="BL24" s="12" t="s">
        <v>292</v>
      </c>
      <c r="BM24" s="12" t="s">
        <v>292</v>
      </c>
      <c r="BN24" s="12">
        <v>15136</v>
      </c>
      <c r="BO24" s="12">
        <v>714</v>
      </c>
      <c r="BP24" s="12" t="s">
        <v>292</v>
      </c>
      <c r="BQ24" s="12">
        <v>10319</v>
      </c>
      <c r="BR24" s="12">
        <v>2160</v>
      </c>
      <c r="BS24" s="12" t="s">
        <v>292</v>
      </c>
      <c r="BT24" s="12" t="s">
        <v>292</v>
      </c>
      <c r="BU24" s="12">
        <v>1943</v>
      </c>
      <c r="BV24" s="12" t="s">
        <v>292</v>
      </c>
      <c r="BW24" s="12">
        <v>11315</v>
      </c>
      <c r="BX24" s="12">
        <v>864</v>
      </c>
      <c r="BY24" s="12">
        <v>5729</v>
      </c>
      <c r="BZ24" s="12" t="s">
        <v>292</v>
      </c>
      <c r="CA24" s="12">
        <v>4722</v>
      </c>
      <c r="CB24" s="12">
        <v>12484176</v>
      </c>
      <c r="CC24" s="12" t="s">
        <v>292</v>
      </c>
      <c r="CD24" s="12" t="s">
        <v>292</v>
      </c>
      <c r="CE24" s="12" t="s">
        <v>292</v>
      </c>
      <c r="CF24" s="12" t="s">
        <v>292</v>
      </c>
      <c r="CG24" s="12">
        <v>771899</v>
      </c>
      <c r="CH24" s="12">
        <v>4893990</v>
      </c>
      <c r="CI24" s="12">
        <v>2703509</v>
      </c>
      <c r="CJ24" s="12">
        <v>3530</v>
      </c>
      <c r="CK24" s="12">
        <v>2176985</v>
      </c>
      <c r="CL24" s="12">
        <v>1119878</v>
      </c>
      <c r="CM24" s="12">
        <v>92566</v>
      </c>
      <c r="CN24" s="12">
        <v>356436</v>
      </c>
      <c r="CO24" s="12">
        <v>5054400</v>
      </c>
      <c r="CP24" s="12">
        <v>1559334</v>
      </c>
      <c r="CQ24" s="12">
        <v>246407</v>
      </c>
      <c r="CR24" s="12">
        <v>4574325</v>
      </c>
      <c r="CS24" s="12">
        <v>2269061</v>
      </c>
      <c r="CT24" s="12">
        <v>43330</v>
      </c>
      <c r="CU24" s="13">
        <v>25865650</v>
      </c>
    </row>
    <row r="25" spans="1:99">
      <c r="A25" s="10" t="s">
        <v>681</v>
      </c>
      <c r="B25" s="11" t="s">
        <v>295</v>
      </c>
      <c r="C25" s="84">
        <v>12076</v>
      </c>
      <c r="D25" s="11" t="s">
        <v>290</v>
      </c>
      <c r="E25" s="11" t="s">
        <v>299</v>
      </c>
      <c r="F25" s="12">
        <v>431557</v>
      </c>
      <c r="G25" s="12">
        <v>5292557</v>
      </c>
      <c r="H25" s="12">
        <v>4253405</v>
      </c>
      <c r="I25" s="12">
        <v>632757</v>
      </c>
      <c r="J25" s="12">
        <v>254711</v>
      </c>
      <c r="K25" s="12">
        <v>81994</v>
      </c>
      <c r="L25" s="12">
        <v>31212</v>
      </c>
      <c r="M25" s="12">
        <v>38478</v>
      </c>
      <c r="N25" s="12">
        <v>32305719</v>
      </c>
      <c r="O25" s="12">
        <v>8879483</v>
      </c>
      <c r="P25" s="12">
        <v>5596344</v>
      </c>
      <c r="Q25" s="12">
        <v>8941859</v>
      </c>
      <c r="R25" s="12">
        <v>8888033</v>
      </c>
      <c r="S25" s="12" t="s">
        <v>292</v>
      </c>
      <c r="T25" s="12">
        <v>5569309</v>
      </c>
      <c r="U25" s="12">
        <v>2470672</v>
      </c>
      <c r="V25" s="12">
        <v>14163</v>
      </c>
      <c r="W25" s="12" t="s">
        <v>292</v>
      </c>
      <c r="X25" s="12">
        <v>3084474</v>
      </c>
      <c r="Y25" s="12" t="s">
        <v>292</v>
      </c>
      <c r="Z25" s="12">
        <v>93813</v>
      </c>
      <c r="AA25" s="12">
        <v>4580696</v>
      </c>
      <c r="AB25" s="12">
        <v>3565149</v>
      </c>
      <c r="AC25" s="12">
        <v>389729</v>
      </c>
      <c r="AD25" s="12">
        <v>538525</v>
      </c>
      <c r="AE25" s="12">
        <v>87293</v>
      </c>
      <c r="AF25" s="12" t="s">
        <v>292</v>
      </c>
      <c r="AG25" s="12">
        <v>7251570</v>
      </c>
      <c r="AH25" s="12">
        <v>9203426</v>
      </c>
      <c r="AI25" s="12">
        <v>76507</v>
      </c>
      <c r="AJ25" s="12">
        <v>3240832</v>
      </c>
      <c r="AK25" s="12">
        <v>21596</v>
      </c>
      <c r="AL25" s="12" t="s">
        <v>292</v>
      </c>
      <c r="AM25" s="12">
        <v>245412</v>
      </c>
      <c r="AN25" s="12">
        <v>831638</v>
      </c>
      <c r="AO25" s="12">
        <v>1181147</v>
      </c>
      <c r="AP25" s="12">
        <v>845877</v>
      </c>
      <c r="AQ25" s="12">
        <v>3104074</v>
      </c>
      <c r="AR25" s="12">
        <v>1631577</v>
      </c>
      <c r="AS25" s="12">
        <v>1128840</v>
      </c>
      <c r="AT25" s="12">
        <v>3223717</v>
      </c>
      <c r="AU25" s="12">
        <v>6739468</v>
      </c>
      <c r="AV25" s="12">
        <v>532078</v>
      </c>
      <c r="AW25" s="12">
        <v>1440547</v>
      </c>
      <c r="AX25" s="12">
        <v>872083</v>
      </c>
      <c r="AY25" s="12">
        <v>416411</v>
      </c>
      <c r="AZ25" s="12" t="s">
        <v>292</v>
      </c>
      <c r="BA25" s="12" t="s">
        <v>292</v>
      </c>
      <c r="BB25" s="12">
        <v>1155540</v>
      </c>
      <c r="BC25" s="12">
        <v>1065382</v>
      </c>
      <c r="BD25" s="12">
        <v>1257427</v>
      </c>
      <c r="BE25" s="12" t="s">
        <v>292</v>
      </c>
      <c r="BF25" s="12">
        <v>1199218</v>
      </c>
      <c r="BG25" s="12">
        <v>208191</v>
      </c>
      <c r="BH25" s="12">
        <v>22529</v>
      </c>
      <c r="BI25" s="12">
        <v>126544</v>
      </c>
      <c r="BJ25" s="12" t="s">
        <v>292</v>
      </c>
      <c r="BK25" s="12" t="s">
        <v>292</v>
      </c>
      <c r="BL25" s="12" t="s">
        <v>292</v>
      </c>
      <c r="BM25" s="12">
        <v>59118</v>
      </c>
      <c r="BN25" s="12">
        <v>991027</v>
      </c>
      <c r="BO25" s="12" t="s">
        <v>292</v>
      </c>
      <c r="BP25" s="12" t="s">
        <v>292</v>
      </c>
      <c r="BQ25" s="12" t="s">
        <v>292</v>
      </c>
      <c r="BR25" s="12" t="s">
        <v>292</v>
      </c>
      <c r="BS25" s="12" t="s">
        <v>292</v>
      </c>
      <c r="BT25" s="12" t="s">
        <v>292</v>
      </c>
      <c r="BU25" s="12" t="s">
        <v>292</v>
      </c>
      <c r="BV25" s="12">
        <v>991027</v>
      </c>
      <c r="BW25" s="12" t="s">
        <v>292</v>
      </c>
      <c r="BX25" s="12" t="s">
        <v>292</v>
      </c>
      <c r="BY25" s="12" t="s">
        <v>292</v>
      </c>
      <c r="BZ25" s="12" t="s">
        <v>292</v>
      </c>
      <c r="CA25" s="12" t="s">
        <v>292</v>
      </c>
      <c r="CB25" s="12">
        <v>9109264</v>
      </c>
      <c r="CC25" s="12" t="s">
        <v>292</v>
      </c>
      <c r="CD25" s="12" t="s">
        <v>292</v>
      </c>
      <c r="CE25" s="12" t="s">
        <v>292</v>
      </c>
      <c r="CF25" s="12" t="s">
        <v>292</v>
      </c>
      <c r="CG25" s="12">
        <v>1362157</v>
      </c>
      <c r="CH25" s="12">
        <v>1786018</v>
      </c>
      <c r="CI25" s="12">
        <v>2230153</v>
      </c>
      <c r="CJ25" s="12" t="s">
        <v>292</v>
      </c>
      <c r="CK25" s="12">
        <v>1718231</v>
      </c>
      <c r="CL25" s="12">
        <v>1985180</v>
      </c>
      <c r="CM25" s="12">
        <v>74854</v>
      </c>
      <c r="CN25" s="12">
        <v>2102397</v>
      </c>
      <c r="CO25" s="12">
        <v>6569249</v>
      </c>
      <c r="CP25" s="12">
        <v>1674441</v>
      </c>
      <c r="CQ25" s="12">
        <v>1642152</v>
      </c>
      <c r="CR25" s="12">
        <v>4133924</v>
      </c>
      <c r="CS25" s="12">
        <v>1799722</v>
      </c>
      <c r="CT25" s="12">
        <v>44499</v>
      </c>
      <c r="CU25" s="13">
        <v>27122977</v>
      </c>
    </row>
    <row r="26" spans="1:99">
      <c r="A26" s="10" t="s">
        <v>681</v>
      </c>
      <c r="B26" s="11" t="s">
        <v>295</v>
      </c>
      <c r="C26" s="84">
        <v>12084</v>
      </c>
      <c r="D26" s="11" t="s">
        <v>290</v>
      </c>
      <c r="E26" s="11" t="s">
        <v>300</v>
      </c>
      <c r="F26" s="12">
        <v>354036</v>
      </c>
      <c r="G26" s="12">
        <v>7007670</v>
      </c>
      <c r="H26" s="12">
        <v>6089864</v>
      </c>
      <c r="I26" s="12">
        <v>467656</v>
      </c>
      <c r="J26" s="12">
        <v>262702</v>
      </c>
      <c r="K26" s="12">
        <v>137083</v>
      </c>
      <c r="L26" s="12">
        <v>11013</v>
      </c>
      <c r="M26" s="12">
        <v>39352</v>
      </c>
      <c r="N26" s="12">
        <v>22781969</v>
      </c>
      <c r="O26" s="12">
        <v>6324615</v>
      </c>
      <c r="P26" s="12">
        <v>4509245</v>
      </c>
      <c r="Q26" s="12">
        <v>8408293</v>
      </c>
      <c r="R26" s="12">
        <v>3539641</v>
      </c>
      <c r="S26" s="12">
        <v>175</v>
      </c>
      <c r="T26" s="12">
        <v>4783914</v>
      </c>
      <c r="U26" s="12">
        <v>1894276</v>
      </c>
      <c r="V26" s="12">
        <v>7707</v>
      </c>
      <c r="W26" s="12" t="s">
        <v>292</v>
      </c>
      <c r="X26" s="12">
        <v>2881931</v>
      </c>
      <c r="Y26" s="12" t="s">
        <v>292</v>
      </c>
      <c r="Z26" s="12">
        <v>1375471</v>
      </c>
      <c r="AA26" s="12">
        <v>4107769</v>
      </c>
      <c r="AB26" s="12">
        <v>2836847</v>
      </c>
      <c r="AC26" s="12">
        <v>262092</v>
      </c>
      <c r="AD26" s="12">
        <v>643127</v>
      </c>
      <c r="AE26" s="12">
        <v>207150</v>
      </c>
      <c r="AF26" s="12">
        <v>158553</v>
      </c>
      <c r="AG26" s="12">
        <v>2127412</v>
      </c>
      <c r="AH26" s="12">
        <v>12393145</v>
      </c>
      <c r="AI26" s="12">
        <v>1576764</v>
      </c>
      <c r="AJ26" s="12">
        <v>3551742</v>
      </c>
      <c r="AK26" s="12">
        <v>1007</v>
      </c>
      <c r="AL26" s="12" t="s">
        <v>292</v>
      </c>
      <c r="AM26" s="12">
        <v>952378</v>
      </c>
      <c r="AN26" s="12">
        <v>694711</v>
      </c>
      <c r="AO26" s="12">
        <v>1741295</v>
      </c>
      <c r="AP26" s="12">
        <v>45906</v>
      </c>
      <c r="AQ26" s="12">
        <v>3434290</v>
      </c>
      <c r="AR26" s="12">
        <v>3829342</v>
      </c>
      <c r="AS26" s="12" t="s">
        <v>292</v>
      </c>
      <c r="AT26" s="12">
        <v>2206740</v>
      </c>
      <c r="AU26" s="12">
        <v>7808853</v>
      </c>
      <c r="AV26" s="12">
        <v>824744</v>
      </c>
      <c r="AW26" s="12">
        <v>3486198</v>
      </c>
      <c r="AX26" s="12">
        <v>473797</v>
      </c>
      <c r="AY26" s="12" t="s">
        <v>292</v>
      </c>
      <c r="AZ26" s="12" t="s">
        <v>292</v>
      </c>
      <c r="BA26" s="12" t="s">
        <v>292</v>
      </c>
      <c r="BB26" s="12">
        <v>891894</v>
      </c>
      <c r="BC26" s="12">
        <v>826949</v>
      </c>
      <c r="BD26" s="12">
        <v>1305271</v>
      </c>
      <c r="BE26" s="12" t="s">
        <v>292</v>
      </c>
      <c r="BF26" s="12">
        <v>1088281</v>
      </c>
      <c r="BG26" s="12">
        <v>594233</v>
      </c>
      <c r="BH26" s="12">
        <v>258190</v>
      </c>
      <c r="BI26" s="12">
        <v>284189</v>
      </c>
      <c r="BJ26" s="12">
        <v>51854</v>
      </c>
      <c r="BK26" s="12" t="s">
        <v>292</v>
      </c>
      <c r="BL26" s="12" t="s">
        <v>292</v>
      </c>
      <c r="BM26" s="12" t="s">
        <v>292</v>
      </c>
      <c r="BN26" s="12">
        <v>455979</v>
      </c>
      <c r="BO26" s="12">
        <v>128253</v>
      </c>
      <c r="BP26" s="12" t="s">
        <v>292</v>
      </c>
      <c r="BQ26" s="12">
        <v>147594</v>
      </c>
      <c r="BR26" s="12" t="s">
        <v>292</v>
      </c>
      <c r="BS26" s="12" t="s">
        <v>292</v>
      </c>
      <c r="BT26" s="12" t="s">
        <v>292</v>
      </c>
      <c r="BU26" s="12">
        <v>179898</v>
      </c>
      <c r="BV26" s="12">
        <v>234</v>
      </c>
      <c r="BW26" s="12">
        <v>38069</v>
      </c>
      <c r="BX26" s="12" t="s">
        <v>292</v>
      </c>
      <c r="BY26" s="12" t="s">
        <v>292</v>
      </c>
      <c r="BZ26" s="12" t="s">
        <v>292</v>
      </c>
      <c r="CA26" s="12">
        <v>38069</v>
      </c>
      <c r="CB26" s="12">
        <v>7760793</v>
      </c>
      <c r="CC26" s="12" t="s">
        <v>292</v>
      </c>
      <c r="CD26" s="12" t="s">
        <v>292</v>
      </c>
      <c r="CE26" s="12" t="s">
        <v>292</v>
      </c>
      <c r="CF26" s="12" t="s">
        <v>292</v>
      </c>
      <c r="CG26" s="12">
        <v>1524827</v>
      </c>
      <c r="CH26" s="12">
        <v>4195101</v>
      </c>
      <c r="CI26" s="12">
        <v>1896154</v>
      </c>
      <c r="CJ26" s="12" t="s">
        <v>292</v>
      </c>
      <c r="CK26" s="12">
        <v>1502375</v>
      </c>
      <c r="CL26" s="12">
        <v>1242178</v>
      </c>
      <c r="CM26" s="12">
        <v>1343133</v>
      </c>
      <c r="CN26" s="12">
        <v>332370</v>
      </c>
      <c r="CO26" s="12">
        <v>1835766</v>
      </c>
      <c r="CP26" s="12">
        <v>1966472</v>
      </c>
      <c r="CQ26" s="12">
        <v>2206740</v>
      </c>
      <c r="CR26" s="12">
        <v>3104702</v>
      </c>
      <c r="CS26" s="12">
        <v>2615487</v>
      </c>
      <c r="CT26" s="12">
        <v>28834</v>
      </c>
      <c r="CU26" s="13">
        <v>23794139</v>
      </c>
    </row>
    <row r="27" spans="1:99">
      <c r="A27" s="10" t="s">
        <v>681</v>
      </c>
      <c r="B27" s="11" t="s">
        <v>295</v>
      </c>
      <c r="C27" s="84">
        <v>12131</v>
      </c>
      <c r="D27" s="11" t="s">
        <v>290</v>
      </c>
      <c r="E27" s="11" t="s">
        <v>301</v>
      </c>
      <c r="F27" s="12">
        <v>382715</v>
      </c>
      <c r="G27" s="12">
        <v>8349423</v>
      </c>
      <c r="H27" s="12">
        <v>7331728</v>
      </c>
      <c r="I27" s="12">
        <v>583384</v>
      </c>
      <c r="J27" s="12">
        <v>277805</v>
      </c>
      <c r="K27" s="12">
        <v>95790</v>
      </c>
      <c r="L27" s="12">
        <v>17101</v>
      </c>
      <c r="M27" s="12">
        <v>43615</v>
      </c>
      <c r="N27" s="12">
        <v>31993145</v>
      </c>
      <c r="O27" s="12">
        <v>8116925</v>
      </c>
      <c r="P27" s="12">
        <v>4736812</v>
      </c>
      <c r="Q27" s="12">
        <v>8998580</v>
      </c>
      <c r="R27" s="12">
        <v>10140828</v>
      </c>
      <c r="S27" s="12" t="s">
        <v>292</v>
      </c>
      <c r="T27" s="12">
        <v>7335755</v>
      </c>
      <c r="U27" s="12">
        <v>3455899</v>
      </c>
      <c r="V27" s="12">
        <v>5881</v>
      </c>
      <c r="W27" s="12" t="s">
        <v>292</v>
      </c>
      <c r="X27" s="12">
        <v>3873975</v>
      </c>
      <c r="Y27" s="12" t="s">
        <v>292</v>
      </c>
      <c r="Z27" s="12">
        <v>276497</v>
      </c>
      <c r="AA27" s="12">
        <v>365089</v>
      </c>
      <c r="AB27" s="12">
        <v>55448</v>
      </c>
      <c r="AC27" s="12">
        <v>15605</v>
      </c>
      <c r="AD27" s="12">
        <v>1287</v>
      </c>
      <c r="AE27" s="12">
        <v>283600</v>
      </c>
      <c r="AF27" s="12">
        <v>9149</v>
      </c>
      <c r="AG27" s="12">
        <v>2232787</v>
      </c>
      <c r="AH27" s="12">
        <v>9207094</v>
      </c>
      <c r="AI27" s="12">
        <v>231251</v>
      </c>
      <c r="AJ27" s="12">
        <v>2855934</v>
      </c>
      <c r="AK27" s="12">
        <v>247535</v>
      </c>
      <c r="AL27" s="12">
        <v>982620</v>
      </c>
      <c r="AM27" s="12">
        <v>7800</v>
      </c>
      <c r="AN27" s="12">
        <v>854479</v>
      </c>
      <c r="AO27" s="12">
        <v>1349058</v>
      </c>
      <c r="AP27" s="12">
        <v>75194</v>
      </c>
      <c r="AQ27" s="12">
        <v>2286531</v>
      </c>
      <c r="AR27" s="12">
        <v>2574395</v>
      </c>
      <c r="AS27" s="12">
        <v>28828</v>
      </c>
      <c r="AT27" s="12">
        <v>2362699</v>
      </c>
      <c r="AU27" s="12">
        <v>6955333</v>
      </c>
      <c r="AV27" s="12">
        <v>1235178</v>
      </c>
      <c r="AW27" s="12">
        <v>1904529</v>
      </c>
      <c r="AX27" s="12">
        <v>993597</v>
      </c>
      <c r="AY27" s="12" t="s">
        <v>292</v>
      </c>
      <c r="AZ27" s="12" t="s">
        <v>292</v>
      </c>
      <c r="BA27" s="12" t="s">
        <v>292</v>
      </c>
      <c r="BB27" s="12">
        <v>840536</v>
      </c>
      <c r="BC27" s="12">
        <v>1378939</v>
      </c>
      <c r="BD27" s="12">
        <v>602554</v>
      </c>
      <c r="BE27" s="12" t="s">
        <v>292</v>
      </c>
      <c r="BF27" s="12">
        <v>30413</v>
      </c>
      <c r="BG27" s="12" t="s">
        <v>292</v>
      </c>
      <c r="BH27" s="12" t="s">
        <v>292</v>
      </c>
      <c r="BI27" s="12" t="s">
        <v>292</v>
      </c>
      <c r="BJ27" s="12" t="s">
        <v>292</v>
      </c>
      <c r="BK27" s="12" t="s">
        <v>292</v>
      </c>
      <c r="BL27" s="12" t="s">
        <v>292</v>
      </c>
      <c r="BM27" s="12" t="s">
        <v>292</v>
      </c>
      <c r="BN27" s="12">
        <v>30413</v>
      </c>
      <c r="BO27" s="12">
        <v>30413</v>
      </c>
      <c r="BP27" s="12" t="s">
        <v>292</v>
      </c>
      <c r="BQ27" s="12" t="s">
        <v>292</v>
      </c>
      <c r="BR27" s="12" t="s">
        <v>292</v>
      </c>
      <c r="BS27" s="12" t="s">
        <v>292</v>
      </c>
      <c r="BT27" s="12" t="s">
        <v>292</v>
      </c>
      <c r="BU27" s="12" t="s">
        <v>292</v>
      </c>
      <c r="BV27" s="12" t="s">
        <v>292</v>
      </c>
      <c r="BW27" s="12" t="s">
        <v>292</v>
      </c>
      <c r="BX27" s="12" t="s">
        <v>292</v>
      </c>
      <c r="BY27" s="12" t="s">
        <v>292</v>
      </c>
      <c r="BZ27" s="12" t="s">
        <v>292</v>
      </c>
      <c r="CA27" s="12" t="s">
        <v>292</v>
      </c>
      <c r="CB27" s="12">
        <v>7434576</v>
      </c>
      <c r="CC27" s="12" t="s">
        <v>292</v>
      </c>
      <c r="CD27" s="12" t="s">
        <v>292</v>
      </c>
      <c r="CE27" s="12" t="s">
        <v>292</v>
      </c>
      <c r="CF27" s="12" t="s">
        <v>292</v>
      </c>
      <c r="CG27" s="12">
        <v>773795</v>
      </c>
      <c r="CH27" s="12">
        <v>942377</v>
      </c>
      <c r="CI27" s="12">
        <v>1987135</v>
      </c>
      <c r="CJ27" s="12" t="s">
        <v>292</v>
      </c>
      <c r="CK27" s="12">
        <v>1765357</v>
      </c>
      <c r="CL27" s="12">
        <v>1963876</v>
      </c>
      <c r="CM27" s="12">
        <v>230104</v>
      </c>
      <c r="CN27" s="12">
        <v>294893</v>
      </c>
      <c r="CO27" s="12">
        <v>1957178</v>
      </c>
      <c r="CP27" s="12">
        <v>1559075</v>
      </c>
      <c r="CQ27" s="12">
        <v>198447</v>
      </c>
      <c r="CR27" s="12">
        <v>2658253</v>
      </c>
      <c r="CS27" s="12">
        <v>1601163</v>
      </c>
      <c r="CT27" s="12">
        <v>35967</v>
      </c>
      <c r="CU27" s="13">
        <v>15967620</v>
      </c>
    </row>
    <row r="28" spans="1:99">
      <c r="A28" s="10" t="s">
        <v>681</v>
      </c>
      <c r="B28" s="11" t="s">
        <v>295</v>
      </c>
      <c r="C28" s="84">
        <v>12173</v>
      </c>
      <c r="D28" s="11" t="s">
        <v>290</v>
      </c>
      <c r="E28" s="11" t="s">
        <v>302</v>
      </c>
      <c r="F28" s="12">
        <v>300083</v>
      </c>
      <c r="G28" s="12">
        <v>3715845</v>
      </c>
      <c r="H28" s="12">
        <v>3045773</v>
      </c>
      <c r="I28" s="12">
        <v>376146</v>
      </c>
      <c r="J28" s="12">
        <v>164021</v>
      </c>
      <c r="K28" s="12">
        <v>77374</v>
      </c>
      <c r="L28" s="12">
        <v>14356</v>
      </c>
      <c r="M28" s="12">
        <v>38175</v>
      </c>
      <c r="N28" s="12">
        <v>17001020</v>
      </c>
      <c r="O28" s="12">
        <v>5638732</v>
      </c>
      <c r="P28" s="12">
        <v>3544898</v>
      </c>
      <c r="Q28" s="12">
        <v>5054832</v>
      </c>
      <c r="R28" s="12">
        <v>2762558</v>
      </c>
      <c r="S28" s="12" t="s">
        <v>292</v>
      </c>
      <c r="T28" s="12">
        <v>4467414</v>
      </c>
      <c r="U28" s="12">
        <v>2655956</v>
      </c>
      <c r="V28" s="12">
        <v>12460</v>
      </c>
      <c r="W28" s="12" t="s">
        <v>292</v>
      </c>
      <c r="X28" s="12">
        <v>1798998</v>
      </c>
      <c r="Y28" s="12" t="s">
        <v>292</v>
      </c>
      <c r="Z28" s="12">
        <v>98907</v>
      </c>
      <c r="AA28" s="12">
        <v>1055940</v>
      </c>
      <c r="AB28" s="12">
        <v>339310</v>
      </c>
      <c r="AC28" s="12">
        <v>382506</v>
      </c>
      <c r="AD28" s="12">
        <v>323196</v>
      </c>
      <c r="AE28" s="12">
        <v>10928</v>
      </c>
      <c r="AF28" s="12" t="s">
        <v>292</v>
      </c>
      <c r="AG28" s="12">
        <v>1715500</v>
      </c>
      <c r="AH28" s="12">
        <v>6964722</v>
      </c>
      <c r="AI28" s="12">
        <v>129511</v>
      </c>
      <c r="AJ28" s="12">
        <v>2601853</v>
      </c>
      <c r="AK28" s="12">
        <v>221410</v>
      </c>
      <c r="AL28" s="12" t="s">
        <v>292</v>
      </c>
      <c r="AM28" s="12">
        <v>733786</v>
      </c>
      <c r="AN28" s="12">
        <v>311972</v>
      </c>
      <c r="AO28" s="12">
        <v>1118951</v>
      </c>
      <c r="AP28" s="12">
        <v>787415</v>
      </c>
      <c r="AQ28" s="12">
        <v>2952124</v>
      </c>
      <c r="AR28" s="12">
        <v>1059824</v>
      </c>
      <c r="AS28" s="12" t="s">
        <v>292</v>
      </c>
      <c r="AT28" s="12">
        <v>1166439</v>
      </c>
      <c r="AU28" s="12">
        <v>3705734</v>
      </c>
      <c r="AV28" s="12">
        <v>353262</v>
      </c>
      <c r="AW28" s="12">
        <v>908387</v>
      </c>
      <c r="AX28" s="12">
        <v>534198</v>
      </c>
      <c r="AY28" s="12" t="s">
        <v>292</v>
      </c>
      <c r="AZ28" s="12" t="s">
        <v>292</v>
      </c>
      <c r="BA28" s="12">
        <v>529719</v>
      </c>
      <c r="BB28" s="12">
        <v>501106</v>
      </c>
      <c r="BC28" s="12">
        <v>409445</v>
      </c>
      <c r="BD28" s="12">
        <v>469617</v>
      </c>
      <c r="BE28" s="12" t="s">
        <v>292</v>
      </c>
      <c r="BF28" s="12" t="s">
        <v>292</v>
      </c>
      <c r="BG28" s="12" t="s">
        <v>292</v>
      </c>
      <c r="BH28" s="12" t="s">
        <v>292</v>
      </c>
      <c r="BI28" s="12" t="s">
        <v>292</v>
      </c>
      <c r="BJ28" s="12" t="s">
        <v>292</v>
      </c>
      <c r="BK28" s="12" t="s">
        <v>292</v>
      </c>
      <c r="BL28" s="12" t="s">
        <v>292</v>
      </c>
      <c r="BM28" s="12" t="s">
        <v>292</v>
      </c>
      <c r="BN28" s="12" t="s">
        <v>292</v>
      </c>
      <c r="BO28" s="12" t="s">
        <v>292</v>
      </c>
      <c r="BP28" s="12" t="s">
        <v>292</v>
      </c>
      <c r="BQ28" s="12" t="s">
        <v>292</v>
      </c>
      <c r="BR28" s="12" t="s">
        <v>292</v>
      </c>
      <c r="BS28" s="12" t="s">
        <v>292</v>
      </c>
      <c r="BT28" s="12" t="s">
        <v>292</v>
      </c>
      <c r="BU28" s="12" t="s">
        <v>292</v>
      </c>
      <c r="BV28" s="12" t="s">
        <v>292</v>
      </c>
      <c r="BW28" s="12" t="s">
        <v>292</v>
      </c>
      <c r="BX28" s="12" t="s">
        <v>292</v>
      </c>
      <c r="BY28" s="12" t="s">
        <v>292</v>
      </c>
      <c r="BZ28" s="12" t="s">
        <v>292</v>
      </c>
      <c r="CA28" s="12" t="s">
        <v>292</v>
      </c>
      <c r="CB28" s="12">
        <v>3939448</v>
      </c>
      <c r="CC28" s="12" t="s">
        <v>292</v>
      </c>
      <c r="CD28" s="12" t="s">
        <v>292</v>
      </c>
      <c r="CE28" s="12" t="s">
        <v>292</v>
      </c>
      <c r="CF28" s="12" t="s">
        <v>292</v>
      </c>
      <c r="CG28" s="12">
        <v>793652</v>
      </c>
      <c r="CH28" s="12">
        <v>815720</v>
      </c>
      <c r="CI28" s="12">
        <v>1471618</v>
      </c>
      <c r="CJ28" s="12" t="s">
        <v>292</v>
      </c>
      <c r="CK28" s="12">
        <v>1612979</v>
      </c>
      <c r="CL28" s="12">
        <v>1292956</v>
      </c>
      <c r="CM28" s="12">
        <v>65127</v>
      </c>
      <c r="CN28" s="12">
        <v>74943</v>
      </c>
      <c r="CO28" s="12">
        <v>1436365</v>
      </c>
      <c r="CP28" s="12">
        <v>813791</v>
      </c>
      <c r="CQ28" s="12">
        <v>151575</v>
      </c>
      <c r="CR28" s="12">
        <v>1678199</v>
      </c>
      <c r="CS28" s="12">
        <v>1149675</v>
      </c>
      <c r="CT28" s="12">
        <v>15288</v>
      </c>
      <c r="CU28" s="13">
        <v>11371888</v>
      </c>
    </row>
    <row r="29" spans="1:99">
      <c r="A29" s="10" t="s">
        <v>305</v>
      </c>
      <c r="B29" s="11" t="s">
        <v>289</v>
      </c>
      <c r="C29" s="84">
        <v>11002</v>
      </c>
      <c r="D29" s="11" t="s">
        <v>290</v>
      </c>
      <c r="E29" s="11" t="s">
        <v>291</v>
      </c>
      <c r="F29" s="12">
        <v>1842916</v>
      </c>
      <c r="G29" s="12">
        <v>51034400</v>
      </c>
      <c r="H29" s="12">
        <v>39505866</v>
      </c>
      <c r="I29" s="12">
        <v>7372726</v>
      </c>
      <c r="J29" s="12">
        <v>2869261</v>
      </c>
      <c r="K29" s="12">
        <v>861204</v>
      </c>
      <c r="L29" s="12">
        <v>150624</v>
      </c>
      <c r="M29" s="12">
        <v>274719</v>
      </c>
      <c r="N29" s="12">
        <v>408499847</v>
      </c>
      <c r="O29" s="12">
        <v>116059294</v>
      </c>
      <c r="P29" s="12">
        <v>56125072</v>
      </c>
      <c r="Q29" s="12">
        <v>100823197</v>
      </c>
      <c r="R29" s="12">
        <v>135492284</v>
      </c>
      <c r="S29" s="12" t="s">
        <v>292</v>
      </c>
      <c r="T29" s="12">
        <v>45002152</v>
      </c>
      <c r="U29" s="12">
        <v>20374633</v>
      </c>
      <c r="V29" s="12">
        <v>266558</v>
      </c>
      <c r="W29" s="12">
        <v>2566429</v>
      </c>
      <c r="X29" s="12">
        <v>21794532</v>
      </c>
      <c r="Y29" s="12" t="s">
        <v>292</v>
      </c>
      <c r="Z29" s="12">
        <v>527507</v>
      </c>
      <c r="AA29" s="12">
        <v>1475442</v>
      </c>
      <c r="AB29" s="12">
        <v>1429398</v>
      </c>
      <c r="AC29" s="12">
        <v>8020</v>
      </c>
      <c r="AD29" s="12">
        <v>30887</v>
      </c>
      <c r="AE29" s="12">
        <v>7137</v>
      </c>
      <c r="AF29" s="12" t="s">
        <v>292</v>
      </c>
      <c r="AG29" s="12">
        <v>73448998</v>
      </c>
      <c r="AH29" s="12">
        <v>131442999</v>
      </c>
      <c r="AI29" s="12">
        <v>1138449</v>
      </c>
      <c r="AJ29" s="12">
        <v>55710571</v>
      </c>
      <c r="AK29" s="12">
        <v>3230998</v>
      </c>
      <c r="AL29" s="12" t="s">
        <v>292</v>
      </c>
      <c r="AM29" s="12">
        <v>13045510</v>
      </c>
      <c r="AN29" s="12">
        <v>9616651</v>
      </c>
      <c r="AO29" s="12">
        <v>20489751</v>
      </c>
      <c r="AP29" s="12">
        <v>13382683</v>
      </c>
      <c r="AQ29" s="12">
        <v>56534595</v>
      </c>
      <c r="AR29" s="12">
        <v>14695841</v>
      </c>
      <c r="AS29" s="12">
        <v>132545</v>
      </c>
      <c r="AT29" s="12">
        <v>21609842</v>
      </c>
      <c r="AU29" s="12">
        <v>86512433</v>
      </c>
      <c r="AV29" s="12">
        <v>6936747</v>
      </c>
      <c r="AW29" s="12">
        <v>21501699</v>
      </c>
      <c r="AX29" s="12">
        <v>8487107</v>
      </c>
      <c r="AY29" s="12">
        <v>5983947</v>
      </c>
      <c r="AZ29" s="12">
        <v>3651338</v>
      </c>
      <c r="BA29" s="12">
        <v>1225637</v>
      </c>
      <c r="BB29" s="12">
        <v>19157283</v>
      </c>
      <c r="BC29" s="12">
        <v>10998927</v>
      </c>
      <c r="BD29" s="12">
        <v>7019047</v>
      </c>
      <c r="BE29" s="12">
        <v>1550701</v>
      </c>
      <c r="BF29" s="12" t="s">
        <v>292</v>
      </c>
      <c r="BG29" s="12" t="s">
        <v>292</v>
      </c>
      <c r="BH29" s="12" t="s">
        <v>292</v>
      </c>
      <c r="BI29" s="12" t="s">
        <v>292</v>
      </c>
      <c r="BJ29" s="12" t="s">
        <v>292</v>
      </c>
      <c r="BK29" s="12" t="s">
        <v>292</v>
      </c>
      <c r="BL29" s="12" t="s">
        <v>292</v>
      </c>
      <c r="BM29" s="12" t="s">
        <v>292</v>
      </c>
      <c r="BN29" s="12" t="s">
        <v>292</v>
      </c>
      <c r="BO29" s="12" t="s">
        <v>292</v>
      </c>
      <c r="BP29" s="12" t="s">
        <v>292</v>
      </c>
      <c r="BQ29" s="12" t="s">
        <v>292</v>
      </c>
      <c r="BR29" s="12" t="s">
        <v>292</v>
      </c>
      <c r="BS29" s="12" t="s">
        <v>292</v>
      </c>
      <c r="BT29" s="12" t="s">
        <v>292</v>
      </c>
      <c r="BU29" s="12" t="s">
        <v>292</v>
      </c>
      <c r="BV29" s="12" t="s">
        <v>292</v>
      </c>
      <c r="BW29" s="12" t="s">
        <v>292</v>
      </c>
      <c r="BX29" s="12" t="s">
        <v>292</v>
      </c>
      <c r="BY29" s="12" t="s">
        <v>292</v>
      </c>
      <c r="BZ29" s="12" t="s">
        <v>292</v>
      </c>
      <c r="CA29" s="12" t="s">
        <v>292</v>
      </c>
      <c r="CB29" s="12">
        <v>81724784</v>
      </c>
      <c r="CC29" s="12">
        <v>533184</v>
      </c>
      <c r="CD29" s="12">
        <v>7676107</v>
      </c>
      <c r="CE29" s="12" t="s">
        <v>292</v>
      </c>
      <c r="CF29" s="12" t="s">
        <v>292</v>
      </c>
      <c r="CG29" s="12">
        <v>12905722</v>
      </c>
      <c r="CH29" s="12">
        <v>36591574</v>
      </c>
      <c r="CI29" s="12">
        <v>27309502</v>
      </c>
      <c r="CJ29" s="12" t="s">
        <v>292</v>
      </c>
      <c r="CK29" s="12">
        <v>12187823</v>
      </c>
      <c r="CL29" s="12">
        <v>11124999</v>
      </c>
      <c r="CM29" s="12">
        <v>310516</v>
      </c>
      <c r="CN29" s="12">
        <v>303016</v>
      </c>
      <c r="CO29" s="12">
        <v>71897781</v>
      </c>
      <c r="CP29" s="12">
        <v>10070395</v>
      </c>
      <c r="CQ29" s="12">
        <v>1912595</v>
      </c>
      <c r="CR29" s="12">
        <v>31675871</v>
      </c>
      <c r="CS29" s="12">
        <v>18936699</v>
      </c>
      <c r="CT29" s="12">
        <v>3501153</v>
      </c>
      <c r="CU29" s="13">
        <v>238727646</v>
      </c>
    </row>
    <row r="30" spans="1:99">
      <c r="A30" s="10" t="s">
        <v>305</v>
      </c>
      <c r="B30" s="11" t="s">
        <v>293</v>
      </c>
      <c r="C30" s="84">
        <v>12025</v>
      </c>
      <c r="D30" s="11" t="s">
        <v>290</v>
      </c>
      <c r="E30" s="11" t="s">
        <v>294</v>
      </c>
      <c r="F30" s="12">
        <v>494234</v>
      </c>
      <c r="G30" s="12">
        <v>9522897</v>
      </c>
      <c r="H30" s="12">
        <v>7816320</v>
      </c>
      <c r="I30" s="12">
        <v>1020390</v>
      </c>
      <c r="J30" s="12">
        <v>403313</v>
      </c>
      <c r="K30" s="12">
        <v>162055</v>
      </c>
      <c r="L30" s="12">
        <v>34498</v>
      </c>
      <c r="M30" s="12">
        <v>86321</v>
      </c>
      <c r="N30" s="12">
        <v>61852111</v>
      </c>
      <c r="O30" s="12">
        <v>19339439</v>
      </c>
      <c r="P30" s="12">
        <v>6328339</v>
      </c>
      <c r="Q30" s="12">
        <v>14190254</v>
      </c>
      <c r="R30" s="12">
        <v>21994079</v>
      </c>
      <c r="S30" s="12" t="s">
        <v>292</v>
      </c>
      <c r="T30" s="12">
        <v>11049575</v>
      </c>
      <c r="U30" s="12">
        <v>7005370</v>
      </c>
      <c r="V30" s="12">
        <v>77313</v>
      </c>
      <c r="W30" s="12">
        <v>262756</v>
      </c>
      <c r="X30" s="12">
        <v>3704136</v>
      </c>
      <c r="Y30" s="12" t="s">
        <v>292</v>
      </c>
      <c r="Z30" s="12">
        <v>177040</v>
      </c>
      <c r="AA30" s="12">
        <v>829889</v>
      </c>
      <c r="AB30" s="12">
        <v>158672</v>
      </c>
      <c r="AC30" s="12">
        <v>15103</v>
      </c>
      <c r="AD30" s="12">
        <v>44552</v>
      </c>
      <c r="AE30" s="12">
        <v>126288</v>
      </c>
      <c r="AF30" s="12">
        <v>485274</v>
      </c>
      <c r="AG30" s="12">
        <v>11069046</v>
      </c>
      <c r="AH30" s="12">
        <v>13050069</v>
      </c>
      <c r="AI30" s="12">
        <v>537811</v>
      </c>
      <c r="AJ30" s="12">
        <v>3598342</v>
      </c>
      <c r="AK30" s="12">
        <v>449833</v>
      </c>
      <c r="AL30" s="12">
        <v>1807719</v>
      </c>
      <c r="AM30" s="12">
        <v>838787</v>
      </c>
      <c r="AN30" s="12">
        <v>1092107</v>
      </c>
      <c r="AO30" s="12">
        <v>1667656</v>
      </c>
      <c r="AP30" s="12">
        <v>1518594</v>
      </c>
      <c r="AQ30" s="12">
        <v>5117144</v>
      </c>
      <c r="AR30" s="12">
        <v>1424266</v>
      </c>
      <c r="AS30" s="12">
        <v>114954</v>
      </c>
      <c r="AT30" s="12">
        <v>3865038</v>
      </c>
      <c r="AU30" s="12">
        <v>11206716</v>
      </c>
      <c r="AV30" s="12">
        <v>1466273</v>
      </c>
      <c r="AW30" s="12">
        <v>1660241</v>
      </c>
      <c r="AX30" s="12">
        <v>1687719</v>
      </c>
      <c r="AY30" s="12">
        <v>674382</v>
      </c>
      <c r="AZ30" s="12" t="s">
        <v>292</v>
      </c>
      <c r="BA30" s="12">
        <v>153549</v>
      </c>
      <c r="BB30" s="12">
        <v>1704842</v>
      </c>
      <c r="BC30" s="12">
        <v>953175</v>
      </c>
      <c r="BD30" s="12">
        <v>1093659</v>
      </c>
      <c r="BE30" s="12">
        <v>1812876</v>
      </c>
      <c r="BF30" s="12">
        <v>57419</v>
      </c>
      <c r="BG30" s="12">
        <v>6937</v>
      </c>
      <c r="BH30" s="12" t="s">
        <v>292</v>
      </c>
      <c r="BI30" s="12" t="s">
        <v>292</v>
      </c>
      <c r="BJ30" s="12" t="s">
        <v>292</v>
      </c>
      <c r="BK30" s="12">
        <v>6937</v>
      </c>
      <c r="BL30" s="12" t="s">
        <v>292</v>
      </c>
      <c r="BM30" s="12" t="s">
        <v>292</v>
      </c>
      <c r="BN30" s="12">
        <v>16610</v>
      </c>
      <c r="BO30" s="12" t="s">
        <v>292</v>
      </c>
      <c r="BP30" s="12" t="s">
        <v>292</v>
      </c>
      <c r="BQ30" s="12" t="s">
        <v>292</v>
      </c>
      <c r="BR30" s="12">
        <v>16610</v>
      </c>
      <c r="BS30" s="12" t="s">
        <v>292</v>
      </c>
      <c r="BT30" s="12" t="s">
        <v>292</v>
      </c>
      <c r="BU30" s="12" t="s">
        <v>292</v>
      </c>
      <c r="BV30" s="12" t="s">
        <v>292</v>
      </c>
      <c r="BW30" s="12">
        <v>33872</v>
      </c>
      <c r="BX30" s="12">
        <v>31309</v>
      </c>
      <c r="BY30" s="12" t="s">
        <v>292</v>
      </c>
      <c r="BZ30" s="12" t="s">
        <v>292</v>
      </c>
      <c r="CA30" s="12">
        <v>2563</v>
      </c>
      <c r="CB30" s="12">
        <v>15898208</v>
      </c>
      <c r="CC30" s="12" t="s">
        <v>292</v>
      </c>
      <c r="CD30" s="12">
        <v>318352</v>
      </c>
      <c r="CE30" s="12" t="s">
        <v>292</v>
      </c>
      <c r="CF30" s="12" t="s">
        <v>292</v>
      </c>
      <c r="CG30" s="12">
        <v>452207</v>
      </c>
      <c r="CH30" s="12">
        <v>5378266</v>
      </c>
      <c r="CI30" s="12">
        <v>7735133</v>
      </c>
      <c r="CJ30" s="12" t="s">
        <v>292</v>
      </c>
      <c r="CK30" s="12">
        <v>1339112</v>
      </c>
      <c r="CL30" s="12">
        <v>2036839</v>
      </c>
      <c r="CM30" s="12">
        <v>120401</v>
      </c>
      <c r="CN30" s="12">
        <v>209150</v>
      </c>
      <c r="CO30" s="12">
        <v>7977912</v>
      </c>
      <c r="CP30" s="12">
        <v>1726205</v>
      </c>
      <c r="CQ30" s="12">
        <v>271459</v>
      </c>
      <c r="CR30" s="12">
        <v>5708283</v>
      </c>
      <c r="CS30" s="12">
        <v>2157351</v>
      </c>
      <c r="CT30" s="12">
        <v>47583</v>
      </c>
      <c r="CU30" s="13">
        <v>35159901</v>
      </c>
    </row>
    <row r="31" spans="1:99">
      <c r="A31" s="10" t="s">
        <v>305</v>
      </c>
      <c r="B31" s="11" t="s">
        <v>295</v>
      </c>
      <c r="C31" s="84">
        <v>12033</v>
      </c>
      <c r="D31" s="11" t="s">
        <v>290</v>
      </c>
      <c r="E31" s="11" t="s">
        <v>296</v>
      </c>
      <c r="F31" s="12">
        <v>331048</v>
      </c>
      <c r="G31" s="12">
        <v>5553675</v>
      </c>
      <c r="H31" s="12">
        <v>4657322</v>
      </c>
      <c r="I31" s="12">
        <v>552263</v>
      </c>
      <c r="J31" s="12">
        <v>212345</v>
      </c>
      <c r="K31" s="12">
        <v>65040</v>
      </c>
      <c r="L31" s="12">
        <v>28595</v>
      </c>
      <c r="M31" s="12">
        <v>38110</v>
      </c>
      <c r="N31" s="12">
        <v>26300093</v>
      </c>
      <c r="O31" s="12">
        <v>6929128</v>
      </c>
      <c r="P31" s="12">
        <v>5849271</v>
      </c>
      <c r="Q31" s="12">
        <v>4661100</v>
      </c>
      <c r="R31" s="12">
        <v>8860594</v>
      </c>
      <c r="S31" s="12" t="s">
        <v>292</v>
      </c>
      <c r="T31" s="12">
        <v>5319686</v>
      </c>
      <c r="U31" s="12">
        <v>2409013</v>
      </c>
      <c r="V31" s="12">
        <v>7573</v>
      </c>
      <c r="W31" s="12">
        <v>456661</v>
      </c>
      <c r="X31" s="12">
        <v>2446439</v>
      </c>
      <c r="Y31" s="12" t="s">
        <v>292</v>
      </c>
      <c r="Z31" s="12">
        <v>69800</v>
      </c>
      <c r="AA31" s="12">
        <v>177719</v>
      </c>
      <c r="AB31" s="12">
        <v>130114</v>
      </c>
      <c r="AC31" s="12">
        <v>7</v>
      </c>
      <c r="AD31" s="12">
        <v>512</v>
      </c>
      <c r="AE31" s="12">
        <v>4093</v>
      </c>
      <c r="AF31" s="12">
        <v>42993</v>
      </c>
      <c r="AG31" s="12">
        <v>2547490</v>
      </c>
      <c r="AH31" s="12">
        <v>6730055</v>
      </c>
      <c r="AI31" s="12">
        <v>264633</v>
      </c>
      <c r="AJ31" s="12">
        <v>2639643</v>
      </c>
      <c r="AK31" s="12">
        <v>92199</v>
      </c>
      <c r="AL31" s="12">
        <v>886867</v>
      </c>
      <c r="AM31" s="12" t="s">
        <v>292</v>
      </c>
      <c r="AN31" s="12">
        <v>250049</v>
      </c>
      <c r="AO31" s="12">
        <v>1549067</v>
      </c>
      <c r="AP31" s="12">
        <v>265405</v>
      </c>
      <c r="AQ31" s="12">
        <v>2064521</v>
      </c>
      <c r="AR31" s="12">
        <v>782192</v>
      </c>
      <c r="AS31" s="12" t="s">
        <v>292</v>
      </c>
      <c r="AT31" s="12">
        <v>2338744</v>
      </c>
      <c r="AU31" s="12">
        <v>4208678</v>
      </c>
      <c r="AV31" s="12">
        <v>722345</v>
      </c>
      <c r="AW31" s="12">
        <v>1466583</v>
      </c>
      <c r="AX31" s="12">
        <v>970239</v>
      </c>
      <c r="AY31" s="12" t="s">
        <v>292</v>
      </c>
      <c r="AZ31" s="12" t="s">
        <v>292</v>
      </c>
      <c r="BA31" s="12" t="s">
        <v>292</v>
      </c>
      <c r="BB31" s="12">
        <v>398072</v>
      </c>
      <c r="BC31" s="12">
        <v>215659</v>
      </c>
      <c r="BD31" s="12">
        <v>435780</v>
      </c>
      <c r="BE31" s="12" t="s">
        <v>292</v>
      </c>
      <c r="BF31" s="12" t="s">
        <v>292</v>
      </c>
      <c r="BG31" s="12" t="s">
        <v>292</v>
      </c>
      <c r="BH31" s="12" t="s">
        <v>292</v>
      </c>
      <c r="BI31" s="12" t="s">
        <v>292</v>
      </c>
      <c r="BJ31" s="12" t="s">
        <v>292</v>
      </c>
      <c r="BK31" s="12" t="s">
        <v>292</v>
      </c>
      <c r="BL31" s="12" t="s">
        <v>292</v>
      </c>
      <c r="BM31" s="12" t="s">
        <v>292</v>
      </c>
      <c r="BN31" s="12" t="s">
        <v>292</v>
      </c>
      <c r="BO31" s="12" t="s">
        <v>292</v>
      </c>
      <c r="BP31" s="12" t="s">
        <v>292</v>
      </c>
      <c r="BQ31" s="12" t="s">
        <v>292</v>
      </c>
      <c r="BR31" s="12" t="s">
        <v>292</v>
      </c>
      <c r="BS31" s="12" t="s">
        <v>292</v>
      </c>
      <c r="BT31" s="12" t="s">
        <v>292</v>
      </c>
      <c r="BU31" s="12" t="s">
        <v>292</v>
      </c>
      <c r="BV31" s="12" t="s">
        <v>292</v>
      </c>
      <c r="BW31" s="12" t="s">
        <v>292</v>
      </c>
      <c r="BX31" s="12" t="s">
        <v>292</v>
      </c>
      <c r="BY31" s="12" t="s">
        <v>292</v>
      </c>
      <c r="BZ31" s="12" t="s">
        <v>292</v>
      </c>
      <c r="CA31" s="12" t="s">
        <v>292</v>
      </c>
      <c r="CB31" s="12">
        <v>5595372</v>
      </c>
      <c r="CC31" s="12" t="s">
        <v>292</v>
      </c>
      <c r="CD31" s="12" t="s">
        <v>292</v>
      </c>
      <c r="CE31" s="12" t="s">
        <v>292</v>
      </c>
      <c r="CF31" s="12" t="s">
        <v>292</v>
      </c>
      <c r="CG31" s="12">
        <v>602142</v>
      </c>
      <c r="CH31" s="12">
        <v>1588105</v>
      </c>
      <c r="CI31" s="12">
        <v>1873538</v>
      </c>
      <c r="CJ31" s="12" t="s">
        <v>292</v>
      </c>
      <c r="CK31" s="12">
        <v>2170576</v>
      </c>
      <c r="CL31" s="12">
        <v>1081679</v>
      </c>
      <c r="CM31" s="12">
        <v>39584</v>
      </c>
      <c r="CN31" s="12">
        <v>90215</v>
      </c>
      <c r="CO31" s="12">
        <v>2281996</v>
      </c>
      <c r="CP31" s="12">
        <v>2067466</v>
      </c>
      <c r="CQ31" s="12">
        <v>166842</v>
      </c>
      <c r="CR31" s="12">
        <v>1441904</v>
      </c>
      <c r="CS31" s="12">
        <v>1338846</v>
      </c>
      <c r="CT31" s="12">
        <v>17482</v>
      </c>
      <c r="CU31" s="13">
        <v>14760375</v>
      </c>
    </row>
    <row r="32" spans="1:99">
      <c r="A32" s="10" t="s">
        <v>305</v>
      </c>
      <c r="B32" s="11" t="s">
        <v>293</v>
      </c>
      <c r="C32" s="84">
        <v>12041</v>
      </c>
      <c r="D32" s="11" t="s">
        <v>290</v>
      </c>
      <c r="E32" s="11" t="s">
        <v>297</v>
      </c>
      <c r="F32" s="12">
        <v>607980</v>
      </c>
      <c r="G32" s="12">
        <v>10478035</v>
      </c>
      <c r="H32" s="12">
        <v>7293625</v>
      </c>
      <c r="I32" s="12">
        <v>1853417</v>
      </c>
      <c r="J32" s="12">
        <v>993072</v>
      </c>
      <c r="K32" s="12">
        <v>126738</v>
      </c>
      <c r="L32" s="12">
        <v>104031</v>
      </c>
      <c r="M32" s="12">
        <v>107152</v>
      </c>
      <c r="N32" s="12">
        <v>72668780</v>
      </c>
      <c r="O32" s="12">
        <v>19212246</v>
      </c>
      <c r="P32" s="12">
        <v>11803615</v>
      </c>
      <c r="Q32" s="12">
        <v>19327461</v>
      </c>
      <c r="R32" s="12">
        <v>22323492</v>
      </c>
      <c r="S32" s="12">
        <v>1966</v>
      </c>
      <c r="T32" s="12">
        <v>10423769</v>
      </c>
      <c r="U32" s="12">
        <v>5137933</v>
      </c>
      <c r="V32" s="12">
        <v>20788</v>
      </c>
      <c r="W32" s="12">
        <v>856980</v>
      </c>
      <c r="X32" s="12">
        <v>4408068</v>
      </c>
      <c r="Y32" s="12" t="s">
        <v>292</v>
      </c>
      <c r="Z32" s="12">
        <v>150217</v>
      </c>
      <c r="AA32" s="12">
        <v>2010908</v>
      </c>
      <c r="AB32" s="12">
        <v>887495</v>
      </c>
      <c r="AC32" s="12">
        <v>62189</v>
      </c>
      <c r="AD32" s="12">
        <v>851190</v>
      </c>
      <c r="AE32" s="12">
        <v>210034</v>
      </c>
      <c r="AF32" s="12" t="s">
        <v>292</v>
      </c>
      <c r="AG32" s="12">
        <v>7751069</v>
      </c>
      <c r="AH32" s="12">
        <v>18514598</v>
      </c>
      <c r="AI32" s="12">
        <v>740982</v>
      </c>
      <c r="AJ32" s="12">
        <v>10801111</v>
      </c>
      <c r="AK32" s="12">
        <v>115703</v>
      </c>
      <c r="AL32" s="12" t="s">
        <v>292</v>
      </c>
      <c r="AM32" s="12">
        <v>565610</v>
      </c>
      <c r="AN32" s="12">
        <v>1950897</v>
      </c>
      <c r="AO32" s="12">
        <v>1312312</v>
      </c>
      <c r="AP32" s="12">
        <v>47757</v>
      </c>
      <c r="AQ32" s="12">
        <v>3876576</v>
      </c>
      <c r="AR32" s="12">
        <v>2049380</v>
      </c>
      <c r="AS32" s="12">
        <v>930846</v>
      </c>
      <c r="AT32" s="12">
        <v>3859634</v>
      </c>
      <c r="AU32" s="12">
        <v>11414967</v>
      </c>
      <c r="AV32" s="12">
        <v>1213141</v>
      </c>
      <c r="AW32" s="12">
        <v>3231817</v>
      </c>
      <c r="AX32" s="12">
        <v>1303317</v>
      </c>
      <c r="AY32" s="12" t="s">
        <v>292</v>
      </c>
      <c r="AZ32" s="12" t="s">
        <v>292</v>
      </c>
      <c r="BA32" s="12" t="s">
        <v>292</v>
      </c>
      <c r="BB32" s="12">
        <v>3233916</v>
      </c>
      <c r="BC32" s="12">
        <v>1244151</v>
      </c>
      <c r="BD32" s="12">
        <v>1188625</v>
      </c>
      <c r="BE32" s="12" t="s">
        <v>292</v>
      </c>
      <c r="BF32" s="12">
        <v>240023</v>
      </c>
      <c r="BG32" s="12">
        <v>39323</v>
      </c>
      <c r="BH32" s="12">
        <v>39323</v>
      </c>
      <c r="BI32" s="12" t="s">
        <v>292</v>
      </c>
      <c r="BJ32" s="12" t="s">
        <v>292</v>
      </c>
      <c r="BK32" s="12" t="s">
        <v>292</v>
      </c>
      <c r="BL32" s="12" t="s">
        <v>292</v>
      </c>
      <c r="BM32" s="12" t="s">
        <v>292</v>
      </c>
      <c r="BN32" s="12">
        <v>200700</v>
      </c>
      <c r="BO32" s="12">
        <v>45155</v>
      </c>
      <c r="BP32" s="12" t="s">
        <v>292</v>
      </c>
      <c r="BQ32" s="12">
        <v>142510</v>
      </c>
      <c r="BR32" s="12" t="s">
        <v>292</v>
      </c>
      <c r="BS32" s="12" t="s">
        <v>292</v>
      </c>
      <c r="BT32" s="12">
        <v>3661</v>
      </c>
      <c r="BU32" s="12">
        <v>9374</v>
      </c>
      <c r="BV32" s="12" t="s">
        <v>292</v>
      </c>
      <c r="BW32" s="12" t="s">
        <v>292</v>
      </c>
      <c r="BX32" s="12" t="s">
        <v>292</v>
      </c>
      <c r="BY32" s="12" t="s">
        <v>292</v>
      </c>
      <c r="BZ32" s="12" t="s">
        <v>292</v>
      </c>
      <c r="CA32" s="12" t="s">
        <v>292</v>
      </c>
      <c r="CB32" s="12">
        <v>17932668</v>
      </c>
      <c r="CC32" s="12" t="s">
        <v>292</v>
      </c>
      <c r="CD32" s="12" t="s">
        <v>292</v>
      </c>
      <c r="CE32" s="12" t="s">
        <v>292</v>
      </c>
      <c r="CF32" s="12" t="s">
        <v>292</v>
      </c>
      <c r="CG32" s="12">
        <v>3174811</v>
      </c>
      <c r="CH32" s="12">
        <v>3208646</v>
      </c>
      <c r="CI32" s="12">
        <v>5421441</v>
      </c>
      <c r="CJ32" s="12">
        <v>482</v>
      </c>
      <c r="CK32" s="12">
        <v>3004576</v>
      </c>
      <c r="CL32" s="12">
        <v>2576800</v>
      </c>
      <c r="CM32" s="12">
        <v>58498</v>
      </c>
      <c r="CN32" s="12">
        <v>429737</v>
      </c>
      <c r="CO32" s="12">
        <v>7216210</v>
      </c>
      <c r="CP32" s="12">
        <v>2993507</v>
      </c>
      <c r="CQ32" s="12">
        <v>449395</v>
      </c>
      <c r="CR32" s="12">
        <v>5711581</v>
      </c>
      <c r="CS32" s="12">
        <v>3986088</v>
      </c>
      <c r="CT32" s="12">
        <v>71750</v>
      </c>
      <c r="CU32" s="13">
        <v>38303522</v>
      </c>
    </row>
    <row r="33" spans="1:99">
      <c r="A33" s="10" t="s">
        <v>305</v>
      </c>
      <c r="B33" s="11" t="s">
        <v>295</v>
      </c>
      <c r="C33" s="84">
        <v>12068</v>
      </c>
      <c r="D33" s="11" t="s">
        <v>290</v>
      </c>
      <c r="E33" s="11" t="s">
        <v>298</v>
      </c>
      <c r="F33" s="12">
        <v>408868</v>
      </c>
      <c r="G33" s="12">
        <v>5969990</v>
      </c>
      <c r="H33" s="12">
        <v>4533727</v>
      </c>
      <c r="I33" s="12">
        <v>662405</v>
      </c>
      <c r="J33" s="12">
        <v>506674</v>
      </c>
      <c r="K33" s="12">
        <v>162158</v>
      </c>
      <c r="L33" s="12">
        <v>33540</v>
      </c>
      <c r="M33" s="12">
        <v>71486</v>
      </c>
      <c r="N33" s="12">
        <v>38427019</v>
      </c>
      <c r="O33" s="12">
        <v>9939154</v>
      </c>
      <c r="P33" s="12">
        <v>5636265</v>
      </c>
      <c r="Q33" s="12">
        <v>8259025</v>
      </c>
      <c r="R33" s="12">
        <v>14588205</v>
      </c>
      <c r="S33" s="12">
        <v>4370</v>
      </c>
      <c r="T33" s="12">
        <v>5423757</v>
      </c>
      <c r="U33" s="12">
        <v>2799562</v>
      </c>
      <c r="V33" s="12" t="s">
        <v>292</v>
      </c>
      <c r="W33" s="12" t="s">
        <v>292</v>
      </c>
      <c r="X33" s="12">
        <v>2624195</v>
      </c>
      <c r="Y33" s="12" t="s">
        <v>292</v>
      </c>
      <c r="Z33" s="12">
        <v>142752</v>
      </c>
      <c r="AA33" s="12">
        <v>2267369</v>
      </c>
      <c r="AB33" s="12">
        <v>492599</v>
      </c>
      <c r="AC33" s="12">
        <v>423323</v>
      </c>
      <c r="AD33" s="12">
        <v>22928</v>
      </c>
      <c r="AE33" s="12">
        <v>242688</v>
      </c>
      <c r="AF33" s="12">
        <v>1085831</v>
      </c>
      <c r="AG33" s="12">
        <v>6618789</v>
      </c>
      <c r="AH33" s="12">
        <v>11676167</v>
      </c>
      <c r="AI33" s="12">
        <v>86152</v>
      </c>
      <c r="AJ33" s="12">
        <v>2647072</v>
      </c>
      <c r="AK33" s="12">
        <v>102926</v>
      </c>
      <c r="AL33" s="12">
        <v>2282368</v>
      </c>
      <c r="AM33" s="12">
        <v>208785</v>
      </c>
      <c r="AN33" s="12">
        <v>1038379</v>
      </c>
      <c r="AO33" s="12">
        <v>1865937</v>
      </c>
      <c r="AP33" s="12">
        <v>700921</v>
      </c>
      <c r="AQ33" s="12">
        <v>3814022</v>
      </c>
      <c r="AR33" s="12">
        <v>2681228</v>
      </c>
      <c r="AS33" s="12">
        <v>62399</v>
      </c>
      <c r="AT33" s="12">
        <v>3476687</v>
      </c>
      <c r="AU33" s="12">
        <v>7936196</v>
      </c>
      <c r="AV33" s="12">
        <v>1175728</v>
      </c>
      <c r="AW33" s="12">
        <v>1081265</v>
      </c>
      <c r="AX33" s="12">
        <v>939417</v>
      </c>
      <c r="AY33" s="12">
        <v>587509</v>
      </c>
      <c r="AZ33" s="12" t="s">
        <v>292</v>
      </c>
      <c r="BA33" s="12">
        <v>423389</v>
      </c>
      <c r="BB33" s="12">
        <v>1925081</v>
      </c>
      <c r="BC33" s="12">
        <v>843358</v>
      </c>
      <c r="BD33" s="12">
        <v>664968</v>
      </c>
      <c r="BE33" s="12">
        <v>295481</v>
      </c>
      <c r="BF33" s="12">
        <v>250190</v>
      </c>
      <c r="BG33" s="12">
        <v>5135</v>
      </c>
      <c r="BH33" s="12" t="s">
        <v>292</v>
      </c>
      <c r="BI33" s="12" t="s">
        <v>292</v>
      </c>
      <c r="BJ33" s="12">
        <v>5135</v>
      </c>
      <c r="BK33" s="12" t="s">
        <v>292</v>
      </c>
      <c r="BL33" s="12" t="s">
        <v>292</v>
      </c>
      <c r="BM33" s="12" t="s">
        <v>292</v>
      </c>
      <c r="BN33" s="12">
        <v>205352</v>
      </c>
      <c r="BO33" s="12">
        <v>40632</v>
      </c>
      <c r="BP33" s="12" t="s">
        <v>292</v>
      </c>
      <c r="BQ33" s="12">
        <v>108078</v>
      </c>
      <c r="BR33" s="12">
        <v>39922</v>
      </c>
      <c r="BS33" s="12" t="s">
        <v>292</v>
      </c>
      <c r="BT33" s="12" t="s">
        <v>292</v>
      </c>
      <c r="BU33" s="12">
        <v>16720</v>
      </c>
      <c r="BV33" s="12" t="s">
        <v>292</v>
      </c>
      <c r="BW33" s="12">
        <v>39703</v>
      </c>
      <c r="BX33" s="12">
        <v>8216</v>
      </c>
      <c r="BY33" s="12">
        <v>15662</v>
      </c>
      <c r="BZ33" s="12" t="s">
        <v>292</v>
      </c>
      <c r="CA33" s="12">
        <v>15825</v>
      </c>
      <c r="CB33" s="12">
        <v>12706993</v>
      </c>
      <c r="CC33" s="12" t="s">
        <v>292</v>
      </c>
      <c r="CD33" s="12" t="s">
        <v>292</v>
      </c>
      <c r="CE33" s="12" t="s">
        <v>292</v>
      </c>
      <c r="CF33" s="12" t="s">
        <v>292</v>
      </c>
      <c r="CG33" s="12">
        <v>839901</v>
      </c>
      <c r="CH33" s="12">
        <v>4713424</v>
      </c>
      <c r="CI33" s="12">
        <v>2949824</v>
      </c>
      <c r="CJ33" s="12">
        <v>3939</v>
      </c>
      <c r="CK33" s="12">
        <v>2155788</v>
      </c>
      <c r="CL33" s="12">
        <v>1127408</v>
      </c>
      <c r="CM33" s="12">
        <v>90288</v>
      </c>
      <c r="CN33" s="12">
        <v>429960</v>
      </c>
      <c r="CO33" s="12">
        <v>5798115</v>
      </c>
      <c r="CP33" s="12">
        <v>1731728</v>
      </c>
      <c r="CQ33" s="12">
        <v>256043</v>
      </c>
      <c r="CR33" s="12">
        <v>3898041</v>
      </c>
      <c r="CS33" s="12">
        <v>1805431</v>
      </c>
      <c r="CT33" s="12">
        <v>36909</v>
      </c>
      <c r="CU33" s="13">
        <v>25836799</v>
      </c>
    </row>
    <row r="34" spans="1:99">
      <c r="A34" s="10" t="s">
        <v>305</v>
      </c>
      <c r="B34" s="11" t="s">
        <v>295</v>
      </c>
      <c r="C34" s="84">
        <v>12076</v>
      </c>
      <c r="D34" s="11" t="s">
        <v>290</v>
      </c>
      <c r="E34" s="11" t="s">
        <v>299</v>
      </c>
      <c r="F34" s="12">
        <v>432655</v>
      </c>
      <c r="G34" s="12">
        <v>5772062</v>
      </c>
      <c r="H34" s="12">
        <v>4728117</v>
      </c>
      <c r="I34" s="12">
        <v>643024</v>
      </c>
      <c r="J34" s="12">
        <v>260934</v>
      </c>
      <c r="K34" s="12">
        <v>64876</v>
      </c>
      <c r="L34" s="12">
        <v>36997</v>
      </c>
      <c r="M34" s="12">
        <v>38114</v>
      </c>
      <c r="N34" s="12">
        <v>32146925</v>
      </c>
      <c r="O34" s="12">
        <v>8801804</v>
      </c>
      <c r="P34" s="12">
        <v>5550238</v>
      </c>
      <c r="Q34" s="12">
        <v>8655871</v>
      </c>
      <c r="R34" s="12">
        <v>9139012</v>
      </c>
      <c r="S34" s="12" t="s">
        <v>292</v>
      </c>
      <c r="T34" s="12">
        <v>5294821</v>
      </c>
      <c r="U34" s="12">
        <v>2796232</v>
      </c>
      <c r="V34" s="12">
        <v>14069</v>
      </c>
      <c r="W34" s="12" t="s">
        <v>292</v>
      </c>
      <c r="X34" s="12">
        <v>2484520</v>
      </c>
      <c r="Y34" s="12" t="s">
        <v>292</v>
      </c>
      <c r="Z34" s="12">
        <v>102988</v>
      </c>
      <c r="AA34" s="12">
        <v>3344646</v>
      </c>
      <c r="AB34" s="12">
        <v>2317677</v>
      </c>
      <c r="AC34" s="12">
        <v>361180</v>
      </c>
      <c r="AD34" s="12">
        <v>569659</v>
      </c>
      <c r="AE34" s="12">
        <v>96130</v>
      </c>
      <c r="AF34" s="12" t="s">
        <v>292</v>
      </c>
      <c r="AG34" s="12">
        <v>8127993</v>
      </c>
      <c r="AH34" s="12">
        <v>7635296</v>
      </c>
      <c r="AI34" s="12">
        <v>82740</v>
      </c>
      <c r="AJ34" s="12">
        <v>2829696</v>
      </c>
      <c r="AK34" s="12">
        <v>20478</v>
      </c>
      <c r="AL34" s="12" t="s">
        <v>292</v>
      </c>
      <c r="AM34" s="12">
        <v>211794</v>
      </c>
      <c r="AN34" s="12">
        <v>726179</v>
      </c>
      <c r="AO34" s="12">
        <v>1090029</v>
      </c>
      <c r="AP34" s="12">
        <v>188383</v>
      </c>
      <c r="AQ34" s="12">
        <v>2216385</v>
      </c>
      <c r="AR34" s="12">
        <v>1453213</v>
      </c>
      <c r="AS34" s="12">
        <v>1032784</v>
      </c>
      <c r="AT34" s="12">
        <v>3258080</v>
      </c>
      <c r="AU34" s="12">
        <v>6581214</v>
      </c>
      <c r="AV34" s="12">
        <v>539538</v>
      </c>
      <c r="AW34" s="12">
        <v>1345031</v>
      </c>
      <c r="AX34" s="12">
        <v>713270</v>
      </c>
      <c r="AY34" s="12">
        <v>439947</v>
      </c>
      <c r="AZ34" s="12" t="s">
        <v>292</v>
      </c>
      <c r="BA34" s="12" t="s">
        <v>292</v>
      </c>
      <c r="BB34" s="12">
        <v>1098771</v>
      </c>
      <c r="BC34" s="12">
        <v>1206199</v>
      </c>
      <c r="BD34" s="12">
        <v>1238458</v>
      </c>
      <c r="BE34" s="12" t="s">
        <v>292</v>
      </c>
      <c r="BF34" s="12">
        <v>187051</v>
      </c>
      <c r="BG34" s="12">
        <v>94491</v>
      </c>
      <c r="BH34" s="12">
        <v>6666</v>
      </c>
      <c r="BI34" s="12">
        <v>43729</v>
      </c>
      <c r="BJ34" s="12" t="s">
        <v>292</v>
      </c>
      <c r="BK34" s="12" t="s">
        <v>292</v>
      </c>
      <c r="BL34" s="12" t="s">
        <v>292</v>
      </c>
      <c r="BM34" s="12">
        <v>44096</v>
      </c>
      <c r="BN34" s="12">
        <v>89903</v>
      </c>
      <c r="BO34" s="12" t="s">
        <v>292</v>
      </c>
      <c r="BP34" s="12" t="s">
        <v>292</v>
      </c>
      <c r="BQ34" s="12">
        <v>10644</v>
      </c>
      <c r="BR34" s="12" t="s">
        <v>292</v>
      </c>
      <c r="BS34" s="12" t="s">
        <v>292</v>
      </c>
      <c r="BT34" s="12" t="s">
        <v>292</v>
      </c>
      <c r="BU34" s="12">
        <v>745</v>
      </c>
      <c r="BV34" s="12">
        <v>78514</v>
      </c>
      <c r="BW34" s="12">
        <v>2657</v>
      </c>
      <c r="BX34" s="12">
        <v>1415</v>
      </c>
      <c r="BY34" s="12" t="s">
        <v>292</v>
      </c>
      <c r="BZ34" s="12" t="s">
        <v>292</v>
      </c>
      <c r="CA34" s="12">
        <v>1242</v>
      </c>
      <c r="CB34" s="12">
        <v>9014772</v>
      </c>
      <c r="CC34" s="12" t="s">
        <v>292</v>
      </c>
      <c r="CD34" s="12" t="s">
        <v>292</v>
      </c>
      <c r="CE34" s="12" t="s">
        <v>292</v>
      </c>
      <c r="CF34" s="12" t="s">
        <v>292</v>
      </c>
      <c r="CG34" s="12">
        <v>1360324</v>
      </c>
      <c r="CH34" s="12">
        <v>1407283</v>
      </c>
      <c r="CI34" s="12">
        <v>2352980</v>
      </c>
      <c r="CJ34" s="12" t="s">
        <v>292</v>
      </c>
      <c r="CK34" s="12">
        <v>1699680</v>
      </c>
      <c r="CL34" s="12">
        <v>2342757</v>
      </c>
      <c r="CM34" s="12">
        <v>84226</v>
      </c>
      <c r="CN34" s="12">
        <v>2054620</v>
      </c>
      <c r="CO34" s="12">
        <v>7717219</v>
      </c>
      <c r="CP34" s="12">
        <v>2285416</v>
      </c>
      <c r="CQ34" s="12">
        <v>1661172</v>
      </c>
      <c r="CR34" s="12">
        <v>4212537</v>
      </c>
      <c r="CS34" s="12">
        <v>1842314</v>
      </c>
      <c r="CT34" s="12">
        <v>43535</v>
      </c>
      <c r="CU34" s="13">
        <v>29064063</v>
      </c>
    </row>
    <row r="35" spans="1:99">
      <c r="A35" s="10" t="s">
        <v>305</v>
      </c>
      <c r="B35" s="11" t="s">
        <v>295</v>
      </c>
      <c r="C35" s="84">
        <v>12084</v>
      </c>
      <c r="D35" s="11" t="s">
        <v>290</v>
      </c>
      <c r="E35" s="11" t="s">
        <v>300</v>
      </c>
      <c r="F35" s="12">
        <v>363651</v>
      </c>
      <c r="G35" s="12">
        <v>7454354</v>
      </c>
      <c r="H35" s="12">
        <v>6539059</v>
      </c>
      <c r="I35" s="12">
        <v>506234</v>
      </c>
      <c r="J35" s="12">
        <v>277943</v>
      </c>
      <c r="K35" s="12">
        <v>64551</v>
      </c>
      <c r="L35" s="12">
        <v>34046</v>
      </c>
      <c r="M35" s="12">
        <v>32521</v>
      </c>
      <c r="N35" s="12">
        <v>22782804</v>
      </c>
      <c r="O35" s="12">
        <v>6867570</v>
      </c>
      <c r="P35" s="12">
        <v>4595447</v>
      </c>
      <c r="Q35" s="12">
        <v>7790008</v>
      </c>
      <c r="R35" s="12">
        <v>3521817</v>
      </c>
      <c r="S35" s="12">
        <v>7962</v>
      </c>
      <c r="T35" s="12">
        <v>5064054</v>
      </c>
      <c r="U35" s="12">
        <v>1964690</v>
      </c>
      <c r="V35" s="12">
        <v>7708</v>
      </c>
      <c r="W35" s="12" t="s">
        <v>292</v>
      </c>
      <c r="X35" s="12">
        <v>3091656</v>
      </c>
      <c r="Y35" s="12" t="s">
        <v>292</v>
      </c>
      <c r="Z35" s="12">
        <v>1285175</v>
      </c>
      <c r="AA35" s="12">
        <v>2170504</v>
      </c>
      <c r="AB35" s="12">
        <v>896482</v>
      </c>
      <c r="AC35" s="12">
        <v>178377</v>
      </c>
      <c r="AD35" s="12">
        <v>740403</v>
      </c>
      <c r="AE35" s="12">
        <v>212892</v>
      </c>
      <c r="AF35" s="12">
        <v>142350</v>
      </c>
      <c r="AG35" s="12">
        <v>2419142</v>
      </c>
      <c r="AH35" s="12">
        <v>10682958</v>
      </c>
      <c r="AI35" s="12">
        <v>1936070</v>
      </c>
      <c r="AJ35" s="12">
        <v>3510450</v>
      </c>
      <c r="AK35" s="12">
        <v>2699</v>
      </c>
      <c r="AL35" s="12" t="s">
        <v>292</v>
      </c>
      <c r="AM35" s="12">
        <v>463371</v>
      </c>
      <c r="AN35" s="12">
        <v>752355</v>
      </c>
      <c r="AO35" s="12">
        <v>1711183</v>
      </c>
      <c r="AP35" s="12">
        <v>151038</v>
      </c>
      <c r="AQ35" s="12">
        <v>3077947</v>
      </c>
      <c r="AR35" s="12">
        <v>2155792</v>
      </c>
      <c r="AS35" s="12" t="s">
        <v>292</v>
      </c>
      <c r="AT35" s="12">
        <v>2372181</v>
      </c>
      <c r="AU35" s="12">
        <v>7062483</v>
      </c>
      <c r="AV35" s="12">
        <v>743955</v>
      </c>
      <c r="AW35" s="12">
        <v>1882429</v>
      </c>
      <c r="AX35" s="12">
        <v>1544671</v>
      </c>
      <c r="AY35" s="12" t="s">
        <v>292</v>
      </c>
      <c r="AZ35" s="12" t="s">
        <v>292</v>
      </c>
      <c r="BA35" s="12" t="s">
        <v>292</v>
      </c>
      <c r="BB35" s="12">
        <v>1052564</v>
      </c>
      <c r="BC35" s="12">
        <v>820093</v>
      </c>
      <c r="BD35" s="12">
        <v>1018771</v>
      </c>
      <c r="BE35" s="12" t="s">
        <v>292</v>
      </c>
      <c r="BF35" s="12">
        <v>1057481</v>
      </c>
      <c r="BG35" s="12">
        <v>222687</v>
      </c>
      <c r="BH35" s="12">
        <v>141535</v>
      </c>
      <c r="BI35" s="12">
        <v>74173</v>
      </c>
      <c r="BJ35" s="12" t="s">
        <v>292</v>
      </c>
      <c r="BK35" s="12" t="s">
        <v>292</v>
      </c>
      <c r="BL35" s="12" t="s">
        <v>292</v>
      </c>
      <c r="BM35" s="12">
        <v>6979</v>
      </c>
      <c r="BN35" s="12">
        <v>709273</v>
      </c>
      <c r="BO35" s="12">
        <v>49184</v>
      </c>
      <c r="BP35" s="12" t="s">
        <v>292</v>
      </c>
      <c r="BQ35" s="12">
        <v>540491</v>
      </c>
      <c r="BR35" s="12" t="s">
        <v>292</v>
      </c>
      <c r="BS35" s="12" t="s">
        <v>292</v>
      </c>
      <c r="BT35" s="12" t="s">
        <v>292</v>
      </c>
      <c r="BU35" s="12">
        <v>25595</v>
      </c>
      <c r="BV35" s="12">
        <v>94003</v>
      </c>
      <c r="BW35" s="12">
        <v>125521</v>
      </c>
      <c r="BX35" s="12">
        <v>1847</v>
      </c>
      <c r="BY35" s="12" t="s">
        <v>292</v>
      </c>
      <c r="BZ35" s="12" t="s">
        <v>292</v>
      </c>
      <c r="CA35" s="12">
        <v>123674</v>
      </c>
      <c r="CB35" s="12">
        <v>7669946</v>
      </c>
      <c r="CC35" s="12" t="s">
        <v>292</v>
      </c>
      <c r="CD35" s="12" t="s">
        <v>292</v>
      </c>
      <c r="CE35" s="12" t="s">
        <v>292</v>
      </c>
      <c r="CF35" s="12" t="s">
        <v>292</v>
      </c>
      <c r="CG35" s="12">
        <v>1414355</v>
      </c>
      <c r="CH35" s="12">
        <v>4118149</v>
      </c>
      <c r="CI35" s="12">
        <v>1949146</v>
      </c>
      <c r="CJ35" s="12">
        <v>7759</v>
      </c>
      <c r="CK35" s="12">
        <v>1530253</v>
      </c>
      <c r="CL35" s="12">
        <v>1211618</v>
      </c>
      <c r="CM35" s="12">
        <v>1251845</v>
      </c>
      <c r="CN35" s="12">
        <v>338613</v>
      </c>
      <c r="CO35" s="12">
        <v>2104495</v>
      </c>
      <c r="CP35" s="12">
        <v>2140322</v>
      </c>
      <c r="CQ35" s="12">
        <v>2372181</v>
      </c>
      <c r="CR35" s="12">
        <v>3108055</v>
      </c>
      <c r="CS35" s="12">
        <v>2509080</v>
      </c>
      <c r="CT35" s="12">
        <v>31329</v>
      </c>
      <c r="CU35" s="13">
        <v>24087200</v>
      </c>
    </row>
    <row r="36" spans="1:99">
      <c r="A36" s="10" t="s">
        <v>305</v>
      </c>
      <c r="B36" s="11" t="s">
        <v>295</v>
      </c>
      <c r="C36" s="84">
        <v>12131</v>
      </c>
      <c r="D36" s="11" t="s">
        <v>290</v>
      </c>
      <c r="E36" s="11" t="s">
        <v>301</v>
      </c>
      <c r="F36" s="12">
        <v>389743</v>
      </c>
      <c r="G36" s="12">
        <v>6831912</v>
      </c>
      <c r="H36" s="12">
        <v>5790246</v>
      </c>
      <c r="I36" s="12">
        <v>587144</v>
      </c>
      <c r="J36" s="12">
        <v>269994</v>
      </c>
      <c r="K36" s="12">
        <v>115801</v>
      </c>
      <c r="L36" s="12">
        <v>26522</v>
      </c>
      <c r="M36" s="12">
        <v>42205</v>
      </c>
      <c r="N36" s="12">
        <v>32444913</v>
      </c>
      <c r="O36" s="12">
        <v>9939418</v>
      </c>
      <c r="P36" s="12">
        <v>4519347</v>
      </c>
      <c r="Q36" s="12">
        <v>7613091</v>
      </c>
      <c r="R36" s="12">
        <v>10372057</v>
      </c>
      <c r="S36" s="12">
        <v>1000</v>
      </c>
      <c r="T36" s="12">
        <v>7467791</v>
      </c>
      <c r="U36" s="12">
        <v>3293185</v>
      </c>
      <c r="V36" s="12">
        <v>5998</v>
      </c>
      <c r="W36" s="12" t="s">
        <v>292</v>
      </c>
      <c r="X36" s="12">
        <v>4168608</v>
      </c>
      <c r="Y36" s="12" t="s">
        <v>292</v>
      </c>
      <c r="Z36" s="12">
        <v>404443</v>
      </c>
      <c r="AA36" s="12">
        <v>361527</v>
      </c>
      <c r="AB36" s="12">
        <v>63814</v>
      </c>
      <c r="AC36" s="12">
        <v>15618</v>
      </c>
      <c r="AD36" s="12">
        <v>938</v>
      </c>
      <c r="AE36" s="12">
        <v>271500</v>
      </c>
      <c r="AF36" s="12">
        <v>9657</v>
      </c>
      <c r="AG36" s="12">
        <v>2341778</v>
      </c>
      <c r="AH36" s="12">
        <v>9728503</v>
      </c>
      <c r="AI36" s="12">
        <v>202067</v>
      </c>
      <c r="AJ36" s="12">
        <v>2898334</v>
      </c>
      <c r="AK36" s="12">
        <v>273426</v>
      </c>
      <c r="AL36" s="12">
        <v>1024619</v>
      </c>
      <c r="AM36" s="12">
        <v>7901</v>
      </c>
      <c r="AN36" s="12">
        <v>847933</v>
      </c>
      <c r="AO36" s="12">
        <v>1415153</v>
      </c>
      <c r="AP36" s="12">
        <v>77586</v>
      </c>
      <c r="AQ36" s="12">
        <v>2348573</v>
      </c>
      <c r="AR36" s="12">
        <v>2948344</v>
      </c>
      <c r="AS36" s="12">
        <v>33140</v>
      </c>
      <c r="AT36" s="12">
        <v>2622573</v>
      </c>
      <c r="AU36" s="12">
        <v>7937407</v>
      </c>
      <c r="AV36" s="12">
        <v>1213618</v>
      </c>
      <c r="AW36" s="12">
        <v>1792196</v>
      </c>
      <c r="AX36" s="12">
        <v>1409929</v>
      </c>
      <c r="AY36" s="12" t="s">
        <v>292</v>
      </c>
      <c r="AZ36" s="12" t="s">
        <v>292</v>
      </c>
      <c r="BA36" s="12" t="s">
        <v>292</v>
      </c>
      <c r="BB36" s="12">
        <v>1367650</v>
      </c>
      <c r="BC36" s="12">
        <v>1565124</v>
      </c>
      <c r="BD36" s="12">
        <v>588890</v>
      </c>
      <c r="BE36" s="12" t="s">
        <v>292</v>
      </c>
      <c r="BF36" s="12" t="s">
        <v>292</v>
      </c>
      <c r="BG36" s="12" t="s">
        <v>292</v>
      </c>
      <c r="BH36" s="12" t="s">
        <v>292</v>
      </c>
      <c r="BI36" s="12" t="s">
        <v>292</v>
      </c>
      <c r="BJ36" s="12" t="s">
        <v>292</v>
      </c>
      <c r="BK36" s="12" t="s">
        <v>292</v>
      </c>
      <c r="BL36" s="12" t="s">
        <v>292</v>
      </c>
      <c r="BM36" s="12" t="s">
        <v>292</v>
      </c>
      <c r="BN36" s="12" t="s">
        <v>292</v>
      </c>
      <c r="BO36" s="12" t="s">
        <v>292</v>
      </c>
      <c r="BP36" s="12" t="s">
        <v>292</v>
      </c>
      <c r="BQ36" s="12" t="s">
        <v>292</v>
      </c>
      <c r="BR36" s="12" t="s">
        <v>292</v>
      </c>
      <c r="BS36" s="12" t="s">
        <v>292</v>
      </c>
      <c r="BT36" s="12" t="s">
        <v>292</v>
      </c>
      <c r="BU36" s="12" t="s">
        <v>292</v>
      </c>
      <c r="BV36" s="12" t="s">
        <v>292</v>
      </c>
      <c r="BW36" s="12" t="s">
        <v>292</v>
      </c>
      <c r="BX36" s="12" t="s">
        <v>292</v>
      </c>
      <c r="BY36" s="12" t="s">
        <v>292</v>
      </c>
      <c r="BZ36" s="12" t="s">
        <v>292</v>
      </c>
      <c r="CA36" s="12" t="s">
        <v>292</v>
      </c>
      <c r="CB36" s="12">
        <v>7510297</v>
      </c>
      <c r="CC36" s="12" t="s">
        <v>292</v>
      </c>
      <c r="CD36" s="12" t="s">
        <v>292</v>
      </c>
      <c r="CE36" s="12" t="s">
        <v>292</v>
      </c>
      <c r="CF36" s="12" t="s">
        <v>292</v>
      </c>
      <c r="CG36" s="12">
        <v>754843</v>
      </c>
      <c r="CH36" s="12">
        <v>895884</v>
      </c>
      <c r="CI36" s="12">
        <v>2162841</v>
      </c>
      <c r="CJ36" s="12">
        <v>1000</v>
      </c>
      <c r="CK36" s="12">
        <v>1654333</v>
      </c>
      <c r="CL36" s="12">
        <v>1953420</v>
      </c>
      <c r="CM36" s="12">
        <v>356670</v>
      </c>
      <c r="CN36" s="12">
        <v>278017</v>
      </c>
      <c r="CO36" s="12">
        <v>1810222</v>
      </c>
      <c r="CP36" s="12">
        <v>1728674</v>
      </c>
      <c r="CQ36" s="12">
        <v>166883</v>
      </c>
      <c r="CR36" s="12">
        <v>2634144</v>
      </c>
      <c r="CS36" s="12">
        <v>1522034</v>
      </c>
      <c r="CT36" s="12">
        <v>32776</v>
      </c>
      <c r="CU36" s="13">
        <v>15951741</v>
      </c>
    </row>
    <row r="37" spans="1:99">
      <c r="A37" s="10" t="s">
        <v>305</v>
      </c>
      <c r="B37" s="11" t="s">
        <v>295</v>
      </c>
      <c r="C37" s="84">
        <v>12173</v>
      </c>
      <c r="D37" s="11" t="s">
        <v>290</v>
      </c>
      <c r="E37" s="11" t="s">
        <v>302</v>
      </c>
      <c r="F37" s="12">
        <v>294019</v>
      </c>
      <c r="G37" s="12">
        <v>3610983</v>
      </c>
      <c r="H37" s="12">
        <v>2919557</v>
      </c>
      <c r="I37" s="12">
        <v>367959</v>
      </c>
      <c r="J37" s="12">
        <v>169503</v>
      </c>
      <c r="K37" s="12">
        <v>103788</v>
      </c>
      <c r="L37" s="12">
        <v>15680</v>
      </c>
      <c r="M37" s="12">
        <v>34496</v>
      </c>
      <c r="N37" s="12">
        <v>17391017</v>
      </c>
      <c r="O37" s="12">
        <v>6176088</v>
      </c>
      <c r="P37" s="12">
        <v>3552994</v>
      </c>
      <c r="Q37" s="12">
        <v>4923843</v>
      </c>
      <c r="R37" s="12">
        <v>2738092</v>
      </c>
      <c r="S37" s="12" t="s">
        <v>292</v>
      </c>
      <c r="T37" s="12">
        <v>4456202</v>
      </c>
      <c r="U37" s="12">
        <v>2648756</v>
      </c>
      <c r="V37" s="12">
        <v>10973</v>
      </c>
      <c r="W37" s="12" t="s">
        <v>292</v>
      </c>
      <c r="X37" s="12">
        <v>1796473</v>
      </c>
      <c r="Y37" s="12" t="s">
        <v>292</v>
      </c>
      <c r="Z37" s="12">
        <v>98010</v>
      </c>
      <c r="AA37" s="12">
        <v>1344398</v>
      </c>
      <c r="AB37" s="12">
        <v>737971</v>
      </c>
      <c r="AC37" s="12">
        <v>19993</v>
      </c>
      <c r="AD37" s="12">
        <v>574678</v>
      </c>
      <c r="AE37" s="12">
        <v>11756</v>
      </c>
      <c r="AF37" s="12" t="s">
        <v>292</v>
      </c>
      <c r="AG37" s="12">
        <v>1641808</v>
      </c>
      <c r="AH37" s="12">
        <v>5996944</v>
      </c>
      <c r="AI37" s="12">
        <v>186215</v>
      </c>
      <c r="AJ37" s="12">
        <v>2376779</v>
      </c>
      <c r="AK37" s="12">
        <v>199650</v>
      </c>
      <c r="AL37" s="12" t="s">
        <v>292</v>
      </c>
      <c r="AM37" s="12">
        <v>528304</v>
      </c>
      <c r="AN37" s="12">
        <v>271584</v>
      </c>
      <c r="AO37" s="12">
        <v>1155503</v>
      </c>
      <c r="AP37" s="12">
        <v>624835</v>
      </c>
      <c r="AQ37" s="12">
        <v>2580226</v>
      </c>
      <c r="AR37" s="12">
        <v>654074</v>
      </c>
      <c r="AS37" s="12" t="s">
        <v>292</v>
      </c>
      <c r="AT37" s="12">
        <v>1163097</v>
      </c>
      <c r="AU37" s="12">
        <v>5574695</v>
      </c>
      <c r="AV37" s="12">
        <v>324350</v>
      </c>
      <c r="AW37" s="12">
        <v>2682416</v>
      </c>
      <c r="AX37" s="12">
        <v>676303</v>
      </c>
      <c r="AY37" s="12" t="s">
        <v>292</v>
      </c>
      <c r="AZ37" s="12" t="s">
        <v>292</v>
      </c>
      <c r="BA37" s="12">
        <v>553727</v>
      </c>
      <c r="BB37" s="12">
        <v>481279</v>
      </c>
      <c r="BC37" s="12">
        <v>430759</v>
      </c>
      <c r="BD37" s="12">
        <v>425861</v>
      </c>
      <c r="BE37" s="12" t="s">
        <v>292</v>
      </c>
      <c r="BF37" s="12" t="s">
        <v>292</v>
      </c>
      <c r="BG37" s="12" t="s">
        <v>292</v>
      </c>
      <c r="BH37" s="12" t="s">
        <v>292</v>
      </c>
      <c r="BI37" s="12" t="s">
        <v>292</v>
      </c>
      <c r="BJ37" s="12" t="s">
        <v>292</v>
      </c>
      <c r="BK37" s="12" t="s">
        <v>292</v>
      </c>
      <c r="BL37" s="12" t="s">
        <v>292</v>
      </c>
      <c r="BM37" s="12" t="s">
        <v>292</v>
      </c>
      <c r="BN37" s="12" t="s">
        <v>292</v>
      </c>
      <c r="BO37" s="12" t="s">
        <v>292</v>
      </c>
      <c r="BP37" s="12" t="s">
        <v>292</v>
      </c>
      <c r="BQ37" s="12" t="s">
        <v>292</v>
      </c>
      <c r="BR37" s="12" t="s">
        <v>292</v>
      </c>
      <c r="BS37" s="12" t="s">
        <v>292</v>
      </c>
      <c r="BT37" s="12" t="s">
        <v>292</v>
      </c>
      <c r="BU37" s="12" t="s">
        <v>292</v>
      </c>
      <c r="BV37" s="12" t="s">
        <v>292</v>
      </c>
      <c r="BW37" s="12" t="s">
        <v>292</v>
      </c>
      <c r="BX37" s="12" t="s">
        <v>292</v>
      </c>
      <c r="BY37" s="12" t="s">
        <v>292</v>
      </c>
      <c r="BZ37" s="12" t="s">
        <v>292</v>
      </c>
      <c r="CA37" s="12" t="s">
        <v>292</v>
      </c>
      <c r="CB37" s="12">
        <v>4367539</v>
      </c>
      <c r="CC37" s="12" t="s">
        <v>292</v>
      </c>
      <c r="CD37" s="12" t="s">
        <v>292</v>
      </c>
      <c r="CE37" s="12" t="s">
        <v>292</v>
      </c>
      <c r="CF37" s="12" t="s">
        <v>292</v>
      </c>
      <c r="CG37" s="12">
        <v>718371</v>
      </c>
      <c r="CH37" s="12">
        <v>808470</v>
      </c>
      <c r="CI37" s="12">
        <v>1488173</v>
      </c>
      <c r="CJ37" s="12" t="s">
        <v>292</v>
      </c>
      <c r="CK37" s="12">
        <v>1605502</v>
      </c>
      <c r="CL37" s="12">
        <v>1214937</v>
      </c>
      <c r="CM37" s="12">
        <v>56013</v>
      </c>
      <c r="CN37" s="12">
        <v>61410</v>
      </c>
      <c r="CO37" s="12">
        <v>1444193</v>
      </c>
      <c r="CP37" s="12">
        <v>838119</v>
      </c>
      <c r="CQ37" s="12">
        <v>155383</v>
      </c>
      <c r="CR37" s="12">
        <v>1593404</v>
      </c>
      <c r="CS37" s="12">
        <v>987712</v>
      </c>
      <c r="CT37" s="12">
        <v>14348</v>
      </c>
      <c r="CU37" s="13">
        <v>10986035</v>
      </c>
    </row>
    <row r="38" spans="1:99">
      <c r="A38" s="10" t="s">
        <v>304</v>
      </c>
      <c r="B38" s="11" t="s">
        <v>289</v>
      </c>
      <c r="C38" s="84">
        <v>11002</v>
      </c>
      <c r="D38" s="11" t="s">
        <v>290</v>
      </c>
      <c r="E38" s="11" t="s">
        <v>291</v>
      </c>
      <c r="F38" s="12">
        <v>1984164</v>
      </c>
      <c r="G38" s="12">
        <v>53504601</v>
      </c>
      <c r="H38" s="12">
        <v>40589028</v>
      </c>
      <c r="I38" s="12">
        <v>7743032</v>
      </c>
      <c r="J38" s="12">
        <v>2979361</v>
      </c>
      <c r="K38" s="12">
        <v>922133</v>
      </c>
      <c r="L38" s="12">
        <v>992944</v>
      </c>
      <c r="M38" s="12">
        <v>278103</v>
      </c>
      <c r="N38" s="12">
        <v>387909355</v>
      </c>
      <c r="O38" s="12">
        <v>103318520</v>
      </c>
      <c r="P38" s="12">
        <v>54105451</v>
      </c>
      <c r="Q38" s="12">
        <v>94143619</v>
      </c>
      <c r="R38" s="12">
        <v>136334734</v>
      </c>
      <c r="S38" s="12">
        <v>7031</v>
      </c>
      <c r="T38" s="12">
        <v>45609739</v>
      </c>
      <c r="U38" s="12">
        <v>20308335</v>
      </c>
      <c r="V38" s="12">
        <v>304444</v>
      </c>
      <c r="W38" s="12">
        <v>2537442</v>
      </c>
      <c r="X38" s="12">
        <v>22459518</v>
      </c>
      <c r="Y38" s="12" t="s">
        <v>292</v>
      </c>
      <c r="Z38" s="12">
        <v>455269</v>
      </c>
      <c r="AA38" s="12">
        <v>647231</v>
      </c>
      <c r="AB38" s="12">
        <v>590619</v>
      </c>
      <c r="AC38" s="12">
        <v>15872</v>
      </c>
      <c r="AD38" s="12">
        <v>33364</v>
      </c>
      <c r="AE38" s="12">
        <v>7376</v>
      </c>
      <c r="AF38" s="12" t="s">
        <v>292</v>
      </c>
      <c r="AG38" s="12">
        <v>78811009</v>
      </c>
      <c r="AH38" s="12">
        <v>122018222</v>
      </c>
      <c r="AI38" s="12">
        <v>1136001</v>
      </c>
      <c r="AJ38" s="12">
        <v>50851781</v>
      </c>
      <c r="AK38" s="12">
        <v>2991714</v>
      </c>
      <c r="AL38" s="12" t="s">
        <v>292</v>
      </c>
      <c r="AM38" s="12">
        <v>10389543</v>
      </c>
      <c r="AN38" s="12">
        <v>9655722</v>
      </c>
      <c r="AO38" s="12">
        <v>20807938</v>
      </c>
      <c r="AP38" s="12">
        <v>8549562</v>
      </c>
      <c r="AQ38" s="12">
        <v>49402765</v>
      </c>
      <c r="AR38" s="12">
        <v>17525754</v>
      </c>
      <c r="AS38" s="12">
        <v>110207</v>
      </c>
      <c r="AT38" s="12">
        <v>17534080</v>
      </c>
      <c r="AU38" s="12">
        <v>75353766</v>
      </c>
      <c r="AV38" s="12">
        <v>7052199</v>
      </c>
      <c r="AW38" s="12">
        <v>20353252</v>
      </c>
      <c r="AX38" s="12">
        <v>8325382</v>
      </c>
      <c r="AY38" s="12">
        <v>6194626</v>
      </c>
      <c r="AZ38" s="12">
        <v>835392</v>
      </c>
      <c r="BA38" s="12">
        <v>1210844</v>
      </c>
      <c r="BB38" s="12">
        <v>13653931</v>
      </c>
      <c r="BC38" s="12">
        <v>9120150</v>
      </c>
      <c r="BD38" s="12">
        <v>7037824</v>
      </c>
      <c r="BE38" s="12">
        <v>1570166</v>
      </c>
      <c r="BF38" s="12" t="s">
        <v>292</v>
      </c>
      <c r="BG38" s="12" t="s">
        <v>292</v>
      </c>
      <c r="BH38" s="12" t="s">
        <v>292</v>
      </c>
      <c r="BI38" s="12" t="s">
        <v>292</v>
      </c>
      <c r="BJ38" s="12" t="s">
        <v>292</v>
      </c>
      <c r="BK38" s="12" t="s">
        <v>292</v>
      </c>
      <c r="BL38" s="12" t="s">
        <v>292</v>
      </c>
      <c r="BM38" s="12" t="s">
        <v>292</v>
      </c>
      <c r="BN38" s="12" t="s">
        <v>292</v>
      </c>
      <c r="BO38" s="12" t="s">
        <v>292</v>
      </c>
      <c r="BP38" s="12" t="s">
        <v>292</v>
      </c>
      <c r="BQ38" s="12" t="s">
        <v>292</v>
      </c>
      <c r="BR38" s="12" t="s">
        <v>292</v>
      </c>
      <c r="BS38" s="12" t="s">
        <v>292</v>
      </c>
      <c r="BT38" s="12" t="s">
        <v>292</v>
      </c>
      <c r="BU38" s="12" t="s">
        <v>292</v>
      </c>
      <c r="BV38" s="12" t="s">
        <v>292</v>
      </c>
      <c r="BW38" s="12" t="s">
        <v>292</v>
      </c>
      <c r="BX38" s="12" t="s">
        <v>292</v>
      </c>
      <c r="BY38" s="12" t="s">
        <v>292</v>
      </c>
      <c r="BZ38" s="12" t="s">
        <v>292</v>
      </c>
      <c r="CA38" s="12" t="s">
        <v>292</v>
      </c>
      <c r="CB38" s="12">
        <v>82579620</v>
      </c>
      <c r="CC38" s="12">
        <v>770187</v>
      </c>
      <c r="CD38" s="12">
        <v>10640158</v>
      </c>
      <c r="CE38" s="12" t="s">
        <v>292</v>
      </c>
      <c r="CF38" s="12" t="s">
        <v>292</v>
      </c>
      <c r="CG38" s="12">
        <v>10416181</v>
      </c>
      <c r="CH38" s="12">
        <v>15942733</v>
      </c>
      <c r="CI38" s="12">
        <v>29935993</v>
      </c>
      <c r="CJ38" s="12">
        <v>2940</v>
      </c>
      <c r="CK38" s="12">
        <v>11743998</v>
      </c>
      <c r="CL38" s="12">
        <v>10626050</v>
      </c>
      <c r="CM38" s="12">
        <v>293645</v>
      </c>
      <c r="CN38" s="12">
        <v>307809</v>
      </c>
      <c r="CO38" s="12">
        <v>75992842</v>
      </c>
      <c r="CP38" s="12">
        <v>9546163</v>
      </c>
      <c r="CQ38" s="12">
        <v>2104654</v>
      </c>
      <c r="CR38" s="12">
        <v>29118678</v>
      </c>
      <c r="CS38" s="12">
        <v>18374573</v>
      </c>
      <c r="CT38" s="12">
        <v>3993310</v>
      </c>
      <c r="CU38" s="13">
        <v>218399569</v>
      </c>
    </row>
    <row r="39" spans="1:99">
      <c r="A39" s="10" t="s">
        <v>304</v>
      </c>
      <c r="B39" s="11" t="s">
        <v>293</v>
      </c>
      <c r="C39" s="84">
        <v>12025</v>
      </c>
      <c r="D39" s="11" t="s">
        <v>290</v>
      </c>
      <c r="E39" s="11" t="s">
        <v>294</v>
      </c>
      <c r="F39" s="12">
        <v>515980</v>
      </c>
      <c r="G39" s="12">
        <v>9201687</v>
      </c>
      <c r="H39" s="12">
        <v>7204834</v>
      </c>
      <c r="I39" s="12">
        <v>1034319</v>
      </c>
      <c r="J39" s="12">
        <v>450861</v>
      </c>
      <c r="K39" s="12">
        <v>231356</v>
      </c>
      <c r="L39" s="12">
        <v>189659</v>
      </c>
      <c r="M39" s="12">
        <v>90658</v>
      </c>
      <c r="N39" s="12">
        <v>59128199</v>
      </c>
      <c r="O39" s="12">
        <v>16819789</v>
      </c>
      <c r="P39" s="12">
        <v>6570791</v>
      </c>
      <c r="Q39" s="12">
        <v>13316397</v>
      </c>
      <c r="R39" s="12">
        <v>22421222</v>
      </c>
      <c r="S39" s="12" t="s">
        <v>292</v>
      </c>
      <c r="T39" s="12">
        <v>9214784</v>
      </c>
      <c r="U39" s="12">
        <v>5003714</v>
      </c>
      <c r="V39" s="12">
        <v>81426</v>
      </c>
      <c r="W39" s="12">
        <v>159999</v>
      </c>
      <c r="X39" s="12">
        <v>3969645</v>
      </c>
      <c r="Y39" s="12" t="s">
        <v>292</v>
      </c>
      <c r="Z39" s="12">
        <v>153509</v>
      </c>
      <c r="AA39" s="12">
        <v>862689</v>
      </c>
      <c r="AB39" s="12">
        <v>139637</v>
      </c>
      <c r="AC39" s="12">
        <v>15309</v>
      </c>
      <c r="AD39" s="12">
        <v>43622</v>
      </c>
      <c r="AE39" s="12">
        <v>136758</v>
      </c>
      <c r="AF39" s="12">
        <v>527363</v>
      </c>
      <c r="AG39" s="12">
        <v>10178826</v>
      </c>
      <c r="AH39" s="12">
        <v>12767988</v>
      </c>
      <c r="AI39" s="12">
        <v>473452</v>
      </c>
      <c r="AJ39" s="12">
        <v>4111875</v>
      </c>
      <c r="AK39" s="12">
        <v>400738</v>
      </c>
      <c r="AL39" s="12">
        <v>1354736</v>
      </c>
      <c r="AM39" s="12">
        <v>778000</v>
      </c>
      <c r="AN39" s="12">
        <v>1058896</v>
      </c>
      <c r="AO39" s="12">
        <v>1641526</v>
      </c>
      <c r="AP39" s="12">
        <v>1582224</v>
      </c>
      <c r="AQ39" s="12">
        <v>5060646</v>
      </c>
      <c r="AR39" s="12">
        <v>1263326</v>
      </c>
      <c r="AS39" s="12">
        <v>103215</v>
      </c>
      <c r="AT39" s="12">
        <v>4180775</v>
      </c>
      <c r="AU39" s="12">
        <v>14834123</v>
      </c>
      <c r="AV39" s="12">
        <v>1249945</v>
      </c>
      <c r="AW39" s="12">
        <v>2659630</v>
      </c>
      <c r="AX39" s="12">
        <v>1629902</v>
      </c>
      <c r="AY39" s="12">
        <v>680414</v>
      </c>
      <c r="AZ39" s="12" t="s">
        <v>292</v>
      </c>
      <c r="BA39" s="12">
        <v>274923</v>
      </c>
      <c r="BB39" s="12">
        <v>2005884</v>
      </c>
      <c r="BC39" s="12">
        <v>3326494</v>
      </c>
      <c r="BD39" s="12">
        <v>1108427</v>
      </c>
      <c r="BE39" s="12">
        <v>1898504</v>
      </c>
      <c r="BF39" s="12" t="s">
        <v>292</v>
      </c>
      <c r="BG39" s="12" t="s">
        <v>292</v>
      </c>
      <c r="BH39" s="12" t="s">
        <v>292</v>
      </c>
      <c r="BI39" s="12" t="s">
        <v>292</v>
      </c>
      <c r="BJ39" s="12" t="s">
        <v>292</v>
      </c>
      <c r="BK39" s="12" t="s">
        <v>292</v>
      </c>
      <c r="BL39" s="12" t="s">
        <v>292</v>
      </c>
      <c r="BM39" s="12" t="s">
        <v>292</v>
      </c>
      <c r="BN39" s="12" t="s">
        <v>292</v>
      </c>
      <c r="BO39" s="12" t="s">
        <v>292</v>
      </c>
      <c r="BP39" s="12" t="s">
        <v>292</v>
      </c>
      <c r="BQ39" s="12" t="s">
        <v>292</v>
      </c>
      <c r="BR39" s="12" t="s">
        <v>292</v>
      </c>
      <c r="BS39" s="12" t="s">
        <v>292</v>
      </c>
      <c r="BT39" s="12" t="s">
        <v>292</v>
      </c>
      <c r="BU39" s="12" t="s">
        <v>292</v>
      </c>
      <c r="BV39" s="12" t="s">
        <v>292</v>
      </c>
      <c r="BW39" s="12" t="s">
        <v>292</v>
      </c>
      <c r="BX39" s="12" t="s">
        <v>292</v>
      </c>
      <c r="BY39" s="12" t="s">
        <v>292</v>
      </c>
      <c r="BZ39" s="12" t="s">
        <v>292</v>
      </c>
      <c r="CA39" s="12" t="s">
        <v>292</v>
      </c>
      <c r="CB39" s="12">
        <v>16172932</v>
      </c>
      <c r="CC39" s="12" t="s">
        <v>292</v>
      </c>
      <c r="CD39" s="12">
        <v>309449</v>
      </c>
      <c r="CE39" s="12" t="s">
        <v>292</v>
      </c>
      <c r="CF39" s="12" t="s">
        <v>292</v>
      </c>
      <c r="CG39" s="12">
        <v>380125</v>
      </c>
      <c r="CH39" s="12">
        <v>5250242</v>
      </c>
      <c r="CI39" s="12">
        <v>6711065</v>
      </c>
      <c r="CJ39" s="12" t="s">
        <v>292</v>
      </c>
      <c r="CK39" s="12">
        <v>1345422</v>
      </c>
      <c r="CL39" s="12">
        <v>1891112</v>
      </c>
      <c r="CM39" s="12">
        <v>99397</v>
      </c>
      <c r="CN39" s="12">
        <v>204187</v>
      </c>
      <c r="CO39" s="12">
        <v>7577476</v>
      </c>
      <c r="CP39" s="12">
        <v>1751830</v>
      </c>
      <c r="CQ39" s="12">
        <v>286823</v>
      </c>
      <c r="CR39" s="12">
        <v>5820705</v>
      </c>
      <c r="CS39" s="12">
        <v>2251300</v>
      </c>
      <c r="CT39" s="12">
        <v>43842</v>
      </c>
      <c r="CU39" s="13">
        <v>33613526</v>
      </c>
    </row>
    <row r="40" spans="1:99">
      <c r="A40" s="10" t="s">
        <v>304</v>
      </c>
      <c r="B40" s="11" t="s">
        <v>295</v>
      </c>
      <c r="C40" s="84">
        <v>12033</v>
      </c>
      <c r="D40" s="11" t="s">
        <v>290</v>
      </c>
      <c r="E40" s="11" t="s">
        <v>296</v>
      </c>
      <c r="F40" s="12">
        <v>358033</v>
      </c>
      <c r="G40" s="12">
        <v>4900152</v>
      </c>
      <c r="H40" s="12">
        <v>3834181</v>
      </c>
      <c r="I40" s="12">
        <v>579286</v>
      </c>
      <c r="J40" s="12">
        <v>246293</v>
      </c>
      <c r="K40" s="12">
        <v>119294</v>
      </c>
      <c r="L40" s="12">
        <v>81450</v>
      </c>
      <c r="M40" s="12">
        <v>39648</v>
      </c>
      <c r="N40" s="12">
        <v>24802064</v>
      </c>
      <c r="O40" s="12">
        <v>5895655</v>
      </c>
      <c r="P40" s="12">
        <v>5262140</v>
      </c>
      <c r="Q40" s="12">
        <v>4860916</v>
      </c>
      <c r="R40" s="12">
        <v>8783328</v>
      </c>
      <c r="S40" s="12">
        <v>25</v>
      </c>
      <c r="T40" s="12">
        <v>5311847</v>
      </c>
      <c r="U40" s="12">
        <v>2565686</v>
      </c>
      <c r="V40" s="12">
        <v>8477</v>
      </c>
      <c r="W40" s="12">
        <v>477225</v>
      </c>
      <c r="X40" s="12">
        <v>2260459</v>
      </c>
      <c r="Y40" s="12" t="s">
        <v>292</v>
      </c>
      <c r="Z40" s="12">
        <v>76834</v>
      </c>
      <c r="AA40" s="12">
        <v>178732</v>
      </c>
      <c r="AB40" s="12">
        <v>128886</v>
      </c>
      <c r="AC40" s="12">
        <v>8</v>
      </c>
      <c r="AD40" s="12">
        <v>963</v>
      </c>
      <c r="AE40" s="12">
        <v>4092</v>
      </c>
      <c r="AF40" s="12">
        <v>44783</v>
      </c>
      <c r="AG40" s="12">
        <v>2710146</v>
      </c>
      <c r="AH40" s="12">
        <v>6353807</v>
      </c>
      <c r="AI40" s="12">
        <v>266646</v>
      </c>
      <c r="AJ40" s="12">
        <v>2450509</v>
      </c>
      <c r="AK40" s="12">
        <v>114283</v>
      </c>
      <c r="AL40" s="12">
        <v>866846</v>
      </c>
      <c r="AM40" s="12" t="s">
        <v>292</v>
      </c>
      <c r="AN40" s="12">
        <v>249995</v>
      </c>
      <c r="AO40" s="12">
        <v>1607366</v>
      </c>
      <c r="AP40" s="12">
        <v>234335</v>
      </c>
      <c r="AQ40" s="12">
        <v>2091696</v>
      </c>
      <c r="AR40" s="12">
        <v>563827</v>
      </c>
      <c r="AS40" s="12" t="s">
        <v>292</v>
      </c>
      <c r="AT40" s="12">
        <v>2223379</v>
      </c>
      <c r="AU40" s="12">
        <v>4270950</v>
      </c>
      <c r="AV40" s="12">
        <v>583381</v>
      </c>
      <c r="AW40" s="12">
        <v>2026755</v>
      </c>
      <c r="AX40" s="12">
        <v>572177</v>
      </c>
      <c r="AY40" s="12" t="s">
        <v>292</v>
      </c>
      <c r="AZ40" s="12" t="s">
        <v>292</v>
      </c>
      <c r="BA40" s="12" t="s">
        <v>292</v>
      </c>
      <c r="BB40" s="12">
        <v>367168</v>
      </c>
      <c r="BC40" s="12">
        <v>299925</v>
      </c>
      <c r="BD40" s="12">
        <v>421544</v>
      </c>
      <c r="BE40" s="12" t="s">
        <v>292</v>
      </c>
      <c r="BF40" s="12" t="s">
        <v>292</v>
      </c>
      <c r="BG40" s="12" t="s">
        <v>292</v>
      </c>
      <c r="BH40" s="12" t="s">
        <v>292</v>
      </c>
      <c r="BI40" s="12" t="s">
        <v>292</v>
      </c>
      <c r="BJ40" s="12" t="s">
        <v>292</v>
      </c>
      <c r="BK40" s="12" t="s">
        <v>292</v>
      </c>
      <c r="BL40" s="12" t="s">
        <v>292</v>
      </c>
      <c r="BM40" s="12" t="s">
        <v>292</v>
      </c>
      <c r="BN40" s="12" t="s">
        <v>292</v>
      </c>
      <c r="BO40" s="12" t="s">
        <v>292</v>
      </c>
      <c r="BP40" s="12" t="s">
        <v>292</v>
      </c>
      <c r="BQ40" s="12" t="s">
        <v>292</v>
      </c>
      <c r="BR40" s="12" t="s">
        <v>292</v>
      </c>
      <c r="BS40" s="12" t="s">
        <v>292</v>
      </c>
      <c r="BT40" s="12" t="s">
        <v>292</v>
      </c>
      <c r="BU40" s="12" t="s">
        <v>292</v>
      </c>
      <c r="BV40" s="12" t="s">
        <v>292</v>
      </c>
      <c r="BW40" s="12" t="s">
        <v>292</v>
      </c>
      <c r="BX40" s="12" t="s">
        <v>292</v>
      </c>
      <c r="BY40" s="12" t="s">
        <v>292</v>
      </c>
      <c r="BZ40" s="12" t="s">
        <v>292</v>
      </c>
      <c r="CA40" s="12" t="s">
        <v>292</v>
      </c>
      <c r="CB40" s="12">
        <v>5727595</v>
      </c>
      <c r="CC40" s="12" t="s">
        <v>292</v>
      </c>
      <c r="CD40" s="12" t="s">
        <v>292</v>
      </c>
      <c r="CE40" s="12" t="s">
        <v>292</v>
      </c>
      <c r="CF40" s="12" t="s">
        <v>292</v>
      </c>
      <c r="CG40" s="12">
        <v>747296</v>
      </c>
      <c r="CH40" s="12">
        <v>1473678</v>
      </c>
      <c r="CI40" s="12">
        <v>1553042</v>
      </c>
      <c r="CJ40" s="12">
        <v>25</v>
      </c>
      <c r="CK40" s="12">
        <v>2019575</v>
      </c>
      <c r="CL40" s="12">
        <v>867116</v>
      </c>
      <c r="CM40" s="12">
        <v>50274</v>
      </c>
      <c r="CN40" s="12">
        <v>93349</v>
      </c>
      <c r="CO40" s="12">
        <v>2453636</v>
      </c>
      <c r="CP40" s="12">
        <v>1949736</v>
      </c>
      <c r="CQ40" s="12">
        <v>149434</v>
      </c>
      <c r="CR40" s="12">
        <v>1434838</v>
      </c>
      <c r="CS40" s="12">
        <v>1304498</v>
      </c>
      <c r="CT40" s="12">
        <v>17237</v>
      </c>
      <c r="CU40" s="13">
        <v>14113734</v>
      </c>
    </row>
    <row r="41" spans="1:99">
      <c r="A41" s="10" t="s">
        <v>304</v>
      </c>
      <c r="B41" s="11" t="s">
        <v>293</v>
      </c>
      <c r="C41" s="84">
        <v>12041</v>
      </c>
      <c r="D41" s="11" t="s">
        <v>290</v>
      </c>
      <c r="E41" s="11" t="s">
        <v>297</v>
      </c>
      <c r="F41" s="12">
        <v>681977</v>
      </c>
      <c r="G41" s="12">
        <v>10928571</v>
      </c>
      <c r="H41" s="12">
        <v>7739045</v>
      </c>
      <c r="I41" s="12">
        <v>1567110</v>
      </c>
      <c r="J41" s="12">
        <v>1038271</v>
      </c>
      <c r="K41" s="12">
        <v>195514</v>
      </c>
      <c r="L41" s="12">
        <v>280110</v>
      </c>
      <c r="M41" s="12">
        <v>108521</v>
      </c>
      <c r="N41" s="12">
        <v>71562459</v>
      </c>
      <c r="O41" s="12">
        <v>18478278</v>
      </c>
      <c r="P41" s="12">
        <v>11348787</v>
      </c>
      <c r="Q41" s="12">
        <v>19094091</v>
      </c>
      <c r="R41" s="12">
        <v>22639649</v>
      </c>
      <c r="S41" s="12">
        <v>1654</v>
      </c>
      <c r="T41" s="12">
        <v>10572161</v>
      </c>
      <c r="U41" s="12">
        <v>5201593</v>
      </c>
      <c r="V41" s="12">
        <v>24735</v>
      </c>
      <c r="W41" s="12">
        <v>880682</v>
      </c>
      <c r="X41" s="12">
        <v>4465151</v>
      </c>
      <c r="Y41" s="12" t="s">
        <v>292</v>
      </c>
      <c r="Z41" s="12">
        <v>181679</v>
      </c>
      <c r="AA41" s="12">
        <v>2045883</v>
      </c>
      <c r="AB41" s="12">
        <v>1011504</v>
      </c>
      <c r="AC41" s="12">
        <v>64799</v>
      </c>
      <c r="AD41" s="12">
        <v>746008</v>
      </c>
      <c r="AE41" s="12">
        <v>223572</v>
      </c>
      <c r="AF41" s="12" t="s">
        <v>292</v>
      </c>
      <c r="AG41" s="12">
        <v>7951186</v>
      </c>
      <c r="AH41" s="12">
        <v>18929525</v>
      </c>
      <c r="AI41" s="12">
        <v>826527</v>
      </c>
      <c r="AJ41" s="12">
        <v>10492544</v>
      </c>
      <c r="AK41" s="12">
        <v>118492</v>
      </c>
      <c r="AL41" s="12" t="s">
        <v>292</v>
      </c>
      <c r="AM41" s="12">
        <v>852826</v>
      </c>
      <c r="AN41" s="12">
        <v>1938466</v>
      </c>
      <c r="AO41" s="12">
        <v>1365725</v>
      </c>
      <c r="AP41" s="12">
        <v>332179</v>
      </c>
      <c r="AQ41" s="12">
        <v>4489196</v>
      </c>
      <c r="AR41" s="12">
        <v>2045138</v>
      </c>
      <c r="AS41" s="12">
        <v>957628</v>
      </c>
      <c r="AT41" s="12">
        <v>3907367</v>
      </c>
      <c r="AU41" s="12">
        <v>12385413</v>
      </c>
      <c r="AV41" s="12">
        <v>1328049</v>
      </c>
      <c r="AW41" s="12">
        <v>4070399</v>
      </c>
      <c r="AX41" s="12">
        <v>1881975</v>
      </c>
      <c r="AY41" s="12" t="s">
        <v>292</v>
      </c>
      <c r="AZ41" s="12" t="s">
        <v>292</v>
      </c>
      <c r="BA41" s="12" t="s">
        <v>292</v>
      </c>
      <c r="BB41" s="12">
        <v>2936519</v>
      </c>
      <c r="BC41" s="12">
        <v>1259871</v>
      </c>
      <c r="BD41" s="12">
        <v>908600</v>
      </c>
      <c r="BE41" s="12" t="s">
        <v>292</v>
      </c>
      <c r="BF41" s="12">
        <v>133</v>
      </c>
      <c r="BG41" s="12" t="s">
        <v>292</v>
      </c>
      <c r="BH41" s="12" t="s">
        <v>292</v>
      </c>
      <c r="BI41" s="12" t="s">
        <v>292</v>
      </c>
      <c r="BJ41" s="12" t="s">
        <v>292</v>
      </c>
      <c r="BK41" s="12" t="s">
        <v>292</v>
      </c>
      <c r="BL41" s="12" t="s">
        <v>292</v>
      </c>
      <c r="BM41" s="12" t="s">
        <v>292</v>
      </c>
      <c r="BN41" s="12">
        <v>133</v>
      </c>
      <c r="BO41" s="12" t="s">
        <v>292</v>
      </c>
      <c r="BP41" s="12" t="s">
        <v>292</v>
      </c>
      <c r="BQ41" s="12">
        <v>133</v>
      </c>
      <c r="BR41" s="12" t="s">
        <v>292</v>
      </c>
      <c r="BS41" s="12" t="s">
        <v>292</v>
      </c>
      <c r="BT41" s="12" t="s">
        <v>292</v>
      </c>
      <c r="BU41" s="12" t="s">
        <v>292</v>
      </c>
      <c r="BV41" s="12" t="s">
        <v>292</v>
      </c>
      <c r="BW41" s="12" t="s">
        <v>292</v>
      </c>
      <c r="BX41" s="12" t="s">
        <v>292</v>
      </c>
      <c r="BY41" s="12" t="s">
        <v>292</v>
      </c>
      <c r="BZ41" s="12" t="s">
        <v>292</v>
      </c>
      <c r="CA41" s="12" t="s">
        <v>292</v>
      </c>
      <c r="CB41" s="12">
        <v>18125809</v>
      </c>
      <c r="CC41" s="12" t="s">
        <v>292</v>
      </c>
      <c r="CD41" s="12" t="s">
        <v>292</v>
      </c>
      <c r="CE41" s="12" t="s">
        <v>292</v>
      </c>
      <c r="CF41" s="12" t="s">
        <v>292</v>
      </c>
      <c r="CG41" s="12">
        <v>3148200</v>
      </c>
      <c r="CH41" s="12">
        <v>3051626</v>
      </c>
      <c r="CI41" s="12">
        <v>5901950</v>
      </c>
      <c r="CJ41" s="12">
        <v>228</v>
      </c>
      <c r="CK41" s="12">
        <v>2981984</v>
      </c>
      <c r="CL41" s="12">
        <v>2375378</v>
      </c>
      <c r="CM41" s="12">
        <v>81910</v>
      </c>
      <c r="CN41" s="12">
        <v>475623</v>
      </c>
      <c r="CO41" s="12">
        <v>7420516</v>
      </c>
      <c r="CP41" s="12">
        <v>3366159</v>
      </c>
      <c r="CQ41" s="12">
        <v>437825</v>
      </c>
      <c r="CR41" s="12">
        <v>5867220</v>
      </c>
      <c r="CS41" s="12">
        <v>3786329</v>
      </c>
      <c r="CT41" s="12">
        <v>86228</v>
      </c>
      <c r="CU41" s="13">
        <v>38981176</v>
      </c>
    </row>
    <row r="42" spans="1:99">
      <c r="A42" s="10" t="s">
        <v>304</v>
      </c>
      <c r="B42" s="11" t="s">
        <v>295</v>
      </c>
      <c r="C42" s="84">
        <v>12068</v>
      </c>
      <c r="D42" s="11" t="s">
        <v>290</v>
      </c>
      <c r="E42" s="11" t="s">
        <v>298</v>
      </c>
      <c r="F42" s="12">
        <v>436562</v>
      </c>
      <c r="G42" s="12">
        <v>7697527</v>
      </c>
      <c r="H42" s="12">
        <v>6208801</v>
      </c>
      <c r="I42" s="12">
        <v>620764</v>
      </c>
      <c r="J42" s="12">
        <v>519158</v>
      </c>
      <c r="K42" s="12">
        <v>146679</v>
      </c>
      <c r="L42" s="12">
        <v>138120</v>
      </c>
      <c r="M42" s="12">
        <v>64005</v>
      </c>
      <c r="N42" s="12">
        <v>36767443</v>
      </c>
      <c r="O42" s="12">
        <v>8789085</v>
      </c>
      <c r="P42" s="12">
        <v>5366435</v>
      </c>
      <c r="Q42" s="12">
        <v>8030515</v>
      </c>
      <c r="R42" s="12">
        <v>14577399</v>
      </c>
      <c r="S42" s="12">
        <v>4009</v>
      </c>
      <c r="T42" s="12">
        <v>5247018</v>
      </c>
      <c r="U42" s="12">
        <v>2573605</v>
      </c>
      <c r="V42" s="12" t="s">
        <v>292</v>
      </c>
      <c r="W42" s="12" t="s">
        <v>292</v>
      </c>
      <c r="X42" s="12">
        <v>2673413</v>
      </c>
      <c r="Y42" s="12" t="s">
        <v>292</v>
      </c>
      <c r="Z42" s="12">
        <v>125393</v>
      </c>
      <c r="AA42" s="12">
        <v>1387666</v>
      </c>
      <c r="AB42" s="12">
        <v>475883</v>
      </c>
      <c r="AC42" s="12">
        <v>161240</v>
      </c>
      <c r="AD42" s="12">
        <v>16532</v>
      </c>
      <c r="AE42" s="12">
        <v>182650</v>
      </c>
      <c r="AF42" s="12">
        <v>551361</v>
      </c>
      <c r="AG42" s="12">
        <v>6798360</v>
      </c>
      <c r="AH42" s="12">
        <v>9928469</v>
      </c>
      <c r="AI42" s="12">
        <v>97486</v>
      </c>
      <c r="AJ42" s="12">
        <v>2355735</v>
      </c>
      <c r="AK42" s="12">
        <v>119680</v>
      </c>
      <c r="AL42" s="12">
        <v>1413669</v>
      </c>
      <c r="AM42" s="12">
        <v>62470</v>
      </c>
      <c r="AN42" s="12">
        <v>904569</v>
      </c>
      <c r="AO42" s="12">
        <v>1905224</v>
      </c>
      <c r="AP42" s="12">
        <v>405467</v>
      </c>
      <c r="AQ42" s="12">
        <v>3277730</v>
      </c>
      <c r="AR42" s="12">
        <v>2595770</v>
      </c>
      <c r="AS42" s="12">
        <v>68399</v>
      </c>
      <c r="AT42" s="12">
        <v>3177771</v>
      </c>
      <c r="AU42" s="12">
        <v>12311107</v>
      </c>
      <c r="AV42" s="12">
        <v>1000579</v>
      </c>
      <c r="AW42" s="12">
        <v>4077563</v>
      </c>
      <c r="AX42" s="12">
        <v>2739674</v>
      </c>
      <c r="AY42" s="12">
        <v>479811</v>
      </c>
      <c r="AZ42" s="12" t="s">
        <v>292</v>
      </c>
      <c r="BA42" s="12">
        <v>438595</v>
      </c>
      <c r="BB42" s="12">
        <v>1767820</v>
      </c>
      <c r="BC42" s="12">
        <v>810641</v>
      </c>
      <c r="BD42" s="12">
        <v>663373</v>
      </c>
      <c r="BE42" s="12">
        <v>333051</v>
      </c>
      <c r="BF42" s="12">
        <v>70581</v>
      </c>
      <c r="BG42" s="12">
        <v>902</v>
      </c>
      <c r="BH42" s="12" t="s">
        <v>292</v>
      </c>
      <c r="BI42" s="12">
        <v>710</v>
      </c>
      <c r="BJ42" s="12" t="s">
        <v>292</v>
      </c>
      <c r="BK42" s="12">
        <v>192</v>
      </c>
      <c r="BL42" s="12" t="s">
        <v>292</v>
      </c>
      <c r="BM42" s="12" t="s">
        <v>292</v>
      </c>
      <c r="BN42" s="12">
        <v>17827</v>
      </c>
      <c r="BO42" s="12">
        <v>626</v>
      </c>
      <c r="BP42" s="12" t="s">
        <v>292</v>
      </c>
      <c r="BQ42" s="12">
        <v>9150</v>
      </c>
      <c r="BR42" s="12">
        <v>6237</v>
      </c>
      <c r="BS42" s="12" t="s">
        <v>292</v>
      </c>
      <c r="BT42" s="12" t="s">
        <v>292</v>
      </c>
      <c r="BU42" s="12">
        <v>1814</v>
      </c>
      <c r="BV42" s="12" t="s">
        <v>292</v>
      </c>
      <c r="BW42" s="12">
        <v>51852</v>
      </c>
      <c r="BX42" s="12">
        <v>3024</v>
      </c>
      <c r="BY42" s="12">
        <v>17657</v>
      </c>
      <c r="BZ42" s="12" t="s">
        <v>292</v>
      </c>
      <c r="CA42" s="12">
        <v>31171</v>
      </c>
      <c r="CB42" s="12">
        <v>12591617</v>
      </c>
      <c r="CC42" s="12" t="s">
        <v>292</v>
      </c>
      <c r="CD42" s="12" t="s">
        <v>292</v>
      </c>
      <c r="CE42" s="12" t="s">
        <v>292</v>
      </c>
      <c r="CF42" s="12" t="s">
        <v>292</v>
      </c>
      <c r="CG42" s="12">
        <v>744662</v>
      </c>
      <c r="CH42" s="12">
        <v>4512965</v>
      </c>
      <c r="CI42" s="12">
        <v>2408497</v>
      </c>
      <c r="CJ42" s="12">
        <v>3389</v>
      </c>
      <c r="CK42" s="12">
        <v>2232552</v>
      </c>
      <c r="CL42" s="12">
        <v>1065120</v>
      </c>
      <c r="CM42" s="12">
        <v>94782</v>
      </c>
      <c r="CN42" s="12">
        <v>379983</v>
      </c>
      <c r="CO42" s="12">
        <v>6316302</v>
      </c>
      <c r="CP42" s="12">
        <v>961938</v>
      </c>
      <c r="CQ42" s="12">
        <v>242816</v>
      </c>
      <c r="CR42" s="12">
        <v>3888415</v>
      </c>
      <c r="CS42" s="12">
        <v>1641270</v>
      </c>
      <c r="CT42" s="12">
        <v>40642</v>
      </c>
      <c r="CU42" s="13">
        <v>24533333</v>
      </c>
    </row>
    <row r="43" spans="1:99">
      <c r="A43" s="10" t="s">
        <v>304</v>
      </c>
      <c r="B43" s="11" t="s">
        <v>295</v>
      </c>
      <c r="C43" s="84">
        <v>12076</v>
      </c>
      <c r="D43" s="11" t="s">
        <v>290</v>
      </c>
      <c r="E43" s="11" t="s">
        <v>299</v>
      </c>
      <c r="F43" s="12">
        <v>465049</v>
      </c>
      <c r="G43" s="12">
        <v>6219219</v>
      </c>
      <c r="H43" s="12">
        <v>5073929</v>
      </c>
      <c r="I43" s="12">
        <v>605554</v>
      </c>
      <c r="J43" s="12">
        <v>285020</v>
      </c>
      <c r="K43" s="12">
        <v>115278</v>
      </c>
      <c r="L43" s="12">
        <v>100943</v>
      </c>
      <c r="M43" s="12">
        <v>38495</v>
      </c>
      <c r="N43" s="12">
        <v>30198183</v>
      </c>
      <c r="O43" s="12">
        <v>7982940</v>
      </c>
      <c r="P43" s="12">
        <v>5032455</v>
      </c>
      <c r="Q43" s="12">
        <v>8215448</v>
      </c>
      <c r="R43" s="12">
        <v>8967340</v>
      </c>
      <c r="S43" s="12" t="s">
        <v>292</v>
      </c>
      <c r="T43" s="12">
        <v>5164218</v>
      </c>
      <c r="U43" s="12">
        <v>2830833</v>
      </c>
      <c r="V43" s="12">
        <v>14226</v>
      </c>
      <c r="W43" s="12" t="s">
        <v>292</v>
      </c>
      <c r="X43" s="12">
        <v>2319159</v>
      </c>
      <c r="Y43" s="12" t="s">
        <v>292</v>
      </c>
      <c r="Z43" s="12">
        <v>97846</v>
      </c>
      <c r="AA43" s="12">
        <v>3731799</v>
      </c>
      <c r="AB43" s="12">
        <v>2578328</v>
      </c>
      <c r="AC43" s="12">
        <v>379889</v>
      </c>
      <c r="AD43" s="12">
        <v>625495</v>
      </c>
      <c r="AE43" s="12">
        <v>148087</v>
      </c>
      <c r="AF43" s="12" t="s">
        <v>292</v>
      </c>
      <c r="AG43" s="12">
        <v>9724177</v>
      </c>
      <c r="AH43" s="12">
        <v>7518423</v>
      </c>
      <c r="AI43" s="12">
        <v>76672</v>
      </c>
      <c r="AJ43" s="12">
        <v>2868015</v>
      </c>
      <c r="AK43" s="12">
        <v>19678</v>
      </c>
      <c r="AL43" s="12" t="s">
        <v>292</v>
      </c>
      <c r="AM43" s="12">
        <v>405630</v>
      </c>
      <c r="AN43" s="12">
        <v>730605</v>
      </c>
      <c r="AO43" s="12">
        <v>1162630</v>
      </c>
      <c r="AP43" s="12">
        <v>194606</v>
      </c>
      <c r="AQ43" s="12">
        <v>2493471</v>
      </c>
      <c r="AR43" s="12">
        <v>1586197</v>
      </c>
      <c r="AS43" s="12">
        <v>474390</v>
      </c>
      <c r="AT43" s="12">
        <v>3994683</v>
      </c>
      <c r="AU43" s="12">
        <v>6580721</v>
      </c>
      <c r="AV43" s="12">
        <v>619204</v>
      </c>
      <c r="AW43" s="12">
        <v>1392662</v>
      </c>
      <c r="AX43" s="12">
        <v>668013</v>
      </c>
      <c r="AY43" s="12">
        <v>435938</v>
      </c>
      <c r="AZ43" s="12" t="s">
        <v>292</v>
      </c>
      <c r="BA43" s="12" t="s">
        <v>292</v>
      </c>
      <c r="BB43" s="12">
        <v>1117952</v>
      </c>
      <c r="BC43" s="12">
        <v>1097883</v>
      </c>
      <c r="BD43" s="12">
        <v>1249069</v>
      </c>
      <c r="BE43" s="12" t="s">
        <v>292</v>
      </c>
      <c r="BF43" s="12" t="s">
        <v>292</v>
      </c>
      <c r="BG43" s="12" t="s">
        <v>292</v>
      </c>
      <c r="BH43" s="12" t="s">
        <v>292</v>
      </c>
      <c r="BI43" s="12" t="s">
        <v>292</v>
      </c>
      <c r="BJ43" s="12" t="s">
        <v>292</v>
      </c>
      <c r="BK43" s="12" t="s">
        <v>292</v>
      </c>
      <c r="BL43" s="12" t="s">
        <v>292</v>
      </c>
      <c r="BM43" s="12" t="s">
        <v>292</v>
      </c>
      <c r="BN43" s="12" t="s">
        <v>292</v>
      </c>
      <c r="BO43" s="12" t="s">
        <v>292</v>
      </c>
      <c r="BP43" s="12" t="s">
        <v>292</v>
      </c>
      <c r="BQ43" s="12" t="s">
        <v>292</v>
      </c>
      <c r="BR43" s="12" t="s">
        <v>292</v>
      </c>
      <c r="BS43" s="12" t="s">
        <v>292</v>
      </c>
      <c r="BT43" s="12" t="s">
        <v>292</v>
      </c>
      <c r="BU43" s="12" t="s">
        <v>292</v>
      </c>
      <c r="BV43" s="12" t="s">
        <v>292</v>
      </c>
      <c r="BW43" s="12" t="s">
        <v>292</v>
      </c>
      <c r="BX43" s="12" t="s">
        <v>292</v>
      </c>
      <c r="BY43" s="12" t="s">
        <v>292</v>
      </c>
      <c r="BZ43" s="12" t="s">
        <v>292</v>
      </c>
      <c r="CA43" s="12" t="s">
        <v>292</v>
      </c>
      <c r="CB43" s="12">
        <v>8884538</v>
      </c>
      <c r="CC43" s="12" t="s">
        <v>292</v>
      </c>
      <c r="CD43" s="12" t="s">
        <v>292</v>
      </c>
      <c r="CE43" s="12" t="s">
        <v>292</v>
      </c>
      <c r="CF43" s="12" t="s">
        <v>292</v>
      </c>
      <c r="CG43" s="12">
        <v>1215109</v>
      </c>
      <c r="CH43" s="12">
        <v>1429236</v>
      </c>
      <c r="CI43" s="12">
        <v>2298468</v>
      </c>
      <c r="CJ43" s="12" t="s">
        <v>292</v>
      </c>
      <c r="CK43" s="12">
        <v>1811512</v>
      </c>
      <c r="CL43" s="12">
        <v>2350492</v>
      </c>
      <c r="CM43" s="12">
        <v>81800</v>
      </c>
      <c r="CN43" s="12">
        <v>1764979</v>
      </c>
      <c r="CO43" s="12">
        <v>9373221</v>
      </c>
      <c r="CP43" s="12">
        <v>1507795</v>
      </c>
      <c r="CQ43" s="12">
        <v>174179</v>
      </c>
      <c r="CR43" s="12">
        <v>4131640</v>
      </c>
      <c r="CS43" s="12">
        <v>1972467</v>
      </c>
      <c r="CT43" s="12">
        <v>46202</v>
      </c>
      <c r="CU43" s="13">
        <v>28157100</v>
      </c>
    </row>
    <row r="44" spans="1:99">
      <c r="A44" s="10" t="s">
        <v>304</v>
      </c>
      <c r="B44" s="11" t="s">
        <v>295</v>
      </c>
      <c r="C44" s="84">
        <v>12084</v>
      </c>
      <c r="D44" s="11" t="s">
        <v>290</v>
      </c>
      <c r="E44" s="11" t="s">
        <v>300</v>
      </c>
      <c r="F44" s="12">
        <v>385188</v>
      </c>
      <c r="G44" s="12">
        <v>6654580</v>
      </c>
      <c r="H44" s="12">
        <v>5559596</v>
      </c>
      <c r="I44" s="12">
        <v>595084</v>
      </c>
      <c r="J44" s="12">
        <v>286407</v>
      </c>
      <c r="K44" s="12">
        <v>112293</v>
      </c>
      <c r="L44" s="12">
        <v>68878</v>
      </c>
      <c r="M44" s="12">
        <v>32322</v>
      </c>
      <c r="N44" s="12">
        <v>21105747</v>
      </c>
      <c r="O44" s="12">
        <v>6692160</v>
      </c>
      <c r="P44" s="12">
        <v>3930423</v>
      </c>
      <c r="Q44" s="12">
        <v>6981877</v>
      </c>
      <c r="R44" s="12">
        <v>3500779</v>
      </c>
      <c r="S44" s="12">
        <v>508</v>
      </c>
      <c r="T44" s="12">
        <v>6279368</v>
      </c>
      <c r="U44" s="12">
        <v>3067733</v>
      </c>
      <c r="V44" s="12">
        <v>7927</v>
      </c>
      <c r="W44" s="12" t="s">
        <v>292</v>
      </c>
      <c r="X44" s="12">
        <v>3203708</v>
      </c>
      <c r="Y44" s="12" t="s">
        <v>292</v>
      </c>
      <c r="Z44" s="12">
        <v>1320899</v>
      </c>
      <c r="AA44" s="12">
        <v>2025610</v>
      </c>
      <c r="AB44" s="12">
        <v>952084</v>
      </c>
      <c r="AC44" s="12">
        <v>92091</v>
      </c>
      <c r="AD44" s="12">
        <v>621983</v>
      </c>
      <c r="AE44" s="12">
        <v>227369</v>
      </c>
      <c r="AF44" s="12">
        <v>132083</v>
      </c>
      <c r="AG44" s="12">
        <v>2861601</v>
      </c>
      <c r="AH44" s="12">
        <v>10565585</v>
      </c>
      <c r="AI44" s="12">
        <v>2119371</v>
      </c>
      <c r="AJ44" s="12">
        <v>3550881</v>
      </c>
      <c r="AK44" s="12" t="s">
        <v>292</v>
      </c>
      <c r="AL44" s="12" t="s">
        <v>292</v>
      </c>
      <c r="AM44" s="12">
        <v>299961</v>
      </c>
      <c r="AN44" s="12">
        <v>729014</v>
      </c>
      <c r="AO44" s="12">
        <v>1731855</v>
      </c>
      <c r="AP44" s="12">
        <v>126773</v>
      </c>
      <c r="AQ44" s="12">
        <v>2887603</v>
      </c>
      <c r="AR44" s="12">
        <v>2007730</v>
      </c>
      <c r="AS44" s="12" t="s">
        <v>292</v>
      </c>
      <c r="AT44" s="12">
        <v>2040550</v>
      </c>
      <c r="AU44" s="12">
        <v>11162137</v>
      </c>
      <c r="AV44" s="12">
        <v>917733</v>
      </c>
      <c r="AW44" s="12">
        <v>3004648</v>
      </c>
      <c r="AX44" s="12">
        <v>1563720</v>
      </c>
      <c r="AY44" s="12" t="s">
        <v>292</v>
      </c>
      <c r="AZ44" s="12" t="s">
        <v>292</v>
      </c>
      <c r="BA44" s="12" t="s">
        <v>292</v>
      </c>
      <c r="BB44" s="12">
        <v>3610247</v>
      </c>
      <c r="BC44" s="12">
        <v>1071068</v>
      </c>
      <c r="BD44" s="12">
        <v>994721</v>
      </c>
      <c r="BE44" s="12" t="s">
        <v>292</v>
      </c>
      <c r="BF44" s="12">
        <v>147515</v>
      </c>
      <c r="BG44" s="12">
        <v>9669</v>
      </c>
      <c r="BH44" s="12" t="s">
        <v>292</v>
      </c>
      <c r="BI44" s="12">
        <v>9669</v>
      </c>
      <c r="BJ44" s="12" t="s">
        <v>292</v>
      </c>
      <c r="BK44" s="12" t="s">
        <v>292</v>
      </c>
      <c r="BL44" s="12" t="s">
        <v>292</v>
      </c>
      <c r="BM44" s="12" t="s">
        <v>292</v>
      </c>
      <c r="BN44" s="12">
        <v>102488</v>
      </c>
      <c r="BO44" s="12" t="s">
        <v>292</v>
      </c>
      <c r="BP44" s="12" t="s">
        <v>292</v>
      </c>
      <c r="BQ44" s="12">
        <v>102488</v>
      </c>
      <c r="BR44" s="12" t="s">
        <v>292</v>
      </c>
      <c r="BS44" s="12" t="s">
        <v>292</v>
      </c>
      <c r="BT44" s="12" t="s">
        <v>292</v>
      </c>
      <c r="BU44" s="12" t="s">
        <v>292</v>
      </c>
      <c r="BV44" s="12" t="s">
        <v>292</v>
      </c>
      <c r="BW44" s="12">
        <v>35358</v>
      </c>
      <c r="BX44" s="12" t="s">
        <v>292</v>
      </c>
      <c r="BY44" s="12" t="s">
        <v>292</v>
      </c>
      <c r="BZ44" s="12" t="s">
        <v>292</v>
      </c>
      <c r="CA44" s="12">
        <v>35358</v>
      </c>
      <c r="CB44" s="12">
        <v>7934265</v>
      </c>
      <c r="CC44" s="12" t="s">
        <v>292</v>
      </c>
      <c r="CD44" s="12" t="s">
        <v>292</v>
      </c>
      <c r="CE44" s="12" t="s">
        <v>292</v>
      </c>
      <c r="CF44" s="12" t="s">
        <v>292</v>
      </c>
      <c r="CG44" s="12">
        <v>1385851</v>
      </c>
      <c r="CH44" s="12">
        <v>3538971</v>
      </c>
      <c r="CI44" s="12">
        <v>1703852</v>
      </c>
      <c r="CJ44" s="12" t="s">
        <v>292</v>
      </c>
      <c r="CK44" s="12">
        <v>1543393</v>
      </c>
      <c r="CL44" s="12">
        <v>1086104</v>
      </c>
      <c r="CM44" s="12">
        <v>1286444</v>
      </c>
      <c r="CN44" s="12">
        <v>319456</v>
      </c>
      <c r="CO44" s="12">
        <v>2394590</v>
      </c>
      <c r="CP44" s="12">
        <v>2290819</v>
      </c>
      <c r="CQ44" s="12">
        <v>2040550</v>
      </c>
      <c r="CR44" s="12">
        <v>3062990</v>
      </c>
      <c r="CS44" s="12">
        <v>2572397</v>
      </c>
      <c r="CT44" s="12">
        <v>28660</v>
      </c>
      <c r="CU44" s="13">
        <v>23254077</v>
      </c>
    </row>
    <row r="45" spans="1:99">
      <c r="A45" s="10" t="s">
        <v>304</v>
      </c>
      <c r="B45" s="11" t="s">
        <v>295</v>
      </c>
      <c r="C45" s="84">
        <v>12131</v>
      </c>
      <c r="D45" s="11" t="s">
        <v>290</v>
      </c>
      <c r="E45" s="11" t="s">
        <v>301</v>
      </c>
      <c r="F45" s="12">
        <v>439106</v>
      </c>
      <c r="G45" s="12">
        <v>9375480</v>
      </c>
      <c r="H45" s="12">
        <v>8183260</v>
      </c>
      <c r="I45" s="12">
        <v>588361</v>
      </c>
      <c r="J45" s="12">
        <v>313547</v>
      </c>
      <c r="K45" s="12">
        <v>142793</v>
      </c>
      <c r="L45" s="12">
        <v>104976</v>
      </c>
      <c r="M45" s="12">
        <v>42543</v>
      </c>
      <c r="N45" s="12">
        <v>30799363</v>
      </c>
      <c r="O45" s="12">
        <v>8622369</v>
      </c>
      <c r="P45" s="12">
        <v>4404578</v>
      </c>
      <c r="Q45" s="12">
        <v>7299351</v>
      </c>
      <c r="R45" s="12">
        <v>10472065</v>
      </c>
      <c r="S45" s="12">
        <v>1000</v>
      </c>
      <c r="T45" s="12">
        <v>5611698</v>
      </c>
      <c r="U45" s="12">
        <v>3219091</v>
      </c>
      <c r="V45" s="12">
        <v>6159</v>
      </c>
      <c r="W45" s="12" t="s">
        <v>292</v>
      </c>
      <c r="X45" s="12">
        <v>2386448</v>
      </c>
      <c r="Y45" s="12" t="s">
        <v>292</v>
      </c>
      <c r="Z45" s="12">
        <v>245042</v>
      </c>
      <c r="AA45" s="12">
        <v>344937</v>
      </c>
      <c r="AB45" s="12">
        <v>66953</v>
      </c>
      <c r="AC45" s="12">
        <v>17463</v>
      </c>
      <c r="AD45" s="12">
        <v>1122</v>
      </c>
      <c r="AE45" s="12">
        <v>248530</v>
      </c>
      <c r="AF45" s="12">
        <v>10869</v>
      </c>
      <c r="AG45" s="12">
        <v>2126002</v>
      </c>
      <c r="AH45" s="12">
        <v>12894834</v>
      </c>
      <c r="AI45" s="12">
        <v>3613868</v>
      </c>
      <c r="AJ45" s="12">
        <v>2993196</v>
      </c>
      <c r="AK45" s="12">
        <v>319483</v>
      </c>
      <c r="AL45" s="12">
        <v>1102093</v>
      </c>
      <c r="AM45" s="12">
        <v>7626</v>
      </c>
      <c r="AN45" s="12">
        <v>807087</v>
      </c>
      <c r="AO45" s="12">
        <v>1437404</v>
      </c>
      <c r="AP45" s="12">
        <v>68985</v>
      </c>
      <c r="AQ45" s="12">
        <v>2321102</v>
      </c>
      <c r="AR45" s="12">
        <v>2518064</v>
      </c>
      <c r="AS45" s="12">
        <v>27028</v>
      </c>
      <c r="AT45" s="12">
        <v>3575356</v>
      </c>
      <c r="AU45" s="12">
        <v>6823819</v>
      </c>
      <c r="AV45" s="12">
        <v>1184375</v>
      </c>
      <c r="AW45" s="12">
        <v>1382252</v>
      </c>
      <c r="AX45" s="12">
        <v>1054497</v>
      </c>
      <c r="AY45" s="12" t="s">
        <v>292</v>
      </c>
      <c r="AZ45" s="12" t="s">
        <v>292</v>
      </c>
      <c r="BA45" s="12" t="s">
        <v>292</v>
      </c>
      <c r="BB45" s="12">
        <v>807319</v>
      </c>
      <c r="BC45" s="12">
        <v>1790527</v>
      </c>
      <c r="BD45" s="12">
        <v>604849</v>
      </c>
      <c r="BE45" s="12" t="s">
        <v>292</v>
      </c>
      <c r="BF45" s="12">
        <v>53017</v>
      </c>
      <c r="BG45" s="12" t="s">
        <v>292</v>
      </c>
      <c r="BH45" s="12" t="s">
        <v>292</v>
      </c>
      <c r="BI45" s="12" t="s">
        <v>292</v>
      </c>
      <c r="BJ45" s="12" t="s">
        <v>292</v>
      </c>
      <c r="BK45" s="12" t="s">
        <v>292</v>
      </c>
      <c r="BL45" s="12" t="s">
        <v>292</v>
      </c>
      <c r="BM45" s="12" t="s">
        <v>292</v>
      </c>
      <c r="BN45" s="12">
        <v>53017</v>
      </c>
      <c r="BO45" s="12" t="s">
        <v>292</v>
      </c>
      <c r="BP45" s="12" t="s">
        <v>292</v>
      </c>
      <c r="BQ45" s="12">
        <v>53017</v>
      </c>
      <c r="BR45" s="12" t="s">
        <v>292</v>
      </c>
      <c r="BS45" s="12" t="s">
        <v>292</v>
      </c>
      <c r="BT45" s="12" t="s">
        <v>292</v>
      </c>
      <c r="BU45" s="12" t="s">
        <v>292</v>
      </c>
      <c r="BV45" s="12" t="s">
        <v>292</v>
      </c>
      <c r="BW45" s="12" t="s">
        <v>292</v>
      </c>
      <c r="BX45" s="12" t="s">
        <v>292</v>
      </c>
      <c r="BY45" s="12" t="s">
        <v>292</v>
      </c>
      <c r="BZ45" s="12" t="s">
        <v>292</v>
      </c>
      <c r="CA45" s="12" t="s">
        <v>292</v>
      </c>
      <c r="CB45" s="12">
        <v>7011758</v>
      </c>
      <c r="CC45" s="12" t="s">
        <v>292</v>
      </c>
      <c r="CD45" s="12" t="s">
        <v>292</v>
      </c>
      <c r="CE45" s="12" t="s">
        <v>292</v>
      </c>
      <c r="CF45" s="12" t="s">
        <v>292</v>
      </c>
      <c r="CG45" s="12">
        <v>640977</v>
      </c>
      <c r="CH45" s="12">
        <v>891435</v>
      </c>
      <c r="CI45" s="12">
        <v>2041546</v>
      </c>
      <c r="CJ45" s="12">
        <v>1000</v>
      </c>
      <c r="CK45" s="12">
        <v>1776437</v>
      </c>
      <c r="CL45" s="12">
        <v>1824304</v>
      </c>
      <c r="CM45" s="12">
        <v>196853</v>
      </c>
      <c r="CN45" s="12">
        <v>244592</v>
      </c>
      <c r="CO45" s="12">
        <v>1605591</v>
      </c>
      <c r="CP45" s="12">
        <v>5548696</v>
      </c>
      <c r="CQ45" s="12">
        <v>203799</v>
      </c>
      <c r="CR45" s="12">
        <v>2569339</v>
      </c>
      <c r="CS45" s="12">
        <v>1515291</v>
      </c>
      <c r="CT45" s="12">
        <v>35868</v>
      </c>
      <c r="CU45" s="13">
        <v>19095728</v>
      </c>
    </row>
    <row r="46" spans="1:99">
      <c r="A46" s="10" t="s">
        <v>304</v>
      </c>
      <c r="B46" s="11" t="s">
        <v>295</v>
      </c>
      <c r="C46" s="84">
        <v>12173</v>
      </c>
      <c r="D46" s="11" t="s">
        <v>290</v>
      </c>
      <c r="E46" s="11" t="s">
        <v>302</v>
      </c>
      <c r="F46" s="12">
        <v>320856</v>
      </c>
      <c r="G46" s="12">
        <v>3780925</v>
      </c>
      <c r="H46" s="12">
        <v>2946566</v>
      </c>
      <c r="I46" s="12">
        <v>378731</v>
      </c>
      <c r="J46" s="12">
        <v>211994</v>
      </c>
      <c r="K46" s="12">
        <v>122132</v>
      </c>
      <c r="L46" s="12">
        <v>82350</v>
      </c>
      <c r="M46" s="12">
        <v>39152</v>
      </c>
      <c r="N46" s="12">
        <v>16362179</v>
      </c>
      <c r="O46" s="12">
        <v>5267571</v>
      </c>
      <c r="P46" s="12">
        <v>3349756</v>
      </c>
      <c r="Q46" s="12">
        <v>5006494</v>
      </c>
      <c r="R46" s="12">
        <v>2738358</v>
      </c>
      <c r="S46" s="12" t="s">
        <v>292</v>
      </c>
      <c r="T46" s="12">
        <v>5153895</v>
      </c>
      <c r="U46" s="12">
        <v>3337743</v>
      </c>
      <c r="V46" s="12">
        <v>10975</v>
      </c>
      <c r="W46" s="12" t="s">
        <v>292</v>
      </c>
      <c r="X46" s="12">
        <v>1805177</v>
      </c>
      <c r="Y46" s="12" t="s">
        <v>292</v>
      </c>
      <c r="Z46" s="12">
        <v>93059</v>
      </c>
      <c r="AA46" s="12">
        <v>811213</v>
      </c>
      <c r="AB46" s="12">
        <v>218673</v>
      </c>
      <c r="AC46" s="12">
        <v>290242</v>
      </c>
      <c r="AD46" s="12">
        <v>289923</v>
      </c>
      <c r="AE46" s="12">
        <v>12375</v>
      </c>
      <c r="AF46" s="12" t="s">
        <v>292</v>
      </c>
      <c r="AG46" s="12">
        <v>1902709</v>
      </c>
      <c r="AH46" s="12">
        <v>6415326</v>
      </c>
      <c r="AI46" s="12">
        <v>236139</v>
      </c>
      <c r="AJ46" s="12">
        <v>2202891</v>
      </c>
      <c r="AK46" s="12">
        <v>209024</v>
      </c>
      <c r="AL46" s="12" t="s">
        <v>292</v>
      </c>
      <c r="AM46" s="12">
        <v>209954</v>
      </c>
      <c r="AN46" s="12">
        <v>262917</v>
      </c>
      <c r="AO46" s="12">
        <v>1208591</v>
      </c>
      <c r="AP46" s="12">
        <v>1023184</v>
      </c>
      <c r="AQ46" s="12">
        <v>2704646</v>
      </c>
      <c r="AR46" s="12">
        <v>1062626</v>
      </c>
      <c r="AS46" s="12" t="s">
        <v>292</v>
      </c>
      <c r="AT46" s="12">
        <v>1215751</v>
      </c>
      <c r="AU46" s="12">
        <v>6272408</v>
      </c>
      <c r="AV46" s="12">
        <v>398636</v>
      </c>
      <c r="AW46" s="12">
        <v>2515585</v>
      </c>
      <c r="AX46" s="12">
        <v>1880456</v>
      </c>
      <c r="AY46" s="12" t="s">
        <v>292</v>
      </c>
      <c r="AZ46" s="12" t="s">
        <v>292</v>
      </c>
      <c r="BA46" s="12">
        <v>250694</v>
      </c>
      <c r="BB46" s="12">
        <v>524028</v>
      </c>
      <c r="BC46" s="12">
        <v>315090</v>
      </c>
      <c r="BD46" s="12">
        <v>387919</v>
      </c>
      <c r="BE46" s="12" t="s">
        <v>292</v>
      </c>
      <c r="BF46" s="12" t="s">
        <v>292</v>
      </c>
      <c r="BG46" s="12" t="s">
        <v>292</v>
      </c>
      <c r="BH46" s="12" t="s">
        <v>292</v>
      </c>
      <c r="BI46" s="12" t="s">
        <v>292</v>
      </c>
      <c r="BJ46" s="12" t="s">
        <v>292</v>
      </c>
      <c r="BK46" s="12" t="s">
        <v>292</v>
      </c>
      <c r="BL46" s="12" t="s">
        <v>292</v>
      </c>
      <c r="BM46" s="12" t="s">
        <v>292</v>
      </c>
      <c r="BN46" s="12" t="s">
        <v>292</v>
      </c>
      <c r="BO46" s="12" t="s">
        <v>292</v>
      </c>
      <c r="BP46" s="12" t="s">
        <v>292</v>
      </c>
      <c r="BQ46" s="12" t="s">
        <v>292</v>
      </c>
      <c r="BR46" s="12" t="s">
        <v>292</v>
      </c>
      <c r="BS46" s="12" t="s">
        <v>292</v>
      </c>
      <c r="BT46" s="12" t="s">
        <v>292</v>
      </c>
      <c r="BU46" s="12" t="s">
        <v>292</v>
      </c>
      <c r="BV46" s="12" t="s">
        <v>292</v>
      </c>
      <c r="BW46" s="12" t="s">
        <v>292</v>
      </c>
      <c r="BX46" s="12" t="s">
        <v>292</v>
      </c>
      <c r="BY46" s="12" t="s">
        <v>292</v>
      </c>
      <c r="BZ46" s="12" t="s">
        <v>292</v>
      </c>
      <c r="CA46" s="12" t="s">
        <v>292</v>
      </c>
      <c r="CB46" s="12">
        <v>4247802</v>
      </c>
      <c r="CC46" s="12" t="s">
        <v>292</v>
      </c>
      <c r="CD46" s="12" t="s">
        <v>292</v>
      </c>
      <c r="CE46" s="12" t="s">
        <v>292</v>
      </c>
      <c r="CF46" s="12" t="s">
        <v>292</v>
      </c>
      <c r="CG46" s="12">
        <v>726429</v>
      </c>
      <c r="CH46" s="12">
        <v>803292</v>
      </c>
      <c r="CI46" s="12">
        <v>1494797</v>
      </c>
      <c r="CJ46" s="12" t="s">
        <v>292</v>
      </c>
      <c r="CK46" s="12">
        <v>1620276</v>
      </c>
      <c r="CL46" s="12">
        <v>1879526</v>
      </c>
      <c r="CM46" s="12">
        <v>82560</v>
      </c>
      <c r="CN46" s="12">
        <v>76295</v>
      </c>
      <c r="CO46" s="12">
        <v>1651240</v>
      </c>
      <c r="CP46" s="12">
        <v>869992</v>
      </c>
      <c r="CQ46" s="12">
        <v>151487</v>
      </c>
      <c r="CR46" s="12">
        <v>1493894</v>
      </c>
      <c r="CS46" s="12">
        <v>1081680</v>
      </c>
      <c r="CT46" s="12">
        <v>15086</v>
      </c>
      <c r="CU46" s="13">
        <v>11946554</v>
      </c>
    </row>
    <row r="47" spans="1:99">
      <c r="A47" s="10" t="s">
        <v>303</v>
      </c>
      <c r="B47" s="11" t="s">
        <v>289</v>
      </c>
      <c r="C47" s="84">
        <v>11002</v>
      </c>
      <c r="D47" s="11" t="s">
        <v>290</v>
      </c>
      <c r="E47" s="11" t="s">
        <v>291</v>
      </c>
      <c r="F47" s="12">
        <v>1900939</v>
      </c>
      <c r="G47" s="12">
        <v>53322271</v>
      </c>
      <c r="H47" s="12">
        <v>41537035</v>
      </c>
      <c r="I47" s="12">
        <v>7151988</v>
      </c>
      <c r="J47" s="12">
        <v>2968906</v>
      </c>
      <c r="K47" s="12">
        <v>1235552</v>
      </c>
      <c r="L47" s="12">
        <v>154218</v>
      </c>
      <c r="M47" s="12">
        <v>274572</v>
      </c>
      <c r="N47" s="12">
        <v>371363074</v>
      </c>
      <c r="O47" s="12">
        <v>94999010</v>
      </c>
      <c r="P47" s="12">
        <v>52177442</v>
      </c>
      <c r="Q47" s="12">
        <v>88136343</v>
      </c>
      <c r="R47" s="12">
        <v>136039838</v>
      </c>
      <c r="S47" s="12">
        <v>10441</v>
      </c>
      <c r="T47" s="12">
        <v>44984663</v>
      </c>
      <c r="U47" s="12">
        <v>20189570</v>
      </c>
      <c r="V47" s="12">
        <v>295873</v>
      </c>
      <c r="W47" s="12">
        <v>2528621</v>
      </c>
      <c r="X47" s="12">
        <v>21970599</v>
      </c>
      <c r="Y47" s="12" t="s">
        <v>292</v>
      </c>
      <c r="Z47" s="12">
        <v>900895</v>
      </c>
      <c r="AA47" s="12">
        <v>695708</v>
      </c>
      <c r="AB47" s="12">
        <v>635985</v>
      </c>
      <c r="AC47" s="12">
        <v>16737</v>
      </c>
      <c r="AD47" s="12">
        <v>35851</v>
      </c>
      <c r="AE47" s="12">
        <v>7135</v>
      </c>
      <c r="AF47" s="12" t="s">
        <v>292</v>
      </c>
      <c r="AG47" s="12">
        <v>80819929</v>
      </c>
      <c r="AH47" s="12">
        <v>126817521</v>
      </c>
      <c r="AI47" s="12">
        <v>1122177</v>
      </c>
      <c r="AJ47" s="12">
        <v>53802849</v>
      </c>
      <c r="AK47" s="12">
        <v>3446346</v>
      </c>
      <c r="AL47" s="12" t="s">
        <v>292</v>
      </c>
      <c r="AM47" s="12">
        <v>14800127</v>
      </c>
      <c r="AN47" s="12">
        <v>10220959</v>
      </c>
      <c r="AO47" s="12">
        <v>20959137</v>
      </c>
      <c r="AP47" s="12">
        <v>7087219</v>
      </c>
      <c r="AQ47" s="12">
        <v>53067442</v>
      </c>
      <c r="AR47" s="12">
        <v>15279851</v>
      </c>
      <c r="AS47" s="12">
        <v>98856</v>
      </c>
      <c r="AT47" s="12">
        <v>18198283</v>
      </c>
      <c r="AU47" s="12">
        <v>87375378</v>
      </c>
      <c r="AV47" s="12">
        <v>7795476</v>
      </c>
      <c r="AW47" s="12">
        <v>16964589</v>
      </c>
      <c r="AX47" s="12">
        <v>15487601</v>
      </c>
      <c r="AY47" s="12">
        <v>9170488</v>
      </c>
      <c r="AZ47" s="12">
        <v>623199</v>
      </c>
      <c r="BA47" s="12">
        <v>1537606</v>
      </c>
      <c r="BB47" s="12">
        <v>19596452</v>
      </c>
      <c r="BC47" s="12">
        <v>6255341</v>
      </c>
      <c r="BD47" s="12">
        <v>8222286</v>
      </c>
      <c r="BE47" s="12">
        <v>1722340</v>
      </c>
      <c r="BF47" s="12">
        <v>725648</v>
      </c>
      <c r="BG47" s="12" t="s">
        <v>292</v>
      </c>
      <c r="BH47" s="12" t="s">
        <v>292</v>
      </c>
      <c r="BI47" s="12" t="s">
        <v>292</v>
      </c>
      <c r="BJ47" s="12" t="s">
        <v>292</v>
      </c>
      <c r="BK47" s="12" t="s">
        <v>292</v>
      </c>
      <c r="BL47" s="12" t="s">
        <v>292</v>
      </c>
      <c r="BM47" s="12" t="s">
        <v>292</v>
      </c>
      <c r="BN47" s="12">
        <v>232648</v>
      </c>
      <c r="BO47" s="12">
        <v>30000</v>
      </c>
      <c r="BP47" s="12" t="s">
        <v>292</v>
      </c>
      <c r="BQ47" s="12">
        <v>104929</v>
      </c>
      <c r="BR47" s="12" t="s">
        <v>292</v>
      </c>
      <c r="BS47" s="12" t="s">
        <v>292</v>
      </c>
      <c r="BT47" s="12" t="s">
        <v>292</v>
      </c>
      <c r="BU47" s="12">
        <v>97719</v>
      </c>
      <c r="BV47" s="12" t="s">
        <v>292</v>
      </c>
      <c r="BW47" s="12">
        <v>493000</v>
      </c>
      <c r="BX47" s="12" t="s">
        <v>292</v>
      </c>
      <c r="BY47" s="12" t="s">
        <v>292</v>
      </c>
      <c r="BZ47" s="12" t="s">
        <v>292</v>
      </c>
      <c r="CA47" s="12">
        <v>493000</v>
      </c>
      <c r="CB47" s="12">
        <v>81171132</v>
      </c>
      <c r="CC47" s="12">
        <v>475306</v>
      </c>
      <c r="CD47" s="12">
        <v>9123812</v>
      </c>
      <c r="CE47" s="12" t="s">
        <v>292</v>
      </c>
      <c r="CF47" s="12" t="s">
        <v>292</v>
      </c>
      <c r="CG47" s="12">
        <v>11231505</v>
      </c>
      <c r="CH47" s="12">
        <v>14844058</v>
      </c>
      <c r="CI47" s="12">
        <v>30156934</v>
      </c>
      <c r="CJ47" s="12">
        <v>3349</v>
      </c>
      <c r="CK47" s="12">
        <v>11478196</v>
      </c>
      <c r="CL47" s="12">
        <v>10678385</v>
      </c>
      <c r="CM47" s="12">
        <v>519355</v>
      </c>
      <c r="CN47" s="12">
        <v>305322</v>
      </c>
      <c r="CO47" s="12">
        <v>79395612</v>
      </c>
      <c r="CP47" s="12">
        <v>10228717</v>
      </c>
      <c r="CQ47" s="12">
        <v>1835872</v>
      </c>
      <c r="CR47" s="12">
        <v>27876700</v>
      </c>
      <c r="CS47" s="12">
        <v>22334175</v>
      </c>
      <c r="CT47" s="12">
        <v>2579429</v>
      </c>
      <c r="CU47" s="13">
        <v>223467609</v>
      </c>
    </row>
    <row r="48" spans="1:99">
      <c r="A48" s="10" t="s">
        <v>303</v>
      </c>
      <c r="B48" s="11" t="s">
        <v>293</v>
      </c>
      <c r="C48" s="84">
        <v>12025</v>
      </c>
      <c r="D48" s="11" t="s">
        <v>290</v>
      </c>
      <c r="E48" s="11" t="s">
        <v>294</v>
      </c>
      <c r="F48" s="12">
        <v>500635</v>
      </c>
      <c r="G48" s="12">
        <v>8043504</v>
      </c>
      <c r="H48" s="12">
        <v>6348464</v>
      </c>
      <c r="I48" s="12">
        <v>996972</v>
      </c>
      <c r="J48" s="12">
        <v>342246</v>
      </c>
      <c r="K48" s="12">
        <v>212023</v>
      </c>
      <c r="L48" s="12">
        <v>58201</v>
      </c>
      <c r="M48" s="12">
        <v>85598</v>
      </c>
      <c r="N48" s="12">
        <v>56850022</v>
      </c>
      <c r="O48" s="12">
        <v>16006808</v>
      </c>
      <c r="P48" s="12">
        <v>6210226</v>
      </c>
      <c r="Q48" s="12">
        <v>12031506</v>
      </c>
      <c r="R48" s="12">
        <v>22601482</v>
      </c>
      <c r="S48" s="12" t="s">
        <v>292</v>
      </c>
      <c r="T48" s="12">
        <v>9560274</v>
      </c>
      <c r="U48" s="12">
        <v>5056897</v>
      </c>
      <c r="V48" s="12">
        <v>76075</v>
      </c>
      <c r="W48" s="12">
        <v>402857</v>
      </c>
      <c r="X48" s="12">
        <v>4024445</v>
      </c>
      <c r="Y48" s="12" t="s">
        <v>292</v>
      </c>
      <c r="Z48" s="12">
        <v>208081</v>
      </c>
      <c r="AA48" s="12">
        <v>787108</v>
      </c>
      <c r="AB48" s="12">
        <v>171712</v>
      </c>
      <c r="AC48" s="12">
        <v>14679</v>
      </c>
      <c r="AD48" s="12">
        <v>36793</v>
      </c>
      <c r="AE48" s="12">
        <v>118594</v>
      </c>
      <c r="AF48" s="12">
        <v>445330</v>
      </c>
      <c r="AG48" s="12">
        <v>8082579</v>
      </c>
      <c r="AH48" s="12">
        <v>12255275</v>
      </c>
      <c r="AI48" s="12">
        <v>492212</v>
      </c>
      <c r="AJ48" s="12">
        <v>3491979</v>
      </c>
      <c r="AK48" s="12">
        <v>453784</v>
      </c>
      <c r="AL48" s="12">
        <v>1867947</v>
      </c>
      <c r="AM48" s="12">
        <v>880623</v>
      </c>
      <c r="AN48" s="12">
        <v>1084543</v>
      </c>
      <c r="AO48" s="12">
        <v>1665033</v>
      </c>
      <c r="AP48" s="12">
        <v>960725</v>
      </c>
      <c r="AQ48" s="12">
        <v>4590924</v>
      </c>
      <c r="AR48" s="12">
        <v>1230754</v>
      </c>
      <c r="AS48" s="12">
        <v>127675</v>
      </c>
      <c r="AT48" s="12">
        <v>4984243</v>
      </c>
      <c r="AU48" s="12">
        <v>17988138</v>
      </c>
      <c r="AV48" s="12">
        <v>1436351</v>
      </c>
      <c r="AW48" s="12">
        <v>2197925</v>
      </c>
      <c r="AX48" s="12">
        <v>1247669</v>
      </c>
      <c r="AY48" s="12">
        <v>649352</v>
      </c>
      <c r="AZ48" s="12" t="s">
        <v>292</v>
      </c>
      <c r="BA48" s="12">
        <v>421386</v>
      </c>
      <c r="BB48" s="12">
        <v>2590920</v>
      </c>
      <c r="BC48" s="12">
        <v>6366669</v>
      </c>
      <c r="BD48" s="12">
        <v>1130782</v>
      </c>
      <c r="BE48" s="12">
        <v>1947084</v>
      </c>
      <c r="BF48" s="12" t="s">
        <v>292</v>
      </c>
      <c r="BG48" s="12" t="s">
        <v>292</v>
      </c>
      <c r="BH48" s="12" t="s">
        <v>292</v>
      </c>
      <c r="BI48" s="12" t="s">
        <v>292</v>
      </c>
      <c r="BJ48" s="12" t="s">
        <v>292</v>
      </c>
      <c r="BK48" s="12" t="s">
        <v>292</v>
      </c>
      <c r="BL48" s="12" t="s">
        <v>292</v>
      </c>
      <c r="BM48" s="12" t="s">
        <v>292</v>
      </c>
      <c r="BN48" s="12" t="s">
        <v>292</v>
      </c>
      <c r="BO48" s="12" t="s">
        <v>292</v>
      </c>
      <c r="BP48" s="12" t="s">
        <v>292</v>
      </c>
      <c r="BQ48" s="12" t="s">
        <v>292</v>
      </c>
      <c r="BR48" s="12" t="s">
        <v>292</v>
      </c>
      <c r="BS48" s="12" t="s">
        <v>292</v>
      </c>
      <c r="BT48" s="12" t="s">
        <v>292</v>
      </c>
      <c r="BU48" s="12" t="s">
        <v>292</v>
      </c>
      <c r="BV48" s="12" t="s">
        <v>292</v>
      </c>
      <c r="BW48" s="12" t="s">
        <v>292</v>
      </c>
      <c r="BX48" s="12" t="s">
        <v>292</v>
      </c>
      <c r="BY48" s="12" t="s">
        <v>292</v>
      </c>
      <c r="BZ48" s="12" t="s">
        <v>292</v>
      </c>
      <c r="CA48" s="12" t="s">
        <v>292</v>
      </c>
      <c r="CB48" s="12">
        <v>16319118</v>
      </c>
      <c r="CC48" s="12" t="s">
        <v>292</v>
      </c>
      <c r="CD48" s="12">
        <v>792429</v>
      </c>
      <c r="CE48" s="12" t="s">
        <v>292</v>
      </c>
      <c r="CF48" s="12" t="s">
        <v>292</v>
      </c>
      <c r="CG48" s="12">
        <v>497380</v>
      </c>
      <c r="CH48" s="12">
        <v>545372</v>
      </c>
      <c r="CI48" s="12">
        <v>7909527</v>
      </c>
      <c r="CJ48" s="12" t="s">
        <v>292</v>
      </c>
      <c r="CK48" s="12">
        <v>1342019</v>
      </c>
      <c r="CL48" s="12">
        <v>1957617</v>
      </c>
      <c r="CM48" s="12">
        <v>87154</v>
      </c>
      <c r="CN48" s="12">
        <v>234970</v>
      </c>
      <c r="CO48" s="12">
        <v>6073236</v>
      </c>
      <c r="CP48" s="12">
        <v>1709955</v>
      </c>
      <c r="CQ48" s="12">
        <v>288420</v>
      </c>
      <c r="CR48" s="12">
        <v>6279707</v>
      </c>
      <c r="CS48" s="12">
        <v>1852204</v>
      </c>
      <c r="CT48" s="12">
        <v>42371</v>
      </c>
      <c r="CU48" s="13">
        <v>28819932</v>
      </c>
    </row>
    <row r="49" spans="1:99">
      <c r="A49" s="10" t="s">
        <v>303</v>
      </c>
      <c r="B49" s="11" t="s">
        <v>295</v>
      </c>
      <c r="C49" s="84">
        <v>12033</v>
      </c>
      <c r="D49" s="11" t="s">
        <v>290</v>
      </c>
      <c r="E49" s="11" t="s">
        <v>296</v>
      </c>
      <c r="F49" s="12">
        <v>352871</v>
      </c>
      <c r="G49" s="12">
        <v>4443150</v>
      </c>
      <c r="H49" s="12">
        <v>3489037</v>
      </c>
      <c r="I49" s="12">
        <v>565521</v>
      </c>
      <c r="J49" s="12">
        <v>209812</v>
      </c>
      <c r="K49" s="12">
        <v>100214</v>
      </c>
      <c r="L49" s="12">
        <v>39451</v>
      </c>
      <c r="M49" s="12">
        <v>39115</v>
      </c>
      <c r="N49" s="12">
        <v>25314772</v>
      </c>
      <c r="O49" s="12">
        <v>5648829</v>
      </c>
      <c r="P49" s="12">
        <v>5222142</v>
      </c>
      <c r="Q49" s="12">
        <v>5129918</v>
      </c>
      <c r="R49" s="12">
        <v>9313868</v>
      </c>
      <c r="S49" s="12">
        <v>15</v>
      </c>
      <c r="T49" s="12">
        <v>4863233</v>
      </c>
      <c r="U49" s="12">
        <v>2217287</v>
      </c>
      <c r="V49" s="12">
        <v>5259</v>
      </c>
      <c r="W49" s="12">
        <v>476269</v>
      </c>
      <c r="X49" s="12">
        <v>2164418</v>
      </c>
      <c r="Y49" s="12" t="s">
        <v>292</v>
      </c>
      <c r="Z49" s="12">
        <v>122857</v>
      </c>
      <c r="AA49" s="12">
        <v>186698</v>
      </c>
      <c r="AB49" s="12">
        <v>131871</v>
      </c>
      <c r="AC49" s="12">
        <v>5</v>
      </c>
      <c r="AD49" s="12">
        <v>463</v>
      </c>
      <c r="AE49" s="12">
        <v>4403</v>
      </c>
      <c r="AF49" s="12">
        <v>49956</v>
      </c>
      <c r="AG49" s="12">
        <v>2323079</v>
      </c>
      <c r="AH49" s="12">
        <v>6283831</v>
      </c>
      <c r="AI49" s="12">
        <v>256631</v>
      </c>
      <c r="AJ49" s="12">
        <v>2760978</v>
      </c>
      <c r="AK49" s="12">
        <v>114176</v>
      </c>
      <c r="AL49" s="12">
        <v>642419</v>
      </c>
      <c r="AM49" s="12" t="s">
        <v>292</v>
      </c>
      <c r="AN49" s="12">
        <v>241574</v>
      </c>
      <c r="AO49" s="12">
        <v>1561244</v>
      </c>
      <c r="AP49" s="12">
        <v>225664</v>
      </c>
      <c r="AQ49" s="12">
        <v>2028482</v>
      </c>
      <c r="AR49" s="12">
        <v>481145</v>
      </c>
      <c r="AS49" s="12" t="s">
        <v>292</v>
      </c>
      <c r="AT49" s="12">
        <v>2295874</v>
      </c>
      <c r="AU49" s="12">
        <v>3614904</v>
      </c>
      <c r="AV49" s="12">
        <v>510132</v>
      </c>
      <c r="AW49" s="12">
        <v>1608570</v>
      </c>
      <c r="AX49" s="12">
        <v>430329</v>
      </c>
      <c r="AY49" s="12" t="s">
        <v>292</v>
      </c>
      <c r="AZ49" s="12" t="s">
        <v>292</v>
      </c>
      <c r="BA49" s="12" t="s">
        <v>292</v>
      </c>
      <c r="BB49" s="12">
        <v>450792</v>
      </c>
      <c r="BC49" s="12">
        <v>194727</v>
      </c>
      <c r="BD49" s="12">
        <v>420354</v>
      </c>
      <c r="BE49" s="12" t="s">
        <v>292</v>
      </c>
      <c r="BF49" s="12" t="s">
        <v>292</v>
      </c>
      <c r="BG49" s="12" t="s">
        <v>292</v>
      </c>
      <c r="BH49" s="12" t="s">
        <v>292</v>
      </c>
      <c r="BI49" s="12" t="s">
        <v>292</v>
      </c>
      <c r="BJ49" s="12" t="s">
        <v>292</v>
      </c>
      <c r="BK49" s="12" t="s">
        <v>292</v>
      </c>
      <c r="BL49" s="12" t="s">
        <v>292</v>
      </c>
      <c r="BM49" s="12" t="s">
        <v>292</v>
      </c>
      <c r="BN49" s="12" t="s">
        <v>292</v>
      </c>
      <c r="BO49" s="12" t="s">
        <v>292</v>
      </c>
      <c r="BP49" s="12" t="s">
        <v>292</v>
      </c>
      <c r="BQ49" s="12" t="s">
        <v>292</v>
      </c>
      <c r="BR49" s="12" t="s">
        <v>292</v>
      </c>
      <c r="BS49" s="12" t="s">
        <v>292</v>
      </c>
      <c r="BT49" s="12" t="s">
        <v>292</v>
      </c>
      <c r="BU49" s="12" t="s">
        <v>292</v>
      </c>
      <c r="BV49" s="12" t="s">
        <v>292</v>
      </c>
      <c r="BW49" s="12" t="s">
        <v>292</v>
      </c>
      <c r="BX49" s="12" t="s">
        <v>292</v>
      </c>
      <c r="BY49" s="12" t="s">
        <v>292</v>
      </c>
      <c r="BZ49" s="12" t="s">
        <v>292</v>
      </c>
      <c r="CA49" s="12" t="s">
        <v>292</v>
      </c>
      <c r="CB49" s="12">
        <v>6554812</v>
      </c>
      <c r="CC49" s="12" t="s">
        <v>292</v>
      </c>
      <c r="CD49" s="12" t="s">
        <v>292</v>
      </c>
      <c r="CE49" s="12" t="s">
        <v>292</v>
      </c>
      <c r="CF49" s="12" t="s">
        <v>292</v>
      </c>
      <c r="CG49" s="12">
        <v>655983</v>
      </c>
      <c r="CH49" s="12">
        <v>1128648</v>
      </c>
      <c r="CI49" s="12">
        <v>1012445</v>
      </c>
      <c r="CJ49" s="12">
        <v>15</v>
      </c>
      <c r="CK49" s="12">
        <v>1931621</v>
      </c>
      <c r="CL49" s="12">
        <v>1008956</v>
      </c>
      <c r="CM49" s="12">
        <v>28006</v>
      </c>
      <c r="CN49" s="12">
        <v>90254</v>
      </c>
      <c r="CO49" s="12">
        <v>1998210</v>
      </c>
      <c r="CP49" s="12">
        <v>2127691</v>
      </c>
      <c r="CQ49" s="12">
        <v>154212</v>
      </c>
      <c r="CR49" s="12">
        <v>1339790</v>
      </c>
      <c r="CS49" s="12">
        <v>1271601</v>
      </c>
      <c r="CT49" s="12">
        <v>17902</v>
      </c>
      <c r="CU49" s="13">
        <v>12765334</v>
      </c>
    </row>
    <row r="50" spans="1:99">
      <c r="A50" s="10" t="s">
        <v>303</v>
      </c>
      <c r="B50" s="11" t="s">
        <v>293</v>
      </c>
      <c r="C50" s="84">
        <v>12041</v>
      </c>
      <c r="D50" s="11" t="s">
        <v>290</v>
      </c>
      <c r="E50" s="11" t="s">
        <v>297</v>
      </c>
      <c r="F50" s="12">
        <v>666085</v>
      </c>
      <c r="G50" s="12">
        <v>12880068</v>
      </c>
      <c r="H50" s="12">
        <v>9998037</v>
      </c>
      <c r="I50" s="12">
        <v>1484916</v>
      </c>
      <c r="J50" s="12">
        <v>985814</v>
      </c>
      <c r="K50" s="12">
        <v>222574</v>
      </c>
      <c r="L50" s="12">
        <v>79724</v>
      </c>
      <c r="M50" s="12">
        <v>109003</v>
      </c>
      <c r="N50" s="12">
        <v>68458195</v>
      </c>
      <c r="O50" s="12">
        <v>17014098</v>
      </c>
      <c r="P50" s="12">
        <v>11166676</v>
      </c>
      <c r="Q50" s="12">
        <v>17124193</v>
      </c>
      <c r="R50" s="12">
        <v>23151681</v>
      </c>
      <c r="S50" s="12">
        <v>1547</v>
      </c>
      <c r="T50" s="12">
        <v>10235423</v>
      </c>
      <c r="U50" s="12">
        <v>5077319</v>
      </c>
      <c r="V50" s="12">
        <v>18022</v>
      </c>
      <c r="W50" s="12">
        <v>904807</v>
      </c>
      <c r="X50" s="12">
        <v>4235275</v>
      </c>
      <c r="Y50" s="12" t="s">
        <v>292</v>
      </c>
      <c r="Z50" s="12">
        <v>267431</v>
      </c>
      <c r="AA50" s="12">
        <v>1875460</v>
      </c>
      <c r="AB50" s="12">
        <v>914100</v>
      </c>
      <c r="AC50" s="12">
        <v>63647</v>
      </c>
      <c r="AD50" s="12">
        <v>648844</v>
      </c>
      <c r="AE50" s="12">
        <v>248869</v>
      </c>
      <c r="AF50" s="12" t="s">
        <v>292</v>
      </c>
      <c r="AG50" s="12">
        <v>7912973</v>
      </c>
      <c r="AH50" s="12">
        <v>18450598</v>
      </c>
      <c r="AI50" s="12">
        <v>1331223</v>
      </c>
      <c r="AJ50" s="12">
        <v>10219404</v>
      </c>
      <c r="AK50" s="12">
        <v>157790</v>
      </c>
      <c r="AL50" s="12" t="s">
        <v>292</v>
      </c>
      <c r="AM50" s="12">
        <v>895095</v>
      </c>
      <c r="AN50" s="12">
        <v>2055779</v>
      </c>
      <c r="AO50" s="12">
        <v>1371228</v>
      </c>
      <c r="AP50" s="12">
        <v>46156</v>
      </c>
      <c r="AQ50" s="12">
        <v>4368258</v>
      </c>
      <c r="AR50" s="12">
        <v>1177649</v>
      </c>
      <c r="AS50" s="12">
        <v>1196274</v>
      </c>
      <c r="AT50" s="12">
        <v>4074789</v>
      </c>
      <c r="AU50" s="12">
        <v>13404804</v>
      </c>
      <c r="AV50" s="12">
        <v>1630015</v>
      </c>
      <c r="AW50" s="12">
        <v>3186993</v>
      </c>
      <c r="AX50" s="12">
        <v>3339061</v>
      </c>
      <c r="AY50" s="12" t="s">
        <v>292</v>
      </c>
      <c r="AZ50" s="12" t="s">
        <v>292</v>
      </c>
      <c r="BA50" s="12" t="s">
        <v>292</v>
      </c>
      <c r="BB50" s="12">
        <v>2945037</v>
      </c>
      <c r="BC50" s="12">
        <v>1356122</v>
      </c>
      <c r="BD50" s="12">
        <v>947576</v>
      </c>
      <c r="BE50" s="12" t="s">
        <v>292</v>
      </c>
      <c r="BF50" s="12">
        <v>21675</v>
      </c>
      <c r="BG50" s="12" t="s">
        <v>292</v>
      </c>
      <c r="BH50" s="12" t="s">
        <v>292</v>
      </c>
      <c r="BI50" s="12" t="s">
        <v>292</v>
      </c>
      <c r="BJ50" s="12" t="s">
        <v>292</v>
      </c>
      <c r="BK50" s="12" t="s">
        <v>292</v>
      </c>
      <c r="BL50" s="12" t="s">
        <v>292</v>
      </c>
      <c r="BM50" s="12" t="s">
        <v>292</v>
      </c>
      <c r="BN50" s="12">
        <v>21675</v>
      </c>
      <c r="BO50" s="12" t="s">
        <v>292</v>
      </c>
      <c r="BP50" s="12" t="s">
        <v>292</v>
      </c>
      <c r="BQ50" s="12">
        <v>21675</v>
      </c>
      <c r="BR50" s="12" t="s">
        <v>292</v>
      </c>
      <c r="BS50" s="12" t="s">
        <v>292</v>
      </c>
      <c r="BT50" s="12" t="s">
        <v>292</v>
      </c>
      <c r="BU50" s="12" t="s">
        <v>292</v>
      </c>
      <c r="BV50" s="12" t="s">
        <v>292</v>
      </c>
      <c r="BW50" s="12" t="s">
        <v>292</v>
      </c>
      <c r="BX50" s="12" t="s">
        <v>292</v>
      </c>
      <c r="BY50" s="12" t="s">
        <v>292</v>
      </c>
      <c r="BZ50" s="12" t="s">
        <v>292</v>
      </c>
      <c r="CA50" s="12" t="s">
        <v>292</v>
      </c>
      <c r="CB50" s="12">
        <v>18309631</v>
      </c>
      <c r="CC50" s="12" t="s">
        <v>292</v>
      </c>
      <c r="CD50" s="12" t="s">
        <v>292</v>
      </c>
      <c r="CE50" s="12" t="s">
        <v>292</v>
      </c>
      <c r="CF50" s="12" t="s">
        <v>292</v>
      </c>
      <c r="CG50" s="12">
        <v>1510314</v>
      </c>
      <c r="CH50" s="12">
        <v>2802184</v>
      </c>
      <c r="CI50" s="12">
        <v>5575676</v>
      </c>
      <c r="CJ50" s="12">
        <v>238</v>
      </c>
      <c r="CK50" s="12">
        <v>2950988</v>
      </c>
      <c r="CL50" s="12">
        <v>2241191</v>
      </c>
      <c r="CM50" s="12">
        <v>57088</v>
      </c>
      <c r="CN50" s="12">
        <v>732566</v>
      </c>
      <c r="CO50" s="12">
        <v>7364883</v>
      </c>
      <c r="CP50" s="12">
        <v>3362319</v>
      </c>
      <c r="CQ50" s="12">
        <v>464807</v>
      </c>
      <c r="CR50" s="12">
        <v>6114363</v>
      </c>
      <c r="CS50" s="12">
        <v>3716880</v>
      </c>
      <c r="CT50" s="12">
        <v>80987</v>
      </c>
      <c r="CU50" s="13">
        <v>36974484</v>
      </c>
    </row>
    <row r="51" spans="1:99">
      <c r="A51" s="10" t="s">
        <v>303</v>
      </c>
      <c r="B51" s="11" t="s">
        <v>295</v>
      </c>
      <c r="C51" s="84">
        <v>12068</v>
      </c>
      <c r="D51" s="11" t="s">
        <v>290</v>
      </c>
      <c r="E51" s="11" t="s">
        <v>298</v>
      </c>
      <c r="F51" s="12">
        <v>415682</v>
      </c>
      <c r="G51" s="12">
        <v>9765908</v>
      </c>
      <c r="H51" s="12">
        <v>8424499</v>
      </c>
      <c r="I51" s="12">
        <v>639666</v>
      </c>
      <c r="J51" s="12">
        <v>441313</v>
      </c>
      <c r="K51" s="12">
        <v>144527</v>
      </c>
      <c r="L51" s="12">
        <v>51869</v>
      </c>
      <c r="M51" s="12">
        <v>64034</v>
      </c>
      <c r="N51" s="12">
        <v>37229418</v>
      </c>
      <c r="O51" s="12">
        <v>8394590</v>
      </c>
      <c r="P51" s="12">
        <v>5242934</v>
      </c>
      <c r="Q51" s="12">
        <v>8134396</v>
      </c>
      <c r="R51" s="12">
        <v>15455846</v>
      </c>
      <c r="S51" s="12">
        <v>1652</v>
      </c>
      <c r="T51" s="12">
        <v>5220525</v>
      </c>
      <c r="U51" s="12">
        <v>2589635</v>
      </c>
      <c r="V51" s="12" t="s">
        <v>292</v>
      </c>
      <c r="W51" s="12" t="s">
        <v>292</v>
      </c>
      <c r="X51" s="12">
        <v>2630890</v>
      </c>
      <c r="Y51" s="12" t="s">
        <v>292</v>
      </c>
      <c r="Z51" s="12">
        <v>308635</v>
      </c>
      <c r="AA51" s="12">
        <v>1427087</v>
      </c>
      <c r="AB51" s="12">
        <v>505878</v>
      </c>
      <c r="AC51" s="12">
        <v>146178</v>
      </c>
      <c r="AD51" s="12">
        <v>37538</v>
      </c>
      <c r="AE51" s="12">
        <v>151980</v>
      </c>
      <c r="AF51" s="12">
        <v>585513</v>
      </c>
      <c r="AG51" s="12">
        <v>6540956</v>
      </c>
      <c r="AH51" s="12">
        <v>9019243</v>
      </c>
      <c r="AI51" s="12">
        <v>112566</v>
      </c>
      <c r="AJ51" s="12">
        <v>2486429</v>
      </c>
      <c r="AK51" s="12">
        <v>111755</v>
      </c>
      <c r="AL51" s="12">
        <v>1154462</v>
      </c>
      <c r="AM51" s="12">
        <v>72674</v>
      </c>
      <c r="AN51" s="12">
        <v>835181</v>
      </c>
      <c r="AO51" s="12">
        <v>1963357</v>
      </c>
      <c r="AP51" s="12">
        <v>209212</v>
      </c>
      <c r="AQ51" s="12">
        <v>3080424</v>
      </c>
      <c r="AR51" s="12">
        <v>2031483</v>
      </c>
      <c r="AS51" s="12">
        <v>42124</v>
      </c>
      <c r="AT51" s="12">
        <v>3310829</v>
      </c>
      <c r="AU51" s="12">
        <v>15009250</v>
      </c>
      <c r="AV51" s="12">
        <v>944993</v>
      </c>
      <c r="AW51" s="12">
        <v>6660521</v>
      </c>
      <c r="AX51" s="12">
        <v>3060563</v>
      </c>
      <c r="AY51" s="12">
        <v>474782</v>
      </c>
      <c r="AZ51" s="12" t="s">
        <v>292</v>
      </c>
      <c r="BA51" s="12">
        <v>407753</v>
      </c>
      <c r="BB51" s="12">
        <v>1632603</v>
      </c>
      <c r="BC51" s="12">
        <v>781967</v>
      </c>
      <c r="BD51" s="12">
        <v>704509</v>
      </c>
      <c r="BE51" s="12">
        <v>341559</v>
      </c>
      <c r="BF51" s="12">
        <v>92393</v>
      </c>
      <c r="BG51" s="12">
        <v>4787</v>
      </c>
      <c r="BH51" s="12" t="s">
        <v>292</v>
      </c>
      <c r="BI51" s="12" t="s">
        <v>292</v>
      </c>
      <c r="BJ51" s="12">
        <v>4787</v>
      </c>
      <c r="BK51" s="12" t="s">
        <v>292</v>
      </c>
      <c r="BL51" s="12" t="s">
        <v>292</v>
      </c>
      <c r="BM51" s="12" t="s">
        <v>292</v>
      </c>
      <c r="BN51" s="12">
        <v>87307</v>
      </c>
      <c r="BO51" s="12">
        <v>4806</v>
      </c>
      <c r="BP51" s="12" t="s">
        <v>292</v>
      </c>
      <c r="BQ51" s="12">
        <v>35506</v>
      </c>
      <c r="BR51" s="12" t="s">
        <v>292</v>
      </c>
      <c r="BS51" s="12" t="s">
        <v>292</v>
      </c>
      <c r="BT51" s="12" t="s">
        <v>292</v>
      </c>
      <c r="BU51" s="12">
        <v>46995</v>
      </c>
      <c r="BV51" s="12" t="s">
        <v>292</v>
      </c>
      <c r="BW51" s="12">
        <v>299</v>
      </c>
      <c r="BX51" s="12" t="s">
        <v>292</v>
      </c>
      <c r="BY51" s="12" t="s">
        <v>292</v>
      </c>
      <c r="BZ51" s="12" t="s">
        <v>292</v>
      </c>
      <c r="CA51" s="12">
        <v>299</v>
      </c>
      <c r="CB51" s="12">
        <v>13144719</v>
      </c>
      <c r="CC51" s="12" t="s">
        <v>292</v>
      </c>
      <c r="CD51" s="12" t="s">
        <v>292</v>
      </c>
      <c r="CE51" s="12" t="s">
        <v>292</v>
      </c>
      <c r="CF51" s="12" t="s">
        <v>292</v>
      </c>
      <c r="CG51" s="12">
        <v>782910</v>
      </c>
      <c r="CH51" s="12">
        <v>4467958</v>
      </c>
      <c r="CI51" s="12">
        <v>1921356</v>
      </c>
      <c r="CJ51" s="12">
        <v>608</v>
      </c>
      <c r="CK51" s="12">
        <v>2196221</v>
      </c>
      <c r="CL51" s="12">
        <v>1045925</v>
      </c>
      <c r="CM51" s="12">
        <v>102545</v>
      </c>
      <c r="CN51" s="12">
        <v>387303</v>
      </c>
      <c r="CO51" s="12">
        <v>6187887</v>
      </c>
      <c r="CP51" s="12">
        <v>923470</v>
      </c>
      <c r="CQ51" s="12">
        <v>290193</v>
      </c>
      <c r="CR51" s="12">
        <v>3880288</v>
      </c>
      <c r="CS51" s="12">
        <v>1681779</v>
      </c>
      <c r="CT51" s="12">
        <v>33618</v>
      </c>
      <c r="CU51" s="13">
        <v>23902061</v>
      </c>
    </row>
    <row r="52" spans="1:99">
      <c r="A52" s="10" t="s">
        <v>303</v>
      </c>
      <c r="B52" s="11" t="s">
        <v>295</v>
      </c>
      <c r="C52" s="84">
        <v>12076</v>
      </c>
      <c r="D52" s="11" t="s">
        <v>290</v>
      </c>
      <c r="E52" s="11" t="s">
        <v>299</v>
      </c>
      <c r="F52" s="12">
        <v>476648</v>
      </c>
      <c r="G52" s="12">
        <v>6003656</v>
      </c>
      <c r="H52" s="12">
        <v>4989092</v>
      </c>
      <c r="I52" s="12">
        <v>633268</v>
      </c>
      <c r="J52" s="12">
        <v>221844</v>
      </c>
      <c r="K52" s="12">
        <v>84180</v>
      </c>
      <c r="L52" s="12">
        <v>36390</v>
      </c>
      <c r="M52" s="12">
        <v>38882</v>
      </c>
      <c r="N52" s="12">
        <v>30448109</v>
      </c>
      <c r="O52" s="12">
        <v>7548853</v>
      </c>
      <c r="P52" s="12">
        <v>5334149</v>
      </c>
      <c r="Q52" s="12">
        <v>8194975</v>
      </c>
      <c r="R52" s="12">
        <v>9370132</v>
      </c>
      <c r="S52" s="12" t="s">
        <v>292</v>
      </c>
      <c r="T52" s="12">
        <v>5160854</v>
      </c>
      <c r="U52" s="12">
        <v>2852241</v>
      </c>
      <c r="V52" s="12">
        <v>14344</v>
      </c>
      <c r="W52" s="12" t="s">
        <v>292</v>
      </c>
      <c r="X52" s="12">
        <v>2294269</v>
      </c>
      <c r="Y52" s="12" t="s">
        <v>292</v>
      </c>
      <c r="Z52" s="12">
        <v>169939</v>
      </c>
      <c r="AA52" s="12">
        <v>3347020</v>
      </c>
      <c r="AB52" s="12">
        <v>2220914</v>
      </c>
      <c r="AC52" s="12">
        <v>397808</v>
      </c>
      <c r="AD52" s="12">
        <v>614688</v>
      </c>
      <c r="AE52" s="12">
        <v>113610</v>
      </c>
      <c r="AF52" s="12" t="s">
        <v>292</v>
      </c>
      <c r="AG52" s="12">
        <v>8065576</v>
      </c>
      <c r="AH52" s="12">
        <v>8831915</v>
      </c>
      <c r="AI52" s="12">
        <v>77041</v>
      </c>
      <c r="AJ52" s="12">
        <v>3096164</v>
      </c>
      <c r="AK52" s="12">
        <v>20482</v>
      </c>
      <c r="AL52" s="12" t="s">
        <v>292</v>
      </c>
      <c r="AM52" s="12">
        <v>460093</v>
      </c>
      <c r="AN52" s="12">
        <v>732661</v>
      </c>
      <c r="AO52" s="12">
        <v>1092232</v>
      </c>
      <c r="AP52" s="12">
        <v>987229</v>
      </c>
      <c r="AQ52" s="12">
        <v>3272215</v>
      </c>
      <c r="AR52" s="12">
        <v>1943682</v>
      </c>
      <c r="AS52" s="12">
        <v>422331</v>
      </c>
      <c r="AT52" s="12">
        <v>3966151</v>
      </c>
      <c r="AU52" s="12">
        <v>9413101</v>
      </c>
      <c r="AV52" s="12">
        <v>593949</v>
      </c>
      <c r="AW52" s="12">
        <v>1315886</v>
      </c>
      <c r="AX52" s="12">
        <v>752565</v>
      </c>
      <c r="AY52" s="12">
        <v>422437</v>
      </c>
      <c r="AZ52" s="12" t="s">
        <v>292</v>
      </c>
      <c r="BA52" s="12" t="s">
        <v>292</v>
      </c>
      <c r="BB52" s="12">
        <v>1094952</v>
      </c>
      <c r="BC52" s="12">
        <v>1110179</v>
      </c>
      <c r="BD52" s="12">
        <v>4123133</v>
      </c>
      <c r="BE52" s="12" t="s">
        <v>292</v>
      </c>
      <c r="BF52" s="12">
        <v>5206</v>
      </c>
      <c r="BG52" s="12" t="s">
        <v>292</v>
      </c>
      <c r="BH52" s="12" t="s">
        <v>292</v>
      </c>
      <c r="BI52" s="12" t="s">
        <v>292</v>
      </c>
      <c r="BJ52" s="12" t="s">
        <v>292</v>
      </c>
      <c r="BK52" s="12" t="s">
        <v>292</v>
      </c>
      <c r="BL52" s="12" t="s">
        <v>292</v>
      </c>
      <c r="BM52" s="12" t="s">
        <v>292</v>
      </c>
      <c r="BN52" s="12">
        <v>5206</v>
      </c>
      <c r="BO52" s="12" t="s">
        <v>292</v>
      </c>
      <c r="BP52" s="12" t="s">
        <v>292</v>
      </c>
      <c r="BQ52" s="12" t="s">
        <v>292</v>
      </c>
      <c r="BR52" s="12" t="s">
        <v>292</v>
      </c>
      <c r="BS52" s="12" t="s">
        <v>292</v>
      </c>
      <c r="BT52" s="12" t="s">
        <v>292</v>
      </c>
      <c r="BU52" s="12" t="s">
        <v>292</v>
      </c>
      <c r="BV52" s="12">
        <v>5206</v>
      </c>
      <c r="BW52" s="12" t="s">
        <v>292</v>
      </c>
      <c r="BX52" s="12" t="s">
        <v>292</v>
      </c>
      <c r="BY52" s="12" t="s">
        <v>292</v>
      </c>
      <c r="BZ52" s="12" t="s">
        <v>292</v>
      </c>
      <c r="CA52" s="12" t="s">
        <v>292</v>
      </c>
      <c r="CB52" s="12">
        <v>9118020</v>
      </c>
      <c r="CC52" s="12" t="s">
        <v>292</v>
      </c>
      <c r="CD52" s="12" t="s">
        <v>292</v>
      </c>
      <c r="CE52" s="12" t="s">
        <v>292</v>
      </c>
      <c r="CF52" s="12" t="s">
        <v>292</v>
      </c>
      <c r="CG52" s="12">
        <v>1148272</v>
      </c>
      <c r="CH52" s="12">
        <v>1427126</v>
      </c>
      <c r="CI52" s="12">
        <v>1607633</v>
      </c>
      <c r="CJ52" s="12" t="s">
        <v>292</v>
      </c>
      <c r="CK52" s="12">
        <v>1821526</v>
      </c>
      <c r="CL52" s="12">
        <v>2335760</v>
      </c>
      <c r="CM52" s="12">
        <v>84025</v>
      </c>
      <c r="CN52" s="12">
        <v>1774855</v>
      </c>
      <c r="CO52" s="12">
        <v>7711031</v>
      </c>
      <c r="CP52" s="12">
        <v>1520827</v>
      </c>
      <c r="CQ52" s="12">
        <v>144972</v>
      </c>
      <c r="CR52" s="12">
        <v>4003838</v>
      </c>
      <c r="CS52" s="12">
        <v>1774319</v>
      </c>
      <c r="CT52" s="12">
        <v>48512</v>
      </c>
      <c r="CU52" s="13">
        <v>25402696</v>
      </c>
    </row>
    <row r="53" spans="1:99">
      <c r="A53" s="10" t="s">
        <v>303</v>
      </c>
      <c r="B53" s="11" t="s">
        <v>295</v>
      </c>
      <c r="C53" s="84">
        <v>12084</v>
      </c>
      <c r="D53" s="11" t="s">
        <v>290</v>
      </c>
      <c r="E53" s="11" t="s">
        <v>300</v>
      </c>
      <c r="F53" s="12">
        <v>377772</v>
      </c>
      <c r="G53" s="12">
        <v>6473973</v>
      </c>
      <c r="H53" s="12">
        <v>5512964</v>
      </c>
      <c r="I53" s="12">
        <v>518473</v>
      </c>
      <c r="J53" s="12">
        <v>290871</v>
      </c>
      <c r="K53" s="12">
        <v>92769</v>
      </c>
      <c r="L53" s="12">
        <v>25886</v>
      </c>
      <c r="M53" s="12">
        <v>33010</v>
      </c>
      <c r="N53" s="12">
        <v>20146690</v>
      </c>
      <c r="O53" s="12">
        <v>6360849</v>
      </c>
      <c r="P53" s="12">
        <v>4106671</v>
      </c>
      <c r="Q53" s="12">
        <v>5964602</v>
      </c>
      <c r="R53" s="12">
        <v>3714244</v>
      </c>
      <c r="S53" s="12">
        <v>324</v>
      </c>
      <c r="T53" s="12">
        <v>6236962</v>
      </c>
      <c r="U53" s="12">
        <v>3605090</v>
      </c>
      <c r="V53" s="12">
        <v>53360</v>
      </c>
      <c r="W53" s="12" t="s">
        <v>292</v>
      </c>
      <c r="X53" s="12">
        <v>2578512</v>
      </c>
      <c r="Y53" s="12" t="s">
        <v>292</v>
      </c>
      <c r="Z53" s="12">
        <v>1189916</v>
      </c>
      <c r="AA53" s="12">
        <v>2897298</v>
      </c>
      <c r="AB53" s="12">
        <v>630740</v>
      </c>
      <c r="AC53" s="12">
        <v>83834</v>
      </c>
      <c r="AD53" s="12">
        <v>863085</v>
      </c>
      <c r="AE53" s="12">
        <v>1168469</v>
      </c>
      <c r="AF53" s="12">
        <v>151170</v>
      </c>
      <c r="AG53" s="12">
        <v>2787783</v>
      </c>
      <c r="AH53" s="12">
        <v>9610145</v>
      </c>
      <c r="AI53" s="12">
        <v>1617719</v>
      </c>
      <c r="AJ53" s="12">
        <v>3937348</v>
      </c>
      <c r="AK53" s="12" t="s">
        <v>292</v>
      </c>
      <c r="AL53" s="12" t="s">
        <v>292</v>
      </c>
      <c r="AM53" s="12">
        <v>332476</v>
      </c>
      <c r="AN53" s="12">
        <v>583917</v>
      </c>
      <c r="AO53" s="12">
        <v>1792351</v>
      </c>
      <c r="AP53" s="12">
        <v>133462</v>
      </c>
      <c r="AQ53" s="12">
        <v>2842206</v>
      </c>
      <c r="AR53" s="12">
        <v>1212872</v>
      </c>
      <c r="AS53" s="12" t="s">
        <v>292</v>
      </c>
      <c r="AT53" s="12">
        <v>1865720</v>
      </c>
      <c r="AU53" s="12">
        <v>9513033</v>
      </c>
      <c r="AV53" s="12">
        <v>888057</v>
      </c>
      <c r="AW53" s="12">
        <v>1890560</v>
      </c>
      <c r="AX53" s="12">
        <v>502569</v>
      </c>
      <c r="AY53" s="12" t="s">
        <v>292</v>
      </c>
      <c r="AZ53" s="12" t="s">
        <v>292</v>
      </c>
      <c r="BA53" s="12">
        <v>172449</v>
      </c>
      <c r="BB53" s="12">
        <v>1532354</v>
      </c>
      <c r="BC53" s="12">
        <v>3523093</v>
      </c>
      <c r="BD53" s="12">
        <v>1003951</v>
      </c>
      <c r="BE53" s="12" t="s">
        <v>292</v>
      </c>
      <c r="BF53" s="12">
        <v>690</v>
      </c>
      <c r="BG53" s="12" t="s">
        <v>292</v>
      </c>
      <c r="BH53" s="12" t="s">
        <v>292</v>
      </c>
      <c r="BI53" s="12" t="s">
        <v>292</v>
      </c>
      <c r="BJ53" s="12" t="s">
        <v>292</v>
      </c>
      <c r="BK53" s="12" t="s">
        <v>292</v>
      </c>
      <c r="BL53" s="12" t="s">
        <v>292</v>
      </c>
      <c r="BM53" s="12" t="s">
        <v>292</v>
      </c>
      <c r="BN53" s="12">
        <v>103</v>
      </c>
      <c r="BO53" s="12" t="s">
        <v>292</v>
      </c>
      <c r="BP53" s="12" t="s">
        <v>292</v>
      </c>
      <c r="BQ53" s="12">
        <v>103</v>
      </c>
      <c r="BR53" s="12" t="s">
        <v>292</v>
      </c>
      <c r="BS53" s="12" t="s">
        <v>292</v>
      </c>
      <c r="BT53" s="12" t="s">
        <v>292</v>
      </c>
      <c r="BU53" s="12" t="s">
        <v>292</v>
      </c>
      <c r="BV53" s="12" t="s">
        <v>292</v>
      </c>
      <c r="BW53" s="12">
        <v>587</v>
      </c>
      <c r="BX53" s="12" t="s">
        <v>292</v>
      </c>
      <c r="BY53" s="12" t="s">
        <v>292</v>
      </c>
      <c r="BZ53" s="12" t="s">
        <v>292</v>
      </c>
      <c r="CA53" s="12">
        <v>587</v>
      </c>
      <c r="CB53" s="12">
        <v>8586247</v>
      </c>
      <c r="CC53" s="12" t="s">
        <v>292</v>
      </c>
      <c r="CD53" s="12" t="s">
        <v>292</v>
      </c>
      <c r="CE53" s="12" t="s">
        <v>292</v>
      </c>
      <c r="CF53" s="12" t="s">
        <v>292</v>
      </c>
      <c r="CG53" s="12">
        <v>1165954</v>
      </c>
      <c r="CH53" s="12">
        <v>2337611</v>
      </c>
      <c r="CI53" s="12">
        <v>1757477</v>
      </c>
      <c r="CJ53" s="12" t="s">
        <v>292</v>
      </c>
      <c r="CK53" s="12">
        <v>1510995</v>
      </c>
      <c r="CL53" s="12">
        <v>1166278</v>
      </c>
      <c r="CM53" s="12">
        <v>1144368</v>
      </c>
      <c r="CN53" s="12">
        <v>355827</v>
      </c>
      <c r="CO53" s="12">
        <v>2468347</v>
      </c>
      <c r="CP53" s="12">
        <v>1940914</v>
      </c>
      <c r="CQ53" s="12">
        <v>1865720</v>
      </c>
      <c r="CR53" s="12">
        <v>3051348</v>
      </c>
      <c r="CS53" s="12">
        <v>2934653</v>
      </c>
      <c r="CT53" s="12">
        <v>31603</v>
      </c>
      <c r="CU53" s="13">
        <v>21731095</v>
      </c>
    </row>
    <row r="54" spans="1:99">
      <c r="A54" s="10" t="s">
        <v>303</v>
      </c>
      <c r="B54" s="11" t="s">
        <v>295</v>
      </c>
      <c r="C54" s="84">
        <v>12131</v>
      </c>
      <c r="D54" s="11" t="s">
        <v>290</v>
      </c>
      <c r="E54" s="11" t="s">
        <v>301</v>
      </c>
      <c r="F54" s="12">
        <v>447684</v>
      </c>
      <c r="G54" s="12">
        <v>7928090</v>
      </c>
      <c r="H54" s="12">
        <v>6838377</v>
      </c>
      <c r="I54" s="12">
        <v>590757</v>
      </c>
      <c r="J54" s="12">
        <v>247696</v>
      </c>
      <c r="K54" s="12">
        <v>173800</v>
      </c>
      <c r="L54" s="12">
        <v>34484</v>
      </c>
      <c r="M54" s="12">
        <v>42976</v>
      </c>
      <c r="N54" s="12">
        <v>29056152</v>
      </c>
      <c r="O54" s="12">
        <v>7299877</v>
      </c>
      <c r="P54" s="12">
        <v>4324982</v>
      </c>
      <c r="Q54" s="12">
        <v>7173983</v>
      </c>
      <c r="R54" s="12">
        <v>10257310</v>
      </c>
      <c r="S54" s="12" t="s">
        <v>292</v>
      </c>
      <c r="T54" s="12">
        <v>5227892</v>
      </c>
      <c r="U54" s="12">
        <v>3077743</v>
      </c>
      <c r="V54" s="12" t="s">
        <v>292</v>
      </c>
      <c r="W54" s="12" t="s">
        <v>292</v>
      </c>
      <c r="X54" s="12">
        <v>2150149</v>
      </c>
      <c r="Y54" s="12" t="s">
        <v>292</v>
      </c>
      <c r="Z54" s="12">
        <v>265882</v>
      </c>
      <c r="AA54" s="12">
        <v>638939</v>
      </c>
      <c r="AB54" s="12">
        <v>398826</v>
      </c>
      <c r="AC54" s="12">
        <v>15493</v>
      </c>
      <c r="AD54" s="12">
        <v>62</v>
      </c>
      <c r="AE54" s="12">
        <v>215118</v>
      </c>
      <c r="AF54" s="12">
        <v>9440</v>
      </c>
      <c r="AG54" s="12">
        <v>1788919</v>
      </c>
      <c r="AH54" s="12">
        <v>12532948</v>
      </c>
      <c r="AI54" s="12">
        <v>4139171</v>
      </c>
      <c r="AJ54" s="12">
        <v>2862596</v>
      </c>
      <c r="AK54" s="12">
        <v>242420</v>
      </c>
      <c r="AL54" s="12">
        <v>1199249</v>
      </c>
      <c r="AM54" s="12">
        <v>9341</v>
      </c>
      <c r="AN54" s="12">
        <v>707270</v>
      </c>
      <c r="AO54" s="12">
        <v>1386853</v>
      </c>
      <c r="AP54" s="12">
        <v>70497</v>
      </c>
      <c r="AQ54" s="12">
        <v>2173961</v>
      </c>
      <c r="AR54" s="12">
        <v>1890837</v>
      </c>
      <c r="AS54" s="12">
        <v>24714</v>
      </c>
      <c r="AT54" s="12">
        <v>2805878</v>
      </c>
      <c r="AU54" s="12">
        <v>6996856</v>
      </c>
      <c r="AV54" s="12">
        <v>1178798</v>
      </c>
      <c r="AW54" s="12">
        <v>1356381</v>
      </c>
      <c r="AX54" s="12">
        <v>669198</v>
      </c>
      <c r="AY54" s="12" t="s">
        <v>292</v>
      </c>
      <c r="AZ54" s="12" t="s">
        <v>292</v>
      </c>
      <c r="BA54" s="12">
        <v>401</v>
      </c>
      <c r="BB54" s="12">
        <v>837512</v>
      </c>
      <c r="BC54" s="12">
        <v>2319039</v>
      </c>
      <c r="BD54" s="12">
        <v>635527</v>
      </c>
      <c r="BE54" s="12" t="s">
        <v>292</v>
      </c>
      <c r="BF54" s="12">
        <v>24516</v>
      </c>
      <c r="BG54" s="12" t="s">
        <v>292</v>
      </c>
      <c r="BH54" s="12" t="s">
        <v>292</v>
      </c>
      <c r="BI54" s="12" t="s">
        <v>292</v>
      </c>
      <c r="BJ54" s="12" t="s">
        <v>292</v>
      </c>
      <c r="BK54" s="12" t="s">
        <v>292</v>
      </c>
      <c r="BL54" s="12" t="s">
        <v>292</v>
      </c>
      <c r="BM54" s="12" t="s">
        <v>292</v>
      </c>
      <c r="BN54" s="12">
        <v>24516</v>
      </c>
      <c r="BO54" s="12" t="s">
        <v>292</v>
      </c>
      <c r="BP54" s="12" t="s">
        <v>292</v>
      </c>
      <c r="BQ54" s="12">
        <v>24516</v>
      </c>
      <c r="BR54" s="12" t="s">
        <v>292</v>
      </c>
      <c r="BS54" s="12" t="s">
        <v>292</v>
      </c>
      <c r="BT54" s="12" t="s">
        <v>292</v>
      </c>
      <c r="BU54" s="12" t="s">
        <v>292</v>
      </c>
      <c r="BV54" s="12" t="s">
        <v>292</v>
      </c>
      <c r="BW54" s="12" t="s">
        <v>292</v>
      </c>
      <c r="BX54" s="12" t="s">
        <v>292</v>
      </c>
      <c r="BY54" s="12" t="s">
        <v>292</v>
      </c>
      <c r="BZ54" s="12" t="s">
        <v>292</v>
      </c>
      <c r="CA54" s="12" t="s">
        <v>292</v>
      </c>
      <c r="CB54" s="12">
        <v>7433559</v>
      </c>
      <c r="CC54" s="12" t="s">
        <v>292</v>
      </c>
      <c r="CD54" s="12" t="s">
        <v>292</v>
      </c>
      <c r="CE54" s="12" t="s">
        <v>292</v>
      </c>
      <c r="CF54" s="12" t="s">
        <v>292</v>
      </c>
      <c r="CG54" s="12">
        <v>592603</v>
      </c>
      <c r="CH54" s="12">
        <v>857856</v>
      </c>
      <c r="CI54" s="12">
        <v>1507542</v>
      </c>
      <c r="CJ54" s="12" t="s">
        <v>292</v>
      </c>
      <c r="CK54" s="12">
        <v>1598714</v>
      </c>
      <c r="CL54" s="12">
        <v>1659234</v>
      </c>
      <c r="CM54" s="12">
        <v>254875</v>
      </c>
      <c r="CN54" s="12">
        <v>230083</v>
      </c>
      <c r="CO54" s="12">
        <v>1525284</v>
      </c>
      <c r="CP54" s="12">
        <v>6340196</v>
      </c>
      <c r="CQ54" s="12">
        <v>231667</v>
      </c>
      <c r="CR54" s="12">
        <v>2401371</v>
      </c>
      <c r="CS54" s="12">
        <v>1408226</v>
      </c>
      <c r="CT54" s="12">
        <v>36234</v>
      </c>
      <c r="CU54" s="13">
        <v>18643885</v>
      </c>
    </row>
    <row r="55" spans="1:99">
      <c r="A55" s="10" t="s">
        <v>303</v>
      </c>
      <c r="B55" s="11" t="s">
        <v>295</v>
      </c>
      <c r="C55" s="84">
        <v>12173</v>
      </c>
      <c r="D55" s="11" t="s">
        <v>290</v>
      </c>
      <c r="E55" s="11" t="s">
        <v>302</v>
      </c>
      <c r="F55" s="12">
        <v>307413</v>
      </c>
      <c r="G55" s="12">
        <v>4040938</v>
      </c>
      <c r="H55" s="12">
        <v>3301269</v>
      </c>
      <c r="I55" s="12">
        <v>392082</v>
      </c>
      <c r="J55" s="12">
        <v>189772</v>
      </c>
      <c r="K55" s="12">
        <v>96776</v>
      </c>
      <c r="L55" s="12">
        <v>18329</v>
      </c>
      <c r="M55" s="12">
        <v>42710</v>
      </c>
      <c r="N55" s="12">
        <v>15181942</v>
      </c>
      <c r="O55" s="12">
        <v>4905913</v>
      </c>
      <c r="P55" s="12">
        <v>3170855</v>
      </c>
      <c r="Q55" s="12">
        <v>4317467</v>
      </c>
      <c r="R55" s="12">
        <v>2787707</v>
      </c>
      <c r="S55" s="12" t="s">
        <v>292</v>
      </c>
      <c r="T55" s="12">
        <v>4449214</v>
      </c>
      <c r="U55" s="12">
        <v>2636511</v>
      </c>
      <c r="V55" s="12">
        <v>10004</v>
      </c>
      <c r="W55" s="12" t="s">
        <v>292</v>
      </c>
      <c r="X55" s="12">
        <v>1802699</v>
      </c>
      <c r="Y55" s="12" t="s">
        <v>292</v>
      </c>
      <c r="Z55" s="12">
        <v>86707</v>
      </c>
      <c r="AA55" s="12">
        <v>426620</v>
      </c>
      <c r="AB55" s="12">
        <v>259628</v>
      </c>
      <c r="AC55" s="12">
        <v>19507</v>
      </c>
      <c r="AD55" s="12">
        <v>136049</v>
      </c>
      <c r="AE55" s="12">
        <v>11436</v>
      </c>
      <c r="AF55" s="12" t="s">
        <v>292</v>
      </c>
      <c r="AG55" s="12">
        <v>1551722</v>
      </c>
      <c r="AH55" s="12">
        <v>6515659</v>
      </c>
      <c r="AI55" s="12">
        <v>156752</v>
      </c>
      <c r="AJ55" s="12">
        <v>2439840</v>
      </c>
      <c r="AK55" s="12">
        <v>197444</v>
      </c>
      <c r="AL55" s="12" t="s">
        <v>292</v>
      </c>
      <c r="AM55" s="12">
        <v>126645</v>
      </c>
      <c r="AN55" s="12">
        <v>270697</v>
      </c>
      <c r="AO55" s="12">
        <v>1254345</v>
      </c>
      <c r="AP55" s="12">
        <v>1522313</v>
      </c>
      <c r="AQ55" s="12">
        <v>3174000</v>
      </c>
      <c r="AR55" s="12">
        <v>547623</v>
      </c>
      <c r="AS55" s="12" t="s">
        <v>292</v>
      </c>
      <c r="AT55" s="12">
        <v>1153128</v>
      </c>
      <c r="AU55" s="12">
        <v>6027814</v>
      </c>
      <c r="AV55" s="12">
        <v>401615</v>
      </c>
      <c r="AW55" s="12">
        <v>2617738</v>
      </c>
      <c r="AX55" s="12">
        <v>1451333</v>
      </c>
      <c r="AY55" s="12" t="s">
        <v>292</v>
      </c>
      <c r="AZ55" s="12" t="s">
        <v>292</v>
      </c>
      <c r="BA55" s="12">
        <v>223282</v>
      </c>
      <c r="BB55" s="12">
        <v>490525</v>
      </c>
      <c r="BC55" s="12">
        <v>449766</v>
      </c>
      <c r="BD55" s="12">
        <v>393555</v>
      </c>
      <c r="BE55" s="12" t="s">
        <v>292</v>
      </c>
      <c r="BF55" s="12" t="s">
        <v>292</v>
      </c>
      <c r="BG55" s="12" t="s">
        <v>292</v>
      </c>
      <c r="BH55" s="12" t="s">
        <v>292</v>
      </c>
      <c r="BI55" s="12" t="s">
        <v>292</v>
      </c>
      <c r="BJ55" s="12" t="s">
        <v>292</v>
      </c>
      <c r="BK55" s="12" t="s">
        <v>292</v>
      </c>
      <c r="BL55" s="12" t="s">
        <v>292</v>
      </c>
      <c r="BM55" s="12" t="s">
        <v>292</v>
      </c>
      <c r="BN55" s="12" t="s">
        <v>292</v>
      </c>
      <c r="BO55" s="12" t="s">
        <v>292</v>
      </c>
      <c r="BP55" s="12" t="s">
        <v>292</v>
      </c>
      <c r="BQ55" s="12" t="s">
        <v>292</v>
      </c>
      <c r="BR55" s="12" t="s">
        <v>292</v>
      </c>
      <c r="BS55" s="12" t="s">
        <v>292</v>
      </c>
      <c r="BT55" s="12" t="s">
        <v>292</v>
      </c>
      <c r="BU55" s="12" t="s">
        <v>292</v>
      </c>
      <c r="BV55" s="12" t="s">
        <v>292</v>
      </c>
      <c r="BW55" s="12" t="s">
        <v>292</v>
      </c>
      <c r="BX55" s="12" t="s">
        <v>292</v>
      </c>
      <c r="BY55" s="12" t="s">
        <v>292</v>
      </c>
      <c r="BZ55" s="12" t="s">
        <v>292</v>
      </c>
      <c r="CA55" s="12" t="s">
        <v>292</v>
      </c>
      <c r="CB55" s="12">
        <v>4666013</v>
      </c>
      <c r="CC55" s="12" t="s">
        <v>292</v>
      </c>
      <c r="CD55" s="12" t="s">
        <v>292</v>
      </c>
      <c r="CE55" s="12" t="s">
        <v>292</v>
      </c>
      <c r="CF55" s="12" t="s">
        <v>292</v>
      </c>
      <c r="CG55" s="12">
        <v>696465</v>
      </c>
      <c r="CH55" s="12">
        <v>774090</v>
      </c>
      <c r="CI55" s="12">
        <v>981224</v>
      </c>
      <c r="CJ55" s="12" t="s">
        <v>292</v>
      </c>
      <c r="CK55" s="12">
        <v>1552530</v>
      </c>
      <c r="CL55" s="12">
        <v>1118703</v>
      </c>
      <c r="CM55" s="12">
        <v>29072</v>
      </c>
      <c r="CN55" s="12">
        <v>140055</v>
      </c>
      <c r="CO55" s="12">
        <v>1337534</v>
      </c>
      <c r="CP55" s="12">
        <v>629604</v>
      </c>
      <c r="CQ55" s="12">
        <v>144968</v>
      </c>
      <c r="CR55" s="12">
        <v>1489734</v>
      </c>
      <c r="CS55" s="12">
        <v>1520254</v>
      </c>
      <c r="CT55" s="12">
        <v>13782</v>
      </c>
      <c r="CU55" s="13">
        <v>10428015</v>
      </c>
    </row>
    <row r="56" spans="1:99">
      <c r="A56" s="5" t="s">
        <v>682</v>
      </c>
      <c r="B56" s="6" t="s">
        <v>293</v>
      </c>
      <c r="C56" s="85">
        <v>22012</v>
      </c>
      <c r="D56" s="6" t="s">
        <v>306</v>
      </c>
      <c r="E56" s="6" t="s">
        <v>307</v>
      </c>
      <c r="F56" s="7">
        <v>627343</v>
      </c>
      <c r="G56" s="7">
        <v>9552033</v>
      </c>
      <c r="H56" s="7">
        <v>7575786</v>
      </c>
      <c r="I56" s="7">
        <v>1040480</v>
      </c>
      <c r="J56" s="7">
        <v>573467</v>
      </c>
      <c r="K56" s="7">
        <v>229821</v>
      </c>
      <c r="L56" s="7">
        <v>35166</v>
      </c>
      <c r="M56" s="7">
        <v>97313</v>
      </c>
      <c r="N56" s="7">
        <v>53494443</v>
      </c>
      <c r="O56" s="7">
        <v>12676508</v>
      </c>
      <c r="P56" s="7">
        <v>9034660</v>
      </c>
      <c r="Q56" s="7">
        <v>17225855</v>
      </c>
      <c r="R56" s="7">
        <v>14545285</v>
      </c>
      <c r="S56" s="7">
        <v>12135</v>
      </c>
      <c r="T56" s="7">
        <v>6732839</v>
      </c>
      <c r="U56" s="7">
        <v>4032511</v>
      </c>
      <c r="V56" s="7">
        <v>73833</v>
      </c>
      <c r="W56" s="7">
        <v>316419</v>
      </c>
      <c r="X56" s="7">
        <v>2310076</v>
      </c>
      <c r="Y56" s="7" t="s">
        <v>292</v>
      </c>
      <c r="Z56" s="7">
        <v>60623</v>
      </c>
      <c r="AA56" s="7">
        <v>1435410</v>
      </c>
      <c r="AB56" s="7">
        <v>717973</v>
      </c>
      <c r="AC56" s="7">
        <v>46041</v>
      </c>
      <c r="AD56" s="7">
        <v>497520</v>
      </c>
      <c r="AE56" s="7">
        <v>76309</v>
      </c>
      <c r="AF56" s="7">
        <v>97567</v>
      </c>
      <c r="AG56" s="7">
        <v>1986848</v>
      </c>
      <c r="AH56" s="7">
        <v>11678248</v>
      </c>
      <c r="AI56" s="7">
        <v>678485</v>
      </c>
      <c r="AJ56" s="7">
        <v>5696444</v>
      </c>
      <c r="AK56" s="7">
        <v>177403</v>
      </c>
      <c r="AL56" s="7">
        <v>195860</v>
      </c>
      <c r="AM56" s="7">
        <v>446670</v>
      </c>
      <c r="AN56" s="7">
        <v>335647</v>
      </c>
      <c r="AO56" s="7">
        <v>2029168</v>
      </c>
      <c r="AP56" s="7">
        <v>604165</v>
      </c>
      <c r="AQ56" s="7">
        <v>3415650</v>
      </c>
      <c r="AR56" s="7">
        <v>1514406</v>
      </c>
      <c r="AS56" s="7" t="s">
        <v>292</v>
      </c>
      <c r="AT56" s="7">
        <v>3958582</v>
      </c>
      <c r="AU56" s="7">
        <v>11709659</v>
      </c>
      <c r="AV56" s="7">
        <v>813608</v>
      </c>
      <c r="AW56" s="7">
        <v>3816745</v>
      </c>
      <c r="AX56" s="7">
        <v>1027180</v>
      </c>
      <c r="AY56" s="7" t="s">
        <v>292</v>
      </c>
      <c r="AZ56" s="7" t="s">
        <v>292</v>
      </c>
      <c r="BA56" s="7">
        <v>1298196</v>
      </c>
      <c r="BB56" s="7">
        <v>1363497</v>
      </c>
      <c r="BC56" s="7">
        <v>491037</v>
      </c>
      <c r="BD56" s="7">
        <v>2383308</v>
      </c>
      <c r="BE56" s="7">
        <v>516088</v>
      </c>
      <c r="BF56" s="7">
        <v>3599</v>
      </c>
      <c r="BG56" s="7">
        <v>3599</v>
      </c>
      <c r="BH56" s="7" t="s">
        <v>292</v>
      </c>
      <c r="BI56" s="7">
        <v>2290</v>
      </c>
      <c r="BJ56" s="7">
        <v>1309</v>
      </c>
      <c r="BK56" s="7" t="s">
        <v>292</v>
      </c>
      <c r="BL56" s="7" t="s">
        <v>292</v>
      </c>
      <c r="BM56" s="7" t="s">
        <v>292</v>
      </c>
      <c r="BN56" s="7" t="s">
        <v>292</v>
      </c>
      <c r="BO56" s="7" t="s">
        <v>292</v>
      </c>
      <c r="BP56" s="7" t="s">
        <v>292</v>
      </c>
      <c r="BQ56" s="7" t="s">
        <v>292</v>
      </c>
      <c r="BR56" s="7" t="s">
        <v>292</v>
      </c>
      <c r="BS56" s="7" t="s">
        <v>292</v>
      </c>
      <c r="BT56" s="7" t="s">
        <v>292</v>
      </c>
      <c r="BU56" s="7" t="s">
        <v>292</v>
      </c>
      <c r="BV56" s="7" t="s">
        <v>292</v>
      </c>
      <c r="BW56" s="7" t="s">
        <v>292</v>
      </c>
      <c r="BX56" s="7" t="s">
        <v>292</v>
      </c>
      <c r="BY56" s="7" t="s">
        <v>292</v>
      </c>
      <c r="BZ56" s="7" t="s">
        <v>292</v>
      </c>
      <c r="CA56" s="7" t="s">
        <v>292</v>
      </c>
      <c r="CB56" s="7">
        <v>15824542</v>
      </c>
      <c r="CC56" s="7" t="s">
        <v>292</v>
      </c>
      <c r="CD56" s="7">
        <v>636397</v>
      </c>
      <c r="CE56" s="7" t="s">
        <v>292</v>
      </c>
      <c r="CF56" s="7" t="s">
        <v>292</v>
      </c>
      <c r="CG56" s="7">
        <v>1557613</v>
      </c>
      <c r="CH56" s="7">
        <v>1749532</v>
      </c>
      <c r="CI56" s="7">
        <v>2154960</v>
      </c>
      <c r="CJ56" s="7">
        <v>2926</v>
      </c>
      <c r="CK56" s="7">
        <v>1914391</v>
      </c>
      <c r="CL56" s="7">
        <v>1663586</v>
      </c>
      <c r="CM56" s="7">
        <v>29837</v>
      </c>
      <c r="CN56" s="7">
        <v>295030</v>
      </c>
      <c r="CO56" s="7">
        <v>1063721</v>
      </c>
      <c r="CP56" s="7">
        <v>811055</v>
      </c>
      <c r="CQ56" s="7">
        <v>3933372</v>
      </c>
      <c r="CR56" s="7">
        <v>6231639</v>
      </c>
      <c r="CS56" s="7">
        <v>4223540</v>
      </c>
      <c r="CT56" s="7">
        <v>89326</v>
      </c>
      <c r="CU56" s="8">
        <v>25720528</v>
      </c>
    </row>
    <row r="57" spans="1:99">
      <c r="A57" s="10" t="s">
        <v>682</v>
      </c>
      <c r="B57" s="11" t="s">
        <v>295</v>
      </c>
      <c r="C57" s="84">
        <v>22021</v>
      </c>
      <c r="D57" s="11" t="s">
        <v>306</v>
      </c>
      <c r="E57" s="11" t="s">
        <v>308</v>
      </c>
      <c r="F57" s="12">
        <v>411622</v>
      </c>
      <c r="G57" s="12">
        <v>6300955</v>
      </c>
      <c r="H57" s="12">
        <v>5097922</v>
      </c>
      <c r="I57" s="12">
        <v>624042</v>
      </c>
      <c r="J57" s="12">
        <v>330175</v>
      </c>
      <c r="K57" s="12">
        <v>175741</v>
      </c>
      <c r="L57" s="12">
        <v>18214</v>
      </c>
      <c r="M57" s="12">
        <v>54861</v>
      </c>
      <c r="N57" s="12">
        <v>32329952</v>
      </c>
      <c r="O57" s="12">
        <v>8095867</v>
      </c>
      <c r="P57" s="12">
        <v>5498325</v>
      </c>
      <c r="Q57" s="12">
        <v>11417587</v>
      </c>
      <c r="R57" s="12">
        <v>7310673</v>
      </c>
      <c r="S57" s="12">
        <v>7500</v>
      </c>
      <c r="T57" s="12">
        <v>5521602</v>
      </c>
      <c r="U57" s="12">
        <v>3369573</v>
      </c>
      <c r="V57" s="12">
        <v>48587</v>
      </c>
      <c r="W57" s="12" t="s">
        <v>292</v>
      </c>
      <c r="X57" s="12">
        <v>2103442</v>
      </c>
      <c r="Y57" s="12" t="s">
        <v>292</v>
      </c>
      <c r="Z57" s="12">
        <v>53309</v>
      </c>
      <c r="AA57" s="12">
        <v>1949342</v>
      </c>
      <c r="AB57" s="12">
        <v>1235377</v>
      </c>
      <c r="AC57" s="12">
        <v>148</v>
      </c>
      <c r="AD57" s="12">
        <v>624416</v>
      </c>
      <c r="AE57" s="12">
        <v>89401</v>
      </c>
      <c r="AF57" s="12" t="s">
        <v>292</v>
      </c>
      <c r="AG57" s="12">
        <v>2488882</v>
      </c>
      <c r="AH57" s="12">
        <v>10163656</v>
      </c>
      <c r="AI57" s="12">
        <v>199432</v>
      </c>
      <c r="AJ57" s="12">
        <v>4184062</v>
      </c>
      <c r="AK57" s="12">
        <v>61384</v>
      </c>
      <c r="AL57" s="12" t="s">
        <v>292</v>
      </c>
      <c r="AM57" s="12">
        <v>439422</v>
      </c>
      <c r="AN57" s="12">
        <v>1470166</v>
      </c>
      <c r="AO57" s="12">
        <v>2053188</v>
      </c>
      <c r="AP57" s="12">
        <v>1126590</v>
      </c>
      <c r="AQ57" s="12">
        <v>5089366</v>
      </c>
      <c r="AR57" s="12">
        <v>629412</v>
      </c>
      <c r="AS57" s="12" t="s">
        <v>292</v>
      </c>
      <c r="AT57" s="12">
        <v>2397618</v>
      </c>
      <c r="AU57" s="12">
        <v>7125829</v>
      </c>
      <c r="AV57" s="12">
        <v>1426643</v>
      </c>
      <c r="AW57" s="12">
        <v>1588647</v>
      </c>
      <c r="AX57" s="12">
        <v>630989</v>
      </c>
      <c r="AY57" s="12" t="s">
        <v>292</v>
      </c>
      <c r="AZ57" s="12" t="s">
        <v>292</v>
      </c>
      <c r="BA57" s="12" t="s">
        <v>292</v>
      </c>
      <c r="BB57" s="12">
        <v>1446864</v>
      </c>
      <c r="BC57" s="12">
        <v>938351</v>
      </c>
      <c r="BD57" s="12">
        <v>1094335</v>
      </c>
      <c r="BE57" s="12" t="s">
        <v>292</v>
      </c>
      <c r="BF57" s="12" t="s">
        <v>292</v>
      </c>
      <c r="BG57" s="12" t="s">
        <v>292</v>
      </c>
      <c r="BH57" s="12" t="s">
        <v>292</v>
      </c>
      <c r="BI57" s="12" t="s">
        <v>292</v>
      </c>
      <c r="BJ57" s="12" t="s">
        <v>292</v>
      </c>
      <c r="BK57" s="12" t="s">
        <v>292</v>
      </c>
      <c r="BL57" s="12" t="s">
        <v>292</v>
      </c>
      <c r="BM57" s="12" t="s">
        <v>292</v>
      </c>
      <c r="BN57" s="12" t="s">
        <v>292</v>
      </c>
      <c r="BO57" s="12" t="s">
        <v>292</v>
      </c>
      <c r="BP57" s="12" t="s">
        <v>292</v>
      </c>
      <c r="BQ57" s="12" t="s">
        <v>292</v>
      </c>
      <c r="BR57" s="12" t="s">
        <v>292</v>
      </c>
      <c r="BS57" s="12" t="s">
        <v>292</v>
      </c>
      <c r="BT57" s="12" t="s">
        <v>292</v>
      </c>
      <c r="BU57" s="12" t="s">
        <v>292</v>
      </c>
      <c r="BV57" s="12" t="s">
        <v>292</v>
      </c>
      <c r="BW57" s="12" t="s">
        <v>292</v>
      </c>
      <c r="BX57" s="12" t="s">
        <v>292</v>
      </c>
      <c r="BY57" s="12" t="s">
        <v>292</v>
      </c>
      <c r="BZ57" s="12" t="s">
        <v>292</v>
      </c>
      <c r="CA57" s="12" t="s">
        <v>292</v>
      </c>
      <c r="CB57" s="12">
        <v>8354469</v>
      </c>
      <c r="CC57" s="12" t="s">
        <v>292</v>
      </c>
      <c r="CD57" s="12" t="s">
        <v>292</v>
      </c>
      <c r="CE57" s="12" t="s">
        <v>292</v>
      </c>
      <c r="CF57" s="12" t="s">
        <v>292</v>
      </c>
      <c r="CG57" s="12">
        <v>2254539</v>
      </c>
      <c r="CH57" s="12">
        <v>1454930</v>
      </c>
      <c r="CI57" s="12">
        <v>1647468</v>
      </c>
      <c r="CJ57" s="12" t="s">
        <v>292</v>
      </c>
      <c r="CK57" s="12">
        <v>1863041</v>
      </c>
      <c r="CL57" s="12">
        <v>1779629</v>
      </c>
      <c r="CM57" s="12">
        <v>22295</v>
      </c>
      <c r="CN57" s="12">
        <v>315607</v>
      </c>
      <c r="CO57" s="12">
        <v>2029934</v>
      </c>
      <c r="CP57" s="12">
        <v>1519022</v>
      </c>
      <c r="CQ57" s="12">
        <v>2091399</v>
      </c>
      <c r="CR57" s="12">
        <v>3625669</v>
      </c>
      <c r="CS57" s="12">
        <v>2508434</v>
      </c>
      <c r="CT57" s="12">
        <v>33260</v>
      </c>
      <c r="CU57" s="13">
        <v>21145227</v>
      </c>
    </row>
    <row r="58" spans="1:99">
      <c r="A58" s="10" t="s">
        <v>682</v>
      </c>
      <c r="B58" s="11" t="s">
        <v>293</v>
      </c>
      <c r="C58" s="84">
        <v>22039</v>
      </c>
      <c r="D58" s="11" t="s">
        <v>306</v>
      </c>
      <c r="E58" s="11" t="s">
        <v>310</v>
      </c>
      <c r="F58" s="12">
        <v>568609</v>
      </c>
      <c r="G58" s="12">
        <v>7074959</v>
      </c>
      <c r="H58" s="12">
        <v>5530856</v>
      </c>
      <c r="I58" s="12">
        <v>884717</v>
      </c>
      <c r="J58" s="12">
        <v>412684</v>
      </c>
      <c r="K58" s="12">
        <v>64999</v>
      </c>
      <c r="L58" s="12">
        <v>113733</v>
      </c>
      <c r="M58" s="12">
        <v>67970</v>
      </c>
      <c r="N58" s="12">
        <v>36640486</v>
      </c>
      <c r="O58" s="12">
        <v>8994421</v>
      </c>
      <c r="P58" s="12">
        <v>7014681</v>
      </c>
      <c r="Q58" s="12">
        <v>13199888</v>
      </c>
      <c r="R58" s="12">
        <v>7431367</v>
      </c>
      <c r="S58" s="12">
        <v>129</v>
      </c>
      <c r="T58" s="12">
        <v>9384743</v>
      </c>
      <c r="U58" s="12">
        <v>5786927</v>
      </c>
      <c r="V58" s="12">
        <v>14131</v>
      </c>
      <c r="W58" s="12">
        <v>697520</v>
      </c>
      <c r="X58" s="12">
        <v>2886165</v>
      </c>
      <c r="Y58" s="12" t="s">
        <v>292</v>
      </c>
      <c r="Z58" s="12">
        <v>147592</v>
      </c>
      <c r="AA58" s="12">
        <v>2104381</v>
      </c>
      <c r="AB58" s="12">
        <v>481187</v>
      </c>
      <c r="AC58" s="12">
        <v>18084</v>
      </c>
      <c r="AD58" s="12">
        <v>492323</v>
      </c>
      <c r="AE58" s="12">
        <v>25339</v>
      </c>
      <c r="AF58" s="12">
        <v>1087448</v>
      </c>
      <c r="AG58" s="12">
        <v>3513242</v>
      </c>
      <c r="AH58" s="12">
        <v>20392055</v>
      </c>
      <c r="AI58" s="12">
        <v>490413</v>
      </c>
      <c r="AJ58" s="12">
        <v>4848708</v>
      </c>
      <c r="AK58" s="12">
        <v>22914</v>
      </c>
      <c r="AL58" s="12">
        <v>527275</v>
      </c>
      <c r="AM58" s="12">
        <v>393475</v>
      </c>
      <c r="AN58" s="12">
        <v>993981</v>
      </c>
      <c r="AO58" s="12">
        <v>3122292</v>
      </c>
      <c r="AP58" s="12">
        <v>9177820</v>
      </c>
      <c r="AQ58" s="12">
        <v>13687568</v>
      </c>
      <c r="AR58" s="12">
        <v>815177</v>
      </c>
      <c r="AS58" s="12" t="s">
        <v>292</v>
      </c>
      <c r="AT58" s="12">
        <v>2958213</v>
      </c>
      <c r="AU58" s="12">
        <v>10777107</v>
      </c>
      <c r="AV58" s="12">
        <v>3599873</v>
      </c>
      <c r="AW58" s="12">
        <v>1491608</v>
      </c>
      <c r="AX58" s="12">
        <v>859765</v>
      </c>
      <c r="AY58" s="12" t="s">
        <v>292</v>
      </c>
      <c r="AZ58" s="12" t="s">
        <v>292</v>
      </c>
      <c r="BA58" s="12">
        <v>9478</v>
      </c>
      <c r="BB58" s="12">
        <v>1820575</v>
      </c>
      <c r="BC58" s="12">
        <v>952001</v>
      </c>
      <c r="BD58" s="12">
        <v>2043807</v>
      </c>
      <c r="BE58" s="12" t="s">
        <v>292</v>
      </c>
      <c r="BF58" s="12" t="s">
        <v>292</v>
      </c>
      <c r="BG58" s="12" t="s">
        <v>292</v>
      </c>
      <c r="BH58" s="12" t="s">
        <v>292</v>
      </c>
      <c r="BI58" s="12" t="s">
        <v>292</v>
      </c>
      <c r="BJ58" s="12" t="s">
        <v>292</v>
      </c>
      <c r="BK58" s="12" t="s">
        <v>292</v>
      </c>
      <c r="BL58" s="12" t="s">
        <v>292</v>
      </c>
      <c r="BM58" s="12" t="s">
        <v>292</v>
      </c>
      <c r="BN58" s="12" t="s">
        <v>292</v>
      </c>
      <c r="BO58" s="12" t="s">
        <v>292</v>
      </c>
      <c r="BP58" s="12" t="s">
        <v>292</v>
      </c>
      <c r="BQ58" s="12" t="s">
        <v>292</v>
      </c>
      <c r="BR58" s="12" t="s">
        <v>292</v>
      </c>
      <c r="BS58" s="12" t="s">
        <v>292</v>
      </c>
      <c r="BT58" s="12" t="s">
        <v>292</v>
      </c>
      <c r="BU58" s="12" t="s">
        <v>292</v>
      </c>
      <c r="BV58" s="12" t="s">
        <v>292</v>
      </c>
      <c r="BW58" s="12" t="s">
        <v>292</v>
      </c>
      <c r="BX58" s="12" t="s">
        <v>292</v>
      </c>
      <c r="BY58" s="12" t="s">
        <v>292</v>
      </c>
      <c r="BZ58" s="12" t="s">
        <v>292</v>
      </c>
      <c r="CA58" s="12" t="s">
        <v>292</v>
      </c>
      <c r="CB58" s="12">
        <v>9000708</v>
      </c>
      <c r="CC58" s="12" t="s">
        <v>292</v>
      </c>
      <c r="CD58" s="12">
        <v>768539</v>
      </c>
      <c r="CE58" s="12" t="s">
        <v>292</v>
      </c>
      <c r="CF58" s="12" t="s">
        <v>292</v>
      </c>
      <c r="CG58" s="12">
        <v>1436988</v>
      </c>
      <c r="CH58" s="12">
        <v>2020706</v>
      </c>
      <c r="CI58" s="12">
        <v>1930081</v>
      </c>
      <c r="CJ58" s="12">
        <v>129</v>
      </c>
      <c r="CK58" s="12">
        <v>2522720</v>
      </c>
      <c r="CL58" s="12">
        <v>2042540</v>
      </c>
      <c r="CM58" s="12">
        <v>103715</v>
      </c>
      <c r="CN58" s="12">
        <v>426545</v>
      </c>
      <c r="CO58" s="12">
        <v>2049769</v>
      </c>
      <c r="CP58" s="12">
        <v>1415233</v>
      </c>
      <c r="CQ58" s="12">
        <v>2937571</v>
      </c>
      <c r="CR58" s="12">
        <v>5520890</v>
      </c>
      <c r="CS58" s="12">
        <v>2706825</v>
      </c>
      <c r="CT58" s="12">
        <v>467762</v>
      </c>
      <c r="CU58" s="13">
        <v>25581474</v>
      </c>
    </row>
    <row r="59" spans="1:99">
      <c r="A59" s="10" t="s">
        <v>681</v>
      </c>
      <c r="B59" s="11" t="s">
        <v>293</v>
      </c>
      <c r="C59" s="84">
        <v>22012</v>
      </c>
      <c r="D59" s="11" t="s">
        <v>306</v>
      </c>
      <c r="E59" s="11" t="s">
        <v>307</v>
      </c>
      <c r="F59" s="12">
        <v>601915</v>
      </c>
      <c r="G59" s="12">
        <v>11969573</v>
      </c>
      <c r="H59" s="12">
        <v>10155087</v>
      </c>
      <c r="I59" s="12">
        <v>1009414</v>
      </c>
      <c r="J59" s="12">
        <v>493351</v>
      </c>
      <c r="K59" s="12">
        <v>154062</v>
      </c>
      <c r="L59" s="12">
        <v>35805</v>
      </c>
      <c r="M59" s="12">
        <v>121854</v>
      </c>
      <c r="N59" s="12">
        <v>54208473</v>
      </c>
      <c r="O59" s="12">
        <v>13500205</v>
      </c>
      <c r="P59" s="12">
        <v>9087336</v>
      </c>
      <c r="Q59" s="12">
        <v>17186449</v>
      </c>
      <c r="R59" s="12">
        <v>14431204</v>
      </c>
      <c r="S59" s="12">
        <v>3279</v>
      </c>
      <c r="T59" s="12">
        <v>6436345</v>
      </c>
      <c r="U59" s="12">
        <v>3629379</v>
      </c>
      <c r="V59" s="12">
        <v>83265</v>
      </c>
      <c r="W59" s="12">
        <v>304975</v>
      </c>
      <c r="X59" s="12">
        <v>2418726</v>
      </c>
      <c r="Y59" s="12" t="s">
        <v>292</v>
      </c>
      <c r="Z59" s="12">
        <v>61691</v>
      </c>
      <c r="AA59" s="12">
        <v>1555258</v>
      </c>
      <c r="AB59" s="12">
        <v>712816</v>
      </c>
      <c r="AC59" s="12">
        <v>33990</v>
      </c>
      <c r="AD59" s="12">
        <v>604393</v>
      </c>
      <c r="AE59" s="12">
        <v>93055</v>
      </c>
      <c r="AF59" s="12">
        <v>111004</v>
      </c>
      <c r="AG59" s="12">
        <v>2316822</v>
      </c>
      <c r="AH59" s="12">
        <v>11983208</v>
      </c>
      <c r="AI59" s="12">
        <v>579410</v>
      </c>
      <c r="AJ59" s="12">
        <v>6378636</v>
      </c>
      <c r="AK59" s="12">
        <v>210532</v>
      </c>
      <c r="AL59" s="12">
        <v>261289</v>
      </c>
      <c r="AM59" s="12">
        <v>320311</v>
      </c>
      <c r="AN59" s="12">
        <v>319948</v>
      </c>
      <c r="AO59" s="12">
        <v>1981513</v>
      </c>
      <c r="AP59" s="12">
        <v>695138</v>
      </c>
      <c r="AQ59" s="12">
        <v>3316910</v>
      </c>
      <c r="AR59" s="12">
        <v>1236431</v>
      </c>
      <c r="AS59" s="12" t="s">
        <v>292</v>
      </c>
      <c r="AT59" s="12">
        <v>3888670</v>
      </c>
      <c r="AU59" s="12">
        <v>10747465</v>
      </c>
      <c r="AV59" s="12">
        <v>790382</v>
      </c>
      <c r="AW59" s="12">
        <v>2803605</v>
      </c>
      <c r="AX59" s="12">
        <v>936080</v>
      </c>
      <c r="AY59" s="12" t="s">
        <v>292</v>
      </c>
      <c r="AZ59" s="12" t="s">
        <v>292</v>
      </c>
      <c r="BA59" s="12">
        <v>1185986</v>
      </c>
      <c r="BB59" s="12">
        <v>1463864</v>
      </c>
      <c r="BC59" s="12">
        <v>702163</v>
      </c>
      <c r="BD59" s="12">
        <v>2467232</v>
      </c>
      <c r="BE59" s="12">
        <v>398153</v>
      </c>
      <c r="BF59" s="12">
        <v>2789</v>
      </c>
      <c r="BG59" s="12">
        <v>2789</v>
      </c>
      <c r="BH59" s="12" t="s">
        <v>292</v>
      </c>
      <c r="BI59" s="12">
        <v>1256</v>
      </c>
      <c r="BJ59" s="12">
        <v>1533</v>
      </c>
      <c r="BK59" s="12" t="s">
        <v>292</v>
      </c>
      <c r="BL59" s="12" t="s">
        <v>292</v>
      </c>
      <c r="BM59" s="12" t="s">
        <v>292</v>
      </c>
      <c r="BN59" s="12" t="s">
        <v>292</v>
      </c>
      <c r="BO59" s="12" t="s">
        <v>292</v>
      </c>
      <c r="BP59" s="12" t="s">
        <v>292</v>
      </c>
      <c r="BQ59" s="12" t="s">
        <v>292</v>
      </c>
      <c r="BR59" s="12" t="s">
        <v>292</v>
      </c>
      <c r="BS59" s="12" t="s">
        <v>292</v>
      </c>
      <c r="BT59" s="12" t="s">
        <v>292</v>
      </c>
      <c r="BU59" s="12" t="s">
        <v>292</v>
      </c>
      <c r="BV59" s="12" t="s">
        <v>292</v>
      </c>
      <c r="BW59" s="12" t="s">
        <v>292</v>
      </c>
      <c r="BX59" s="12" t="s">
        <v>292</v>
      </c>
      <c r="BY59" s="12" t="s">
        <v>292</v>
      </c>
      <c r="BZ59" s="12" t="s">
        <v>292</v>
      </c>
      <c r="CA59" s="12" t="s">
        <v>292</v>
      </c>
      <c r="CB59" s="12">
        <v>16378885</v>
      </c>
      <c r="CC59" s="12" t="s">
        <v>292</v>
      </c>
      <c r="CD59" s="12">
        <v>785078</v>
      </c>
      <c r="CE59" s="12" t="s">
        <v>292</v>
      </c>
      <c r="CF59" s="12" t="s">
        <v>292</v>
      </c>
      <c r="CG59" s="12">
        <v>1615520</v>
      </c>
      <c r="CH59" s="12">
        <v>2442515</v>
      </c>
      <c r="CI59" s="12">
        <v>3426034</v>
      </c>
      <c r="CJ59" s="12">
        <v>306</v>
      </c>
      <c r="CK59" s="12">
        <v>1914241</v>
      </c>
      <c r="CL59" s="12">
        <v>1657065</v>
      </c>
      <c r="CM59" s="12">
        <v>33839</v>
      </c>
      <c r="CN59" s="12">
        <v>294468</v>
      </c>
      <c r="CO59" s="12">
        <v>1345046</v>
      </c>
      <c r="CP59" s="12">
        <v>844656</v>
      </c>
      <c r="CQ59" s="12">
        <v>3867124</v>
      </c>
      <c r="CR59" s="12">
        <v>5923503</v>
      </c>
      <c r="CS59" s="12">
        <v>3729509</v>
      </c>
      <c r="CT59" s="12">
        <v>87795</v>
      </c>
      <c r="CU59" s="13">
        <v>27181621</v>
      </c>
    </row>
    <row r="60" spans="1:99">
      <c r="A60" s="10" t="s">
        <v>681</v>
      </c>
      <c r="B60" s="11" t="s">
        <v>295</v>
      </c>
      <c r="C60" s="84">
        <v>22021</v>
      </c>
      <c r="D60" s="11" t="s">
        <v>306</v>
      </c>
      <c r="E60" s="11" t="s">
        <v>308</v>
      </c>
      <c r="F60" s="12">
        <v>402913</v>
      </c>
      <c r="G60" s="12">
        <v>7910544</v>
      </c>
      <c r="H60" s="12">
        <v>6760033</v>
      </c>
      <c r="I60" s="12">
        <v>638387</v>
      </c>
      <c r="J60" s="12">
        <v>289963</v>
      </c>
      <c r="K60" s="12">
        <v>142245</v>
      </c>
      <c r="L60" s="12">
        <v>16007</v>
      </c>
      <c r="M60" s="12">
        <v>63909</v>
      </c>
      <c r="N60" s="12">
        <v>32437127</v>
      </c>
      <c r="O60" s="12">
        <v>8491243</v>
      </c>
      <c r="P60" s="12">
        <v>5463294</v>
      </c>
      <c r="Q60" s="12">
        <v>11130210</v>
      </c>
      <c r="R60" s="12">
        <v>7352380</v>
      </c>
      <c r="S60" s="12" t="s">
        <v>292</v>
      </c>
      <c r="T60" s="12">
        <v>5340019</v>
      </c>
      <c r="U60" s="12">
        <v>2741879</v>
      </c>
      <c r="V60" s="12">
        <v>49136</v>
      </c>
      <c r="W60" s="12" t="s">
        <v>292</v>
      </c>
      <c r="X60" s="12">
        <v>2549004</v>
      </c>
      <c r="Y60" s="12" t="s">
        <v>292</v>
      </c>
      <c r="Z60" s="12">
        <v>55008</v>
      </c>
      <c r="AA60" s="12">
        <v>3074006</v>
      </c>
      <c r="AB60" s="12">
        <v>2538241</v>
      </c>
      <c r="AC60" s="12">
        <v>146</v>
      </c>
      <c r="AD60" s="12">
        <v>487803</v>
      </c>
      <c r="AE60" s="12">
        <v>47816</v>
      </c>
      <c r="AF60" s="12" t="s">
        <v>292</v>
      </c>
      <c r="AG60" s="12">
        <v>2643862</v>
      </c>
      <c r="AH60" s="12">
        <v>10466817</v>
      </c>
      <c r="AI60" s="12">
        <v>204784</v>
      </c>
      <c r="AJ60" s="12">
        <v>3720444</v>
      </c>
      <c r="AK60" s="12">
        <v>58758</v>
      </c>
      <c r="AL60" s="12" t="s">
        <v>292</v>
      </c>
      <c r="AM60" s="12">
        <v>478930</v>
      </c>
      <c r="AN60" s="12">
        <v>1357277</v>
      </c>
      <c r="AO60" s="12">
        <v>2207713</v>
      </c>
      <c r="AP60" s="12">
        <v>1549770</v>
      </c>
      <c r="AQ60" s="12">
        <v>5593690</v>
      </c>
      <c r="AR60" s="12">
        <v>889141</v>
      </c>
      <c r="AS60" s="12" t="s">
        <v>292</v>
      </c>
      <c r="AT60" s="12">
        <v>2332195</v>
      </c>
      <c r="AU60" s="12">
        <v>8723002</v>
      </c>
      <c r="AV60" s="12">
        <v>1024845</v>
      </c>
      <c r="AW60" s="12">
        <v>1448918</v>
      </c>
      <c r="AX60" s="12">
        <v>524858</v>
      </c>
      <c r="AY60" s="12" t="s">
        <v>292</v>
      </c>
      <c r="AZ60" s="12" t="s">
        <v>292</v>
      </c>
      <c r="BA60" s="12">
        <v>306574</v>
      </c>
      <c r="BB60" s="12">
        <v>2489635</v>
      </c>
      <c r="BC60" s="12">
        <v>1726289</v>
      </c>
      <c r="BD60" s="12">
        <v>1201883</v>
      </c>
      <c r="BE60" s="12" t="s">
        <v>292</v>
      </c>
      <c r="BF60" s="12" t="s">
        <v>292</v>
      </c>
      <c r="BG60" s="12" t="s">
        <v>292</v>
      </c>
      <c r="BH60" s="12" t="s">
        <v>292</v>
      </c>
      <c r="BI60" s="12" t="s">
        <v>292</v>
      </c>
      <c r="BJ60" s="12" t="s">
        <v>292</v>
      </c>
      <c r="BK60" s="12" t="s">
        <v>292</v>
      </c>
      <c r="BL60" s="12" t="s">
        <v>292</v>
      </c>
      <c r="BM60" s="12" t="s">
        <v>292</v>
      </c>
      <c r="BN60" s="12" t="s">
        <v>292</v>
      </c>
      <c r="BO60" s="12" t="s">
        <v>292</v>
      </c>
      <c r="BP60" s="12" t="s">
        <v>292</v>
      </c>
      <c r="BQ60" s="12" t="s">
        <v>292</v>
      </c>
      <c r="BR60" s="12" t="s">
        <v>292</v>
      </c>
      <c r="BS60" s="12" t="s">
        <v>292</v>
      </c>
      <c r="BT60" s="12" t="s">
        <v>292</v>
      </c>
      <c r="BU60" s="12" t="s">
        <v>292</v>
      </c>
      <c r="BV60" s="12" t="s">
        <v>292</v>
      </c>
      <c r="BW60" s="12" t="s">
        <v>292</v>
      </c>
      <c r="BX60" s="12" t="s">
        <v>292</v>
      </c>
      <c r="BY60" s="12" t="s">
        <v>292</v>
      </c>
      <c r="BZ60" s="12" t="s">
        <v>292</v>
      </c>
      <c r="CA60" s="12" t="s">
        <v>292</v>
      </c>
      <c r="CB60" s="12">
        <v>8539387</v>
      </c>
      <c r="CC60" s="12" t="s">
        <v>292</v>
      </c>
      <c r="CD60" s="12" t="s">
        <v>292</v>
      </c>
      <c r="CE60" s="12" t="s">
        <v>292</v>
      </c>
      <c r="CF60" s="12" t="s">
        <v>292</v>
      </c>
      <c r="CG60" s="12">
        <v>1091193</v>
      </c>
      <c r="CH60" s="12">
        <v>1392570</v>
      </c>
      <c r="CI60" s="12">
        <v>1702982</v>
      </c>
      <c r="CJ60" s="12" t="s">
        <v>292</v>
      </c>
      <c r="CK60" s="12">
        <v>2076144</v>
      </c>
      <c r="CL60" s="12">
        <v>1788062</v>
      </c>
      <c r="CM60" s="12">
        <v>24298</v>
      </c>
      <c r="CN60" s="12">
        <v>292474</v>
      </c>
      <c r="CO60" s="12">
        <v>2207143</v>
      </c>
      <c r="CP60" s="12">
        <v>1582927</v>
      </c>
      <c r="CQ60" s="12">
        <v>2029740</v>
      </c>
      <c r="CR60" s="12">
        <v>3591089</v>
      </c>
      <c r="CS60" s="12">
        <v>2423658</v>
      </c>
      <c r="CT60" s="12">
        <v>35002</v>
      </c>
      <c r="CU60" s="13">
        <v>20237282</v>
      </c>
    </row>
    <row r="61" spans="1:99">
      <c r="A61" s="10" t="s">
        <v>681</v>
      </c>
      <c r="B61" s="11" t="s">
        <v>293</v>
      </c>
      <c r="C61" s="84">
        <v>22039</v>
      </c>
      <c r="D61" s="11" t="s">
        <v>306</v>
      </c>
      <c r="E61" s="11" t="s">
        <v>310</v>
      </c>
      <c r="F61" s="12">
        <v>548149</v>
      </c>
      <c r="G61" s="12">
        <v>7725557</v>
      </c>
      <c r="H61" s="12">
        <v>6114264</v>
      </c>
      <c r="I61" s="12">
        <v>902684</v>
      </c>
      <c r="J61" s="12">
        <v>392798</v>
      </c>
      <c r="K61" s="12">
        <v>138038</v>
      </c>
      <c r="L61" s="12">
        <v>112318</v>
      </c>
      <c r="M61" s="12">
        <v>65455</v>
      </c>
      <c r="N61" s="12">
        <v>36941158</v>
      </c>
      <c r="O61" s="12">
        <v>9697902</v>
      </c>
      <c r="P61" s="12">
        <v>6728867</v>
      </c>
      <c r="Q61" s="12">
        <v>13112711</v>
      </c>
      <c r="R61" s="12">
        <v>7399978</v>
      </c>
      <c r="S61" s="12">
        <v>1700</v>
      </c>
      <c r="T61" s="12">
        <v>9727117</v>
      </c>
      <c r="U61" s="12">
        <v>5813586</v>
      </c>
      <c r="V61" s="12">
        <v>11477</v>
      </c>
      <c r="W61" s="12">
        <v>774483</v>
      </c>
      <c r="X61" s="12">
        <v>3127571</v>
      </c>
      <c r="Y61" s="12" t="s">
        <v>292</v>
      </c>
      <c r="Z61" s="12">
        <v>143036</v>
      </c>
      <c r="AA61" s="12">
        <v>1807533</v>
      </c>
      <c r="AB61" s="12">
        <v>483856</v>
      </c>
      <c r="AC61" s="12">
        <v>17930</v>
      </c>
      <c r="AD61" s="12">
        <v>421847</v>
      </c>
      <c r="AE61" s="12">
        <v>15859</v>
      </c>
      <c r="AF61" s="12">
        <v>868041</v>
      </c>
      <c r="AG61" s="12">
        <v>3195948</v>
      </c>
      <c r="AH61" s="12">
        <v>17725619</v>
      </c>
      <c r="AI61" s="12">
        <v>501768</v>
      </c>
      <c r="AJ61" s="12">
        <v>4750080</v>
      </c>
      <c r="AK61" s="12">
        <v>21407</v>
      </c>
      <c r="AL61" s="12">
        <v>553256</v>
      </c>
      <c r="AM61" s="12">
        <v>422047</v>
      </c>
      <c r="AN61" s="12">
        <v>836619</v>
      </c>
      <c r="AO61" s="12">
        <v>2975651</v>
      </c>
      <c r="AP61" s="12">
        <v>7042149</v>
      </c>
      <c r="AQ61" s="12">
        <v>11276466</v>
      </c>
      <c r="AR61" s="12">
        <v>622642</v>
      </c>
      <c r="AS61" s="12" t="s">
        <v>292</v>
      </c>
      <c r="AT61" s="12">
        <v>2947203</v>
      </c>
      <c r="AU61" s="12">
        <v>10672933</v>
      </c>
      <c r="AV61" s="12">
        <v>3240027</v>
      </c>
      <c r="AW61" s="12">
        <v>1487220</v>
      </c>
      <c r="AX61" s="12">
        <v>890999</v>
      </c>
      <c r="AY61" s="12" t="s">
        <v>292</v>
      </c>
      <c r="AZ61" s="12" t="s">
        <v>292</v>
      </c>
      <c r="BA61" s="12">
        <v>9630</v>
      </c>
      <c r="BB61" s="12">
        <v>2004215</v>
      </c>
      <c r="BC61" s="12">
        <v>877892</v>
      </c>
      <c r="BD61" s="12">
        <v>2162950</v>
      </c>
      <c r="BE61" s="12" t="s">
        <v>292</v>
      </c>
      <c r="BF61" s="12">
        <v>49286</v>
      </c>
      <c r="BG61" s="12">
        <v>7450</v>
      </c>
      <c r="BH61" s="12" t="s">
        <v>292</v>
      </c>
      <c r="BI61" s="12">
        <v>7450</v>
      </c>
      <c r="BJ61" s="12" t="s">
        <v>292</v>
      </c>
      <c r="BK61" s="12" t="s">
        <v>292</v>
      </c>
      <c r="BL61" s="12" t="s">
        <v>292</v>
      </c>
      <c r="BM61" s="12" t="s">
        <v>292</v>
      </c>
      <c r="BN61" s="12">
        <v>38900</v>
      </c>
      <c r="BO61" s="12" t="s">
        <v>292</v>
      </c>
      <c r="BP61" s="12" t="s">
        <v>292</v>
      </c>
      <c r="BQ61" s="12">
        <v>24147</v>
      </c>
      <c r="BR61" s="12" t="s">
        <v>292</v>
      </c>
      <c r="BS61" s="12" t="s">
        <v>292</v>
      </c>
      <c r="BT61" s="12" t="s">
        <v>292</v>
      </c>
      <c r="BU61" s="12" t="s">
        <v>292</v>
      </c>
      <c r="BV61" s="12">
        <v>14753</v>
      </c>
      <c r="BW61" s="12">
        <v>2936</v>
      </c>
      <c r="BX61" s="12" t="s">
        <v>292</v>
      </c>
      <c r="BY61" s="12">
        <v>2936</v>
      </c>
      <c r="BZ61" s="12" t="s">
        <v>292</v>
      </c>
      <c r="CA61" s="12" t="s">
        <v>292</v>
      </c>
      <c r="CB61" s="12">
        <v>9457681</v>
      </c>
      <c r="CC61" s="12" t="s">
        <v>292</v>
      </c>
      <c r="CD61" s="12">
        <v>340000</v>
      </c>
      <c r="CE61" s="12" t="s">
        <v>292</v>
      </c>
      <c r="CF61" s="12" t="s">
        <v>292</v>
      </c>
      <c r="CG61" s="12">
        <v>1367165</v>
      </c>
      <c r="CH61" s="12">
        <v>1954326</v>
      </c>
      <c r="CI61" s="12">
        <v>2086379</v>
      </c>
      <c r="CJ61" s="12">
        <v>1700</v>
      </c>
      <c r="CK61" s="12">
        <v>2686727</v>
      </c>
      <c r="CL61" s="12">
        <v>2275167</v>
      </c>
      <c r="CM61" s="12">
        <v>97505</v>
      </c>
      <c r="CN61" s="12">
        <v>493119</v>
      </c>
      <c r="CO61" s="12">
        <v>2163581</v>
      </c>
      <c r="CP61" s="12">
        <v>1382981</v>
      </c>
      <c r="CQ61" s="12">
        <v>2850082</v>
      </c>
      <c r="CR61" s="12">
        <v>5419611</v>
      </c>
      <c r="CS61" s="12">
        <v>2256831</v>
      </c>
      <c r="CT61" s="12">
        <v>67093</v>
      </c>
      <c r="CU61" s="13">
        <v>25102267</v>
      </c>
    </row>
    <row r="62" spans="1:99">
      <c r="A62" s="10" t="s">
        <v>305</v>
      </c>
      <c r="B62" s="11" t="s">
        <v>293</v>
      </c>
      <c r="C62" s="84">
        <v>22012</v>
      </c>
      <c r="D62" s="11" t="s">
        <v>306</v>
      </c>
      <c r="E62" s="11" t="s">
        <v>307</v>
      </c>
      <c r="F62" s="12">
        <v>623825</v>
      </c>
      <c r="G62" s="12">
        <v>9355541</v>
      </c>
      <c r="H62" s="12">
        <v>7417069</v>
      </c>
      <c r="I62" s="12">
        <v>1107746</v>
      </c>
      <c r="J62" s="12">
        <v>455334</v>
      </c>
      <c r="K62" s="12">
        <v>236281</v>
      </c>
      <c r="L62" s="12">
        <v>38371</v>
      </c>
      <c r="M62" s="12">
        <v>100740</v>
      </c>
      <c r="N62" s="12">
        <v>53654342</v>
      </c>
      <c r="O62" s="12">
        <v>13373205</v>
      </c>
      <c r="P62" s="12">
        <v>8558481</v>
      </c>
      <c r="Q62" s="12">
        <v>17117914</v>
      </c>
      <c r="R62" s="12">
        <v>14592224</v>
      </c>
      <c r="S62" s="12">
        <v>12518</v>
      </c>
      <c r="T62" s="12">
        <v>6332310</v>
      </c>
      <c r="U62" s="12">
        <v>3492358</v>
      </c>
      <c r="V62" s="12">
        <v>77339</v>
      </c>
      <c r="W62" s="12">
        <v>244731</v>
      </c>
      <c r="X62" s="12">
        <v>2517882</v>
      </c>
      <c r="Y62" s="12" t="s">
        <v>292</v>
      </c>
      <c r="Z62" s="12">
        <v>80862</v>
      </c>
      <c r="AA62" s="12">
        <v>1709410</v>
      </c>
      <c r="AB62" s="12">
        <v>770741</v>
      </c>
      <c r="AC62" s="12">
        <v>29107</v>
      </c>
      <c r="AD62" s="12">
        <v>650107</v>
      </c>
      <c r="AE62" s="12">
        <v>109936</v>
      </c>
      <c r="AF62" s="12">
        <v>149519</v>
      </c>
      <c r="AG62" s="12">
        <v>2372890</v>
      </c>
      <c r="AH62" s="12">
        <v>10458438</v>
      </c>
      <c r="AI62" s="12">
        <v>598773</v>
      </c>
      <c r="AJ62" s="12">
        <v>4810006</v>
      </c>
      <c r="AK62" s="12">
        <v>307669</v>
      </c>
      <c r="AL62" s="12">
        <v>281068</v>
      </c>
      <c r="AM62" s="12">
        <v>411631</v>
      </c>
      <c r="AN62" s="12">
        <v>356545</v>
      </c>
      <c r="AO62" s="12">
        <v>1755453</v>
      </c>
      <c r="AP62" s="12">
        <v>572681</v>
      </c>
      <c r="AQ62" s="12">
        <v>3096310</v>
      </c>
      <c r="AR62" s="12">
        <v>1364612</v>
      </c>
      <c r="AS62" s="12" t="s">
        <v>292</v>
      </c>
      <c r="AT62" s="12">
        <v>3812764</v>
      </c>
      <c r="AU62" s="12">
        <v>9881636</v>
      </c>
      <c r="AV62" s="12">
        <v>739836</v>
      </c>
      <c r="AW62" s="12">
        <v>2250320</v>
      </c>
      <c r="AX62" s="12">
        <v>1046370</v>
      </c>
      <c r="AY62" s="12" t="s">
        <v>292</v>
      </c>
      <c r="AZ62" s="12" t="s">
        <v>292</v>
      </c>
      <c r="BA62" s="12">
        <v>929128</v>
      </c>
      <c r="BB62" s="12">
        <v>1427911</v>
      </c>
      <c r="BC62" s="12">
        <v>475569</v>
      </c>
      <c r="BD62" s="12">
        <v>2539367</v>
      </c>
      <c r="BE62" s="12">
        <v>473135</v>
      </c>
      <c r="BF62" s="12">
        <v>6271</v>
      </c>
      <c r="BG62" s="12">
        <v>6271</v>
      </c>
      <c r="BH62" s="12" t="s">
        <v>292</v>
      </c>
      <c r="BI62" s="12" t="s">
        <v>292</v>
      </c>
      <c r="BJ62" s="12">
        <v>1616</v>
      </c>
      <c r="BK62" s="12" t="s">
        <v>292</v>
      </c>
      <c r="BL62" s="12" t="s">
        <v>292</v>
      </c>
      <c r="BM62" s="12">
        <v>4655</v>
      </c>
      <c r="BN62" s="12" t="s">
        <v>292</v>
      </c>
      <c r="BO62" s="12" t="s">
        <v>292</v>
      </c>
      <c r="BP62" s="12" t="s">
        <v>292</v>
      </c>
      <c r="BQ62" s="12" t="s">
        <v>292</v>
      </c>
      <c r="BR62" s="12" t="s">
        <v>292</v>
      </c>
      <c r="BS62" s="12" t="s">
        <v>292</v>
      </c>
      <c r="BT62" s="12" t="s">
        <v>292</v>
      </c>
      <c r="BU62" s="12" t="s">
        <v>292</v>
      </c>
      <c r="BV62" s="12" t="s">
        <v>292</v>
      </c>
      <c r="BW62" s="12" t="s">
        <v>292</v>
      </c>
      <c r="BX62" s="12" t="s">
        <v>292</v>
      </c>
      <c r="BY62" s="12" t="s">
        <v>292</v>
      </c>
      <c r="BZ62" s="12" t="s">
        <v>292</v>
      </c>
      <c r="CA62" s="12" t="s">
        <v>292</v>
      </c>
      <c r="CB62" s="12">
        <v>17086066</v>
      </c>
      <c r="CC62" s="12" t="s">
        <v>292</v>
      </c>
      <c r="CD62" s="12">
        <v>740270</v>
      </c>
      <c r="CE62" s="12" t="s">
        <v>292</v>
      </c>
      <c r="CF62" s="12" t="s">
        <v>292</v>
      </c>
      <c r="CG62" s="12">
        <v>1675030</v>
      </c>
      <c r="CH62" s="12">
        <v>2331480</v>
      </c>
      <c r="CI62" s="12">
        <v>3271992</v>
      </c>
      <c r="CJ62" s="12">
        <v>501</v>
      </c>
      <c r="CK62" s="12">
        <v>2003803</v>
      </c>
      <c r="CL62" s="12">
        <v>1710511</v>
      </c>
      <c r="CM62" s="12">
        <v>57966</v>
      </c>
      <c r="CN62" s="12">
        <v>312336</v>
      </c>
      <c r="CO62" s="12">
        <v>1441015</v>
      </c>
      <c r="CP62" s="12">
        <v>746121</v>
      </c>
      <c r="CQ62" s="12">
        <v>3800206</v>
      </c>
      <c r="CR62" s="12">
        <v>5673733</v>
      </c>
      <c r="CS62" s="12">
        <v>3570497</v>
      </c>
      <c r="CT62" s="12">
        <v>87438</v>
      </c>
      <c r="CU62" s="13">
        <v>26682629</v>
      </c>
    </row>
    <row r="63" spans="1:99">
      <c r="A63" s="10" t="s">
        <v>305</v>
      </c>
      <c r="B63" s="11" t="s">
        <v>295</v>
      </c>
      <c r="C63" s="84">
        <v>22021</v>
      </c>
      <c r="D63" s="11" t="s">
        <v>306</v>
      </c>
      <c r="E63" s="11" t="s">
        <v>308</v>
      </c>
      <c r="F63" s="12">
        <v>398382</v>
      </c>
      <c r="G63" s="12">
        <v>9295856</v>
      </c>
      <c r="H63" s="12">
        <v>8169064</v>
      </c>
      <c r="I63" s="12">
        <v>632441</v>
      </c>
      <c r="J63" s="12">
        <v>307354</v>
      </c>
      <c r="K63" s="12">
        <v>105988</v>
      </c>
      <c r="L63" s="12">
        <v>18610</v>
      </c>
      <c r="M63" s="12">
        <v>62399</v>
      </c>
      <c r="N63" s="12">
        <v>31858456</v>
      </c>
      <c r="O63" s="12">
        <v>8593244</v>
      </c>
      <c r="P63" s="12">
        <v>5299970</v>
      </c>
      <c r="Q63" s="12">
        <v>10548195</v>
      </c>
      <c r="R63" s="12">
        <v>7417047</v>
      </c>
      <c r="S63" s="12" t="s">
        <v>292</v>
      </c>
      <c r="T63" s="12">
        <v>6131501</v>
      </c>
      <c r="U63" s="12">
        <v>2746444</v>
      </c>
      <c r="V63" s="12">
        <v>48660</v>
      </c>
      <c r="W63" s="12" t="s">
        <v>292</v>
      </c>
      <c r="X63" s="12">
        <v>3336397</v>
      </c>
      <c r="Y63" s="12" t="s">
        <v>292</v>
      </c>
      <c r="Z63" s="12">
        <v>64184</v>
      </c>
      <c r="AA63" s="12">
        <v>2254779</v>
      </c>
      <c r="AB63" s="12">
        <v>1609413</v>
      </c>
      <c r="AC63" s="12">
        <v>162</v>
      </c>
      <c r="AD63" s="12">
        <v>596916</v>
      </c>
      <c r="AE63" s="12">
        <v>48288</v>
      </c>
      <c r="AF63" s="12" t="s">
        <v>292</v>
      </c>
      <c r="AG63" s="12">
        <v>2819675</v>
      </c>
      <c r="AH63" s="12">
        <v>9990017</v>
      </c>
      <c r="AI63" s="12">
        <v>222509</v>
      </c>
      <c r="AJ63" s="12">
        <v>3945807</v>
      </c>
      <c r="AK63" s="12">
        <v>61668</v>
      </c>
      <c r="AL63" s="12" t="s">
        <v>292</v>
      </c>
      <c r="AM63" s="12">
        <v>123426</v>
      </c>
      <c r="AN63" s="12">
        <v>975197</v>
      </c>
      <c r="AO63" s="12">
        <v>2258379</v>
      </c>
      <c r="AP63" s="12">
        <v>1769603</v>
      </c>
      <c r="AQ63" s="12">
        <v>5126605</v>
      </c>
      <c r="AR63" s="12">
        <v>633428</v>
      </c>
      <c r="AS63" s="12" t="s">
        <v>292</v>
      </c>
      <c r="AT63" s="12">
        <v>2291068</v>
      </c>
      <c r="AU63" s="12">
        <v>7951614</v>
      </c>
      <c r="AV63" s="12">
        <v>1036889</v>
      </c>
      <c r="AW63" s="12">
        <v>1140241</v>
      </c>
      <c r="AX63" s="12">
        <v>606114</v>
      </c>
      <c r="AY63" s="12" t="s">
        <v>292</v>
      </c>
      <c r="AZ63" s="12" t="s">
        <v>292</v>
      </c>
      <c r="BA63" s="12">
        <v>203208</v>
      </c>
      <c r="BB63" s="12">
        <v>1604445</v>
      </c>
      <c r="BC63" s="12">
        <v>2110224</v>
      </c>
      <c r="BD63" s="12">
        <v>1250493</v>
      </c>
      <c r="BE63" s="12" t="s">
        <v>292</v>
      </c>
      <c r="BF63" s="12" t="s">
        <v>292</v>
      </c>
      <c r="BG63" s="12" t="s">
        <v>292</v>
      </c>
      <c r="BH63" s="12" t="s">
        <v>292</v>
      </c>
      <c r="BI63" s="12" t="s">
        <v>292</v>
      </c>
      <c r="BJ63" s="12" t="s">
        <v>292</v>
      </c>
      <c r="BK63" s="12" t="s">
        <v>292</v>
      </c>
      <c r="BL63" s="12" t="s">
        <v>292</v>
      </c>
      <c r="BM63" s="12" t="s">
        <v>292</v>
      </c>
      <c r="BN63" s="12" t="s">
        <v>292</v>
      </c>
      <c r="BO63" s="12" t="s">
        <v>292</v>
      </c>
      <c r="BP63" s="12" t="s">
        <v>292</v>
      </c>
      <c r="BQ63" s="12" t="s">
        <v>292</v>
      </c>
      <c r="BR63" s="12" t="s">
        <v>292</v>
      </c>
      <c r="BS63" s="12" t="s">
        <v>292</v>
      </c>
      <c r="BT63" s="12" t="s">
        <v>292</v>
      </c>
      <c r="BU63" s="12" t="s">
        <v>292</v>
      </c>
      <c r="BV63" s="12" t="s">
        <v>292</v>
      </c>
      <c r="BW63" s="12" t="s">
        <v>292</v>
      </c>
      <c r="BX63" s="12" t="s">
        <v>292</v>
      </c>
      <c r="BY63" s="12" t="s">
        <v>292</v>
      </c>
      <c r="BZ63" s="12" t="s">
        <v>292</v>
      </c>
      <c r="CA63" s="12" t="s">
        <v>292</v>
      </c>
      <c r="CB63" s="12">
        <v>8276461</v>
      </c>
      <c r="CC63" s="12" t="s">
        <v>292</v>
      </c>
      <c r="CD63" s="12" t="s">
        <v>292</v>
      </c>
      <c r="CE63" s="12" t="s">
        <v>292</v>
      </c>
      <c r="CF63" s="12" t="s">
        <v>292</v>
      </c>
      <c r="CG63" s="12">
        <v>922509</v>
      </c>
      <c r="CH63" s="12">
        <v>1388686</v>
      </c>
      <c r="CI63" s="12">
        <v>1543298</v>
      </c>
      <c r="CJ63" s="12" t="s">
        <v>292</v>
      </c>
      <c r="CK63" s="12">
        <v>2600477</v>
      </c>
      <c r="CL63" s="12">
        <v>1774337</v>
      </c>
      <c r="CM63" s="12">
        <v>29455</v>
      </c>
      <c r="CN63" s="12">
        <v>319158</v>
      </c>
      <c r="CO63" s="12">
        <v>2278719</v>
      </c>
      <c r="CP63" s="12">
        <v>1445266</v>
      </c>
      <c r="CQ63" s="12">
        <v>2000258</v>
      </c>
      <c r="CR63" s="12">
        <v>3398490</v>
      </c>
      <c r="CS63" s="12">
        <v>2415108</v>
      </c>
      <c r="CT63" s="12">
        <v>33120</v>
      </c>
      <c r="CU63" s="13">
        <v>20148881</v>
      </c>
    </row>
    <row r="64" spans="1:99">
      <c r="A64" s="10" t="s">
        <v>305</v>
      </c>
      <c r="B64" s="11" t="s">
        <v>293</v>
      </c>
      <c r="C64" s="84">
        <v>22039</v>
      </c>
      <c r="D64" s="11" t="s">
        <v>306</v>
      </c>
      <c r="E64" s="11" t="s">
        <v>310</v>
      </c>
      <c r="F64" s="12">
        <v>567452</v>
      </c>
      <c r="G64" s="12">
        <v>8553405</v>
      </c>
      <c r="H64" s="12">
        <v>6941403</v>
      </c>
      <c r="I64" s="12">
        <v>911343</v>
      </c>
      <c r="J64" s="12">
        <v>422124</v>
      </c>
      <c r="K64" s="12">
        <v>110928</v>
      </c>
      <c r="L64" s="12">
        <v>104685</v>
      </c>
      <c r="M64" s="12">
        <v>62922</v>
      </c>
      <c r="N64" s="12">
        <v>36422136</v>
      </c>
      <c r="O64" s="12">
        <v>9519701</v>
      </c>
      <c r="P64" s="12">
        <v>6700697</v>
      </c>
      <c r="Q64" s="12">
        <v>12697832</v>
      </c>
      <c r="R64" s="12">
        <v>7502186</v>
      </c>
      <c r="S64" s="12">
        <v>1720</v>
      </c>
      <c r="T64" s="12">
        <v>8039424</v>
      </c>
      <c r="U64" s="12">
        <v>5066717</v>
      </c>
      <c r="V64" s="12">
        <v>1819</v>
      </c>
      <c r="W64" s="12">
        <v>151216</v>
      </c>
      <c r="X64" s="12">
        <v>2819672</v>
      </c>
      <c r="Y64" s="12" t="s">
        <v>292</v>
      </c>
      <c r="Z64" s="12">
        <v>140624</v>
      </c>
      <c r="AA64" s="12">
        <v>2530337</v>
      </c>
      <c r="AB64" s="12">
        <v>449223</v>
      </c>
      <c r="AC64" s="12">
        <v>16693</v>
      </c>
      <c r="AD64" s="12">
        <v>413941</v>
      </c>
      <c r="AE64" s="12">
        <v>218481</v>
      </c>
      <c r="AF64" s="12">
        <v>1431999</v>
      </c>
      <c r="AG64" s="12">
        <v>3307270</v>
      </c>
      <c r="AH64" s="12">
        <v>13773997</v>
      </c>
      <c r="AI64" s="12">
        <v>520755</v>
      </c>
      <c r="AJ64" s="12">
        <v>5126678</v>
      </c>
      <c r="AK64" s="12">
        <v>26296</v>
      </c>
      <c r="AL64" s="12">
        <v>489898</v>
      </c>
      <c r="AM64" s="12">
        <v>210907</v>
      </c>
      <c r="AN64" s="12">
        <v>615057</v>
      </c>
      <c r="AO64" s="12">
        <v>3018287</v>
      </c>
      <c r="AP64" s="12">
        <v>3237731</v>
      </c>
      <c r="AQ64" s="12">
        <v>7081982</v>
      </c>
      <c r="AR64" s="12">
        <v>528388</v>
      </c>
      <c r="AS64" s="12" t="s">
        <v>292</v>
      </c>
      <c r="AT64" s="12">
        <v>3364135</v>
      </c>
      <c r="AU64" s="12">
        <v>19174405</v>
      </c>
      <c r="AV64" s="12">
        <v>1755740</v>
      </c>
      <c r="AW64" s="12">
        <v>4602115</v>
      </c>
      <c r="AX64" s="12">
        <v>937285</v>
      </c>
      <c r="AY64" s="12" t="s">
        <v>292</v>
      </c>
      <c r="AZ64" s="12" t="s">
        <v>292</v>
      </c>
      <c r="BA64" s="12">
        <v>990944</v>
      </c>
      <c r="BB64" s="12">
        <v>2393654</v>
      </c>
      <c r="BC64" s="12">
        <v>3397875</v>
      </c>
      <c r="BD64" s="12">
        <v>5096792</v>
      </c>
      <c r="BE64" s="12" t="s">
        <v>292</v>
      </c>
      <c r="BF64" s="12">
        <v>79779</v>
      </c>
      <c r="BG64" s="12">
        <v>9812</v>
      </c>
      <c r="BH64" s="12">
        <v>4040</v>
      </c>
      <c r="BI64" s="12">
        <v>5772</v>
      </c>
      <c r="BJ64" s="12" t="s">
        <v>292</v>
      </c>
      <c r="BK64" s="12" t="s">
        <v>292</v>
      </c>
      <c r="BL64" s="12" t="s">
        <v>292</v>
      </c>
      <c r="BM64" s="12" t="s">
        <v>292</v>
      </c>
      <c r="BN64" s="12">
        <v>37270</v>
      </c>
      <c r="BO64" s="12" t="s">
        <v>292</v>
      </c>
      <c r="BP64" s="12" t="s">
        <v>292</v>
      </c>
      <c r="BQ64" s="12">
        <v>2302</v>
      </c>
      <c r="BR64" s="12" t="s">
        <v>292</v>
      </c>
      <c r="BS64" s="12" t="s">
        <v>292</v>
      </c>
      <c r="BT64" s="12" t="s">
        <v>292</v>
      </c>
      <c r="BU64" s="12">
        <v>4125</v>
      </c>
      <c r="BV64" s="12">
        <v>30843</v>
      </c>
      <c r="BW64" s="12">
        <v>32697</v>
      </c>
      <c r="BX64" s="12" t="s">
        <v>292</v>
      </c>
      <c r="BY64" s="12">
        <v>5357</v>
      </c>
      <c r="BZ64" s="12" t="s">
        <v>292</v>
      </c>
      <c r="CA64" s="12">
        <v>27340</v>
      </c>
      <c r="CB64" s="12">
        <v>9044339</v>
      </c>
      <c r="CC64" s="12" t="s">
        <v>292</v>
      </c>
      <c r="CD64" s="12">
        <v>507360</v>
      </c>
      <c r="CE64" s="12" t="s">
        <v>292</v>
      </c>
      <c r="CF64" s="12" t="s">
        <v>292</v>
      </c>
      <c r="CG64" s="12">
        <v>1509564</v>
      </c>
      <c r="CH64" s="12">
        <v>1841922</v>
      </c>
      <c r="CI64" s="12">
        <v>1813840</v>
      </c>
      <c r="CJ64" s="12">
        <v>1720</v>
      </c>
      <c r="CK64" s="12">
        <v>2417141</v>
      </c>
      <c r="CL64" s="12">
        <v>2216441</v>
      </c>
      <c r="CM64" s="12">
        <v>93825</v>
      </c>
      <c r="CN64" s="12">
        <v>396080</v>
      </c>
      <c r="CO64" s="12">
        <v>2163950</v>
      </c>
      <c r="CP64" s="12">
        <v>1199045</v>
      </c>
      <c r="CQ64" s="12">
        <v>2837639</v>
      </c>
      <c r="CR64" s="12">
        <v>5135328</v>
      </c>
      <c r="CS64" s="12">
        <v>2593149</v>
      </c>
      <c r="CT64" s="12">
        <v>62868</v>
      </c>
      <c r="CU64" s="13">
        <v>24282512</v>
      </c>
    </row>
    <row r="65" spans="1:99">
      <c r="A65" s="10" t="s">
        <v>304</v>
      </c>
      <c r="B65" s="11" t="s">
        <v>293</v>
      </c>
      <c r="C65" s="84">
        <v>22012</v>
      </c>
      <c r="D65" s="11" t="s">
        <v>306</v>
      </c>
      <c r="E65" s="11" t="s">
        <v>307</v>
      </c>
      <c r="F65" s="12">
        <v>679340</v>
      </c>
      <c r="G65" s="12">
        <v>9102136</v>
      </c>
      <c r="H65" s="12">
        <v>7009874</v>
      </c>
      <c r="I65" s="12">
        <v>1133026</v>
      </c>
      <c r="J65" s="12">
        <v>547669</v>
      </c>
      <c r="K65" s="12">
        <v>183314</v>
      </c>
      <c r="L65" s="12">
        <v>133222</v>
      </c>
      <c r="M65" s="12">
        <v>95031</v>
      </c>
      <c r="N65" s="12">
        <v>52169309</v>
      </c>
      <c r="O65" s="12">
        <v>12443711</v>
      </c>
      <c r="P65" s="12">
        <v>8484020</v>
      </c>
      <c r="Q65" s="12">
        <v>16389518</v>
      </c>
      <c r="R65" s="12">
        <v>14822664</v>
      </c>
      <c r="S65" s="12">
        <v>29396</v>
      </c>
      <c r="T65" s="12">
        <v>6527532</v>
      </c>
      <c r="U65" s="12">
        <v>3474385</v>
      </c>
      <c r="V65" s="12">
        <v>85954</v>
      </c>
      <c r="W65" s="12">
        <v>262119</v>
      </c>
      <c r="X65" s="12">
        <v>2705074</v>
      </c>
      <c r="Y65" s="12" t="s">
        <v>292</v>
      </c>
      <c r="Z65" s="12">
        <v>121593</v>
      </c>
      <c r="AA65" s="12">
        <v>1870127</v>
      </c>
      <c r="AB65" s="12">
        <v>772983</v>
      </c>
      <c r="AC65" s="12">
        <v>65215</v>
      </c>
      <c r="AD65" s="12">
        <v>739208</v>
      </c>
      <c r="AE65" s="12">
        <v>79429</v>
      </c>
      <c r="AF65" s="12">
        <v>213292</v>
      </c>
      <c r="AG65" s="12">
        <v>2444921</v>
      </c>
      <c r="AH65" s="12">
        <v>11889228</v>
      </c>
      <c r="AI65" s="12">
        <v>802620</v>
      </c>
      <c r="AJ65" s="12">
        <v>5293874</v>
      </c>
      <c r="AK65" s="12">
        <v>247808</v>
      </c>
      <c r="AL65" s="12">
        <v>629343</v>
      </c>
      <c r="AM65" s="12">
        <v>421203</v>
      </c>
      <c r="AN65" s="12">
        <v>383277</v>
      </c>
      <c r="AO65" s="12">
        <v>1773677</v>
      </c>
      <c r="AP65" s="12">
        <v>730144</v>
      </c>
      <c r="AQ65" s="12">
        <v>3308301</v>
      </c>
      <c r="AR65" s="12">
        <v>1607282</v>
      </c>
      <c r="AS65" s="12" t="s">
        <v>292</v>
      </c>
      <c r="AT65" s="12">
        <v>3804873</v>
      </c>
      <c r="AU65" s="12">
        <v>10250641</v>
      </c>
      <c r="AV65" s="12">
        <v>771917</v>
      </c>
      <c r="AW65" s="12">
        <v>2846777</v>
      </c>
      <c r="AX65" s="12">
        <v>1049973</v>
      </c>
      <c r="AY65" s="12" t="s">
        <v>292</v>
      </c>
      <c r="AZ65" s="12" t="s">
        <v>292</v>
      </c>
      <c r="BA65" s="12">
        <v>737168</v>
      </c>
      <c r="BB65" s="12">
        <v>1536373</v>
      </c>
      <c r="BC65" s="12">
        <v>449237</v>
      </c>
      <c r="BD65" s="12">
        <v>2421158</v>
      </c>
      <c r="BE65" s="12">
        <v>438038</v>
      </c>
      <c r="BF65" s="12">
        <v>56401</v>
      </c>
      <c r="BG65" s="12">
        <v>1793</v>
      </c>
      <c r="BH65" s="12" t="s">
        <v>292</v>
      </c>
      <c r="BI65" s="12" t="s">
        <v>292</v>
      </c>
      <c r="BJ65" s="12">
        <v>1793</v>
      </c>
      <c r="BK65" s="12" t="s">
        <v>292</v>
      </c>
      <c r="BL65" s="12" t="s">
        <v>292</v>
      </c>
      <c r="BM65" s="12" t="s">
        <v>292</v>
      </c>
      <c r="BN65" s="12">
        <v>29887</v>
      </c>
      <c r="BO65" s="12" t="s">
        <v>292</v>
      </c>
      <c r="BP65" s="12" t="s">
        <v>292</v>
      </c>
      <c r="BQ65" s="12">
        <v>8804</v>
      </c>
      <c r="BR65" s="12" t="s">
        <v>292</v>
      </c>
      <c r="BS65" s="12" t="s">
        <v>292</v>
      </c>
      <c r="BT65" s="12" t="s">
        <v>292</v>
      </c>
      <c r="BU65" s="12" t="s">
        <v>292</v>
      </c>
      <c r="BV65" s="12">
        <v>21083</v>
      </c>
      <c r="BW65" s="12">
        <v>24721</v>
      </c>
      <c r="BX65" s="12" t="s">
        <v>292</v>
      </c>
      <c r="BY65" s="12" t="s">
        <v>292</v>
      </c>
      <c r="BZ65" s="12" t="s">
        <v>292</v>
      </c>
      <c r="CA65" s="12">
        <v>24721</v>
      </c>
      <c r="CB65" s="12">
        <v>16879628</v>
      </c>
      <c r="CC65" s="12" t="s">
        <v>292</v>
      </c>
      <c r="CD65" s="12">
        <v>881370</v>
      </c>
      <c r="CE65" s="12" t="s">
        <v>292</v>
      </c>
      <c r="CF65" s="12" t="s">
        <v>292</v>
      </c>
      <c r="CG65" s="12">
        <v>1347289</v>
      </c>
      <c r="CH65" s="12">
        <v>2229116</v>
      </c>
      <c r="CI65" s="12">
        <v>3375789</v>
      </c>
      <c r="CJ65" s="12">
        <v>567</v>
      </c>
      <c r="CK65" s="12">
        <v>2079185</v>
      </c>
      <c r="CL65" s="12">
        <v>1694496</v>
      </c>
      <c r="CM65" s="12">
        <v>62962</v>
      </c>
      <c r="CN65" s="12">
        <v>335010</v>
      </c>
      <c r="CO65" s="12">
        <v>1631413</v>
      </c>
      <c r="CP65" s="12">
        <v>955573</v>
      </c>
      <c r="CQ65" s="12">
        <v>3791642</v>
      </c>
      <c r="CR65" s="12">
        <v>5570042</v>
      </c>
      <c r="CS65" s="12">
        <v>3497729</v>
      </c>
      <c r="CT65" s="12">
        <v>87472</v>
      </c>
      <c r="CU65" s="13">
        <v>26658285</v>
      </c>
    </row>
    <row r="66" spans="1:99">
      <c r="A66" s="10" t="s">
        <v>304</v>
      </c>
      <c r="B66" s="11" t="s">
        <v>295</v>
      </c>
      <c r="C66" s="84">
        <v>22021</v>
      </c>
      <c r="D66" s="11" t="s">
        <v>306</v>
      </c>
      <c r="E66" s="11" t="s">
        <v>308</v>
      </c>
      <c r="F66" s="12">
        <v>448153</v>
      </c>
      <c r="G66" s="12">
        <v>8960524</v>
      </c>
      <c r="H66" s="12">
        <v>7717190</v>
      </c>
      <c r="I66" s="12">
        <v>555070</v>
      </c>
      <c r="J66" s="12">
        <v>323955</v>
      </c>
      <c r="K66" s="12">
        <v>216232</v>
      </c>
      <c r="L66" s="12">
        <v>86614</v>
      </c>
      <c r="M66" s="12">
        <v>61463</v>
      </c>
      <c r="N66" s="12">
        <v>30876532</v>
      </c>
      <c r="O66" s="12">
        <v>7590472</v>
      </c>
      <c r="P66" s="12">
        <v>5283778</v>
      </c>
      <c r="Q66" s="12">
        <v>10438856</v>
      </c>
      <c r="R66" s="12">
        <v>7563426</v>
      </c>
      <c r="S66" s="12" t="s">
        <v>292</v>
      </c>
      <c r="T66" s="12">
        <v>7007979</v>
      </c>
      <c r="U66" s="12">
        <v>2712432</v>
      </c>
      <c r="V66" s="12">
        <v>47524</v>
      </c>
      <c r="W66" s="12" t="s">
        <v>292</v>
      </c>
      <c r="X66" s="12">
        <v>4248023</v>
      </c>
      <c r="Y66" s="12" t="s">
        <v>292</v>
      </c>
      <c r="Z66" s="12">
        <v>58875</v>
      </c>
      <c r="AA66" s="12">
        <v>1548425</v>
      </c>
      <c r="AB66" s="12">
        <v>960661</v>
      </c>
      <c r="AC66" s="12">
        <v>157</v>
      </c>
      <c r="AD66" s="12">
        <v>527116</v>
      </c>
      <c r="AE66" s="12">
        <v>60491</v>
      </c>
      <c r="AF66" s="12" t="s">
        <v>292</v>
      </c>
      <c r="AG66" s="12">
        <v>3166073</v>
      </c>
      <c r="AH66" s="12">
        <v>10746441</v>
      </c>
      <c r="AI66" s="12">
        <v>191309</v>
      </c>
      <c r="AJ66" s="12">
        <v>3110046</v>
      </c>
      <c r="AK66" s="12">
        <v>68700</v>
      </c>
      <c r="AL66" s="12" t="s">
        <v>292</v>
      </c>
      <c r="AM66" s="12">
        <v>233680</v>
      </c>
      <c r="AN66" s="12">
        <v>885989</v>
      </c>
      <c r="AO66" s="12">
        <v>2401204</v>
      </c>
      <c r="AP66" s="12">
        <v>2365063</v>
      </c>
      <c r="AQ66" s="12">
        <v>5885936</v>
      </c>
      <c r="AR66" s="12">
        <v>1490450</v>
      </c>
      <c r="AS66" s="12" t="s">
        <v>292</v>
      </c>
      <c r="AT66" s="12">
        <v>2370574</v>
      </c>
      <c r="AU66" s="12">
        <v>9022674</v>
      </c>
      <c r="AV66" s="12">
        <v>952321</v>
      </c>
      <c r="AW66" s="12">
        <v>3048441</v>
      </c>
      <c r="AX66" s="12">
        <v>709041</v>
      </c>
      <c r="AY66" s="12" t="s">
        <v>292</v>
      </c>
      <c r="AZ66" s="12" t="s">
        <v>292</v>
      </c>
      <c r="BA66" s="12">
        <v>254614</v>
      </c>
      <c r="BB66" s="12">
        <v>1315113</v>
      </c>
      <c r="BC66" s="12">
        <v>1494711</v>
      </c>
      <c r="BD66" s="12">
        <v>1248433</v>
      </c>
      <c r="BE66" s="12" t="s">
        <v>292</v>
      </c>
      <c r="BF66" s="12">
        <v>299279</v>
      </c>
      <c r="BG66" s="12">
        <v>267773</v>
      </c>
      <c r="BH66" s="12" t="s">
        <v>292</v>
      </c>
      <c r="BI66" s="12">
        <v>224032</v>
      </c>
      <c r="BJ66" s="12">
        <v>43741</v>
      </c>
      <c r="BK66" s="12" t="s">
        <v>292</v>
      </c>
      <c r="BL66" s="12" t="s">
        <v>292</v>
      </c>
      <c r="BM66" s="12" t="s">
        <v>292</v>
      </c>
      <c r="BN66" s="12">
        <v>31506</v>
      </c>
      <c r="BO66" s="12">
        <v>3661</v>
      </c>
      <c r="BP66" s="12" t="s">
        <v>292</v>
      </c>
      <c r="BQ66" s="12">
        <v>27845</v>
      </c>
      <c r="BR66" s="12" t="s">
        <v>292</v>
      </c>
      <c r="BS66" s="12" t="s">
        <v>292</v>
      </c>
      <c r="BT66" s="12" t="s">
        <v>292</v>
      </c>
      <c r="BU66" s="12" t="s">
        <v>292</v>
      </c>
      <c r="BV66" s="12" t="s">
        <v>292</v>
      </c>
      <c r="BW66" s="12" t="s">
        <v>292</v>
      </c>
      <c r="BX66" s="12" t="s">
        <v>292</v>
      </c>
      <c r="BY66" s="12" t="s">
        <v>292</v>
      </c>
      <c r="BZ66" s="12" t="s">
        <v>292</v>
      </c>
      <c r="CA66" s="12" t="s">
        <v>292</v>
      </c>
      <c r="CB66" s="12">
        <v>8301328</v>
      </c>
      <c r="CC66" s="12" t="s">
        <v>292</v>
      </c>
      <c r="CD66" s="12" t="s">
        <v>292</v>
      </c>
      <c r="CE66" s="12" t="s">
        <v>292</v>
      </c>
      <c r="CF66" s="12" t="s">
        <v>292</v>
      </c>
      <c r="CG66" s="12">
        <v>1001817</v>
      </c>
      <c r="CH66" s="12">
        <v>1353681</v>
      </c>
      <c r="CI66" s="12">
        <v>1541548</v>
      </c>
      <c r="CJ66" s="12" t="s">
        <v>292</v>
      </c>
      <c r="CK66" s="12">
        <v>3164446</v>
      </c>
      <c r="CL66" s="12">
        <v>1731547</v>
      </c>
      <c r="CM66" s="12">
        <v>24588</v>
      </c>
      <c r="CN66" s="12">
        <v>379587</v>
      </c>
      <c r="CO66" s="12">
        <v>2550397</v>
      </c>
      <c r="CP66" s="12">
        <v>1773801</v>
      </c>
      <c r="CQ66" s="12">
        <v>1930375</v>
      </c>
      <c r="CR66" s="12">
        <v>3346977</v>
      </c>
      <c r="CS66" s="12">
        <v>2242606</v>
      </c>
      <c r="CT66" s="12">
        <v>31993</v>
      </c>
      <c r="CU66" s="13">
        <v>21073363</v>
      </c>
    </row>
    <row r="67" spans="1:99">
      <c r="A67" s="10" t="s">
        <v>304</v>
      </c>
      <c r="B67" s="11" t="s">
        <v>309</v>
      </c>
      <c r="C67" s="84">
        <v>22039</v>
      </c>
      <c r="D67" s="11" t="s">
        <v>306</v>
      </c>
      <c r="E67" s="11" t="s">
        <v>310</v>
      </c>
      <c r="F67" s="12">
        <v>630312</v>
      </c>
      <c r="G67" s="12">
        <v>11871551</v>
      </c>
      <c r="H67" s="12">
        <v>9831502</v>
      </c>
      <c r="I67" s="12">
        <v>1112629</v>
      </c>
      <c r="J67" s="12">
        <v>443117</v>
      </c>
      <c r="K67" s="12">
        <v>225840</v>
      </c>
      <c r="L67" s="12">
        <v>193144</v>
      </c>
      <c r="M67" s="12">
        <v>65319</v>
      </c>
      <c r="N67" s="12">
        <v>35353954</v>
      </c>
      <c r="O67" s="12">
        <v>8679854</v>
      </c>
      <c r="P67" s="12">
        <v>6274957</v>
      </c>
      <c r="Q67" s="12">
        <v>13045817</v>
      </c>
      <c r="R67" s="12">
        <v>7338126</v>
      </c>
      <c r="S67" s="12">
        <v>15200</v>
      </c>
      <c r="T67" s="12">
        <v>8229732</v>
      </c>
      <c r="U67" s="12">
        <v>5361718</v>
      </c>
      <c r="V67" s="12">
        <v>136</v>
      </c>
      <c r="W67" s="12" t="s">
        <v>292</v>
      </c>
      <c r="X67" s="12">
        <v>2867878</v>
      </c>
      <c r="Y67" s="12" t="s">
        <v>292</v>
      </c>
      <c r="Z67" s="12">
        <v>622932</v>
      </c>
      <c r="AA67" s="12">
        <v>2909767</v>
      </c>
      <c r="AB67" s="12">
        <v>435061</v>
      </c>
      <c r="AC67" s="12">
        <v>18410</v>
      </c>
      <c r="AD67" s="12">
        <v>415704</v>
      </c>
      <c r="AE67" s="12">
        <v>17335</v>
      </c>
      <c r="AF67" s="12">
        <v>2023257</v>
      </c>
      <c r="AG67" s="12">
        <v>3519082</v>
      </c>
      <c r="AH67" s="12">
        <v>12916068</v>
      </c>
      <c r="AI67" s="12">
        <v>512967</v>
      </c>
      <c r="AJ67" s="12">
        <v>4890042</v>
      </c>
      <c r="AK67" s="12">
        <v>29774</v>
      </c>
      <c r="AL67" s="12">
        <v>452131</v>
      </c>
      <c r="AM67" s="12">
        <v>184605</v>
      </c>
      <c r="AN67" s="12">
        <v>623130</v>
      </c>
      <c r="AO67" s="12">
        <v>3131854</v>
      </c>
      <c r="AP67" s="12">
        <v>2564933</v>
      </c>
      <c r="AQ67" s="12">
        <v>6504522</v>
      </c>
      <c r="AR67" s="12">
        <v>526632</v>
      </c>
      <c r="AS67" s="12" t="s">
        <v>292</v>
      </c>
      <c r="AT67" s="12">
        <v>3093821</v>
      </c>
      <c r="AU67" s="12">
        <v>10611574</v>
      </c>
      <c r="AV67" s="12">
        <v>1381208</v>
      </c>
      <c r="AW67" s="12">
        <v>1301651</v>
      </c>
      <c r="AX67" s="12">
        <v>1186717</v>
      </c>
      <c r="AY67" s="12" t="s">
        <v>292</v>
      </c>
      <c r="AZ67" s="12" t="s">
        <v>292</v>
      </c>
      <c r="BA67" s="12">
        <v>819831</v>
      </c>
      <c r="BB67" s="12">
        <v>1778174</v>
      </c>
      <c r="BC67" s="12">
        <v>2076645</v>
      </c>
      <c r="BD67" s="12">
        <v>2067348</v>
      </c>
      <c r="BE67" s="12" t="s">
        <v>292</v>
      </c>
      <c r="BF67" s="12">
        <v>579845</v>
      </c>
      <c r="BG67" s="12" t="s">
        <v>292</v>
      </c>
      <c r="BH67" s="12" t="s">
        <v>292</v>
      </c>
      <c r="BI67" s="12" t="s">
        <v>292</v>
      </c>
      <c r="BJ67" s="12" t="s">
        <v>292</v>
      </c>
      <c r="BK67" s="12" t="s">
        <v>292</v>
      </c>
      <c r="BL67" s="12" t="s">
        <v>292</v>
      </c>
      <c r="BM67" s="12" t="s">
        <v>292</v>
      </c>
      <c r="BN67" s="12">
        <v>16980</v>
      </c>
      <c r="BO67" s="12" t="s">
        <v>292</v>
      </c>
      <c r="BP67" s="12" t="s">
        <v>292</v>
      </c>
      <c r="BQ67" s="12">
        <v>16980</v>
      </c>
      <c r="BR67" s="12" t="s">
        <v>292</v>
      </c>
      <c r="BS67" s="12" t="s">
        <v>292</v>
      </c>
      <c r="BT67" s="12" t="s">
        <v>292</v>
      </c>
      <c r="BU67" s="12" t="s">
        <v>292</v>
      </c>
      <c r="BV67" s="12" t="s">
        <v>292</v>
      </c>
      <c r="BW67" s="12">
        <v>562865</v>
      </c>
      <c r="BX67" s="12" t="s">
        <v>292</v>
      </c>
      <c r="BY67" s="12" t="s">
        <v>292</v>
      </c>
      <c r="BZ67" s="12" t="s">
        <v>292</v>
      </c>
      <c r="CA67" s="12">
        <v>562865</v>
      </c>
      <c r="CB67" s="12">
        <v>9043234</v>
      </c>
      <c r="CC67" s="12" t="s">
        <v>292</v>
      </c>
      <c r="CD67" s="12">
        <v>597335</v>
      </c>
      <c r="CE67" s="12" t="s">
        <v>292</v>
      </c>
      <c r="CF67" s="12" t="s">
        <v>292</v>
      </c>
      <c r="CG67" s="12">
        <v>1707193</v>
      </c>
      <c r="CH67" s="12">
        <v>1763293</v>
      </c>
      <c r="CI67" s="12">
        <v>1801261</v>
      </c>
      <c r="CJ67" s="12">
        <v>15200</v>
      </c>
      <c r="CK67" s="12">
        <v>2461449</v>
      </c>
      <c r="CL67" s="12">
        <v>2475714</v>
      </c>
      <c r="CM67" s="12">
        <v>100727</v>
      </c>
      <c r="CN67" s="12">
        <v>426412</v>
      </c>
      <c r="CO67" s="12">
        <v>2470737</v>
      </c>
      <c r="CP67" s="12">
        <v>1188861</v>
      </c>
      <c r="CQ67" s="12">
        <v>2821673</v>
      </c>
      <c r="CR67" s="12">
        <v>4625212</v>
      </c>
      <c r="CS67" s="12">
        <v>2481353</v>
      </c>
      <c r="CT67" s="12">
        <v>39852</v>
      </c>
      <c r="CU67" s="13">
        <v>24378937</v>
      </c>
    </row>
    <row r="68" spans="1:99">
      <c r="A68" s="10" t="s">
        <v>303</v>
      </c>
      <c r="B68" s="11" t="s">
        <v>293</v>
      </c>
      <c r="C68" s="84">
        <v>22012</v>
      </c>
      <c r="D68" s="11" t="s">
        <v>306</v>
      </c>
      <c r="E68" s="11" t="s">
        <v>307</v>
      </c>
      <c r="F68" s="12">
        <v>718031</v>
      </c>
      <c r="G68" s="12">
        <v>10769966</v>
      </c>
      <c r="H68" s="12">
        <v>8771305</v>
      </c>
      <c r="I68" s="12">
        <v>1075142</v>
      </c>
      <c r="J68" s="12">
        <v>484664</v>
      </c>
      <c r="K68" s="12">
        <v>293953</v>
      </c>
      <c r="L68" s="12">
        <v>50927</v>
      </c>
      <c r="M68" s="12">
        <v>93975</v>
      </c>
      <c r="N68" s="12">
        <v>51797111</v>
      </c>
      <c r="O68" s="12">
        <v>12512213</v>
      </c>
      <c r="P68" s="12">
        <v>8322514</v>
      </c>
      <c r="Q68" s="12">
        <v>15847245</v>
      </c>
      <c r="R68" s="12">
        <v>15070403</v>
      </c>
      <c r="S68" s="12">
        <v>44736</v>
      </c>
      <c r="T68" s="12">
        <v>11528010</v>
      </c>
      <c r="U68" s="12">
        <v>4107268</v>
      </c>
      <c r="V68" s="12">
        <v>69576</v>
      </c>
      <c r="W68" s="12">
        <v>254200</v>
      </c>
      <c r="X68" s="12">
        <v>7096966</v>
      </c>
      <c r="Y68" s="12" t="s">
        <v>292</v>
      </c>
      <c r="Z68" s="12">
        <v>140697</v>
      </c>
      <c r="AA68" s="12">
        <v>1787806</v>
      </c>
      <c r="AB68" s="12">
        <v>722517</v>
      </c>
      <c r="AC68" s="12">
        <v>74720</v>
      </c>
      <c r="AD68" s="12">
        <v>711128</v>
      </c>
      <c r="AE68" s="12">
        <v>95329</v>
      </c>
      <c r="AF68" s="12">
        <v>184112</v>
      </c>
      <c r="AG68" s="12">
        <v>2376148</v>
      </c>
      <c r="AH68" s="12">
        <v>12144507</v>
      </c>
      <c r="AI68" s="12">
        <v>784271</v>
      </c>
      <c r="AJ68" s="12">
        <v>6012520</v>
      </c>
      <c r="AK68" s="12">
        <v>439334</v>
      </c>
      <c r="AL68" s="12">
        <v>507732</v>
      </c>
      <c r="AM68" s="12">
        <v>728825</v>
      </c>
      <c r="AN68" s="12">
        <v>558001</v>
      </c>
      <c r="AO68" s="12">
        <v>1724005</v>
      </c>
      <c r="AP68" s="12">
        <v>788100</v>
      </c>
      <c r="AQ68" s="12">
        <v>3798931</v>
      </c>
      <c r="AR68" s="12">
        <v>601719</v>
      </c>
      <c r="AS68" s="12" t="s">
        <v>292</v>
      </c>
      <c r="AT68" s="12">
        <v>4574151</v>
      </c>
      <c r="AU68" s="12">
        <v>11470774</v>
      </c>
      <c r="AV68" s="12">
        <v>849650</v>
      </c>
      <c r="AW68" s="12">
        <v>2541025</v>
      </c>
      <c r="AX68" s="12">
        <v>1395599</v>
      </c>
      <c r="AY68" s="12" t="s">
        <v>292</v>
      </c>
      <c r="AZ68" s="12" t="s">
        <v>292</v>
      </c>
      <c r="BA68" s="12">
        <v>344412</v>
      </c>
      <c r="BB68" s="12">
        <v>2747995</v>
      </c>
      <c r="BC68" s="12">
        <v>509723</v>
      </c>
      <c r="BD68" s="12">
        <v>2523860</v>
      </c>
      <c r="BE68" s="12">
        <v>558510</v>
      </c>
      <c r="BF68" s="12">
        <v>330071</v>
      </c>
      <c r="BG68" s="12">
        <v>79830</v>
      </c>
      <c r="BH68" s="12" t="s">
        <v>292</v>
      </c>
      <c r="BI68" s="12" t="s">
        <v>292</v>
      </c>
      <c r="BJ68" s="12" t="s">
        <v>292</v>
      </c>
      <c r="BK68" s="12" t="s">
        <v>292</v>
      </c>
      <c r="BL68" s="12" t="s">
        <v>292</v>
      </c>
      <c r="BM68" s="12">
        <v>79830</v>
      </c>
      <c r="BN68" s="12">
        <v>227304</v>
      </c>
      <c r="BO68" s="12">
        <v>119089</v>
      </c>
      <c r="BP68" s="12" t="s">
        <v>292</v>
      </c>
      <c r="BQ68" s="12">
        <v>108215</v>
      </c>
      <c r="BR68" s="12" t="s">
        <v>292</v>
      </c>
      <c r="BS68" s="12" t="s">
        <v>292</v>
      </c>
      <c r="BT68" s="12" t="s">
        <v>292</v>
      </c>
      <c r="BU68" s="12" t="s">
        <v>292</v>
      </c>
      <c r="BV68" s="12" t="s">
        <v>292</v>
      </c>
      <c r="BW68" s="12">
        <v>22937</v>
      </c>
      <c r="BX68" s="12" t="s">
        <v>292</v>
      </c>
      <c r="BY68" s="12" t="s">
        <v>292</v>
      </c>
      <c r="BZ68" s="12" t="s">
        <v>292</v>
      </c>
      <c r="CA68" s="12">
        <v>22937</v>
      </c>
      <c r="CB68" s="12">
        <v>17069085</v>
      </c>
      <c r="CC68" s="12" t="s">
        <v>292</v>
      </c>
      <c r="CD68" s="12">
        <v>769500</v>
      </c>
      <c r="CE68" s="12" t="s">
        <v>292</v>
      </c>
      <c r="CF68" s="12" t="s">
        <v>292</v>
      </c>
      <c r="CG68" s="12">
        <v>1129372</v>
      </c>
      <c r="CH68" s="12">
        <v>2282735</v>
      </c>
      <c r="CI68" s="12">
        <v>2228718</v>
      </c>
      <c r="CJ68" s="12">
        <v>1024</v>
      </c>
      <c r="CK68" s="12">
        <v>2119334</v>
      </c>
      <c r="CL68" s="12">
        <v>2005704</v>
      </c>
      <c r="CM68" s="12">
        <v>35638</v>
      </c>
      <c r="CN68" s="12">
        <v>350155</v>
      </c>
      <c r="CO68" s="12">
        <v>1406605</v>
      </c>
      <c r="CP68" s="12">
        <v>958620</v>
      </c>
      <c r="CQ68" s="12">
        <v>4489149</v>
      </c>
      <c r="CR68" s="12">
        <v>5486612</v>
      </c>
      <c r="CS68" s="12">
        <v>3547958</v>
      </c>
      <c r="CT68" s="12">
        <v>89938</v>
      </c>
      <c r="CU68" s="13">
        <v>26131562</v>
      </c>
    </row>
    <row r="69" spans="1:99">
      <c r="A69" s="10" t="s">
        <v>303</v>
      </c>
      <c r="B69" s="11" t="s">
        <v>295</v>
      </c>
      <c r="C69" s="84">
        <v>22021</v>
      </c>
      <c r="D69" s="11" t="s">
        <v>306</v>
      </c>
      <c r="E69" s="11" t="s">
        <v>308</v>
      </c>
      <c r="F69" s="12">
        <v>480968</v>
      </c>
      <c r="G69" s="12">
        <v>7481978</v>
      </c>
      <c r="H69" s="12">
        <v>6357994</v>
      </c>
      <c r="I69" s="12">
        <v>566756</v>
      </c>
      <c r="J69" s="12">
        <v>293387</v>
      </c>
      <c r="K69" s="12">
        <v>154918</v>
      </c>
      <c r="L69" s="12">
        <v>47380</v>
      </c>
      <c r="M69" s="12">
        <v>61543</v>
      </c>
      <c r="N69" s="12">
        <v>30665731</v>
      </c>
      <c r="O69" s="12">
        <v>7369276</v>
      </c>
      <c r="P69" s="12">
        <v>5164027</v>
      </c>
      <c r="Q69" s="12">
        <v>10670105</v>
      </c>
      <c r="R69" s="12">
        <v>7459823</v>
      </c>
      <c r="S69" s="12">
        <v>2500</v>
      </c>
      <c r="T69" s="12">
        <v>6432992</v>
      </c>
      <c r="U69" s="12">
        <v>2700549</v>
      </c>
      <c r="V69" s="12">
        <v>47552</v>
      </c>
      <c r="W69" s="12" t="s">
        <v>292</v>
      </c>
      <c r="X69" s="12">
        <v>3684891</v>
      </c>
      <c r="Y69" s="12" t="s">
        <v>292</v>
      </c>
      <c r="Z69" s="12">
        <v>59982</v>
      </c>
      <c r="AA69" s="12">
        <v>2314243</v>
      </c>
      <c r="AB69" s="12">
        <v>1584208</v>
      </c>
      <c r="AC69" s="12">
        <v>168</v>
      </c>
      <c r="AD69" s="12">
        <v>689066</v>
      </c>
      <c r="AE69" s="12">
        <v>40801</v>
      </c>
      <c r="AF69" s="12" t="s">
        <v>292</v>
      </c>
      <c r="AG69" s="12">
        <v>3127663</v>
      </c>
      <c r="AH69" s="12">
        <v>9962901</v>
      </c>
      <c r="AI69" s="12">
        <v>174128</v>
      </c>
      <c r="AJ69" s="12">
        <v>4032914</v>
      </c>
      <c r="AK69" s="12">
        <v>103916</v>
      </c>
      <c r="AL69" s="12" t="s">
        <v>292</v>
      </c>
      <c r="AM69" s="12">
        <v>250017</v>
      </c>
      <c r="AN69" s="12">
        <v>848037</v>
      </c>
      <c r="AO69" s="12">
        <v>2104908</v>
      </c>
      <c r="AP69" s="12">
        <v>2037013</v>
      </c>
      <c r="AQ69" s="12">
        <v>5239975</v>
      </c>
      <c r="AR69" s="12">
        <v>411968</v>
      </c>
      <c r="AS69" s="12" t="s">
        <v>292</v>
      </c>
      <c r="AT69" s="12">
        <v>2919632</v>
      </c>
      <c r="AU69" s="12">
        <v>7865580</v>
      </c>
      <c r="AV69" s="12">
        <v>835360</v>
      </c>
      <c r="AW69" s="12">
        <v>1853221</v>
      </c>
      <c r="AX69" s="12">
        <v>627923</v>
      </c>
      <c r="AY69" s="12" t="s">
        <v>292</v>
      </c>
      <c r="AZ69" s="12" t="s">
        <v>292</v>
      </c>
      <c r="BA69" s="12">
        <v>124363</v>
      </c>
      <c r="BB69" s="12">
        <v>1358112</v>
      </c>
      <c r="BC69" s="12">
        <v>1675143</v>
      </c>
      <c r="BD69" s="12">
        <v>1391458</v>
      </c>
      <c r="BE69" s="12" t="s">
        <v>292</v>
      </c>
      <c r="BF69" s="12">
        <v>1587253</v>
      </c>
      <c r="BG69" s="12">
        <v>940768</v>
      </c>
      <c r="BH69" s="12" t="s">
        <v>292</v>
      </c>
      <c r="BI69" s="12">
        <v>818696</v>
      </c>
      <c r="BJ69" s="12">
        <v>122072</v>
      </c>
      <c r="BK69" s="12" t="s">
        <v>292</v>
      </c>
      <c r="BL69" s="12" t="s">
        <v>292</v>
      </c>
      <c r="BM69" s="12" t="s">
        <v>292</v>
      </c>
      <c r="BN69" s="12">
        <v>538054</v>
      </c>
      <c r="BO69" s="12">
        <v>209196</v>
      </c>
      <c r="BP69" s="12" t="s">
        <v>292</v>
      </c>
      <c r="BQ69" s="12">
        <v>313528</v>
      </c>
      <c r="BR69" s="12" t="s">
        <v>292</v>
      </c>
      <c r="BS69" s="12" t="s">
        <v>292</v>
      </c>
      <c r="BT69" s="12" t="s">
        <v>292</v>
      </c>
      <c r="BU69" s="12">
        <v>15330</v>
      </c>
      <c r="BV69" s="12" t="s">
        <v>292</v>
      </c>
      <c r="BW69" s="12">
        <v>108431</v>
      </c>
      <c r="BX69" s="12" t="s">
        <v>292</v>
      </c>
      <c r="BY69" s="12" t="s">
        <v>292</v>
      </c>
      <c r="BZ69" s="12" t="s">
        <v>292</v>
      </c>
      <c r="CA69" s="12">
        <v>108431</v>
      </c>
      <c r="CB69" s="12">
        <v>8602559</v>
      </c>
      <c r="CC69" s="12" t="s">
        <v>292</v>
      </c>
      <c r="CD69" s="12" t="s">
        <v>292</v>
      </c>
      <c r="CE69" s="12" t="s">
        <v>292</v>
      </c>
      <c r="CF69" s="12" t="s">
        <v>292</v>
      </c>
      <c r="CG69" s="12">
        <v>2577406</v>
      </c>
      <c r="CH69" s="12">
        <v>1306428</v>
      </c>
      <c r="CI69" s="12">
        <v>1418677</v>
      </c>
      <c r="CJ69" s="12" t="s">
        <v>292</v>
      </c>
      <c r="CK69" s="12">
        <v>3201391</v>
      </c>
      <c r="CL69" s="12">
        <v>1742358</v>
      </c>
      <c r="CM69" s="12">
        <v>19123</v>
      </c>
      <c r="CN69" s="12">
        <v>675088</v>
      </c>
      <c r="CO69" s="12">
        <v>2422896</v>
      </c>
      <c r="CP69" s="12">
        <v>1266871</v>
      </c>
      <c r="CQ69" s="12">
        <v>2401551</v>
      </c>
      <c r="CR69" s="12">
        <v>3271543</v>
      </c>
      <c r="CS69" s="12">
        <v>2237208</v>
      </c>
      <c r="CT69" s="12">
        <v>33477</v>
      </c>
      <c r="CU69" s="13">
        <v>22574017</v>
      </c>
    </row>
    <row r="70" spans="1:99">
      <c r="A70" s="10" t="s">
        <v>303</v>
      </c>
      <c r="B70" s="11" t="s">
        <v>309</v>
      </c>
      <c r="C70" s="84">
        <v>22039</v>
      </c>
      <c r="D70" s="11" t="s">
        <v>306</v>
      </c>
      <c r="E70" s="11" t="s">
        <v>310</v>
      </c>
      <c r="F70" s="12">
        <v>663660</v>
      </c>
      <c r="G70" s="12">
        <v>9207188</v>
      </c>
      <c r="H70" s="12">
        <v>7255806</v>
      </c>
      <c r="I70" s="12">
        <v>1285328</v>
      </c>
      <c r="J70" s="12">
        <v>375657</v>
      </c>
      <c r="K70" s="12">
        <v>106116</v>
      </c>
      <c r="L70" s="12">
        <v>120608</v>
      </c>
      <c r="M70" s="12">
        <v>63673</v>
      </c>
      <c r="N70" s="12">
        <v>35305428</v>
      </c>
      <c r="O70" s="12">
        <v>8322307</v>
      </c>
      <c r="P70" s="12">
        <v>6238693</v>
      </c>
      <c r="Q70" s="12">
        <v>13383395</v>
      </c>
      <c r="R70" s="12">
        <v>7358420</v>
      </c>
      <c r="S70" s="12">
        <v>2613</v>
      </c>
      <c r="T70" s="12">
        <v>8042132</v>
      </c>
      <c r="U70" s="12">
        <v>4940517</v>
      </c>
      <c r="V70" s="12">
        <v>58</v>
      </c>
      <c r="W70" s="12" t="s">
        <v>292</v>
      </c>
      <c r="X70" s="12">
        <v>3101557</v>
      </c>
      <c r="Y70" s="12" t="s">
        <v>292</v>
      </c>
      <c r="Z70" s="12">
        <v>624939</v>
      </c>
      <c r="AA70" s="12">
        <v>1661143</v>
      </c>
      <c r="AB70" s="12">
        <v>719607</v>
      </c>
      <c r="AC70" s="12">
        <v>17061</v>
      </c>
      <c r="AD70" s="12">
        <v>424028</v>
      </c>
      <c r="AE70" s="12">
        <v>15980</v>
      </c>
      <c r="AF70" s="12">
        <v>484467</v>
      </c>
      <c r="AG70" s="12">
        <v>3016751</v>
      </c>
      <c r="AH70" s="12">
        <v>12186820</v>
      </c>
      <c r="AI70" s="12">
        <v>724646</v>
      </c>
      <c r="AJ70" s="12">
        <v>4053961</v>
      </c>
      <c r="AK70" s="12">
        <v>34595</v>
      </c>
      <c r="AL70" s="12">
        <v>436566</v>
      </c>
      <c r="AM70" s="12">
        <v>111000</v>
      </c>
      <c r="AN70" s="12">
        <v>738235</v>
      </c>
      <c r="AO70" s="12">
        <v>3205743</v>
      </c>
      <c r="AP70" s="12">
        <v>2363439</v>
      </c>
      <c r="AQ70" s="12">
        <v>6418417</v>
      </c>
      <c r="AR70" s="12">
        <v>518635</v>
      </c>
      <c r="AS70" s="12" t="s">
        <v>292</v>
      </c>
      <c r="AT70" s="12">
        <v>2858725</v>
      </c>
      <c r="AU70" s="12">
        <v>10116019</v>
      </c>
      <c r="AV70" s="12">
        <v>1365932</v>
      </c>
      <c r="AW70" s="12">
        <v>1753923</v>
      </c>
      <c r="AX70" s="12">
        <v>1495625</v>
      </c>
      <c r="AY70" s="12" t="s">
        <v>292</v>
      </c>
      <c r="AZ70" s="12" t="s">
        <v>292</v>
      </c>
      <c r="BA70" s="12">
        <v>248459</v>
      </c>
      <c r="BB70" s="12">
        <v>1751521</v>
      </c>
      <c r="BC70" s="12">
        <v>1543181</v>
      </c>
      <c r="BD70" s="12">
        <v>1957378</v>
      </c>
      <c r="BE70" s="12" t="s">
        <v>292</v>
      </c>
      <c r="BF70" s="12">
        <v>27118</v>
      </c>
      <c r="BG70" s="12" t="s">
        <v>292</v>
      </c>
      <c r="BH70" s="12" t="s">
        <v>292</v>
      </c>
      <c r="BI70" s="12" t="s">
        <v>292</v>
      </c>
      <c r="BJ70" s="12" t="s">
        <v>292</v>
      </c>
      <c r="BK70" s="12" t="s">
        <v>292</v>
      </c>
      <c r="BL70" s="12" t="s">
        <v>292</v>
      </c>
      <c r="BM70" s="12" t="s">
        <v>292</v>
      </c>
      <c r="BN70" s="12">
        <v>27118</v>
      </c>
      <c r="BO70" s="12" t="s">
        <v>292</v>
      </c>
      <c r="BP70" s="12" t="s">
        <v>292</v>
      </c>
      <c r="BQ70" s="12">
        <v>27118</v>
      </c>
      <c r="BR70" s="12" t="s">
        <v>292</v>
      </c>
      <c r="BS70" s="12" t="s">
        <v>292</v>
      </c>
      <c r="BT70" s="12" t="s">
        <v>292</v>
      </c>
      <c r="BU70" s="12" t="s">
        <v>292</v>
      </c>
      <c r="BV70" s="12" t="s">
        <v>292</v>
      </c>
      <c r="BW70" s="12" t="s">
        <v>292</v>
      </c>
      <c r="BX70" s="12" t="s">
        <v>292</v>
      </c>
      <c r="BY70" s="12" t="s">
        <v>292</v>
      </c>
      <c r="BZ70" s="12" t="s">
        <v>292</v>
      </c>
      <c r="CA70" s="12" t="s">
        <v>292</v>
      </c>
      <c r="CB70" s="12">
        <v>9704504</v>
      </c>
      <c r="CC70" s="12" t="s">
        <v>292</v>
      </c>
      <c r="CD70" s="12">
        <v>403846</v>
      </c>
      <c r="CE70" s="12" t="s">
        <v>292</v>
      </c>
      <c r="CF70" s="12" t="s">
        <v>292</v>
      </c>
      <c r="CG70" s="12">
        <v>2338957</v>
      </c>
      <c r="CH70" s="12">
        <v>1700911</v>
      </c>
      <c r="CI70" s="12">
        <v>1709855</v>
      </c>
      <c r="CJ70" s="12">
        <v>2613</v>
      </c>
      <c r="CK70" s="12">
        <v>2652999</v>
      </c>
      <c r="CL70" s="12">
        <v>2111919</v>
      </c>
      <c r="CM70" s="12">
        <v>92632</v>
      </c>
      <c r="CN70" s="12">
        <v>413229</v>
      </c>
      <c r="CO70" s="12">
        <v>2017865</v>
      </c>
      <c r="CP70" s="12">
        <v>1421918</v>
      </c>
      <c r="CQ70" s="12">
        <v>2734824</v>
      </c>
      <c r="CR70" s="12">
        <v>4280256</v>
      </c>
      <c r="CS70" s="12">
        <v>1771062</v>
      </c>
      <c r="CT70" s="12">
        <v>41546</v>
      </c>
      <c r="CU70" s="13">
        <v>23290586</v>
      </c>
    </row>
    <row r="71" spans="1:99">
      <c r="A71" s="5" t="s">
        <v>682</v>
      </c>
      <c r="B71" s="6" t="s">
        <v>293</v>
      </c>
      <c r="C71" s="85">
        <v>32018</v>
      </c>
      <c r="D71" s="6" t="s">
        <v>311</v>
      </c>
      <c r="E71" s="6" t="s">
        <v>312</v>
      </c>
      <c r="F71" s="7">
        <v>650170</v>
      </c>
      <c r="G71" s="7">
        <v>10375472</v>
      </c>
      <c r="H71" s="7">
        <v>8502997</v>
      </c>
      <c r="I71" s="7">
        <v>1145120</v>
      </c>
      <c r="J71" s="7">
        <v>565937</v>
      </c>
      <c r="K71" s="7">
        <v>42732</v>
      </c>
      <c r="L71" s="7">
        <v>39714</v>
      </c>
      <c r="M71" s="7">
        <v>78972</v>
      </c>
      <c r="N71" s="7">
        <v>44828910</v>
      </c>
      <c r="O71" s="7">
        <v>9904870</v>
      </c>
      <c r="P71" s="7">
        <v>8117382</v>
      </c>
      <c r="Q71" s="7">
        <v>18950240</v>
      </c>
      <c r="R71" s="7">
        <v>7854385</v>
      </c>
      <c r="S71" s="7">
        <v>2033</v>
      </c>
      <c r="T71" s="7">
        <v>9071679</v>
      </c>
      <c r="U71" s="7">
        <v>4587665</v>
      </c>
      <c r="V71" s="7">
        <v>28110</v>
      </c>
      <c r="W71" s="7">
        <v>495728</v>
      </c>
      <c r="X71" s="7">
        <v>3960176</v>
      </c>
      <c r="Y71" s="7" t="s">
        <v>292</v>
      </c>
      <c r="Z71" s="7">
        <v>260949</v>
      </c>
      <c r="AA71" s="7">
        <v>2173275</v>
      </c>
      <c r="AB71" s="7">
        <v>847821</v>
      </c>
      <c r="AC71" s="7">
        <v>130753</v>
      </c>
      <c r="AD71" s="7">
        <v>939610</v>
      </c>
      <c r="AE71" s="7">
        <v>255091</v>
      </c>
      <c r="AF71" s="7" t="s">
        <v>292</v>
      </c>
      <c r="AG71" s="7">
        <v>2072723</v>
      </c>
      <c r="AH71" s="7">
        <v>14986247</v>
      </c>
      <c r="AI71" s="7">
        <v>170186</v>
      </c>
      <c r="AJ71" s="7">
        <v>4587948</v>
      </c>
      <c r="AK71" s="7">
        <v>780663</v>
      </c>
      <c r="AL71" s="7" t="s">
        <v>292</v>
      </c>
      <c r="AM71" s="7">
        <v>516886</v>
      </c>
      <c r="AN71" s="7">
        <v>1388807</v>
      </c>
      <c r="AO71" s="7">
        <v>3215925</v>
      </c>
      <c r="AP71" s="7">
        <v>3002602</v>
      </c>
      <c r="AQ71" s="7">
        <v>8124220</v>
      </c>
      <c r="AR71" s="7">
        <v>1323230</v>
      </c>
      <c r="AS71" s="7" t="s">
        <v>292</v>
      </c>
      <c r="AT71" s="7">
        <v>4031074</v>
      </c>
      <c r="AU71" s="7">
        <v>9229446</v>
      </c>
      <c r="AV71" s="7">
        <v>1133791</v>
      </c>
      <c r="AW71" s="7">
        <v>1599234</v>
      </c>
      <c r="AX71" s="7">
        <v>1155241</v>
      </c>
      <c r="AY71" s="7">
        <v>683209</v>
      </c>
      <c r="AZ71" s="7" t="s">
        <v>292</v>
      </c>
      <c r="BA71" s="7">
        <v>327834</v>
      </c>
      <c r="BB71" s="7">
        <v>1991725</v>
      </c>
      <c r="BC71" s="7">
        <v>1224658</v>
      </c>
      <c r="BD71" s="7">
        <v>1113754</v>
      </c>
      <c r="BE71" s="7" t="s">
        <v>292</v>
      </c>
      <c r="BF71" s="7">
        <v>205223</v>
      </c>
      <c r="BG71" s="7">
        <v>86918</v>
      </c>
      <c r="BH71" s="7" t="s">
        <v>292</v>
      </c>
      <c r="BI71" s="7">
        <v>77170</v>
      </c>
      <c r="BJ71" s="7">
        <v>9748</v>
      </c>
      <c r="BK71" s="7" t="s">
        <v>292</v>
      </c>
      <c r="BL71" s="7" t="s">
        <v>292</v>
      </c>
      <c r="BM71" s="7" t="s">
        <v>292</v>
      </c>
      <c r="BN71" s="7">
        <v>24296</v>
      </c>
      <c r="BO71" s="7" t="s">
        <v>292</v>
      </c>
      <c r="BP71" s="7" t="s">
        <v>292</v>
      </c>
      <c r="BQ71" s="7">
        <v>24296</v>
      </c>
      <c r="BR71" s="7" t="s">
        <v>292</v>
      </c>
      <c r="BS71" s="7" t="s">
        <v>292</v>
      </c>
      <c r="BT71" s="7" t="s">
        <v>292</v>
      </c>
      <c r="BU71" s="7" t="s">
        <v>292</v>
      </c>
      <c r="BV71" s="7" t="s">
        <v>292</v>
      </c>
      <c r="BW71" s="7">
        <v>94009</v>
      </c>
      <c r="BX71" s="7" t="s">
        <v>292</v>
      </c>
      <c r="BY71" s="7" t="s">
        <v>292</v>
      </c>
      <c r="BZ71" s="7" t="s">
        <v>292</v>
      </c>
      <c r="CA71" s="7">
        <v>94009</v>
      </c>
      <c r="CB71" s="7">
        <v>12440015</v>
      </c>
      <c r="CC71" s="7" t="s">
        <v>292</v>
      </c>
      <c r="CD71" s="7" t="s">
        <v>292</v>
      </c>
      <c r="CE71" s="7" t="s">
        <v>292</v>
      </c>
      <c r="CF71" s="7" t="s">
        <v>292</v>
      </c>
      <c r="CG71" s="7">
        <v>2618098</v>
      </c>
      <c r="CH71" s="7">
        <v>3971511</v>
      </c>
      <c r="CI71" s="7">
        <v>1891977</v>
      </c>
      <c r="CJ71" s="7" t="s">
        <v>292</v>
      </c>
      <c r="CK71" s="7">
        <v>2749628</v>
      </c>
      <c r="CL71" s="7">
        <v>3186972</v>
      </c>
      <c r="CM71" s="7">
        <v>145953</v>
      </c>
      <c r="CN71" s="7">
        <v>304284</v>
      </c>
      <c r="CO71" s="7">
        <v>956798</v>
      </c>
      <c r="CP71" s="7">
        <v>1277416</v>
      </c>
      <c r="CQ71" s="7">
        <v>3735490</v>
      </c>
      <c r="CR71" s="7">
        <v>2744252</v>
      </c>
      <c r="CS71" s="7">
        <v>3209957</v>
      </c>
      <c r="CT71" s="7">
        <v>54576</v>
      </c>
      <c r="CU71" s="8">
        <v>26846912</v>
      </c>
    </row>
    <row r="72" spans="1:99">
      <c r="A72" s="10" t="s">
        <v>682</v>
      </c>
      <c r="B72" s="11" t="s">
        <v>295</v>
      </c>
      <c r="C72" s="84">
        <v>32093</v>
      </c>
      <c r="D72" s="11" t="s">
        <v>311</v>
      </c>
      <c r="E72" s="11" t="s">
        <v>314</v>
      </c>
      <c r="F72" s="12">
        <v>320846</v>
      </c>
      <c r="G72" s="12">
        <v>9239756</v>
      </c>
      <c r="H72" s="12">
        <v>8087593</v>
      </c>
      <c r="I72" s="12">
        <v>767911</v>
      </c>
      <c r="J72" s="12">
        <v>213271</v>
      </c>
      <c r="K72" s="12">
        <v>16133</v>
      </c>
      <c r="L72" s="12">
        <v>106664</v>
      </c>
      <c r="M72" s="12">
        <v>48184</v>
      </c>
      <c r="N72" s="12">
        <v>17568561</v>
      </c>
      <c r="O72" s="12">
        <v>4759825</v>
      </c>
      <c r="P72" s="12">
        <v>4654966</v>
      </c>
      <c r="Q72" s="12">
        <v>6626980</v>
      </c>
      <c r="R72" s="12">
        <v>1516572</v>
      </c>
      <c r="S72" s="12">
        <v>10218</v>
      </c>
      <c r="T72" s="12">
        <v>4685824</v>
      </c>
      <c r="U72" s="12">
        <v>2888745</v>
      </c>
      <c r="V72" s="12">
        <v>1703</v>
      </c>
      <c r="W72" s="12" t="s">
        <v>292</v>
      </c>
      <c r="X72" s="12">
        <v>1795376</v>
      </c>
      <c r="Y72" s="12" t="s">
        <v>292</v>
      </c>
      <c r="Z72" s="12">
        <v>146527</v>
      </c>
      <c r="AA72" s="12">
        <v>5248894</v>
      </c>
      <c r="AB72" s="12">
        <v>2642770</v>
      </c>
      <c r="AC72" s="12">
        <v>221735</v>
      </c>
      <c r="AD72" s="12">
        <v>1765833</v>
      </c>
      <c r="AE72" s="12">
        <v>617655</v>
      </c>
      <c r="AF72" s="12">
        <v>901</v>
      </c>
      <c r="AG72" s="12">
        <v>1556958</v>
      </c>
      <c r="AH72" s="12">
        <v>5584333</v>
      </c>
      <c r="AI72" s="12">
        <v>471967</v>
      </c>
      <c r="AJ72" s="12">
        <v>3116420</v>
      </c>
      <c r="AK72" s="12">
        <v>82380</v>
      </c>
      <c r="AL72" s="12" t="s">
        <v>292</v>
      </c>
      <c r="AM72" s="12">
        <v>40028</v>
      </c>
      <c r="AN72" s="12">
        <v>157344</v>
      </c>
      <c r="AO72" s="12">
        <v>1468241</v>
      </c>
      <c r="AP72" s="12">
        <v>120303</v>
      </c>
      <c r="AQ72" s="12">
        <v>1785916</v>
      </c>
      <c r="AR72" s="12">
        <v>127650</v>
      </c>
      <c r="AS72" s="12" t="s">
        <v>292</v>
      </c>
      <c r="AT72" s="12">
        <v>2497983</v>
      </c>
      <c r="AU72" s="12">
        <v>6951529</v>
      </c>
      <c r="AV72" s="12">
        <v>1245141</v>
      </c>
      <c r="AW72" s="12">
        <v>1582097</v>
      </c>
      <c r="AX72" s="12">
        <v>567756</v>
      </c>
      <c r="AY72" s="12" t="s">
        <v>292</v>
      </c>
      <c r="AZ72" s="12" t="s">
        <v>292</v>
      </c>
      <c r="BA72" s="12">
        <v>437917</v>
      </c>
      <c r="BB72" s="12">
        <v>1954963</v>
      </c>
      <c r="BC72" s="12">
        <v>610733</v>
      </c>
      <c r="BD72" s="12">
        <v>552922</v>
      </c>
      <c r="BE72" s="12" t="s">
        <v>292</v>
      </c>
      <c r="BF72" s="12">
        <v>71082</v>
      </c>
      <c r="BG72" s="12">
        <v>6819</v>
      </c>
      <c r="BH72" s="12" t="s">
        <v>292</v>
      </c>
      <c r="BI72" s="12">
        <v>6819</v>
      </c>
      <c r="BJ72" s="12" t="s">
        <v>292</v>
      </c>
      <c r="BK72" s="12" t="s">
        <v>292</v>
      </c>
      <c r="BL72" s="12" t="s">
        <v>292</v>
      </c>
      <c r="BM72" s="12" t="s">
        <v>292</v>
      </c>
      <c r="BN72" s="12">
        <v>64263</v>
      </c>
      <c r="BO72" s="12">
        <v>10305</v>
      </c>
      <c r="BP72" s="12" t="s">
        <v>292</v>
      </c>
      <c r="BQ72" s="12">
        <v>16974</v>
      </c>
      <c r="BR72" s="12" t="s">
        <v>292</v>
      </c>
      <c r="BS72" s="12" t="s">
        <v>292</v>
      </c>
      <c r="BT72" s="12" t="s">
        <v>292</v>
      </c>
      <c r="BU72" s="12" t="s">
        <v>292</v>
      </c>
      <c r="BV72" s="12">
        <v>36984</v>
      </c>
      <c r="BW72" s="12" t="s">
        <v>292</v>
      </c>
      <c r="BX72" s="12" t="s">
        <v>292</v>
      </c>
      <c r="BY72" s="12" t="s">
        <v>292</v>
      </c>
      <c r="BZ72" s="12" t="s">
        <v>292</v>
      </c>
      <c r="CA72" s="12" t="s">
        <v>292</v>
      </c>
      <c r="CB72" s="12">
        <v>9279803</v>
      </c>
      <c r="CC72" s="12" t="s">
        <v>292</v>
      </c>
      <c r="CD72" s="12" t="s">
        <v>292</v>
      </c>
      <c r="CE72" s="12" t="s">
        <v>292</v>
      </c>
      <c r="CF72" s="12" t="s">
        <v>292</v>
      </c>
      <c r="CG72" s="12">
        <v>1392809</v>
      </c>
      <c r="CH72" s="12">
        <v>3066046</v>
      </c>
      <c r="CI72" s="12">
        <v>1466920</v>
      </c>
      <c r="CJ72" s="12">
        <v>7718</v>
      </c>
      <c r="CK72" s="12">
        <v>1660463</v>
      </c>
      <c r="CL72" s="12">
        <v>1052103</v>
      </c>
      <c r="CM72" s="12">
        <v>105321</v>
      </c>
      <c r="CN72" s="12">
        <v>662714</v>
      </c>
      <c r="CO72" s="12">
        <v>1232405</v>
      </c>
      <c r="CP72" s="12">
        <v>364194</v>
      </c>
      <c r="CQ72" s="12">
        <v>448220</v>
      </c>
      <c r="CR72" s="12">
        <v>3465081</v>
      </c>
      <c r="CS72" s="12">
        <v>2080267</v>
      </c>
      <c r="CT72" s="12">
        <v>33176</v>
      </c>
      <c r="CU72" s="13">
        <v>17037437</v>
      </c>
    </row>
    <row r="73" spans="1:99">
      <c r="A73" s="10" t="s">
        <v>682</v>
      </c>
      <c r="B73" s="11" t="s">
        <v>295</v>
      </c>
      <c r="C73" s="84">
        <v>32158</v>
      </c>
      <c r="D73" s="11" t="s">
        <v>311</v>
      </c>
      <c r="E73" s="11" t="s">
        <v>315</v>
      </c>
      <c r="F73" s="12">
        <v>276976</v>
      </c>
      <c r="G73" s="12">
        <v>6428763</v>
      </c>
      <c r="H73" s="12">
        <v>5630097</v>
      </c>
      <c r="I73" s="12">
        <v>596733</v>
      </c>
      <c r="J73" s="12">
        <v>118033</v>
      </c>
      <c r="K73" s="12">
        <v>23411</v>
      </c>
      <c r="L73" s="12">
        <v>21445</v>
      </c>
      <c r="M73" s="12">
        <v>39044</v>
      </c>
      <c r="N73" s="12">
        <v>17529054</v>
      </c>
      <c r="O73" s="12">
        <v>4263179</v>
      </c>
      <c r="P73" s="12">
        <v>4380747</v>
      </c>
      <c r="Q73" s="12">
        <v>7347326</v>
      </c>
      <c r="R73" s="12">
        <v>1530724</v>
      </c>
      <c r="S73" s="12">
        <v>7078</v>
      </c>
      <c r="T73" s="12">
        <v>4818178</v>
      </c>
      <c r="U73" s="12">
        <v>3650303</v>
      </c>
      <c r="V73" s="12">
        <v>14348</v>
      </c>
      <c r="W73" s="12" t="s">
        <v>292</v>
      </c>
      <c r="X73" s="12">
        <v>1153527</v>
      </c>
      <c r="Y73" s="12" t="s">
        <v>292</v>
      </c>
      <c r="Z73" s="12">
        <v>57431</v>
      </c>
      <c r="AA73" s="12">
        <v>4652426</v>
      </c>
      <c r="AB73" s="12">
        <v>1976854</v>
      </c>
      <c r="AC73" s="12">
        <v>132884</v>
      </c>
      <c r="AD73" s="12">
        <v>2455495</v>
      </c>
      <c r="AE73" s="12">
        <v>86670</v>
      </c>
      <c r="AF73" s="12">
        <v>523</v>
      </c>
      <c r="AG73" s="12">
        <v>2077847</v>
      </c>
      <c r="AH73" s="12">
        <v>5175435</v>
      </c>
      <c r="AI73" s="12">
        <v>171483</v>
      </c>
      <c r="AJ73" s="12">
        <v>2381966</v>
      </c>
      <c r="AK73" s="12">
        <v>66746</v>
      </c>
      <c r="AL73" s="12" t="s">
        <v>292</v>
      </c>
      <c r="AM73" s="12">
        <v>218372</v>
      </c>
      <c r="AN73" s="12">
        <v>489617</v>
      </c>
      <c r="AO73" s="12">
        <v>1291699</v>
      </c>
      <c r="AP73" s="12">
        <v>344516</v>
      </c>
      <c r="AQ73" s="12">
        <v>2344204</v>
      </c>
      <c r="AR73" s="12">
        <v>211036</v>
      </c>
      <c r="AS73" s="12" t="s">
        <v>292</v>
      </c>
      <c r="AT73" s="12">
        <v>1890545</v>
      </c>
      <c r="AU73" s="12">
        <v>4813639</v>
      </c>
      <c r="AV73" s="12">
        <v>472555</v>
      </c>
      <c r="AW73" s="12">
        <v>821429</v>
      </c>
      <c r="AX73" s="12">
        <v>457827</v>
      </c>
      <c r="AY73" s="12" t="s">
        <v>292</v>
      </c>
      <c r="AZ73" s="12" t="s">
        <v>292</v>
      </c>
      <c r="BA73" s="12">
        <v>805326</v>
      </c>
      <c r="BB73" s="12">
        <v>1115089</v>
      </c>
      <c r="BC73" s="12">
        <v>319429</v>
      </c>
      <c r="BD73" s="12">
        <v>821984</v>
      </c>
      <c r="BE73" s="12" t="s">
        <v>292</v>
      </c>
      <c r="BF73" s="12">
        <v>454562</v>
      </c>
      <c r="BG73" s="12">
        <v>212827</v>
      </c>
      <c r="BH73" s="12" t="s">
        <v>292</v>
      </c>
      <c r="BI73" s="12">
        <v>181929</v>
      </c>
      <c r="BJ73" s="12">
        <v>30898</v>
      </c>
      <c r="BK73" s="12" t="s">
        <v>292</v>
      </c>
      <c r="BL73" s="12" t="s">
        <v>292</v>
      </c>
      <c r="BM73" s="12" t="s">
        <v>292</v>
      </c>
      <c r="BN73" s="12">
        <v>226574</v>
      </c>
      <c r="BO73" s="12">
        <v>97759</v>
      </c>
      <c r="BP73" s="12" t="s">
        <v>292</v>
      </c>
      <c r="BQ73" s="12">
        <v>128243</v>
      </c>
      <c r="BR73" s="12" t="s">
        <v>292</v>
      </c>
      <c r="BS73" s="12" t="s">
        <v>292</v>
      </c>
      <c r="BT73" s="12" t="s">
        <v>292</v>
      </c>
      <c r="BU73" s="12">
        <v>572</v>
      </c>
      <c r="BV73" s="12" t="s">
        <v>292</v>
      </c>
      <c r="BW73" s="12">
        <v>15161</v>
      </c>
      <c r="BX73" s="12" t="s">
        <v>292</v>
      </c>
      <c r="BY73" s="12">
        <v>1944</v>
      </c>
      <c r="BZ73" s="12" t="s">
        <v>292</v>
      </c>
      <c r="CA73" s="12">
        <v>13217</v>
      </c>
      <c r="CB73" s="12">
        <v>9426331</v>
      </c>
      <c r="CC73" s="12" t="s">
        <v>292</v>
      </c>
      <c r="CD73" s="12" t="s">
        <v>292</v>
      </c>
      <c r="CE73" s="12" t="s">
        <v>292</v>
      </c>
      <c r="CF73" s="12" t="s">
        <v>292</v>
      </c>
      <c r="CG73" s="12">
        <v>1591485</v>
      </c>
      <c r="CH73" s="12">
        <v>1086232</v>
      </c>
      <c r="CI73" s="12">
        <v>1219852</v>
      </c>
      <c r="CJ73" s="12">
        <v>7078</v>
      </c>
      <c r="CK73" s="12">
        <v>1121145</v>
      </c>
      <c r="CL73" s="12">
        <v>1196234</v>
      </c>
      <c r="CM73" s="12">
        <v>55703</v>
      </c>
      <c r="CN73" s="12">
        <v>970471</v>
      </c>
      <c r="CO73" s="12">
        <v>1497605</v>
      </c>
      <c r="CP73" s="12">
        <v>573022</v>
      </c>
      <c r="CQ73" s="12">
        <v>1677748</v>
      </c>
      <c r="CR73" s="12">
        <v>2576182</v>
      </c>
      <c r="CS73" s="12">
        <v>2612613</v>
      </c>
      <c r="CT73" s="12">
        <v>29969</v>
      </c>
      <c r="CU73" s="13">
        <v>16215339</v>
      </c>
    </row>
    <row r="74" spans="1:99">
      <c r="A74" s="10" t="s">
        <v>681</v>
      </c>
      <c r="B74" s="11" t="s">
        <v>293</v>
      </c>
      <c r="C74" s="84">
        <v>32018</v>
      </c>
      <c r="D74" s="11" t="s">
        <v>311</v>
      </c>
      <c r="E74" s="11" t="s">
        <v>312</v>
      </c>
      <c r="F74" s="12">
        <v>652266</v>
      </c>
      <c r="G74" s="12">
        <v>9450889</v>
      </c>
      <c r="H74" s="12">
        <v>7488109</v>
      </c>
      <c r="I74" s="12">
        <v>1160600</v>
      </c>
      <c r="J74" s="12">
        <v>562204</v>
      </c>
      <c r="K74" s="12">
        <v>115048</v>
      </c>
      <c r="L74" s="12">
        <v>44070</v>
      </c>
      <c r="M74" s="12">
        <v>80858</v>
      </c>
      <c r="N74" s="12">
        <v>44774126</v>
      </c>
      <c r="O74" s="12">
        <v>10597736</v>
      </c>
      <c r="P74" s="12">
        <v>8631189</v>
      </c>
      <c r="Q74" s="12">
        <v>17571475</v>
      </c>
      <c r="R74" s="12">
        <v>7970679</v>
      </c>
      <c r="S74" s="12">
        <v>3047</v>
      </c>
      <c r="T74" s="12">
        <v>8906693</v>
      </c>
      <c r="U74" s="12">
        <v>4469201</v>
      </c>
      <c r="V74" s="12">
        <v>29335</v>
      </c>
      <c r="W74" s="12">
        <v>485741</v>
      </c>
      <c r="X74" s="12">
        <v>3922416</v>
      </c>
      <c r="Y74" s="12" t="s">
        <v>292</v>
      </c>
      <c r="Z74" s="12">
        <v>220768</v>
      </c>
      <c r="AA74" s="12">
        <v>2385148</v>
      </c>
      <c r="AB74" s="12">
        <v>1055445</v>
      </c>
      <c r="AC74" s="12">
        <v>105784</v>
      </c>
      <c r="AD74" s="12">
        <v>890164</v>
      </c>
      <c r="AE74" s="12">
        <v>333755</v>
      </c>
      <c r="AF74" s="12" t="s">
        <v>292</v>
      </c>
      <c r="AG74" s="12">
        <v>1945565</v>
      </c>
      <c r="AH74" s="12">
        <v>15064357</v>
      </c>
      <c r="AI74" s="12">
        <v>184429</v>
      </c>
      <c r="AJ74" s="12">
        <v>4779924</v>
      </c>
      <c r="AK74" s="12">
        <v>444590</v>
      </c>
      <c r="AL74" s="12" t="s">
        <v>292</v>
      </c>
      <c r="AM74" s="12">
        <v>707467</v>
      </c>
      <c r="AN74" s="12">
        <v>1369478</v>
      </c>
      <c r="AO74" s="12">
        <v>3304497</v>
      </c>
      <c r="AP74" s="12">
        <v>3189513</v>
      </c>
      <c r="AQ74" s="12">
        <v>8570955</v>
      </c>
      <c r="AR74" s="12">
        <v>1084459</v>
      </c>
      <c r="AS74" s="12" t="s">
        <v>292</v>
      </c>
      <c r="AT74" s="12">
        <v>3713996</v>
      </c>
      <c r="AU74" s="12">
        <v>9522876</v>
      </c>
      <c r="AV74" s="12">
        <v>1595522</v>
      </c>
      <c r="AW74" s="12">
        <v>1327219</v>
      </c>
      <c r="AX74" s="12">
        <v>1806262</v>
      </c>
      <c r="AY74" s="12">
        <v>690698</v>
      </c>
      <c r="AZ74" s="12" t="s">
        <v>292</v>
      </c>
      <c r="BA74" s="12">
        <v>344886</v>
      </c>
      <c r="BB74" s="12">
        <v>1839721</v>
      </c>
      <c r="BC74" s="12">
        <v>899772</v>
      </c>
      <c r="BD74" s="12">
        <v>1018796</v>
      </c>
      <c r="BE74" s="12" t="s">
        <v>292</v>
      </c>
      <c r="BF74" s="12">
        <v>51696</v>
      </c>
      <c r="BG74" s="12">
        <v>10909</v>
      </c>
      <c r="BH74" s="12" t="s">
        <v>292</v>
      </c>
      <c r="BI74" s="12">
        <v>2801</v>
      </c>
      <c r="BJ74" s="12">
        <v>8108</v>
      </c>
      <c r="BK74" s="12" t="s">
        <v>292</v>
      </c>
      <c r="BL74" s="12" t="s">
        <v>292</v>
      </c>
      <c r="BM74" s="12" t="s">
        <v>292</v>
      </c>
      <c r="BN74" s="12">
        <v>40787</v>
      </c>
      <c r="BO74" s="12">
        <v>5921</v>
      </c>
      <c r="BP74" s="12" t="s">
        <v>292</v>
      </c>
      <c r="BQ74" s="12">
        <v>24412</v>
      </c>
      <c r="BR74" s="12" t="s">
        <v>292</v>
      </c>
      <c r="BS74" s="12" t="s">
        <v>292</v>
      </c>
      <c r="BT74" s="12" t="s">
        <v>292</v>
      </c>
      <c r="BU74" s="12">
        <v>9549</v>
      </c>
      <c r="BV74" s="12">
        <v>905</v>
      </c>
      <c r="BW74" s="12" t="s">
        <v>292</v>
      </c>
      <c r="BX74" s="12" t="s">
        <v>292</v>
      </c>
      <c r="BY74" s="12" t="s">
        <v>292</v>
      </c>
      <c r="BZ74" s="12" t="s">
        <v>292</v>
      </c>
      <c r="CA74" s="12" t="s">
        <v>292</v>
      </c>
      <c r="CB74" s="12">
        <v>12567596</v>
      </c>
      <c r="CC74" s="12" t="s">
        <v>292</v>
      </c>
      <c r="CD74" s="12" t="s">
        <v>292</v>
      </c>
      <c r="CE74" s="12" t="s">
        <v>292</v>
      </c>
      <c r="CF74" s="12" t="s">
        <v>292</v>
      </c>
      <c r="CG74" s="12">
        <v>2714011</v>
      </c>
      <c r="CH74" s="12">
        <v>3935206</v>
      </c>
      <c r="CI74" s="12">
        <v>2146117</v>
      </c>
      <c r="CJ74" s="12" t="s">
        <v>292</v>
      </c>
      <c r="CK74" s="12">
        <v>2745396</v>
      </c>
      <c r="CL74" s="12">
        <v>3141857</v>
      </c>
      <c r="CM74" s="12">
        <v>157779</v>
      </c>
      <c r="CN74" s="12">
        <v>318859</v>
      </c>
      <c r="CO74" s="12">
        <v>1028443</v>
      </c>
      <c r="CP74" s="12">
        <v>2546440</v>
      </c>
      <c r="CQ74" s="12">
        <v>3471269</v>
      </c>
      <c r="CR74" s="12">
        <v>3099610</v>
      </c>
      <c r="CS74" s="12">
        <v>3208868</v>
      </c>
      <c r="CT74" s="12">
        <v>51551</v>
      </c>
      <c r="CU74" s="13">
        <v>28565406</v>
      </c>
    </row>
    <row r="75" spans="1:99">
      <c r="A75" s="10" t="s">
        <v>681</v>
      </c>
      <c r="B75" s="11" t="s">
        <v>295</v>
      </c>
      <c r="C75" s="84">
        <v>32093</v>
      </c>
      <c r="D75" s="11" t="s">
        <v>311</v>
      </c>
      <c r="E75" s="11" t="s">
        <v>314</v>
      </c>
      <c r="F75" s="12">
        <v>316949</v>
      </c>
      <c r="G75" s="12">
        <v>8626360</v>
      </c>
      <c r="H75" s="12">
        <v>7247871</v>
      </c>
      <c r="I75" s="12">
        <v>759146</v>
      </c>
      <c r="J75" s="12">
        <v>215011</v>
      </c>
      <c r="K75" s="12">
        <v>218401</v>
      </c>
      <c r="L75" s="12">
        <v>139160</v>
      </c>
      <c r="M75" s="12">
        <v>46771</v>
      </c>
      <c r="N75" s="12">
        <v>17709740</v>
      </c>
      <c r="O75" s="12">
        <v>5236055</v>
      </c>
      <c r="P75" s="12">
        <v>4708937</v>
      </c>
      <c r="Q75" s="12">
        <v>6243978</v>
      </c>
      <c r="R75" s="12">
        <v>1510524</v>
      </c>
      <c r="S75" s="12">
        <v>10246</v>
      </c>
      <c r="T75" s="12">
        <v>4614057</v>
      </c>
      <c r="U75" s="12">
        <v>2768585</v>
      </c>
      <c r="V75" s="12">
        <v>1842</v>
      </c>
      <c r="W75" s="12" t="s">
        <v>292</v>
      </c>
      <c r="X75" s="12">
        <v>1843630</v>
      </c>
      <c r="Y75" s="12" t="s">
        <v>292</v>
      </c>
      <c r="Z75" s="12">
        <v>145990</v>
      </c>
      <c r="AA75" s="12">
        <v>5482085</v>
      </c>
      <c r="AB75" s="12">
        <v>2652928</v>
      </c>
      <c r="AC75" s="12">
        <v>506836</v>
      </c>
      <c r="AD75" s="12">
        <v>1771066</v>
      </c>
      <c r="AE75" s="12">
        <v>550336</v>
      </c>
      <c r="AF75" s="12">
        <v>919</v>
      </c>
      <c r="AG75" s="12">
        <v>1651507</v>
      </c>
      <c r="AH75" s="12">
        <v>5861495</v>
      </c>
      <c r="AI75" s="12">
        <v>548313</v>
      </c>
      <c r="AJ75" s="12">
        <v>3370097</v>
      </c>
      <c r="AK75" s="12">
        <v>94532</v>
      </c>
      <c r="AL75" s="12" t="s">
        <v>292</v>
      </c>
      <c r="AM75" s="12">
        <v>18433</v>
      </c>
      <c r="AN75" s="12">
        <v>170941</v>
      </c>
      <c r="AO75" s="12">
        <v>1400960</v>
      </c>
      <c r="AP75" s="12">
        <v>110047</v>
      </c>
      <c r="AQ75" s="12">
        <v>1700381</v>
      </c>
      <c r="AR75" s="12">
        <v>148172</v>
      </c>
      <c r="AS75" s="12" t="s">
        <v>292</v>
      </c>
      <c r="AT75" s="12">
        <v>2696374</v>
      </c>
      <c r="AU75" s="12">
        <v>8856328</v>
      </c>
      <c r="AV75" s="12">
        <v>1100187</v>
      </c>
      <c r="AW75" s="12">
        <v>3157717</v>
      </c>
      <c r="AX75" s="12">
        <v>864482</v>
      </c>
      <c r="AY75" s="12" t="s">
        <v>292</v>
      </c>
      <c r="AZ75" s="12" t="s">
        <v>292</v>
      </c>
      <c r="BA75" s="12">
        <v>442052</v>
      </c>
      <c r="BB75" s="12">
        <v>2112376</v>
      </c>
      <c r="BC75" s="12">
        <v>654615</v>
      </c>
      <c r="BD75" s="12">
        <v>524899</v>
      </c>
      <c r="BE75" s="12" t="s">
        <v>292</v>
      </c>
      <c r="BF75" s="12">
        <v>204665</v>
      </c>
      <c r="BG75" s="12">
        <v>27772</v>
      </c>
      <c r="BH75" s="12">
        <v>1836</v>
      </c>
      <c r="BI75" s="12">
        <v>22606</v>
      </c>
      <c r="BJ75" s="12">
        <v>3330</v>
      </c>
      <c r="BK75" s="12" t="s">
        <v>292</v>
      </c>
      <c r="BL75" s="12" t="s">
        <v>292</v>
      </c>
      <c r="BM75" s="12" t="s">
        <v>292</v>
      </c>
      <c r="BN75" s="12">
        <v>108400</v>
      </c>
      <c r="BO75" s="12">
        <v>42404</v>
      </c>
      <c r="BP75" s="12" t="s">
        <v>292</v>
      </c>
      <c r="BQ75" s="12">
        <v>45005</v>
      </c>
      <c r="BR75" s="12" t="s">
        <v>292</v>
      </c>
      <c r="BS75" s="12" t="s">
        <v>292</v>
      </c>
      <c r="BT75" s="12" t="s">
        <v>292</v>
      </c>
      <c r="BU75" s="12" t="s">
        <v>292</v>
      </c>
      <c r="BV75" s="12">
        <v>20991</v>
      </c>
      <c r="BW75" s="12">
        <v>68493</v>
      </c>
      <c r="BX75" s="12" t="s">
        <v>292</v>
      </c>
      <c r="BY75" s="12" t="s">
        <v>292</v>
      </c>
      <c r="BZ75" s="12" t="s">
        <v>292</v>
      </c>
      <c r="CA75" s="12">
        <v>68493</v>
      </c>
      <c r="CB75" s="12">
        <v>9260849</v>
      </c>
      <c r="CC75" s="12" t="s">
        <v>292</v>
      </c>
      <c r="CD75" s="12" t="s">
        <v>292</v>
      </c>
      <c r="CE75" s="12" t="s">
        <v>292</v>
      </c>
      <c r="CF75" s="12" t="s">
        <v>292</v>
      </c>
      <c r="CG75" s="12">
        <v>1056352</v>
      </c>
      <c r="CH75" s="12">
        <v>2990660</v>
      </c>
      <c r="CI75" s="12">
        <v>1858868</v>
      </c>
      <c r="CJ75" s="12">
        <v>496</v>
      </c>
      <c r="CK75" s="12">
        <v>1701269</v>
      </c>
      <c r="CL75" s="12">
        <v>1046563</v>
      </c>
      <c r="CM75" s="12">
        <v>115474</v>
      </c>
      <c r="CN75" s="12">
        <v>688117</v>
      </c>
      <c r="CO75" s="12">
        <v>1151306</v>
      </c>
      <c r="CP75" s="12">
        <v>482263</v>
      </c>
      <c r="CQ75" s="12">
        <v>416164</v>
      </c>
      <c r="CR75" s="12">
        <v>3749919</v>
      </c>
      <c r="CS75" s="12">
        <v>2231780</v>
      </c>
      <c r="CT75" s="12">
        <v>32905</v>
      </c>
      <c r="CU75" s="13">
        <v>17522136</v>
      </c>
    </row>
    <row r="76" spans="1:99">
      <c r="A76" s="10" t="s">
        <v>681</v>
      </c>
      <c r="B76" s="11" t="s">
        <v>295</v>
      </c>
      <c r="C76" s="84">
        <v>32158</v>
      </c>
      <c r="D76" s="11" t="s">
        <v>311</v>
      </c>
      <c r="E76" s="11" t="s">
        <v>315</v>
      </c>
      <c r="F76" s="12">
        <v>244286</v>
      </c>
      <c r="G76" s="12">
        <v>6557042</v>
      </c>
      <c r="H76" s="12">
        <v>5601285</v>
      </c>
      <c r="I76" s="12">
        <v>632831</v>
      </c>
      <c r="J76" s="12">
        <v>102195</v>
      </c>
      <c r="K76" s="12">
        <v>162369</v>
      </c>
      <c r="L76" s="12">
        <v>19724</v>
      </c>
      <c r="M76" s="12">
        <v>38638</v>
      </c>
      <c r="N76" s="12">
        <v>17735370</v>
      </c>
      <c r="O76" s="12">
        <v>4655028</v>
      </c>
      <c r="P76" s="12">
        <v>4173653</v>
      </c>
      <c r="Q76" s="12">
        <v>7392667</v>
      </c>
      <c r="R76" s="12">
        <v>1496749</v>
      </c>
      <c r="S76" s="12">
        <v>17273</v>
      </c>
      <c r="T76" s="12">
        <v>4878090</v>
      </c>
      <c r="U76" s="12">
        <v>3645390</v>
      </c>
      <c r="V76" s="12">
        <v>14566</v>
      </c>
      <c r="W76" s="12" t="s">
        <v>292</v>
      </c>
      <c r="X76" s="12">
        <v>1218134</v>
      </c>
      <c r="Y76" s="12" t="s">
        <v>292</v>
      </c>
      <c r="Z76" s="12">
        <v>66321</v>
      </c>
      <c r="AA76" s="12">
        <v>4795251</v>
      </c>
      <c r="AB76" s="12">
        <v>2182382</v>
      </c>
      <c r="AC76" s="12">
        <v>142333</v>
      </c>
      <c r="AD76" s="12">
        <v>2385123</v>
      </c>
      <c r="AE76" s="12">
        <v>84890</v>
      </c>
      <c r="AF76" s="12">
        <v>523</v>
      </c>
      <c r="AG76" s="12">
        <v>1930585</v>
      </c>
      <c r="AH76" s="12">
        <v>5307826</v>
      </c>
      <c r="AI76" s="12">
        <v>170667</v>
      </c>
      <c r="AJ76" s="12">
        <v>2549033</v>
      </c>
      <c r="AK76" s="12">
        <v>66626</v>
      </c>
      <c r="AL76" s="12" t="s">
        <v>292</v>
      </c>
      <c r="AM76" s="12">
        <v>69534</v>
      </c>
      <c r="AN76" s="12">
        <v>459147</v>
      </c>
      <c r="AO76" s="12">
        <v>1211082</v>
      </c>
      <c r="AP76" s="12">
        <v>542752</v>
      </c>
      <c r="AQ76" s="12">
        <v>2282515</v>
      </c>
      <c r="AR76" s="12">
        <v>238985</v>
      </c>
      <c r="AS76" s="12" t="s">
        <v>292</v>
      </c>
      <c r="AT76" s="12">
        <v>1873393</v>
      </c>
      <c r="AU76" s="12">
        <v>4739020</v>
      </c>
      <c r="AV76" s="12">
        <v>442236</v>
      </c>
      <c r="AW76" s="12">
        <v>846464</v>
      </c>
      <c r="AX76" s="12">
        <v>478588</v>
      </c>
      <c r="AY76" s="12" t="s">
        <v>292</v>
      </c>
      <c r="AZ76" s="12" t="s">
        <v>292</v>
      </c>
      <c r="BA76" s="12">
        <v>780949</v>
      </c>
      <c r="BB76" s="12">
        <v>1089738</v>
      </c>
      <c r="BC76" s="12">
        <v>259843</v>
      </c>
      <c r="BD76" s="12">
        <v>841202</v>
      </c>
      <c r="BE76" s="12" t="s">
        <v>292</v>
      </c>
      <c r="BF76" s="12">
        <v>80313</v>
      </c>
      <c r="BG76" s="12">
        <v>51116</v>
      </c>
      <c r="BH76" s="12" t="s">
        <v>292</v>
      </c>
      <c r="BI76" s="12">
        <v>39258</v>
      </c>
      <c r="BJ76" s="12">
        <v>11858</v>
      </c>
      <c r="BK76" s="12" t="s">
        <v>292</v>
      </c>
      <c r="BL76" s="12" t="s">
        <v>292</v>
      </c>
      <c r="BM76" s="12" t="s">
        <v>292</v>
      </c>
      <c r="BN76" s="12">
        <v>26679</v>
      </c>
      <c r="BO76" s="12">
        <v>11343</v>
      </c>
      <c r="BP76" s="12" t="s">
        <v>292</v>
      </c>
      <c r="BQ76" s="12">
        <v>15336</v>
      </c>
      <c r="BR76" s="12" t="s">
        <v>292</v>
      </c>
      <c r="BS76" s="12" t="s">
        <v>292</v>
      </c>
      <c r="BT76" s="12" t="s">
        <v>292</v>
      </c>
      <c r="BU76" s="12" t="s">
        <v>292</v>
      </c>
      <c r="BV76" s="12" t="s">
        <v>292</v>
      </c>
      <c r="BW76" s="12">
        <v>2518</v>
      </c>
      <c r="BX76" s="12" t="s">
        <v>292</v>
      </c>
      <c r="BY76" s="12" t="s">
        <v>292</v>
      </c>
      <c r="BZ76" s="12" t="s">
        <v>292</v>
      </c>
      <c r="CA76" s="12">
        <v>2518</v>
      </c>
      <c r="CB76" s="12">
        <v>8621379</v>
      </c>
      <c r="CC76" s="12" t="s">
        <v>292</v>
      </c>
      <c r="CD76" s="12" t="s">
        <v>292</v>
      </c>
      <c r="CE76" s="12" t="s">
        <v>292</v>
      </c>
      <c r="CF76" s="12" t="s">
        <v>292</v>
      </c>
      <c r="CG76" s="12">
        <v>1715356</v>
      </c>
      <c r="CH76" s="12">
        <v>1114578</v>
      </c>
      <c r="CI76" s="12">
        <v>1210981</v>
      </c>
      <c r="CJ76" s="12">
        <v>2089</v>
      </c>
      <c r="CK76" s="12">
        <v>1092215</v>
      </c>
      <c r="CL76" s="12">
        <v>1203649</v>
      </c>
      <c r="CM76" s="12">
        <v>65354</v>
      </c>
      <c r="CN76" s="12">
        <v>1183832</v>
      </c>
      <c r="CO76" s="12">
        <v>1491632</v>
      </c>
      <c r="CP76" s="12">
        <v>588884</v>
      </c>
      <c r="CQ76" s="12">
        <v>1655795</v>
      </c>
      <c r="CR76" s="12">
        <v>2549581</v>
      </c>
      <c r="CS76" s="12">
        <v>2387825</v>
      </c>
      <c r="CT76" s="12">
        <v>24108</v>
      </c>
      <c r="CU76" s="13">
        <v>16285879</v>
      </c>
    </row>
    <row r="77" spans="1:99">
      <c r="A77" s="10" t="s">
        <v>305</v>
      </c>
      <c r="B77" s="11" t="s">
        <v>293</v>
      </c>
      <c r="C77" s="84">
        <v>32018</v>
      </c>
      <c r="D77" s="11" t="s">
        <v>311</v>
      </c>
      <c r="E77" s="11" t="s">
        <v>312</v>
      </c>
      <c r="F77" s="12">
        <v>655308</v>
      </c>
      <c r="G77" s="12">
        <v>11831631</v>
      </c>
      <c r="H77" s="12">
        <v>9781890</v>
      </c>
      <c r="I77" s="12">
        <v>1259014</v>
      </c>
      <c r="J77" s="12">
        <v>556367</v>
      </c>
      <c r="K77" s="12">
        <v>113822</v>
      </c>
      <c r="L77" s="12">
        <v>42771</v>
      </c>
      <c r="M77" s="12">
        <v>77767</v>
      </c>
      <c r="N77" s="12">
        <v>43550056</v>
      </c>
      <c r="O77" s="12">
        <v>10618177</v>
      </c>
      <c r="P77" s="12">
        <v>7830949</v>
      </c>
      <c r="Q77" s="12">
        <v>17035352</v>
      </c>
      <c r="R77" s="12">
        <v>8062534</v>
      </c>
      <c r="S77" s="12">
        <v>3044</v>
      </c>
      <c r="T77" s="12">
        <v>8441517</v>
      </c>
      <c r="U77" s="12">
        <v>4116331</v>
      </c>
      <c r="V77" s="12">
        <v>29183</v>
      </c>
      <c r="W77" s="12">
        <v>631946</v>
      </c>
      <c r="X77" s="12">
        <v>3664057</v>
      </c>
      <c r="Y77" s="12" t="s">
        <v>292</v>
      </c>
      <c r="Z77" s="12">
        <v>219724</v>
      </c>
      <c r="AA77" s="12">
        <v>1896129</v>
      </c>
      <c r="AB77" s="12">
        <v>635559</v>
      </c>
      <c r="AC77" s="12">
        <v>66466</v>
      </c>
      <c r="AD77" s="12">
        <v>878373</v>
      </c>
      <c r="AE77" s="12">
        <v>315731</v>
      </c>
      <c r="AF77" s="12" t="s">
        <v>292</v>
      </c>
      <c r="AG77" s="12">
        <v>2154019</v>
      </c>
      <c r="AH77" s="12">
        <v>15055979</v>
      </c>
      <c r="AI77" s="12">
        <v>172747</v>
      </c>
      <c r="AJ77" s="12">
        <v>4185924</v>
      </c>
      <c r="AK77" s="12">
        <v>663692</v>
      </c>
      <c r="AL77" s="12" t="s">
        <v>292</v>
      </c>
      <c r="AM77" s="12">
        <v>788126</v>
      </c>
      <c r="AN77" s="12">
        <v>1423414</v>
      </c>
      <c r="AO77" s="12">
        <v>3348906</v>
      </c>
      <c r="AP77" s="12">
        <v>3024282</v>
      </c>
      <c r="AQ77" s="12">
        <v>8584728</v>
      </c>
      <c r="AR77" s="12">
        <v>1448888</v>
      </c>
      <c r="AS77" s="12" t="s">
        <v>292</v>
      </c>
      <c r="AT77" s="12">
        <v>3772138</v>
      </c>
      <c r="AU77" s="12">
        <v>11450690</v>
      </c>
      <c r="AV77" s="12">
        <v>938444</v>
      </c>
      <c r="AW77" s="12">
        <v>1624164</v>
      </c>
      <c r="AX77" s="12">
        <v>1947515</v>
      </c>
      <c r="AY77" s="12">
        <v>662953</v>
      </c>
      <c r="AZ77" s="12" t="s">
        <v>292</v>
      </c>
      <c r="BA77" s="12">
        <v>357131</v>
      </c>
      <c r="BB77" s="12">
        <v>1971194</v>
      </c>
      <c r="BC77" s="12">
        <v>2971304</v>
      </c>
      <c r="BD77" s="12">
        <v>977985</v>
      </c>
      <c r="BE77" s="12" t="s">
        <v>292</v>
      </c>
      <c r="BF77" s="12">
        <v>34698</v>
      </c>
      <c r="BG77" s="12">
        <v>34698</v>
      </c>
      <c r="BH77" s="12" t="s">
        <v>292</v>
      </c>
      <c r="BI77" s="12" t="s">
        <v>292</v>
      </c>
      <c r="BJ77" s="12">
        <v>34698</v>
      </c>
      <c r="BK77" s="12" t="s">
        <v>292</v>
      </c>
      <c r="BL77" s="12" t="s">
        <v>292</v>
      </c>
      <c r="BM77" s="12" t="s">
        <v>292</v>
      </c>
      <c r="BN77" s="12" t="s">
        <v>292</v>
      </c>
      <c r="BO77" s="12" t="s">
        <v>292</v>
      </c>
      <c r="BP77" s="12" t="s">
        <v>292</v>
      </c>
      <c r="BQ77" s="12" t="s">
        <v>292</v>
      </c>
      <c r="BR77" s="12" t="s">
        <v>292</v>
      </c>
      <c r="BS77" s="12" t="s">
        <v>292</v>
      </c>
      <c r="BT77" s="12" t="s">
        <v>292</v>
      </c>
      <c r="BU77" s="12" t="s">
        <v>292</v>
      </c>
      <c r="BV77" s="12" t="s">
        <v>292</v>
      </c>
      <c r="BW77" s="12" t="s">
        <v>292</v>
      </c>
      <c r="BX77" s="12" t="s">
        <v>292</v>
      </c>
      <c r="BY77" s="12" t="s">
        <v>292</v>
      </c>
      <c r="BZ77" s="12" t="s">
        <v>292</v>
      </c>
      <c r="CA77" s="12" t="s">
        <v>292</v>
      </c>
      <c r="CB77" s="12">
        <v>12462409</v>
      </c>
      <c r="CC77" s="12" t="s">
        <v>292</v>
      </c>
      <c r="CD77" s="12" t="s">
        <v>292</v>
      </c>
      <c r="CE77" s="12" t="s">
        <v>292</v>
      </c>
      <c r="CF77" s="12" t="s">
        <v>292</v>
      </c>
      <c r="CG77" s="12">
        <v>2457066</v>
      </c>
      <c r="CH77" s="12">
        <v>3910428</v>
      </c>
      <c r="CI77" s="12">
        <v>2100037</v>
      </c>
      <c r="CJ77" s="12">
        <v>3044</v>
      </c>
      <c r="CK77" s="12">
        <v>2575701</v>
      </c>
      <c r="CL77" s="12">
        <v>2960735</v>
      </c>
      <c r="CM77" s="12">
        <v>151332</v>
      </c>
      <c r="CN77" s="12">
        <v>254489</v>
      </c>
      <c r="CO77" s="12">
        <v>1030096</v>
      </c>
      <c r="CP77" s="12">
        <v>1912718</v>
      </c>
      <c r="CQ77" s="12">
        <v>3515213</v>
      </c>
      <c r="CR77" s="12">
        <v>3709973</v>
      </c>
      <c r="CS77" s="12">
        <v>3171936</v>
      </c>
      <c r="CT77" s="12">
        <v>55173</v>
      </c>
      <c r="CU77" s="13">
        <v>27807941</v>
      </c>
    </row>
    <row r="78" spans="1:99">
      <c r="A78" s="10" t="s">
        <v>305</v>
      </c>
      <c r="B78" s="11" t="s">
        <v>295</v>
      </c>
      <c r="C78" s="84">
        <v>32093</v>
      </c>
      <c r="D78" s="11" t="s">
        <v>311</v>
      </c>
      <c r="E78" s="11" t="s">
        <v>314</v>
      </c>
      <c r="F78" s="12">
        <v>326636</v>
      </c>
      <c r="G78" s="12">
        <v>10717506</v>
      </c>
      <c r="H78" s="12">
        <v>9376701</v>
      </c>
      <c r="I78" s="12">
        <v>827188</v>
      </c>
      <c r="J78" s="12">
        <v>250882</v>
      </c>
      <c r="K78" s="12">
        <v>83611</v>
      </c>
      <c r="L78" s="12">
        <v>134148</v>
      </c>
      <c r="M78" s="12">
        <v>44976</v>
      </c>
      <c r="N78" s="12">
        <v>17691453</v>
      </c>
      <c r="O78" s="12">
        <v>5709473</v>
      </c>
      <c r="P78" s="12">
        <v>4501828</v>
      </c>
      <c r="Q78" s="12">
        <v>6022905</v>
      </c>
      <c r="R78" s="12">
        <v>1452972</v>
      </c>
      <c r="S78" s="12">
        <v>4275</v>
      </c>
      <c r="T78" s="12">
        <v>4678919</v>
      </c>
      <c r="U78" s="12">
        <v>2836578</v>
      </c>
      <c r="V78" s="12">
        <v>2019</v>
      </c>
      <c r="W78" s="12" t="s">
        <v>292</v>
      </c>
      <c r="X78" s="12">
        <v>1840322</v>
      </c>
      <c r="Y78" s="12" t="s">
        <v>292</v>
      </c>
      <c r="Z78" s="12">
        <v>145840</v>
      </c>
      <c r="AA78" s="12">
        <v>4695793</v>
      </c>
      <c r="AB78" s="12">
        <v>2448592</v>
      </c>
      <c r="AC78" s="12">
        <v>275916</v>
      </c>
      <c r="AD78" s="12">
        <v>1593310</v>
      </c>
      <c r="AE78" s="12">
        <v>377041</v>
      </c>
      <c r="AF78" s="12">
        <v>934</v>
      </c>
      <c r="AG78" s="12">
        <v>1901834</v>
      </c>
      <c r="AH78" s="12">
        <v>6061305</v>
      </c>
      <c r="AI78" s="12">
        <v>519510</v>
      </c>
      <c r="AJ78" s="12">
        <v>3349741</v>
      </c>
      <c r="AK78" s="12">
        <v>115793</v>
      </c>
      <c r="AL78" s="12" t="s">
        <v>292</v>
      </c>
      <c r="AM78" s="12">
        <v>247022</v>
      </c>
      <c r="AN78" s="12">
        <v>70814</v>
      </c>
      <c r="AO78" s="12">
        <v>1411542</v>
      </c>
      <c r="AP78" s="12">
        <v>117169</v>
      </c>
      <c r="AQ78" s="12">
        <v>1846547</v>
      </c>
      <c r="AR78" s="12">
        <v>229714</v>
      </c>
      <c r="AS78" s="12" t="s">
        <v>292</v>
      </c>
      <c r="AT78" s="12">
        <v>2341058</v>
      </c>
      <c r="AU78" s="12">
        <v>7257516</v>
      </c>
      <c r="AV78" s="12">
        <v>1015340</v>
      </c>
      <c r="AW78" s="12">
        <v>1471757</v>
      </c>
      <c r="AX78" s="12">
        <v>754530</v>
      </c>
      <c r="AY78" s="12" t="s">
        <v>292</v>
      </c>
      <c r="AZ78" s="12" t="s">
        <v>292</v>
      </c>
      <c r="BA78" s="12">
        <v>389428</v>
      </c>
      <c r="BB78" s="12">
        <v>2008512</v>
      </c>
      <c r="BC78" s="12">
        <v>1044157</v>
      </c>
      <c r="BD78" s="12">
        <v>573792</v>
      </c>
      <c r="BE78" s="12" t="s">
        <v>292</v>
      </c>
      <c r="BF78" s="12">
        <v>467334</v>
      </c>
      <c r="BG78" s="12">
        <v>141486</v>
      </c>
      <c r="BH78" s="12">
        <v>50224</v>
      </c>
      <c r="BI78" s="12">
        <v>74047</v>
      </c>
      <c r="BJ78" s="12">
        <v>17215</v>
      </c>
      <c r="BK78" s="12" t="s">
        <v>292</v>
      </c>
      <c r="BL78" s="12" t="s">
        <v>292</v>
      </c>
      <c r="BM78" s="12" t="s">
        <v>292</v>
      </c>
      <c r="BN78" s="12">
        <v>242096</v>
      </c>
      <c r="BO78" s="12">
        <v>87506</v>
      </c>
      <c r="BP78" s="12" t="s">
        <v>292</v>
      </c>
      <c r="BQ78" s="12">
        <v>129316</v>
      </c>
      <c r="BR78" s="12" t="s">
        <v>292</v>
      </c>
      <c r="BS78" s="12" t="s">
        <v>292</v>
      </c>
      <c r="BT78" s="12" t="s">
        <v>292</v>
      </c>
      <c r="BU78" s="12">
        <v>2483</v>
      </c>
      <c r="BV78" s="12">
        <v>22791</v>
      </c>
      <c r="BW78" s="12">
        <v>83752</v>
      </c>
      <c r="BX78" s="12" t="s">
        <v>292</v>
      </c>
      <c r="BY78" s="12" t="s">
        <v>292</v>
      </c>
      <c r="BZ78" s="12" t="s">
        <v>292</v>
      </c>
      <c r="CA78" s="12">
        <v>83752</v>
      </c>
      <c r="CB78" s="12">
        <v>8868668</v>
      </c>
      <c r="CC78" s="12" t="s">
        <v>292</v>
      </c>
      <c r="CD78" s="12" t="s">
        <v>292</v>
      </c>
      <c r="CE78" s="12" t="s">
        <v>292</v>
      </c>
      <c r="CF78" s="12" t="s">
        <v>292</v>
      </c>
      <c r="CG78" s="12">
        <v>1079090</v>
      </c>
      <c r="CH78" s="12">
        <v>3847013</v>
      </c>
      <c r="CI78" s="12">
        <v>1761047</v>
      </c>
      <c r="CJ78" s="12">
        <v>275</v>
      </c>
      <c r="CK78" s="12">
        <v>1689943</v>
      </c>
      <c r="CL78" s="12">
        <v>1024224</v>
      </c>
      <c r="CM78" s="12">
        <v>115400</v>
      </c>
      <c r="CN78" s="12">
        <v>653819</v>
      </c>
      <c r="CO78" s="12">
        <v>1273337</v>
      </c>
      <c r="CP78" s="12">
        <v>407085</v>
      </c>
      <c r="CQ78" s="12">
        <v>387139</v>
      </c>
      <c r="CR78" s="12">
        <v>3418554</v>
      </c>
      <c r="CS78" s="12">
        <v>2479708</v>
      </c>
      <c r="CT78" s="12">
        <v>40148</v>
      </c>
      <c r="CU78" s="13">
        <v>18176782</v>
      </c>
    </row>
    <row r="79" spans="1:99">
      <c r="A79" s="10" t="s">
        <v>305</v>
      </c>
      <c r="B79" s="11" t="s">
        <v>295</v>
      </c>
      <c r="C79" s="84">
        <v>32158</v>
      </c>
      <c r="D79" s="11" t="s">
        <v>311</v>
      </c>
      <c r="E79" s="11" t="s">
        <v>315</v>
      </c>
      <c r="F79" s="12">
        <v>249551</v>
      </c>
      <c r="G79" s="12">
        <v>6459457</v>
      </c>
      <c r="H79" s="12">
        <v>5563250</v>
      </c>
      <c r="I79" s="12">
        <v>661464</v>
      </c>
      <c r="J79" s="12">
        <v>97346</v>
      </c>
      <c r="K79" s="12">
        <v>72341</v>
      </c>
      <c r="L79" s="12">
        <v>27283</v>
      </c>
      <c r="M79" s="12">
        <v>37773</v>
      </c>
      <c r="N79" s="12">
        <v>17384117</v>
      </c>
      <c r="O79" s="12">
        <v>4853883</v>
      </c>
      <c r="P79" s="12">
        <v>3994835</v>
      </c>
      <c r="Q79" s="12">
        <v>6990555</v>
      </c>
      <c r="R79" s="12">
        <v>1521880</v>
      </c>
      <c r="S79" s="12">
        <v>22964</v>
      </c>
      <c r="T79" s="12">
        <v>4891924</v>
      </c>
      <c r="U79" s="12">
        <v>3595712</v>
      </c>
      <c r="V79" s="12">
        <v>14328</v>
      </c>
      <c r="W79" s="12" t="s">
        <v>292</v>
      </c>
      <c r="X79" s="12">
        <v>1281884</v>
      </c>
      <c r="Y79" s="12" t="s">
        <v>292</v>
      </c>
      <c r="Z79" s="12">
        <v>79414</v>
      </c>
      <c r="AA79" s="12">
        <v>4490657</v>
      </c>
      <c r="AB79" s="12">
        <v>1854187</v>
      </c>
      <c r="AC79" s="12">
        <v>147521</v>
      </c>
      <c r="AD79" s="12">
        <v>2404684</v>
      </c>
      <c r="AE79" s="12">
        <v>83742</v>
      </c>
      <c r="AF79" s="12">
        <v>523</v>
      </c>
      <c r="AG79" s="12">
        <v>2017352</v>
      </c>
      <c r="AH79" s="12">
        <v>5518675</v>
      </c>
      <c r="AI79" s="12">
        <v>156512</v>
      </c>
      <c r="AJ79" s="12">
        <v>2540099</v>
      </c>
      <c r="AK79" s="12">
        <v>54124</v>
      </c>
      <c r="AL79" s="12" t="s">
        <v>292</v>
      </c>
      <c r="AM79" s="12">
        <v>530701</v>
      </c>
      <c r="AN79" s="12">
        <v>350389</v>
      </c>
      <c r="AO79" s="12">
        <v>1110749</v>
      </c>
      <c r="AP79" s="12">
        <v>266024</v>
      </c>
      <c r="AQ79" s="12">
        <v>2257863</v>
      </c>
      <c r="AR79" s="12">
        <v>510077</v>
      </c>
      <c r="AS79" s="12" t="s">
        <v>292</v>
      </c>
      <c r="AT79" s="12">
        <v>1765623</v>
      </c>
      <c r="AU79" s="12">
        <v>8237144</v>
      </c>
      <c r="AV79" s="12">
        <v>438708</v>
      </c>
      <c r="AW79" s="12">
        <v>799825</v>
      </c>
      <c r="AX79" s="12">
        <v>3122104</v>
      </c>
      <c r="AY79" s="12" t="s">
        <v>292</v>
      </c>
      <c r="AZ79" s="12" t="s">
        <v>292</v>
      </c>
      <c r="BA79" s="12">
        <v>821438</v>
      </c>
      <c r="BB79" s="12">
        <v>1013335</v>
      </c>
      <c r="BC79" s="12">
        <v>1220703</v>
      </c>
      <c r="BD79" s="12">
        <v>821031</v>
      </c>
      <c r="BE79" s="12" t="s">
        <v>292</v>
      </c>
      <c r="BF79" s="12">
        <v>70022</v>
      </c>
      <c r="BG79" s="12">
        <v>58308</v>
      </c>
      <c r="BH79" s="12" t="s">
        <v>292</v>
      </c>
      <c r="BI79" s="12">
        <v>56016</v>
      </c>
      <c r="BJ79" s="12">
        <v>2292</v>
      </c>
      <c r="BK79" s="12" t="s">
        <v>292</v>
      </c>
      <c r="BL79" s="12" t="s">
        <v>292</v>
      </c>
      <c r="BM79" s="12" t="s">
        <v>292</v>
      </c>
      <c r="BN79" s="12">
        <v>8407</v>
      </c>
      <c r="BO79" s="12">
        <v>6319</v>
      </c>
      <c r="BP79" s="12" t="s">
        <v>292</v>
      </c>
      <c r="BQ79" s="12">
        <v>2088</v>
      </c>
      <c r="BR79" s="12" t="s">
        <v>292</v>
      </c>
      <c r="BS79" s="12" t="s">
        <v>292</v>
      </c>
      <c r="BT79" s="12" t="s">
        <v>292</v>
      </c>
      <c r="BU79" s="12" t="s">
        <v>292</v>
      </c>
      <c r="BV79" s="12" t="s">
        <v>292</v>
      </c>
      <c r="BW79" s="12">
        <v>3307</v>
      </c>
      <c r="BX79" s="12" t="s">
        <v>292</v>
      </c>
      <c r="BY79" s="12" t="s">
        <v>292</v>
      </c>
      <c r="BZ79" s="12" t="s">
        <v>292</v>
      </c>
      <c r="CA79" s="12">
        <v>3307</v>
      </c>
      <c r="CB79" s="12">
        <v>8462282</v>
      </c>
      <c r="CC79" s="12" t="s">
        <v>292</v>
      </c>
      <c r="CD79" s="12" t="s">
        <v>292</v>
      </c>
      <c r="CE79" s="12" t="s">
        <v>292</v>
      </c>
      <c r="CF79" s="12" t="s">
        <v>292</v>
      </c>
      <c r="CG79" s="12">
        <v>1760982</v>
      </c>
      <c r="CH79" s="12">
        <v>1132657</v>
      </c>
      <c r="CI79" s="12">
        <v>1234488</v>
      </c>
      <c r="CJ79" s="12">
        <v>22964</v>
      </c>
      <c r="CK79" s="12">
        <v>1111565</v>
      </c>
      <c r="CL79" s="12">
        <v>1173347</v>
      </c>
      <c r="CM79" s="12">
        <v>78917</v>
      </c>
      <c r="CN79" s="12">
        <v>596919</v>
      </c>
      <c r="CO79" s="12">
        <v>1573852</v>
      </c>
      <c r="CP79" s="12">
        <v>501485</v>
      </c>
      <c r="CQ79" s="12">
        <v>1507904</v>
      </c>
      <c r="CR79" s="12">
        <v>3326873</v>
      </c>
      <c r="CS79" s="12">
        <v>2351320</v>
      </c>
      <c r="CT79" s="12">
        <v>25214</v>
      </c>
      <c r="CU79" s="13">
        <v>16398487</v>
      </c>
    </row>
    <row r="80" spans="1:99">
      <c r="A80" s="10" t="s">
        <v>304</v>
      </c>
      <c r="B80" s="11" t="s">
        <v>293</v>
      </c>
      <c r="C80" s="84">
        <v>32018</v>
      </c>
      <c r="D80" s="11" t="s">
        <v>311</v>
      </c>
      <c r="E80" s="11" t="s">
        <v>312</v>
      </c>
      <c r="F80" s="12">
        <v>714275</v>
      </c>
      <c r="G80" s="12">
        <v>10570148</v>
      </c>
      <c r="H80" s="12">
        <v>8204288</v>
      </c>
      <c r="I80" s="12">
        <v>1262397</v>
      </c>
      <c r="J80" s="12">
        <v>589925</v>
      </c>
      <c r="K80" s="12">
        <v>250391</v>
      </c>
      <c r="L80" s="12">
        <v>184571</v>
      </c>
      <c r="M80" s="12">
        <v>78576</v>
      </c>
      <c r="N80" s="12">
        <v>41836449</v>
      </c>
      <c r="O80" s="12">
        <v>9895088</v>
      </c>
      <c r="P80" s="12">
        <v>7494416</v>
      </c>
      <c r="Q80" s="12">
        <v>16252628</v>
      </c>
      <c r="R80" s="12">
        <v>8190804</v>
      </c>
      <c r="S80" s="12">
        <v>3513</v>
      </c>
      <c r="T80" s="12">
        <v>8490486</v>
      </c>
      <c r="U80" s="12">
        <v>4183166</v>
      </c>
      <c r="V80" s="12">
        <v>31825</v>
      </c>
      <c r="W80" s="12">
        <v>646632</v>
      </c>
      <c r="X80" s="12">
        <v>3628863</v>
      </c>
      <c r="Y80" s="12" t="s">
        <v>292</v>
      </c>
      <c r="Z80" s="12">
        <v>443550</v>
      </c>
      <c r="AA80" s="12">
        <v>1948915</v>
      </c>
      <c r="AB80" s="12">
        <v>562779</v>
      </c>
      <c r="AC80" s="12">
        <v>64495</v>
      </c>
      <c r="AD80" s="12">
        <v>924764</v>
      </c>
      <c r="AE80" s="12">
        <v>396877</v>
      </c>
      <c r="AF80" s="12" t="s">
        <v>292</v>
      </c>
      <c r="AG80" s="12">
        <v>2398528</v>
      </c>
      <c r="AH80" s="12">
        <v>16880649</v>
      </c>
      <c r="AI80" s="12">
        <v>189150</v>
      </c>
      <c r="AJ80" s="12">
        <v>4322563</v>
      </c>
      <c r="AK80" s="12">
        <v>496140</v>
      </c>
      <c r="AL80" s="12" t="s">
        <v>292</v>
      </c>
      <c r="AM80" s="12">
        <v>1323545</v>
      </c>
      <c r="AN80" s="12">
        <v>1667199</v>
      </c>
      <c r="AO80" s="12">
        <v>3379011</v>
      </c>
      <c r="AP80" s="12">
        <v>3716913</v>
      </c>
      <c r="AQ80" s="12">
        <v>10086668</v>
      </c>
      <c r="AR80" s="12">
        <v>1786128</v>
      </c>
      <c r="AS80" s="12" t="s">
        <v>292</v>
      </c>
      <c r="AT80" s="12">
        <v>3313545</v>
      </c>
      <c r="AU80" s="12">
        <v>12933190</v>
      </c>
      <c r="AV80" s="12">
        <v>1162638</v>
      </c>
      <c r="AW80" s="12">
        <v>3076461</v>
      </c>
      <c r="AX80" s="12">
        <v>1466792</v>
      </c>
      <c r="AY80" s="12">
        <v>685248</v>
      </c>
      <c r="AZ80" s="12" t="s">
        <v>292</v>
      </c>
      <c r="BA80" s="12">
        <v>401790</v>
      </c>
      <c r="BB80" s="12">
        <v>1786009</v>
      </c>
      <c r="BC80" s="12">
        <v>3374463</v>
      </c>
      <c r="BD80" s="12">
        <v>979789</v>
      </c>
      <c r="BE80" s="12" t="s">
        <v>292</v>
      </c>
      <c r="BF80" s="12">
        <v>112776</v>
      </c>
      <c r="BG80" s="12">
        <v>51962</v>
      </c>
      <c r="BH80" s="12" t="s">
        <v>292</v>
      </c>
      <c r="BI80" s="12" t="s">
        <v>292</v>
      </c>
      <c r="BJ80" s="12">
        <v>51962</v>
      </c>
      <c r="BK80" s="12" t="s">
        <v>292</v>
      </c>
      <c r="BL80" s="12" t="s">
        <v>292</v>
      </c>
      <c r="BM80" s="12" t="s">
        <v>292</v>
      </c>
      <c r="BN80" s="12">
        <v>60814</v>
      </c>
      <c r="BO80" s="12">
        <v>47422</v>
      </c>
      <c r="BP80" s="12" t="s">
        <v>292</v>
      </c>
      <c r="BQ80" s="12">
        <v>13392</v>
      </c>
      <c r="BR80" s="12" t="s">
        <v>292</v>
      </c>
      <c r="BS80" s="12" t="s">
        <v>292</v>
      </c>
      <c r="BT80" s="12" t="s">
        <v>292</v>
      </c>
      <c r="BU80" s="12" t="s">
        <v>292</v>
      </c>
      <c r="BV80" s="12" t="s">
        <v>292</v>
      </c>
      <c r="BW80" s="12" t="s">
        <v>292</v>
      </c>
      <c r="BX80" s="12" t="s">
        <v>292</v>
      </c>
      <c r="BY80" s="12" t="s">
        <v>292</v>
      </c>
      <c r="BZ80" s="12" t="s">
        <v>292</v>
      </c>
      <c r="CA80" s="12" t="s">
        <v>292</v>
      </c>
      <c r="CB80" s="12">
        <v>12929699</v>
      </c>
      <c r="CC80" s="12" t="s">
        <v>292</v>
      </c>
      <c r="CD80" s="12" t="s">
        <v>292</v>
      </c>
      <c r="CE80" s="12" t="s">
        <v>292</v>
      </c>
      <c r="CF80" s="12" t="s">
        <v>292</v>
      </c>
      <c r="CG80" s="12">
        <v>2576736</v>
      </c>
      <c r="CH80" s="12">
        <v>3919309</v>
      </c>
      <c r="CI80" s="12">
        <v>2368836</v>
      </c>
      <c r="CJ80" s="12">
        <v>3513</v>
      </c>
      <c r="CK80" s="12">
        <v>2527664</v>
      </c>
      <c r="CL80" s="12">
        <v>2911879</v>
      </c>
      <c r="CM80" s="12">
        <v>162929</v>
      </c>
      <c r="CN80" s="12">
        <v>348907</v>
      </c>
      <c r="CO80" s="12">
        <v>1279934</v>
      </c>
      <c r="CP80" s="12">
        <v>1798257</v>
      </c>
      <c r="CQ80" s="12">
        <v>3134330</v>
      </c>
      <c r="CR80" s="12">
        <v>3454001</v>
      </c>
      <c r="CS80" s="12">
        <v>3527509</v>
      </c>
      <c r="CT80" s="12">
        <v>54505</v>
      </c>
      <c r="CU80" s="13">
        <v>28068309</v>
      </c>
    </row>
    <row r="81" spans="1:99">
      <c r="A81" s="10" t="s">
        <v>304</v>
      </c>
      <c r="B81" s="11" t="s">
        <v>295</v>
      </c>
      <c r="C81" s="84">
        <v>32093</v>
      </c>
      <c r="D81" s="11" t="s">
        <v>311</v>
      </c>
      <c r="E81" s="11" t="s">
        <v>314</v>
      </c>
      <c r="F81" s="12">
        <v>359153</v>
      </c>
      <c r="G81" s="12">
        <v>10453449</v>
      </c>
      <c r="H81" s="12">
        <v>9136686</v>
      </c>
      <c r="I81" s="12">
        <v>771711</v>
      </c>
      <c r="J81" s="12">
        <v>214774</v>
      </c>
      <c r="K81" s="12">
        <v>91121</v>
      </c>
      <c r="L81" s="12">
        <v>194937</v>
      </c>
      <c r="M81" s="12">
        <v>44220</v>
      </c>
      <c r="N81" s="12">
        <v>17514653</v>
      </c>
      <c r="O81" s="12">
        <v>5254986</v>
      </c>
      <c r="P81" s="12">
        <v>4460960</v>
      </c>
      <c r="Q81" s="12">
        <v>6258658</v>
      </c>
      <c r="R81" s="12">
        <v>1528653</v>
      </c>
      <c r="S81" s="12">
        <v>11396</v>
      </c>
      <c r="T81" s="12">
        <v>4517345</v>
      </c>
      <c r="U81" s="12">
        <v>2913432</v>
      </c>
      <c r="V81" s="12">
        <v>2393</v>
      </c>
      <c r="W81" s="12" t="s">
        <v>292</v>
      </c>
      <c r="X81" s="12">
        <v>1601520</v>
      </c>
      <c r="Y81" s="12" t="s">
        <v>292</v>
      </c>
      <c r="Z81" s="12">
        <v>260391</v>
      </c>
      <c r="AA81" s="12">
        <v>4810915</v>
      </c>
      <c r="AB81" s="12">
        <v>2602871</v>
      </c>
      <c r="AC81" s="12">
        <v>251737</v>
      </c>
      <c r="AD81" s="12">
        <v>1589447</v>
      </c>
      <c r="AE81" s="12">
        <v>365941</v>
      </c>
      <c r="AF81" s="12">
        <v>919</v>
      </c>
      <c r="AG81" s="12">
        <v>1849063</v>
      </c>
      <c r="AH81" s="12">
        <v>7318607</v>
      </c>
      <c r="AI81" s="12">
        <v>606706</v>
      </c>
      <c r="AJ81" s="12">
        <v>4141742</v>
      </c>
      <c r="AK81" s="12">
        <v>114475</v>
      </c>
      <c r="AL81" s="12" t="s">
        <v>292</v>
      </c>
      <c r="AM81" s="12">
        <v>108862</v>
      </c>
      <c r="AN81" s="12">
        <v>110995</v>
      </c>
      <c r="AO81" s="12">
        <v>1326324</v>
      </c>
      <c r="AP81" s="12">
        <v>183605</v>
      </c>
      <c r="AQ81" s="12">
        <v>1729786</v>
      </c>
      <c r="AR81" s="12">
        <v>725898</v>
      </c>
      <c r="AS81" s="12" t="s">
        <v>292</v>
      </c>
      <c r="AT81" s="12">
        <v>4259667</v>
      </c>
      <c r="AU81" s="12">
        <v>8740463</v>
      </c>
      <c r="AV81" s="12">
        <v>826318</v>
      </c>
      <c r="AW81" s="12">
        <v>1311636</v>
      </c>
      <c r="AX81" s="12">
        <v>1413038</v>
      </c>
      <c r="AY81" s="12" t="s">
        <v>292</v>
      </c>
      <c r="AZ81" s="12" t="s">
        <v>292</v>
      </c>
      <c r="BA81" s="12">
        <v>577832</v>
      </c>
      <c r="BB81" s="12">
        <v>2307915</v>
      </c>
      <c r="BC81" s="12">
        <v>1083572</v>
      </c>
      <c r="BD81" s="12">
        <v>1220152</v>
      </c>
      <c r="BE81" s="12" t="s">
        <v>292</v>
      </c>
      <c r="BF81" s="12">
        <v>671675</v>
      </c>
      <c r="BG81" s="12">
        <v>239883</v>
      </c>
      <c r="BH81" s="12">
        <v>74442</v>
      </c>
      <c r="BI81" s="12">
        <v>153931</v>
      </c>
      <c r="BJ81" s="12">
        <v>11510</v>
      </c>
      <c r="BK81" s="12" t="s">
        <v>292</v>
      </c>
      <c r="BL81" s="12" t="s">
        <v>292</v>
      </c>
      <c r="BM81" s="12" t="s">
        <v>292</v>
      </c>
      <c r="BN81" s="12">
        <v>351829</v>
      </c>
      <c r="BO81" s="12">
        <v>204646</v>
      </c>
      <c r="BP81" s="12" t="s">
        <v>292</v>
      </c>
      <c r="BQ81" s="12">
        <v>127066</v>
      </c>
      <c r="BR81" s="12" t="s">
        <v>292</v>
      </c>
      <c r="BS81" s="12" t="s">
        <v>292</v>
      </c>
      <c r="BT81" s="12" t="s">
        <v>292</v>
      </c>
      <c r="BU81" s="12">
        <v>341</v>
      </c>
      <c r="BV81" s="12">
        <v>19776</v>
      </c>
      <c r="BW81" s="12">
        <v>79963</v>
      </c>
      <c r="BX81" s="12" t="s">
        <v>292</v>
      </c>
      <c r="BY81" s="12" t="s">
        <v>292</v>
      </c>
      <c r="BZ81" s="12" t="s">
        <v>292</v>
      </c>
      <c r="CA81" s="12">
        <v>79963</v>
      </c>
      <c r="CB81" s="12">
        <v>8775400</v>
      </c>
      <c r="CC81" s="12" t="s">
        <v>292</v>
      </c>
      <c r="CD81" s="12" t="s">
        <v>292</v>
      </c>
      <c r="CE81" s="12" t="s">
        <v>292</v>
      </c>
      <c r="CF81" s="12" t="s">
        <v>292</v>
      </c>
      <c r="CG81" s="12">
        <v>1109572</v>
      </c>
      <c r="CH81" s="12">
        <v>3842031</v>
      </c>
      <c r="CI81" s="12">
        <v>1890167</v>
      </c>
      <c r="CJ81" s="12">
        <v>396</v>
      </c>
      <c r="CK81" s="12">
        <v>1471845</v>
      </c>
      <c r="CL81" s="12">
        <v>1033099</v>
      </c>
      <c r="CM81" s="12">
        <v>118371</v>
      </c>
      <c r="CN81" s="12">
        <v>717580</v>
      </c>
      <c r="CO81" s="12">
        <v>1269482</v>
      </c>
      <c r="CP81" s="12">
        <v>478879</v>
      </c>
      <c r="CQ81" s="12">
        <v>386441</v>
      </c>
      <c r="CR81" s="12">
        <v>3191830</v>
      </c>
      <c r="CS81" s="12">
        <v>2092493</v>
      </c>
      <c r="CT81" s="12">
        <v>42675</v>
      </c>
      <c r="CU81" s="13">
        <v>17644861</v>
      </c>
    </row>
    <row r="82" spans="1:99">
      <c r="A82" s="10" t="s">
        <v>304</v>
      </c>
      <c r="B82" s="11" t="s">
        <v>295</v>
      </c>
      <c r="C82" s="84">
        <v>32158</v>
      </c>
      <c r="D82" s="11" t="s">
        <v>311</v>
      </c>
      <c r="E82" s="11" t="s">
        <v>315</v>
      </c>
      <c r="F82" s="12">
        <v>272667</v>
      </c>
      <c r="G82" s="12">
        <v>8246385</v>
      </c>
      <c r="H82" s="12">
        <v>7322254</v>
      </c>
      <c r="I82" s="12">
        <v>628872</v>
      </c>
      <c r="J82" s="12">
        <v>121374</v>
      </c>
      <c r="K82" s="12">
        <v>67115</v>
      </c>
      <c r="L82" s="12">
        <v>70756</v>
      </c>
      <c r="M82" s="12">
        <v>36014</v>
      </c>
      <c r="N82" s="12">
        <v>17393948</v>
      </c>
      <c r="O82" s="12">
        <v>4607886</v>
      </c>
      <c r="P82" s="12">
        <v>4313311</v>
      </c>
      <c r="Q82" s="12">
        <v>7029606</v>
      </c>
      <c r="R82" s="12">
        <v>1441187</v>
      </c>
      <c r="S82" s="12">
        <v>1958</v>
      </c>
      <c r="T82" s="12">
        <v>5342090</v>
      </c>
      <c r="U82" s="12">
        <v>3933181</v>
      </c>
      <c r="V82" s="12">
        <v>14546</v>
      </c>
      <c r="W82" s="12" t="s">
        <v>292</v>
      </c>
      <c r="X82" s="12">
        <v>1394363</v>
      </c>
      <c r="Y82" s="12" t="s">
        <v>292</v>
      </c>
      <c r="Z82" s="12">
        <v>101215</v>
      </c>
      <c r="AA82" s="12">
        <v>4638246</v>
      </c>
      <c r="AB82" s="12">
        <v>2105129</v>
      </c>
      <c r="AC82" s="12">
        <v>150902</v>
      </c>
      <c r="AD82" s="12">
        <v>2280589</v>
      </c>
      <c r="AE82" s="12">
        <v>101103</v>
      </c>
      <c r="AF82" s="12">
        <v>523</v>
      </c>
      <c r="AG82" s="12">
        <v>2493883</v>
      </c>
      <c r="AH82" s="12">
        <v>5854642</v>
      </c>
      <c r="AI82" s="12">
        <v>157960</v>
      </c>
      <c r="AJ82" s="12">
        <v>2531442</v>
      </c>
      <c r="AK82" s="12">
        <v>49723</v>
      </c>
      <c r="AL82" s="12" t="s">
        <v>292</v>
      </c>
      <c r="AM82" s="12">
        <v>819147</v>
      </c>
      <c r="AN82" s="12">
        <v>520814</v>
      </c>
      <c r="AO82" s="12">
        <v>1054025</v>
      </c>
      <c r="AP82" s="12">
        <v>271131</v>
      </c>
      <c r="AQ82" s="12">
        <v>2665117</v>
      </c>
      <c r="AR82" s="12">
        <v>450400</v>
      </c>
      <c r="AS82" s="12" t="s">
        <v>292</v>
      </c>
      <c r="AT82" s="12">
        <v>1823248</v>
      </c>
      <c r="AU82" s="12">
        <v>6076885</v>
      </c>
      <c r="AV82" s="12">
        <v>461090</v>
      </c>
      <c r="AW82" s="12">
        <v>1001091</v>
      </c>
      <c r="AX82" s="12">
        <v>1319058</v>
      </c>
      <c r="AY82" s="12" t="s">
        <v>292</v>
      </c>
      <c r="AZ82" s="12" t="s">
        <v>292</v>
      </c>
      <c r="BA82" s="12">
        <v>677468</v>
      </c>
      <c r="BB82" s="12">
        <v>1016020</v>
      </c>
      <c r="BC82" s="12">
        <v>744902</v>
      </c>
      <c r="BD82" s="12">
        <v>857256</v>
      </c>
      <c r="BE82" s="12" t="s">
        <v>292</v>
      </c>
      <c r="BF82" s="12">
        <v>131561</v>
      </c>
      <c r="BG82" s="12">
        <v>47149</v>
      </c>
      <c r="BH82" s="12">
        <v>4648</v>
      </c>
      <c r="BI82" s="12">
        <v>35437</v>
      </c>
      <c r="BJ82" s="12">
        <v>7064</v>
      </c>
      <c r="BK82" s="12" t="s">
        <v>292</v>
      </c>
      <c r="BL82" s="12" t="s">
        <v>292</v>
      </c>
      <c r="BM82" s="12" t="s">
        <v>292</v>
      </c>
      <c r="BN82" s="12">
        <v>80082</v>
      </c>
      <c r="BO82" s="12">
        <v>13692</v>
      </c>
      <c r="BP82" s="12" t="s">
        <v>292</v>
      </c>
      <c r="BQ82" s="12">
        <v>66390</v>
      </c>
      <c r="BR82" s="12" t="s">
        <v>292</v>
      </c>
      <c r="BS82" s="12" t="s">
        <v>292</v>
      </c>
      <c r="BT82" s="12" t="s">
        <v>292</v>
      </c>
      <c r="BU82" s="12" t="s">
        <v>292</v>
      </c>
      <c r="BV82" s="12" t="s">
        <v>292</v>
      </c>
      <c r="BW82" s="12">
        <v>4330</v>
      </c>
      <c r="BX82" s="12" t="s">
        <v>292</v>
      </c>
      <c r="BY82" s="12" t="s">
        <v>292</v>
      </c>
      <c r="BZ82" s="12" t="s">
        <v>292</v>
      </c>
      <c r="CA82" s="12">
        <v>4330</v>
      </c>
      <c r="CB82" s="12">
        <v>8121912</v>
      </c>
      <c r="CC82" s="12" t="s">
        <v>292</v>
      </c>
      <c r="CD82" s="12" t="s">
        <v>292</v>
      </c>
      <c r="CE82" s="12" t="s">
        <v>292</v>
      </c>
      <c r="CF82" s="12" t="s">
        <v>292</v>
      </c>
      <c r="CG82" s="12">
        <v>1801419</v>
      </c>
      <c r="CH82" s="12">
        <v>2621059</v>
      </c>
      <c r="CI82" s="12">
        <v>1495279</v>
      </c>
      <c r="CJ82" s="12">
        <v>1958</v>
      </c>
      <c r="CK82" s="12">
        <v>1222540</v>
      </c>
      <c r="CL82" s="12">
        <v>1068850</v>
      </c>
      <c r="CM82" s="12">
        <v>94525</v>
      </c>
      <c r="CN82" s="12">
        <v>1939241</v>
      </c>
      <c r="CO82" s="12">
        <v>1709868</v>
      </c>
      <c r="CP82" s="12">
        <v>558774</v>
      </c>
      <c r="CQ82" s="12">
        <v>1490880</v>
      </c>
      <c r="CR82" s="12">
        <v>2675004</v>
      </c>
      <c r="CS82" s="12">
        <v>2087649</v>
      </c>
      <c r="CT82" s="12">
        <v>23631</v>
      </c>
      <c r="CU82" s="13">
        <v>18790677</v>
      </c>
    </row>
    <row r="83" spans="1:99">
      <c r="A83" s="10" t="s">
        <v>303</v>
      </c>
      <c r="B83" s="11" t="s">
        <v>293</v>
      </c>
      <c r="C83" s="84">
        <v>32018</v>
      </c>
      <c r="D83" s="11" t="s">
        <v>311</v>
      </c>
      <c r="E83" s="11" t="s">
        <v>312</v>
      </c>
      <c r="F83" s="12">
        <v>688396</v>
      </c>
      <c r="G83" s="12">
        <v>9912818</v>
      </c>
      <c r="H83" s="12">
        <v>7971107</v>
      </c>
      <c r="I83" s="12">
        <v>1196003</v>
      </c>
      <c r="J83" s="12">
        <v>456050</v>
      </c>
      <c r="K83" s="12">
        <v>117179</v>
      </c>
      <c r="L83" s="12">
        <v>66050</v>
      </c>
      <c r="M83" s="12">
        <v>106429</v>
      </c>
      <c r="N83" s="12">
        <v>41486335</v>
      </c>
      <c r="O83" s="12">
        <v>9814002</v>
      </c>
      <c r="P83" s="12">
        <v>7771283</v>
      </c>
      <c r="Q83" s="12">
        <v>15445040</v>
      </c>
      <c r="R83" s="12">
        <v>8443519</v>
      </c>
      <c r="S83" s="12">
        <v>12491</v>
      </c>
      <c r="T83" s="12">
        <v>8463860</v>
      </c>
      <c r="U83" s="12">
        <v>4008628</v>
      </c>
      <c r="V83" s="12">
        <v>29603</v>
      </c>
      <c r="W83" s="12">
        <v>649408</v>
      </c>
      <c r="X83" s="12">
        <v>3776221</v>
      </c>
      <c r="Y83" s="12" t="s">
        <v>292</v>
      </c>
      <c r="Z83" s="12">
        <v>846092</v>
      </c>
      <c r="AA83" s="12">
        <v>1777685</v>
      </c>
      <c r="AB83" s="12">
        <v>663678</v>
      </c>
      <c r="AC83" s="12">
        <v>75497</v>
      </c>
      <c r="AD83" s="12">
        <v>706437</v>
      </c>
      <c r="AE83" s="12">
        <v>332073</v>
      </c>
      <c r="AF83" s="12" t="s">
        <v>292</v>
      </c>
      <c r="AG83" s="12">
        <v>2175800</v>
      </c>
      <c r="AH83" s="12">
        <v>16194935</v>
      </c>
      <c r="AI83" s="12">
        <v>310025</v>
      </c>
      <c r="AJ83" s="12">
        <v>4684599</v>
      </c>
      <c r="AK83" s="12">
        <v>520730</v>
      </c>
      <c r="AL83" s="12" t="s">
        <v>292</v>
      </c>
      <c r="AM83" s="12">
        <v>837282</v>
      </c>
      <c r="AN83" s="12">
        <v>1472324</v>
      </c>
      <c r="AO83" s="12">
        <v>3421761</v>
      </c>
      <c r="AP83" s="12">
        <v>3539981</v>
      </c>
      <c r="AQ83" s="12">
        <v>9271348</v>
      </c>
      <c r="AR83" s="12">
        <v>1408233</v>
      </c>
      <c r="AS83" s="12" t="s">
        <v>292</v>
      </c>
      <c r="AT83" s="12">
        <v>3295869</v>
      </c>
      <c r="AU83" s="12">
        <v>10967030</v>
      </c>
      <c r="AV83" s="12">
        <v>1056668</v>
      </c>
      <c r="AW83" s="12">
        <v>2275359</v>
      </c>
      <c r="AX83" s="12">
        <v>1568007</v>
      </c>
      <c r="AY83" s="12">
        <v>688866</v>
      </c>
      <c r="AZ83" s="12" t="s">
        <v>292</v>
      </c>
      <c r="BA83" s="12">
        <v>519376</v>
      </c>
      <c r="BB83" s="12">
        <v>1877284</v>
      </c>
      <c r="BC83" s="12">
        <v>1953522</v>
      </c>
      <c r="BD83" s="12">
        <v>1027948</v>
      </c>
      <c r="BE83" s="12" t="s">
        <v>292</v>
      </c>
      <c r="BF83" s="12">
        <v>876524</v>
      </c>
      <c r="BG83" s="12">
        <v>439198</v>
      </c>
      <c r="BH83" s="12">
        <v>343786</v>
      </c>
      <c r="BI83" s="12">
        <v>18913</v>
      </c>
      <c r="BJ83" s="12">
        <v>76499</v>
      </c>
      <c r="BK83" s="12" t="s">
        <v>292</v>
      </c>
      <c r="BL83" s="12" t="s">
        <v>292</v>
      </c>
      <c r="BM83" s="12" t="s">
        <v>292</v>
      </c>
      <c r="BN83" s="12">
        <v>286270</v>
      </c>
      <c r="BO83" s="12">
        <v>120431</v>
      </c>
      <c r="BP83" s="12" t="s">
        <v>292</v>
      </c>
      <c r="BQ83" s="12">
        <v>111723</v>
      </c>
      <c r="BR83" s="12" t="s">
        <v>292</v>
      </c>
      <c r="BS83" s="12" t="s">
        <v>292</v>
      </c>
      <c r="BT83" s="12" t="s">
        <v>292</v>
      </c>
      <c r="BU83" s="12">
        <v>49710</v>
      </c>
      <c r="BV83" s="12">
        <v>4406</v>
      </c>
      <c r="BW83" s="12">
        <v>151056</v>
      </c>
      <c r="BX83" s="12" t="s">
        <v>292</v>
      </c>
      <c r="BY83" s="12" t="s">
        <v>292</v>
      </c>
      <c r="BZ83" s="12" t="s">
        <v>292</v>
      </c>
      <c r="CA83" s="12">
        <v>151056</v>
      </c>
      <c r="CB83" s="12">
        <v>13322074</v>
      </c>
      <c r="CC83" s="12" t="s">
        <v>292</v>
      </c>
      <c r="CD83" s="12" t="s">
        <v>292</v>
      </c>
      <c r="CE83" s="12" t="s">
        <v>292</v>
      </c>
      <c r="CF83" s="12" t="s">
        <v>292</v>
      </c>
      <c r="CG83" s="12">
        <v>2538293</v>
      </c>
      <c r="CH83" s="12">
        <v>3733757</v>
      </c>
      <c r="CI83" s="12">
        <v>2743475</v>
      </c>
      <c r="CJ83" s="12">
        <v>12491</v>
      </c>
      <c r="CK83" s="12">
        <v>2440539</v>
      </c>
      <c r="CL83" s="12">
        <v>2721219</v>
      </c>
      <c r="CM83" s="12">
        <v>243553</v>
      </c>
      <c r="CN83" s="12">
        <v>368687</v>
      </c>
      <c r="CO83" s="12">
        <v>955859</v>
      </c>
      <c r="CP83" s="12">
        <v>2205412</v>
      </c>
      <c r="CQ83" s="12">
        <v>3147164</v>
      </c>
      <c r="CR83" s="12">
        <v>3109086</v>
      </c>
      <c r="CS83" s="12">
        <v>3052438</v>
      </c>
      <c r="CT83" s="12">
        <v>55739</v>
      </c>
      <c r="CU83" s="13">
        <v>27327712</v>
      </c>
    </row>
    <row r="84" spans="1:99">
      <c r="A84" s="10" t="s">
        <v>303</v>
      </c>
      <c r="B84" s="11" t="s">
        <v>295</v>
      </c>
      <c r="C84" s="84">
        <v>32051</v>
      </c>
      <c r="D84" s="11" t="s">
        <v>311</v>
      </c>
      <c r="E84" s="11" t="s">
        <v>313</v>
      </c>
      <c r="F84" s="12">
        <v>313731</v>
      </c>
      <c r="G84" s="12">
        <v>7215127</v>
      </c>
      <c r="H84" s="12">
        <v>6377251</v>
      </c>
      <c r="I84" s="12">
        <v>469342</v>
      </c>
      <c r="J84" s="12">
        <v>162053</v>
      </c>
      <c r="K84" s="12">
        <v>138098</v>
      </c>
      <c r="L84" s="12">
        <v>33503</v>
      </c>
      <c r="M84" s="12">
        <v>34880</v>
      </c>
      <c r="N84" s="12">
        <v>13195491</v>
      </c>
      <c r="O84" s="12">
        <v>3391984</v>
      </c>
      <c r="P84" s="12">
        <v>3143811</v>
      </c>
      <c r="Q84" s="12">
        <v>5156896</v>
      </c>
      <c r="R84" s="12">
        <v>1499831</v>
      </c>
      <c r="S84" s="12">
        <v>2969</v>
      </c>
      <c r="T84" s="12">
        <v>4650976</v>
      </c>
      <c r="U84" s="12">
        <v>1694269</v>
      </c>
      <c r="V84" s="12">
        <v>3756</v>
      </c>
      <c r="W84" s="12" t="s">
        <v>292</v>
      </c>
      <c r="X84" s="12">
        <v>2952951</v>
      </c>
      <c r="Y84" s="12" t="s">
        <v>292</v>
      </c>
      <c r="Z84" s="12">
        <v>195000</v>
      </c>
      <c r="AA84" s="12">
        <v>2969005</v>
      </c>
      <c r="AB84" s="12">
        <v>1621991</v>
      </c>
      <c r="AC84" s="12">
        <v>65417</v>
      </c>
      <c r="AD84" s="12">
        <v>1173455</v>
      </c>
      <c r="AE84" s="12">
        <v>106127</v>
      </c>
      <c r="AF84" s="12">
        <v>2015</v>
      </c>
      <c r="AG84" s="12">
        <v>1576523</v>
      </c>
      <c r="AH84" s="12">
        <v>5202122</v>
      </c>
      <c r="AI84" s="12">
        <v>279494</v>
      </c>
      <c r="AJ84" s="12">
        <v>2853352</v>
      </c>
      <c r="AK84" s="12">
        <v>164335</v>
      </c>
      <c r="AL84" s="12" t="s">
        <v>292</v>
      </c>
      <c r="AM84" s="12" t="s">
        <v>292</v>
      </c>
      <c r="AN84" s="12">
        <v>133800</v>
      </c>
      <c r="AO84" s="12">
        <v>1342151</v>
      </c>
      <c r="AP84" s="12">
        <v>104307</v>
      </c>
      <c r="AQ84" s="12">
        <v>1580258</v>
      </c>
      <c r="AR84" s="12">
        <v>324683</v>
      </c>
      <c r="AS84" s="12" t="s">
        <v>292</v>
      </c>
      <c r="AT84" s="12">
        <v>2175007</v>
      </c>
      <c r="AU84" s="12">
        <v>4508733</v>
      </c>
      <c r="AV84" s="12">
        <v>490874</v>
      </c>
      <c r="AW84" s="12">
        <v>657751</v>
      </c>
      <c r="AX84" s="12">
        <v>600118</v>
      </c>
      <c r="AY84" s="12" t="s">
        <v>292</v>
      </c>
      <c r="AZ84" s="12" t="s">
        <v>292</v>
      </c>
      <c r="BA84" s="12">
        <v>171660</v>
      </c>
      <c r="BB84" s="12">
        <v>1150512</v>
      </c>
      <c r="BC84" s="12">
        <v>982240</v>
      </c>
      <c r="BD84" s="12">
        <v>455578</v>
      </c>
      <c r="BE84" s="12" t="s">
        <v>292</v>
      </c>
      <c r="BF84" s="12">
        <v>324079</v>
      </c>
      <c r="BG84" s="12">
        <v>79547</v>
      </c>
      <c r="BH84" s="12">
        <v>17325</v>
      </c>
      <c r="BI84" s="12">
        <v>46351</v>
      </c>
      <c r="BJ84" s="12">
        <v>15871</v>
      </c>
      <c r="BK84" s="12" t="s">
        <v>292</v>
      </c>
      <c r="BL84" s="12" t="s">
        <v>292</v>
      </c>
      <c r="BM84" s="12" t="s">
        <v>292</v>
      </c>
      <c r="BN84" s="12">
        <v>244532</v>
      </c>
      <c r="BO84" s="12">
        <v>123341</v>
      </c>
      <c r="BP84" s="12" t="s">
        <v>292</v>
      </c>
      <c r="BQ84" s="12">
        <v>121191</v>
      </c>
      <c r="BR84" s="12" t="s">
        <v>292</v>
      </c>
      <c r="BS84" s="12" t="s">
        <v>292</v>
      </c>
      <c r="BT84" s="12" t="s">
        <v>292</v>
      </c>
      <c r="BU84" s="12" t="s">
        <v>292</v>
      </c>
      <c r="BV84" s="12" t="s">
        <v>292</v>
      </c>
      <c r="BW84" s="12" t="s">
        <v>292</v>
      </c>
      <c r="BX84" s="12" t="s">
        <v>292</v>
      </c>
      <c r="BY84" s="12" t="s">
        <v>292</v>
      </c>
      <c r="BZ84" s="12" t="s">
        <v>292</v>
      </c>
      <c r="CA84" s="12" t="s">
        <v>292</v>
      </c>
      <c r="CB84" s="12">
        <v>5813266</v>
      </c>
      <c r="CC84" s="12">
        <v>223741</v>
      </c>
      <c r="CD84" s="12" t="s">
        <v>292</v>
      </c>
      <c r="CE84" s="12" t="s">
        <v>292</v>
      </c>
      <c r="CF84" s="12" t="s">
        <v>292</v>
      </c>
      <c r="CG84" s="12">
        <v>445018</v>
      </c>
      <c r="CH84" s="12">
        <v>708202</v>
      </c>
      <c r="CI84" s="12">
        <v>911242</v>
      </c>
      <c r="CJ84" s="12">
        <v>2969</v>
      </c>
      <c r="CK84" s="12">
        <v>2755512</v>
      </c>
      <c r="CL84" s="12">
        <v>1150332</v>
      </c>
      <c r="CM84" s="12">
        <v>143906</v>
      </c>
      <c r="CN84" s="12">
        <v>607457</v>
      </c>
      <c r="CO84" s="12">
        <v>1303267</v>
      </c>
      <c r="CP84" s="12">
        <v>502309</v>
      </c>
      <c r="CQ84" s="12">
        <v>242148</v>
      </c>
      <c r="CR84" s="12">
        <v>1776545</v>
      </c>
      <c r="CS84" s="12">
        <v>1683434</v>
      </c>
      <c r="CT84" s="12">
        <v>39119</v>
      </c>
      <c r="CU84" s="13">
        <v>12271460</v>
      </c>
    </row>
    <row r="85" spans="1:99">
      <c r="A85" s="10" t="s">
        <v>303</v>
      </c>
      <c r="B85" s="11" t="s">
        <v>295</v>
      </c>
      <c r="C85" s="84">
        <v>32093</v>
      </c>
      <c r="D85" s="11" t="s">
        <v>311</v>
      </c>
      <c r="E85" s="11" t="s">
        <v>314</v>
      </c>
      <c r="F85" s="12">
        <v>351040</v>
      </c>
      <c r="G85" s="12">
        <v>11548200</v>
      </c>
      <c r="H85" s="12">
        <v>10354900</v>
      </c>
      <c r="I85" s="12">
        <v>774439</v>
      </c>
      <c r="J85" s="12">
        <v>150343</v>
      </c>
      <c r="K85" s="12">
        <v>77671</v>
      </c>
      <c r="L85" s="12">
        <v>147906</v>
      </c>
      <c r="M85" s="12">
        <v>42941</v>
      </c>
      <c r="N85" s="12">
        <v>17084656</v>
      </c>
      <c r="O85" s="12">
        <v>5070192</v>
      </c>
      <c r="P85" s="12">
        <v>4449532</v>
      </c>
      <c r="Q85" s="12">
        <v>6020998</v>
      </c>
      <c r="R85" s="12">
        <v>1528101</v>
      </c>
      <c r="S85" s="12">
        <v>15833</v>
      </c>
      <c r="T85" s="12">
        <v>5924861</v>
      </c>
      <c r="U85" s="12">
        <v>4078545</v>
      </c>
      <c r="V85" s="12">
        <v>3245</v>
      </c>
      <c r="W85" s="12" t="s">
        <v>292</v>
      </c>
      <c r="X85" s="12">
        <v>1843071</v>
      </c>
      <c r="Y85" s="12" t="s">
        <v>292</v>
      </c>
      <c r="Z85" s="12">
        <v>275509</v>
      </c>
      <c r="AA85" s="12">
        <v>5330357</v>
      </c>
      <c r="AB85" s="12">
        <v>2836975</v>
      </c>
      <c r="AC85" s="12">
        <v>927914</v>
      </c>
      <c r="AD85" s="12">
        <v>1085111</v>
      </c>
      <c r="AE85" s="12">
        <v>479417</v>
      </c>
      <c r="AF85" s="12">
        <v>940</v>
      </c>
      <c r="AG85" s="12">
        <v>1402868</v>
      </c>
      <c r="AH85" s="12">
        <v>6591981</v>
      </c>
      <c r="AI85" s="12">
        <v>717658</v>
      </c>
      <c r="AJ85" s="12">
        <v>3916980</v>
      </c>
      <c r="AK85" s="12">
        <v>79545</v>
      </c>
      <c r="AL85" s="12" t="s">
        <v>292</v>
      </c>
      <c r="AM85" s="12">
        <v>92899</v>
      </c>
      <c r="AN85" s="12">
        <v>130314</v>
      </c>
      <c r="AO85" s="12">
        <v>1329469</v>
      </c>
      <c r="AP85" s="12">
        <v>181266</v>
      </c>
      <c r="AQ85" s="12">
        <v>1733948</v>
      </c>
      <c r="AR85" s="12">
        <v>143850</v>
      </c>
      <c r="AS85" s="12" t="s">
        <v>292</v>
      </c>
      <c r="AT85" s="12">
        <v>3343790</v>
      </c>
      <c r="AU85" s="12">
        <v>10306776</v>
      </c>
      <c r="AV85" s="12">
        <v>821995</v>
      </c>
      <c r="AW85" s="12">
        <v>2916305</v>
      </c>
      <c r="AX85" s="12">
        <v>2081759</v>
      </c>
      <c r="AY85" s="12" t="s">
        <v>292</v>
      </c>
      <c r="AZ85" s="12" t="s">
        <v>292</v>
      </c>
      <c r="BA85" s="12">
        <v>449815</v>
      </c>
      <c r="BB85" s="12">
        <v>2387989</v>
      </c>
      <c r="BC85" s="12">
        <v>962419</v>
      </c>
      <c r="BD85" s="12">
        <v>686494</v>
      </c>
      <c r="BE85" s="12" t="s">
        <v>292</v>
      </c>
      <c r="BF85" s="12">
        <v>1901651</v>
      </c>
      <c r="BG85" s="12">
        <v>906397</v>
      </c>
      <c r="BH85" s="12">
        <v>199638</v>
      </c>
      <c r="BI85" s="12">
        <v>681104</v>
      </c>
      <c r="BJ85" s="12">
        <v>25655</v>
      </c>
      <c r="BK85" s="12" t="s">
        <v>292</v>
      </c>
      <c r="BL85" s="12" t="s">
        <v>292</v>
      </c>
      <c r="BM85" s="12" t="s">
        <v>292</v>
      </c>
      <c r="BN85" s="12">
        <v>888533</v>
      </c>
      <c r="BO85" s="12">
        <v>597732</v>
      </c>
      <c r="BP85" s="12" t="s">
        <v>292</v>
      </c>
      <c r="BQ85" s="12">
        <v>274636</v>
      </c>
      <c r="BR85" s="12" t="s">
        <v>292</v>
      </c>
      <c r="BS85" s="12" t="s">
        <v>292</v>
      </c>
      <c r="BT85" s="12" t="s">
        <v>292</v>
      </c>
      <c r="BU85" s="12">
        <v>2360</v>
      </c>
      <c r="BV85" s="12">
        <v>13805</v>
      </c>
      <c r="BW85" s="12">
        <v>106721</v>
      </c>
      <c r="BX85" s="12">
        <v>455</v>
      </c>
      <c r="BY85" s="12" t="s">
        <v>292</v>
      </c>
      <c r="BZ85" s="12" t="s">
        <v>292</v>
      </c>
      <c r="CA85" s="12">
        <v>106266</v>
      </c>
      <c r="CB85" s="12">
        <v>9364139</v>
      </c>
      <c r="CC85" s="12" t="s">
        <v>292</v>
      </c>
      <c r="CD85" s="12" t="s">
        <v>292</v>
      </c>
      <c r="CE85" s="12" t="s">
        <v>292</v>
      </c>
      <c r="CF85" s="12" t="s">
        <v>292</v>
      </c>
      <c r="CG85" s="12">
        <v>673949</v>
      </c>
      <c r="CH85" s="12">
        <v>3682398</v>
      </c>
      <c r="CI85" s="12">
        <v>1822245</v>
      </c>
      <c r="CJ85" s="12">
        <v>333</v>
      </c>
      <c r="CK85" s="12">
        <v>1674864</v>
      </c>
      <c r="CL85" s="12">
        <v>997684</v>
      </c>
      <c r="CM85" s="12">
        <v>115566</v>
      </c>
      <c r="CN85" s="12">
        <v>997749</v>
      </c>
      <c r="CO85" s="12">
        <v>1036187</v>
      </c>
      <c r="CP85" s="12">
        <v>577666</v>
      </c>
      <c r="CQ85" s="12">
        <v>371390</v>
      </c>
      <c r="CR85" s="12">
        <v>3034740</v>
      </c>
      <c r="CS85" s="12">
        <v>2095597</v>
      </c>
      <c r="CT85" s="12">
        <v>29005</v>
      </c>
      <c r="CU85" s="13">
        <v>17109373</v>
      </c>
    </row>
    <row r="86" spans="1:99">
      <c r="A86" s="10" t="s">
        <v>303</v>
      </c>
      <c r="B86" s="11" t="s">
        <v>295</v>
      </c>
      <c r="C86" s="84">
        <v>32158</v>
      </c>
      <c r="D86" s="11" t="s">
        <v>311</v>
      </c>
      <c r="E86" s="11" t="s">
        <v>315</v>
      </c>
      <c r="F86" s="12">
        <v>258810</v>
      </c>
      <c r="G86" s="12">
        <v>8085227</v>
      </c>
      <c r="H86" s="12">
        <v>7198603</v>
      </c>
      <c r="I86" s="12">
        <v>644459</v>
      </c>
      <c r="J86" s="12">
        <v>97276</v>
      </c>
      <c r="K86" s="12">
        <v>65909</v>
      </c>
      <c r="L86" s="12">
        <v>44390</v>
      </c>
      <c r="M86" s="12">
        <v>34590</v>
      </c>
      <c r="N86" s="12">
        <v>16436861</v>
      </c>
      <c r="O86" s="12">
        <v>4522116</v>
      </c>
      <c r="P86" s="12">
        <v>3849042</v>
      </c>
      <c r="Q86" s="12">
        <v>6761019</v>
      </c>
      <c r="R86" s="12">
        <v>1300718</v>
      </c>
      <c r="S86" s="12">
        <v>3966</v>
      </c>
      <c r="T86" s="12">
        <v>5147180</v>
      </c>
      <c r="U86" s="12">
        <v>3755566</v>
      </c>
      <c r="V86" s="12">
        <v>18093</v>
      </c>
      <c r="W86" s="12" t="s">
        <v>292</v>
      </c>
      <c r="X86" s="12">
        <v>1373521</v>
      </c>
      <c r="Y86" s="12" t="s">
        <v>292</v>
      </c>
      <c r="Z86" s="12">
        <v>223213</v>
      </c>
      <c r="AA86" s="12">
        <v>3783224</v>
      </c>
      <c r="AB86" s="12">
        <v>1918445</v>
      </c>
      <c r="AC86" s="12">
        <v>194702</v>
      </c>
      <c r="AD86" s="12">
        <v>1553583</v>
      </c>
      <c r="AE86" s="12">
        <v>115940</v>
      </c>
      <c r="AF86" s="12">
        <v>554</v>
      </c>
      <c r="AG86" s="12">
        <v>1967059</v>
      </c>
      <c r="AH86" s="12">
        <v>5275546</v>
      </c>
      <c r="AI86" s="12">
        <v>176243</v>
      </c>
      <c r="AJ86" s="12">
        <v>2180229</v>
      </c>
      <c r="AK86" s="12">
        <v>45987</v>
      </c>
      <c r="AL86" s="12" t="s">
        <v>292</v>
      </c>
      <c r="AM86" s="12">
        <v>912988</v>
      </c>
      <c r="AN86" s="12">
        <v>347495</v>
      </c>
      <c r="AO86" s="12">
        <v>1081861</v>
      </c>
      <c r="AP86" s="12">
        <v>276275</v>
      </c>
      <c r="AQ86" s="12">
        <v>2618619</v>
      </c>
      <c r="AR86" s="12">
        <v>254468</v>
      </c>
      <c r="AS86" s="12" t="s">
        <v>292</v>
      </c>
      <c r="AT86" s="12">
        <v>1565552</v>
      </c>
      <c r="AU86" s="12">
        <v>6027377</v>
      </c>
      <c r="AV86" s="12">
        <v>428588</v>
      </c>
      <c r="AW86" s="12">
        <v>1266328</v>
      </c>
      <c r="AX86" s="12">
        <v>938702</v>
      </c>
      <c r="AY86" s="12" t="s">
        <v>292</v>
      </c>
      <c r="AZ86" s="12" t="s">
        <v>292</v>
      </c>
      <c r="BA86" s="12">
        <v>619639</v>
      </c>
      <c r="BB86" s="12">
        <v>1453447</v>
      </c>
      <c r="BC86" s="12">
        <v>451700</v>
      </c>
      <c r="BD86" s="12">
        <v>868973</v>
      </c>
      <c r="BE86" s="12" t="s">
        <v>292</v>
      </c>
      <c r="BF86" s="12">
        <v>326864</v>
      </c>
      <c r="BG86" s="12">
        <v>201718</v>
      </c>
      <c r="BH86" s="12">
        <v>12759</v>
      </c>
      <c r="BI86" s="12">
        <v>185359</v>
      </c>
      <c r="BJ86" s="12">
        <v>3600</v>
      </c>
      <c r="BK86" s="12" t="s">
        <v>292</v>
      </c>
      <c r="BL86" s="12" t="s">
        <v>292</v>
      </c>
      <c r="BM86" s="12" t="s">
        <v>292</v>
      </c>
      <c r="BN86" s="12">
        <v>116594</v>
      </c>
      <c r="BO86" s="12">
        <v>58714</v>
      </c>
      <c r="BP86" s="12" t="s">
        <v>292</v>
      </c>
      <c r="BQ86" s="12">
        <v>57880</v>
      </c>
      <c r="BR86" s="12" t="s">
        <v>292</v>
      </c>
      <c r="BS86" s="12" t="s">
        <v>292</v>
      </c>
      <c r="BT86" s="12" t="s">
        <v>292</v>
      </c>
      <c r="BU86" s="12" t="s">
        <v>292</v>
      </c>
      <c r="BV86" s="12" t="s">
        <v>292</v>
      </c>
      <c r="BW86" s="12">
        <v>8552</v>
      </c>
      <c r="BX86" s="12" t="s">
        <v>292</v>
      </c>
      <c r="BY86" s="12" t="s">
        <v>292</v>
      </c>
      <c r="BZ86" s="12" t="s">
        <v>292</v>
      </c>
      <c r="CA86" s="12">
        <v>8552</v>
      </c>
      <c r="CB86" s="12">
        <v>9318007</v>
      </c>
      <c r="CC86" s="12" t="s">
        <v>292</v>
      </c>
      <c r="CD86" s="12" t="s">
        <v>292</v>
      </c>
      <c r="CE86" s="12" t="s">
        <v>292</v>
      </c>
      <c r="CF86" s="12" t="s">
        <v>292</v>
      </c>
      <c r="CG86" s="12">
        <v>1960764</v>
      </c>
      <c r="CH86" s="12">
        <v>2452995</v>
      </c>
      <c r="CI86" s="12">
        <v>1088470</v>
      </c>
      <c r="CJ86" s="12">
        <v>1466</v>
      </c>
      <c r="CK86" s="12">
        <v>1325716</v>
      </c>
      <c r="CL86" s="12">
        <v>1242906</v>
      </c>
      <c r="CM86" s="12">
        <v>158579</v>
      </c>
      <c r="CN86" s="12">
        <v>2064150</v>
      </c>
      <c r="CO86" s="12">
        <v>1629300</v>
      </c>
      <c r="CP86" s="12">
        <v>558107</v>
      </c>
      <c r="CQ86" s="12">
        <v>1317190</v>
      </c>
      <c r="CR86" s="12">
        <v>2492332</v>
      </c>
      <c r="CS86" s="12">
        <v>2108873</v>
      </c>
      <c r="CT86" s="12">
        <v>22821</v>
      </c>
      <c r="CU86" s="13">
        <v>18423669</v>
      </c>
    </row>
    <row r="87" spans="1:99">
      <c r="A87" s="5" t="s">
        <v>682</v>
      </c>
      <c r="B87" s="6" t="s">
        <v>289</v>
      </c>
      <c r="C87" s="85">
        <v>41009</v>
      </c>
      <c r="D87" s="6" t="s">
        <v>316</v>
      </c>
      <c r="E87" s="6" t="s">
        <v>317</v>
      </c>
      <c r="F87" s="7">
        <v>1440838</v>
      </c>
      <c r="G87" s="7">
        <v>39989814</v>
      </c>
      <c r="H87" s="7">
        <v>32484778</v>
      </c>
      <c r="I87" s="7">
        <v>4645307</v>
      </c>
      <c r="J87" s="7">
        <v>2261019</v>
      </c>
      <c r="K87" s="7">
        <v>185427</v>
      </c>
      <c r="L87" s="7">
        <v>157691</v>
      </c>
      <c r="M87" s="7">
        <v>255592</v>
      </c>
      <c r="N87" s="7">
        <v>165854444</v>
      </c>
      <c r="O87" s="7">
        <v>37578616</v>
      </c>
      <c r="P87" s="7">
        <v>27200070</v>
      </c>
      <c r="Q87" s="7">
        <v>69534032</v>
      </c>
      <c r="R87" s="7">
        <v>30259071</v>
      </c>
      <c r="S87" s="7">
        <v>1282655</v>
      </c>
      <c r="T87" s="7">
        <v>35979435</v>
      </c>
      <c r="U87" s="7">
        <v>16216328</v>
      </c>
      <c r="V87" s="7">
        <v>238381</v>
      </c>
      <c r="W87" s="7">
        <v>2577310</v>
      </c>
      <c r="X87" s="7">
        <v>16947416</v>
      </c>
      <c r="Y87" s="7" t="s">
        <v>292</v>
      </c>
      <c r="Z87" s="7">
        <v>441730</v>
      </c>
      <c r="AA87" s="7">
        <v>2250775</v>
      </c>
      <c r="AB87" s="7">
        <v>1286294</v>
      </c>
      <c r="AC87" s="7" t="s">
        <v>292</v>
      </c>
      <c r="AD87" s="7">
        <v>854951</v>
      </c>
      <c r="AE87" s="7">
        <v>106173</v>
      </c>
      <c r="AF87" s="7">
        <v>3357</v>
      </c>
      <c r="AG87" s="7">
        <v>16834659</v>
      </c>
      <c r="AH87" s="7">
        <v>64437589</v>
      </c>
      <c r="AI87" s="7">
        <v>3591971</v>
      </c>
      <c r="AJ87" s="7">
        <v>32050395</v>
      </c>
      <c r="AK87" s="7">
        <v>427212</v>
      </c>
      <c r="AL87" s="7" t="s">
        <v>292</v>
      </c>
      <c r="AM87" s="7">
        <v>3297351</v>
      </c>
      <c r="AN87" s="7">
        <v>6026625</v>
      </c>
      <c r="AO87" s="7">
        <v>10682123</v>
      </c>
      <c r="AP87" s="7">
        <v>5176569</v>
      </c>
      <c r="AQ87" s="7">
        <v>25182668</v>
      </c>
      <c r="AR87" s="7">
        <v>3138535</v>
      </c>
      <c r="AS87" s="7">
        <v>46808</v>
      </c>
      <c r="AT87" s="7">
        <v>15057172</v>
      </c>
      <c r="AU87" s="7">
        <v>92717072</v>
      </c>
      <c r="AV87" s="7">
        <v>10441384</v>
      </c>
      <c r="AW87" s="7">
        <v>32971518</v>
      </c>
      <c r="AX87" s="7">
        <v>23080859</v>
      </c>
      <c r="AY87" s="7">
        <v>3736548</v>
      </c>
      <c r="AZ87" s="7">
        <v>990311</v>
      </c>
      <c r="BA87" s="7">
        <v>2328628</v>
      </c>
      <c r="BB87" s="7">
        <v>8421878</v>
      </c>
      <c r="BC87" s="7">
        <v>3069011</v>
      </c>
      <c r="BD87" s="7">
        <v>7676935</v>
      </c>
      <c r="BE87" s="7" t="s">
        <v>292</v>
      </c>
      <c r="BF87" s="7">
        <v>668251</v>
      </c>
      <c r="BG87" s="7">
        <v>65007</v>
      </c>
      <c r="BH87" s="7">
        <v>52518</v>
      </c>
      <c r="BI87" s="7">
        <v>12489</v>
      </c>
      <c r="BJ87" s="7" t="s">
        <v>292</v>
      </c>
      <c r="BK87" s="7" t="s">
        <v>292</v>
      </c>
      <c r="BL87" s="7" t="s">
        <v>292</v>
      </c>
      <c r="BM87" s="7" t="s">
        <v>292</v>
      </c>
      <c r="BN87" s="7">
        <v>602855</v>
      </c>
      <c r="BO87" s="7">
        <v>437836</v>
      </c>
      <c r="BP87" s="7" t="s">
        <v>292</v>
      </c>
      <c r="BQ87" s="7">
        <v>108507</v>
      </c>
      <c r="BR87" s="7" t="s">
        <v>292</v>
      </c>
      <c r="BS87" s="7" t="s">
        <v>292</v>
      </c>
      <c r="BT87" s="7" t="s">
        <v>292</v>
      </c>
      <c r="BU87" s="7">
        <v>56512</v>
      </c>
      <c r="BV87" s="7" t="s">
        <v>292</v>
      </c>
      <c r="BW87" s="7">
        <v>389</v>
      </c>
      <c r="BX87" s="7" t="s">
        <v>292</v>
      </c>
      <c r="BY87" s="7" t="s">
        <v>292</v>
      </c>
      <c r="BZ87" s="7" t="s">
        <v>292</v>
      </c>
      <c r="CA87" s="7">
        <v>389</v>
      </c>
      <c r="CB87" s="7">
        <v>58811887</v>
      </c>
      <c r="CC87" s="7" t="s">
        <v>292</v>
      </c>
      <c r="CD87" s="7">
        <v>5372046</v>
      </c>
      <c r="CE87" s="7" t="s">
        <v>292</v>
      </c>
      <c r="CF87" s="7" t="s">
        <v>292</v>
      </c>
      <c r="CG87" s="7">
        <v>16158045</v>
      </c>
      <c r="CH87" s="7">
        <v>14526959</v>
      </c>
      <c r="CI87" s="7">
        <v>8519829</v>
      </c>
      <c r="CJ87" s="7">
        <v>116473</v>
      </c>
      <c r="CK87" s="7">
        <v>7084869</v>
      </c>
      <c r="CL87" s="7">
        <v>8337878</v>
      </c>
      <c r="CM87" s="7">
        <v>255732</v>
      </c>
      <c r="CN87" s="7">
        <v>408923</v>
      </c>
      <c r="CO87" s="7">
        <v>14939925</v>
      </c>
      <c r="CP87" s="7">
        <v>7331468</v>
      </c>
      <c r="CQ87" s="7">
        <v>1742248</v>
      </c>
      <c r="CR87" s="7">
        <v>19872380</v>
      </c>
      <c r="CS87" s="7">
        <v>15066249</v>
      </c>
      <c r="CT87" s="7">
        <v>1376480</v>
      </c>
      <c r="CU87" s="8">
        <v>115737458</v>
      </c>
    </row>
    <row r="88" spans="1:99">
      <c r="A88" s="10" t="s">
        <v>682</v>
      </c>
      <c r="B88" s="11" t="s">
        <v>295</v>
      </c>
      <c r="C88" s="84">
        <v>42021</v>
      </c>
      <c r="D88" s="11" t="s">
        <v>316</v>
      </c>
      <c r="E88" s="11" t="s">
        <v>318</v>
      </c>
      <c r="F88" s="12">
        <v>396919</v>
      </c>
      <c r="G88" s="12">
        <v>55991039</v>
      </c>
      <c r="H88" s="12">
        <v>54539915</v>
      </c>
      <c r="I88" s="12">
        <v>716233</v>
      </c>
      <c r="J88" s="12">
        <v>470819</v>
      </c>
      <c r="K88" s="12">
        <v>190339</v>
      </c>
      <c r="L88" s="12">
        <v>19758</v>
      </c>
      <c r="M88" s="12">
        <v>53975</v>
      </c>
      <c r="N88" s="12">
        <v>25282472</v>
      </c>
      <c r="O88" s="12">
        <v>6130848</v>
      </c>
      <c r="P88" s="12">
        <v>4677135</v>
      </c>
      <c r="Q88" s="12">
        <v>7857829</v>
      </c>
      <c r="R88" s="12">
        <v>2475641</v>
      </c>
      <c r="S88" s="12">
        <v>4141019</v>
      </c>
      <c r="T88" s="12">
        <v>8139490</v>
      </c>
      <c r="U88" s="12">
        <v>5499991</v>
      </c>
      <c r="V88" s="12">
        <v>103301</v>
      </c>
      <c r="W88" s="12" t="s">
        <v>292</v>
      </c>
      <c r="X88" s="12">
        <v>2536198</v>
      </c>
      <c r="Y88" s="12" t="s">
        <v>292</v>
      </c>
      <c r="Z88" s="12">
        <v>110667</v>
      </c>
      <c r="AA88" s="12">
        <v>6956113</v>
      </c>
      <c r="AB88" s="12">
        <v>1163071</v>
      </c>
      <c r="AC88" s="12">
        <v>55100</v>
      </c>
      <c r="AD88" s="12">
        <v>1089452</v>
      </c>
      <c r="AE88" s="12">
        <v>462680</v>
      </c>
      <c r="AF88" s="12">
        <v>4185810</v>
      </c>
      <c r="AG88" s="12">
        <v>2607017</v>
      </c>
      <c r="AH88" s="12">
        <v>75751971</v>
      </c>
      <c r="AI88" s="12">
        <v>581193</v>
      </c>
      <c r="AJ88" s="12">
        <v>5641033</v>
      </c>
      <c r="AK88" s="12">
        <v>246356</v>
      </c>
      <c r="AL88" s="12">
        <v>54146</v>
      </c>
      <c r="AM88" s="12">
        <v>4830736</v>
      </c>
      <c r="AN88" s="12">
        <v>1620693</v>
      </c>
      <c r="AO88" s="12">
        <v>33224304</v>
      </c>
      <c r="AP88" s="12">
        <v>13461219</v>
      </c>
      <c r="AQ88" s="12">
        <v>53136952</v>
      </c>
      <c r="AR88" s="12">
        <v>16092291</v>
      </c>
      <c r="AS88" s="12" t="s">
        <v>292</v>
      </c>
      <c r="AT88" s="12">
        <v>3745837</v>
      </c>
      <c r="AU88" s="12">
        <v>8956680</v>
      </c>
      <c r="AV88" s="12">
        <v>1078895</v>
      </c>
      <c r="AW88" s="12">
        <v>2120720</v>
      </c>
      <c r="AX88" s="12">
        <v>1418644</v>
      </c>
      <c r="AY88" s="12">
        <v>450971</v>
      </c>
      <c r="AZ88" s="12" t="s">
        <v>292</v>
      </c>
      <c r="BA88" s="12">
        <v>222064</v>
      </c>
      <c r="BB88" s="12">
        <v>1905030</v>
      </c>
      <c r="BC88" s="12">
        <v>555636</v>
      </c>
      <c r="BD88" s="12">
        <v>1204720</v>
      </c>
      <c r="BE88" s="12" t="s">
        <v>292</v>
      </c>
      <c r="BF88" s="12">
        <v>13691170</v>
      </c>
      <c r="BG88" s="12">
        <v>321648</v>
      </c>
      <c r="BH88" s="12" t="s">
        <v>292</v>
      </c>
      <c r="BI88" s="12">
        <v>11709</v>
      </c>
      <c r="BJ88" s="12">
        <v>189643</v>
      </c>
      <c r="BK88" s="12" t="s">
        <v>292</v>
      </c>
      <c r="BL88" s="12">
        <v>109614</v>
      </c>
      <c r="BM88" s="12">
        <v>10682</v>
      </c>
      <c r="BN88" s="12">
        <v>12010907</v>
      </c>
      <c r="BO88" s="12">
        <v>69198</v>
      </c>
      <c r="BP88" s="12" t="s">
        <v>292</v>
      </c>
      <c r="BQ88" s="12">
        <v>1518099</v>
      </c>
      <c r="BR88" s="12" t="s">
        <v>292</v>
      </c>
      <c r="BS88" s="12">
        <v>10411425</v>
      </c>
      <c r="BT88" s="12" t="s">
        <v>292</v>
      </c>
      <c r="BU88" s="12">
        <v>12185</v>
      </c>
      <c r="BV88" s="12" t="s">
        <v>292</v>
      </c>
      <c r="BW88" s="12">
        <v>1358615</v>
      </c>
      <c r="BX88" s="12">
        <v>141201</v>
      </c>
      <c r="BY88" s="12" t="s">
        <v>292</v>
      </c>
      <c r="BZ88" s="12" t="s">
        <v>292</v>
      </c>
      <c r="CA88" s="12">
        <v>1217414</v>
      </c>
      <c r="CB88" s="12">
        <v>6555973</v>
      </c>
      <c r="CC88" s="12" t="s">
        <v>292</v>
      </c>
      <c r="CD88" s="12" t="s">
        <v>292</v>
      </c>
      <c r="CE88" s="12" t="s">
        <v>292</v>
      </c>
      <c r="CF88" s="12" t="s">
        <v>292</v>
      </c>
      <c r="CG88" s="12">
        <v>1155663</v>
      </c>
      <c r="CH88" s="12">
        <v>4191938</v>
      </c>
      <c r="CI88" s="12">
        <v>2846018</v>
      </c>
      <c r="CJ88" s="12">
        <v>4030384</v>
      </c>
      <c r="CK88" s="12">
        <v>2089657</v>
      </c>
      <c r="CL88" s="12">
        <v>1707676</v>
      </c>
      <c r="CM88" s="12">
        <v>89206</v>
      </c>
      <c r="CN88" s="12">
        <v>764210</v>
      </c>
      <c r="CO88" s="12">
        <v>1292134</v>
      </c>
      <c r="CP88" s="12">
        <v>2056052</v>
      </c>
      <c r="CQ88" s="12">
        <v>2727783</v>
      </c>
      <c r="CR88" s="12">
        <v>3234940</v>
      </c>
      <c r="CS88" s="12">
        <v>4021377</v>
      </c>
      <c r="CT88" s="12">
        <v>26228</v>
      </c>
      <c r="CU88" s="13">
        <v>30233266</v>
      </c>
    </row>
    <row r="89" spans="1:99">
      <c r="A89" s="10" t="s">
        <v>682</v>
      </c>
      <c r="B89" s="11" t="s">
        <v>295</v>
      </c>
      <c r="C89" s="84">
        <v>42153</v>
      </c>
      <c r="D89" s="11" t="s">
        <v>316</v>
      </c>
      <c r="E89" s="11" t="s">
        <v>319</v>
      </c>
      <c r="F89" s="12">
        <v>351605</v>
      </c>
      <c r="G89" s="12">
        <v>5877702</v>
      </c>
      <c r="H89" s="12">
        <v>4979496</v>
      </c>
      <c r="I89" s="12">
        <v>547950</v>
      </c>
      <c r="J89" s="12">
        <v>150050</v>
      </c>
      <c r="K89" s="12">
        <v>101811</v>
      </c>
      <c r="L89" s="12">
        <v>51290</v>
      </c>
      <c r="M89" s="12">
        <v>47105</v>
      </c>
      <c r="N89" s="12">
        <v>18789826</v>
      </c>
      <c r="O89" s="12">
        <v>4125446</v>
      </c>
      <c r="P89" s="12">
        <v>3593298</v>
      </c>
      <c r="Q89" s="12">
        <v>8407441</v>
      </c>
      <c r="R89" s="12">
        <v>2659896</v>
      </c>
      <c r="S89" s="12">
        <v>3745</v>
      </c>
      <c r="T89" s="12">
        <v>8963511</v>
      </c>
      <c r="U89" s="12">
        <v>5240435</v>
      </c>
      <c r="V89" s="12">
        <v>14733</v>
      </c>
      <c r="W89" s="12" t="s">
        <v>292</v>
      </c>
      <c r="X89" s="12">
        <v>3708343</v>
      </c>
      <c r="Y89" s="12" t="s">
        <v>292</v>
      </c>
      <c r="Z89" s="12">
        <v>37521</v>
      </c>
      <c r="AA89" s="12">
        <v>2558061</v>
      </c>
      <c r="AB89" s="12">
        <v>827619</v>
      </c>
      <c r="AC89" s="12">
        <v>43984</v>
      </c>
      <c r="AD89" s="12">
        <v>1573742</v>
      </c>
      <c r="AE89" s="12">
        <v>112716</v>
      </c>
      <c r="AF89" s="12" t="s">
        <v>292</v>
      </c>
      <c r="AG89" s="12">
        <v>1535107</v>
      </c>
      <c r="AH89" s="12">
        <v>10133388</v>
      </c>
      <c r="AI89" s="12">
        <v>490758</v>
      </c>
      <c r="AJ89" s="12">
        <v>3002268</v>
      </c>
      <c r="AK89" s="12">
        <v>401802</v>
      </c>
      <c r="AL89" s="12" t="s">
        <v>292</v>
      </c>
      <c r="AM89" s="12">
        <v>335417</v>
      </c>
      <c r="AN89" s="12">
        <v>1020832</v>
      </c>
      <c r="AO89" s="12">
        <v>1441449</v>
      </c>
      <c r="AP89" s="12">
        <v>1359087</v>
      </c>
      <c r="AQ89" s="12">
        <v>4156785</v>
      </c>
      <c r="AR89" s="12">
        <v>2081775</v>
      </c>
      <c r="AS89" s="12" t="s">
        <v>292</v>
      </c>
      <c r="AT89" s="12">
        <v>3966697</v>
      </c>
      <c r="AU89" s="12">
        <v>6444492</v>
      </c>
      <c r="AV89" s="12">
        <v>1210595</v>
      </c>
      <c r="AW89" s="12">
        <v>1231389</v>
      </c>
      <c r="AX89" s="12">
        <v>925045</v>
      </c>
      <c r="AY89" s="12" t="s">
        <v>292</v>
      </c>
      <c r="AZ89" s="12" t="s">
        <v>292</v>
      </c>
      <c r="BA89" s="12">
        <v>622326</v>
      </c>
      <c r="BB89" s="12">
        <v>1402216</v>
      </c>
      <c r="BC89" s="12">
        <v>455116</v>
      </c>
      <c r="BD89" s="12">
        <v>597805</v>
      </c>
      <c r="BE89" s="12" t="s">
        <v>292</v>
      </c>
      <c r="BF89" s="12">
        <v>454010</v>
      </c>
      <c r="BG89" s="12">
        <v>450000</v>
      </c>
      <c r="BH89" s="12" t="s">
        <v>292</v>
      </c>
      <c r="BI89" s="12">
        <v>450000</v>
      </c>
      <c r="BJ89" s="12" t="s">
        <v>292</v>
      </c>
      <c r="BK89" s="12" t="s">
        <v>292</v>
      </c>
      <c r="BL89" s="12" t="s">
        <v>292</v>
      </c>
      <c r="BM89" s="12" t="s">
        <v>292</v>
      </c>
      <c r="BN89" s="12">
        <v>4010</v>
      </c>
      <c r="BO89" s="12">
        <v>1194</v>
      </c>
      <c r="BP89" s="12" t="s">
        <v>292</v>
      </c>
      <c r="BQ89" s="12">
        <v>2816</v>
      </c>
      <c r="BR89" s="12" t="s">
        <v>292</v>
      </c>
      <c r="BS89" s="12" t="s">
        <v>292</v>
      </c>
      <c r="BT89" s="12" t="s">
        <v>292</v>
      </c>
      <c r="BU89" s="12" t="s">
        <v>292</v>
      </c>
      <c r="BV89" s="12" t="s">
        <v>292</v>
      </c>
      <c r="BW89" s="12" t="s">
        <v>292</v>
      </c>
      <c r="BX89" s="12" t="s">
        <v>292</v>
      </c>
      <c r="BY89" s="12" t="s">
        <v>292</v>
      </c>
      <c r="BZ89" s="12" t="s">
        <v>292</v>
      </c>
      <c r="CA89" s="12" t="s">
        <v>292</v>
      </c>
      <c r="CB89" s="12">
        <v>6092291</v>
      </c>
      <c r="CC89" s="12" t="s">
        <v>292</v>
      </c>
      <c r="CD89" s="12" t="s">
        <v>292</v>
      </c>
      <c r="CE89" s="12" t="s">
        <v>292</v>
      </c>
      <c r="CF89" s="12" t="s">
        <v>292</v>
      </c>
      <c r="CG89" s="12">
        <v>2025817</v>
      </c>
      <c r="CH89" s="12">
        <v>3157569</v>
      </c>
      <c r="CI89" s="12">
        <v>867066</v>
      </c>
      <c r="CJ89" s="12">
        <v>3745</v>
      </c>
      <c r="CK89" s="12">
        <v>3707774</v>
      </c>
      <c r="CL89" s="12">
        <v>946210</v>
      </c>
      <c r="CM89" s="12">
        <v>37521</v>
      </c>
      <c r="CN89" s="12">
        <v>1032020</v>
      </c>
      <c r="CO89" s="12">
        <v>1210077</v>
      </c>
      <c r="CP89" s="12">
        <v>492927</v>
      </c>
      <c r="CQ89" s="12">
        <v>3714346</v>
      </c>
      <c r="CR89" s="12">
        <v>3362084</v>
      </c>
      <c r="CS89" s="12">
        <v>2198423</v>
      </c>
      <c r="CT89" s="12">
        <v>28239</v>
      </c>
      <c r="CU89" s="13">
        <v>22783818</v>
      </c>
    </row>
    <row r="90" spans="1:99">
      <c r="A90" s="10" t="s">
        <v>681</v>
      </c>
      <c r="B90" s="11" t="s">
        <v>289</v>
      </c>
      <c r="C90" s="84">
        <v>41009</v>
      </c>
      <c r="D90" s="11" t="s">
        <v>316</v>
      </c>
      <c r="E90" s="11" t="s">
        <v>317</v>
      </c>
      <c r="F90" s="12">
        <v>1481874</v>
      </c>
      <c r="G90" s="12">
        <v>45681738</v>
      </c>
      <c r="H90" s="12">
        <v>37786331</v>
      </c>
      <c r="I90" s="12">
        <v>4273641</v>
      </c>
      <c r="J90" s="12">
        <v>2346297</v>
      </c>
      <c r="K90" s="12">
        <v>875209</v>
      </c>
      <c r="L90" s="12">
        <v>143769</v>
      </c>
      <c r="M90" s="12">
        <v>256491</v>
      </c>
      <c r="N90" s="12">
        <v>163744625</v>
      </c>
      <c r="O90" s="12">
        <v>37152893</v>
      </c>
      <c r="P90" s="12">
        <v>27578673</v>
      </c>
      <c r="Q90" s="12">
        <v>67690882</v>
      </c>
      <c r="R90" s="12">
        <v>30231182</v>
      </c>
      <c r="S90" s="12">
        <v>1090995</v>
      </c>
      <c r="T90" s="12">
        <v>35677497</v>
      </c>
      <c r="U90" s="12">
        <v>15768341</v>
      </c>
      <c r="V90" s="12">
        <v>230129</v>
      </c>
      <c r="W90" s="12">
        <v>2573988</v>
      </c>
      <c r="X90" s="12">
        <v>17105039</v>
      </c>
      <c r="Y90" s="12" t="s">
        <v>292</v>
      </c>
      <c r="Z90" s="12">
        <v>448412</v>
      </c>
      <c r="AA90" s="12">
        <v>2201224</v>
      </c>
      <c r="AB90" s="12">
        <v>1310804</v>
      </c>
      <c r="AC90" s="12" t="s">
        <v>292</v>
      </c>
      <c r="AD90" s="12">
        <v>699861</v>
      </c>
      <c r="AE90" s="12">
        <v>187651</v>
      </c>
      <c r="AF90" s="12">
        <v>2908</v>
      </c>
      <c r="AG90" s="12">
        <v>18655592</v>
      </c>
      <c r="AH90" s="12">
        <v>65346083</v>
      </c>
      <c r="AI90" s="12">
        <v>3094546</v>
      </c>
      <c r="AJ90" s="12">
        <v>28387644</v>
      </c>
      <c r="AK90" s="12">
        <v>380424</v>
      </c>
      <c r="AL90" s="12" t="s">
        <v>292</v>
      </c>
      <c r="AM90" s="12">
        <v>3960467</v>
      </c>
      <c r="AN90" s="12">
        <v>6503104</v>
      </c>
      <c r="AO90" s="12">
        <v>11216810</v>
      </c>
      <c r="AP90" s="12">
        <v>6651314</v>
      </c>
      <c r="AQ90" s="12">
        <v>28331695</v>
      </c>
      <c r="AR90" s="12">
        <v>5109489</v>
      </c>
      <c r="AS90" s="12">
        <v>42285</v>
      </c>
      <c r="AT90" s="12">
        <v>14309021</v>
      </c>
      <c r="AU90" s="12">
        <v>89487321</v>
      </c>
      <c r="AV90" s="12">
        <v>10921330</v>
      </c>
      <c r="AW90" s="12">
        <v>32129148</v>
      </c>
      <c r="AX90" s="12">
        <v>20352739</v>
      </c>
      <c r="AY90" s="12">
        <v>3694731</v>
      </c>
      <c r="AZ90" s="12">
        <v>974662</v>
      </c>
      <c r="BA90" s="12">
        <v>2253603</v>
      </c>
      <c r="BB90" s="12">
        <v>8945510</v>
      </c>
      <c r="BC90" s="12">
        <v>2771474</v>
      </c>
      <c r="BD90" s="12">
        <v>7444124</v>
      </c>
      <c r="BE90" s="12" t="s">
        <v>292</v>
      </c>
      <c r="BF90" s="12">
        <v>3352275</v>
      </c>
      <c r="BG90" s="12">
        <v>314549</v>
      </c>
      <c r="BH90" s="12">
        <v>214780</v>
      </c>
      <c r="BI90" s="12">
        <v>99769</v>
      </c>
      <c r="BJ90" s="12" t="s">
        <v>292</v>
      </c>
      <c r="BK90" s="12" t="s">
        <v>292</v>
      </c>
      <c r="BL90" s="12" t="s">
        <v>292</v>
      </c>
      <c r="BM90" s="12" t="s">
        <v>292</v>
      </c>
      <c r="BN90" s="12">
        <v>2059805</v>
      </c>
      <c r="BO90" s="12">
        <v>627159</v>
      </c>
      <c r="BP90" s="12" t="s">
        <v>292</v>
      </c>
      <c r="BQ90" s="12">
        <v>286029</v>
      </c>
      <c r="BR90" s="12" t="s">
        <v>292</v>
      </c>
      <c r="BS90" s="12" t="s">
        <v>292</v>
      </c>
      <c r="BT90" s="12" t="s">
        <v>292</v>
      </c>
      <c r="BU90" s="12">
        <v>1146617</v>
      </c>
      <c r="BV90" s="12" t="s">
        <v>292</v>
      </c>
      <c r="BW90" s="12">
        <v>977921</v>
      </c>
      <c r="BX90" s="12" t="s">
        <v>292</v>
      </c>
      <c r="BY90" s="12" t="s">
        <v>292</v>
      </c>
      <c r="BZ90" s="12" t="s">
        <v>292</v>
      </c>
      <c r="CA90" s="12">
        <v>977921</v>
      </c>
      <c r="CB90" s="12">
        <v>58799847</v>
      </c>
      <c r="CC90" s="12" t="s">
        <v>292</v>
      </c>
      <c r="CD90" s="12">
        <v>5534145</v>
      </c>
      <c r="CE90" s="12" t="s">
        <v>292</v>
      </c>
      <c r="CF90" s="12" t="s">
        <v>292</v>
      </c>
      <c r="CG90" s="12">
        <v>13012257</v>
      </c>
      <c r="CH90" s="12">
        <v>14029206</v>
      </c>
      <c r="CI90" s="12">
        <v>8322889</v>
      </c>
      <c r="CJ90" s="12">
        <v>26748</v>
      </c>
      <c r="CK90" s="12">
        <v>6823998</v>
      </c>
      <c r="CL90" s="12">
        <v>8344156</v>
      </c>
      <c r="CM90" s="12">
        <v>229523</v>
      </c>
      <c r="CN90" s="12">
        <v>489757</v>
      </c>
      <c r="CO90" s="12">
        <v>16863426</v>
      </c>
      <c r="CP90" s="12">
        <v>7399348</v>
      </c>
      <c r="CQ90" s="12">
        <v>1901721</v>
      </c>
      <c r="CR90" s="12">
        <v>19823084</v>
      </c>
      <c r="CS90" s="12">
        <v>15158760</v>
      </c>
      <c r="CT90" s="12">
        <v>1240761</v>
      </c>
      <c r="CU90" s="13">
        <v>113665634</v>
      </c>
    </row>
    <row r="91" spans="1:99">
      <c r="A91" s="10" t="s">
        <v>681</v>
      </c>
      <c r="B91" s="11" t="s">
        <v>295</v>
      </c>
      <c r="C91" s="84">
        <v>42021</v>
      </c>
      <c r="D91" s="11" t="s">
        <v>316</v>
      </c>
      <c r="E91" s="11" t="s">
        <v>318</v>
      </c>
      <c r="F91" s="12">
        <v>394154</v>
      </c>
      <c r="G91" s="12">
        <v>42555765</v>
      </c>
      <c r="H91" s="12">
        <v>41104567</v>
      </c>
      <c r="I91" s="12">
        <v>731198</v>
      </c>
      <c r="J91" s="12">
        <v>422429</v>
      </c>
      <c r="K91" s="12">
        <v>234097</v>
      </c>
      <c r="L91" s="12">
        <v>19377</v>
      </c>
      <c r="M91" s="12">
        <v>44097</v>
      </c>
      <c r="N91" s="12">
        <v>25817521</v>
      </c>
      <c r="O91" s="12">
        <v>6427533</v>
      </c>
      <c r="P91" s="12">
        <v>4786189</v>
      </c>
      <c r="Q91" s="12">
        <v>7830138</v>
      </c>
      <c r="R91" s="12">
        <v>2521850</v>
      </c>
      <c r="S91" s="12">
        <v>4251811</v>
      </c>
      <c r="T91" s="12">
        <v>7940188</v>
      </c>
      <c r="U91" s="12">
        <v>5533149</v>
      </c>
      <c r="V91" s="12">
        <v>116156</v>
      </c>
      <c r="W91" s="12" t="s">
        <v>292</v>
      </c>
      <c r="X91" s="12">
        <v>2290883</v>
      </c>
      <c r="Y91" s="12" t="s">
        <v>292</v>
      </c>
      <c r="Z91" s="12">
        <v>117420</v>
      </c>
      <c r="AA91" s="12">
        <v>9315959</v>
      </c>
      <c r="AB91" s="12">
        <v>629798</v>
      </c>
      <c r="AC91" s="12">
        <v>96061</v>
      </c>
      <c r="AD91" s="12">
        <v>1698089</v>
      </c>
      <c r="AE91" s="12">
        <v>262570</v>
      </c>
      <c r="AF91" s="12">
        <v>6629441</v>
      </c>
      <c r="AG91" s="12">
        <v>3987169</v>
      </c>
      <c r="AH91" s="12">
        <v>67958817</v>
      </c>
      <c r="AI91" s="12">
        <v>554139</v>
      </c>
      <c r="AJ91" s="12">
        <v>4897763</v>
      </c>
      <c r="AK91" s="12">
        <v>287363</v>
      </c>
      <c r="AL91" s="12">
        <v>40693</v>
      </c>
      <c r="AM91" s="12">
        <v>4441223</v>
      </c>
      <c r="AN91" s="12">
        <v>3249225</v>
      </c>
      <c r="AO91" s="12">
        <v>15697723</v>
      </c>
      <c r="AP91" s="12">
        <v>11205073</v>
      </c>
      <c r="AQ91" s="12">
        <v>34593244</v>
      </c>
      <c r="AR91" s="12">
        <v>27585615</v>
      </c>
      <c r="AS91" s="12" t="s">
        <v>292</v>
      </c>
      <c r="AT91" s="12">
        <v>4529756</v>
      </c>
      <c r="AU91" s="12">
        <v>9100911</v>
      </c>
      <c r="AV91" s="12">
        <v>1044111</v>
      </c>
      <c r="AW91" s="12">
        <v>2437616</v>
      </c>
      <c r="AX91" s="12">
        <v>1523634</v>
      </c>
      <c r="AY91" s="12">
        <v>472675</v>
      </c>
      <c r="AZ91" s="12" t="s">
        <v>292</v>
      </c>
      <c r="BA91" s="12">
        <v>348635</v>
      </c>
      <c r="BB91" s="12">
        <v>1288425</v>
      </c>
      <c r="BC91" s="12">
        <v>656585</v>
      </c>
      <c r="BD91" s="12">
        <v>1329230</v>
      </c>
      <c r="BE91" s="12" t="s">
        <v>292</v>
      </c>
      <c r="BF91" s="12">
        <v>12479238</v>
      </c>
      <c r="BG91" s="12">
        <v>417706</v>
      </c>
      <c r="BH91" s="12" t="s">
        <v>292</v>
      </c>
      <c r="BI91" s="12">
        <v>10171</v>
      </c>
      <c r="BJ91" s="12">
        <v>168214</v>
      </c>
      <c r="BK91" s="12" t="s">
        <v>292</v>
      </c>
      <c r="BL91" s="12">
        <v>239321</v>
      </c>
      <c r="BM91" s="12" t="s">
        <v>292</v>
      </c>
      <c r="BN91" s="12">
        <v>9802995</v>
      </c>
      <c r="BO91" s="12">
        <v>35429</v>
      </c>
      <c r="BP91" s="12" t="s">
        <v>292</v>
      </c>
      <c r="BQ91" s="12">
        <v>1441787</v>
      </c>
      <c r="BR91" s="12" t="s">
        <v>292</v>
      </c>
      <c r="BS91" s="12">
        <v>8325779</v>
      </c>
      <c r="BT91" s="12" t="s">
        <v>292</v>
      </c>
      <c r="BU91" s="12" t="s">
        <v>292</v>
      </c>
      <c r="BV91" s="12" t="s">
        <v>292</v>
      </c>
      <c r="BW91" s="12">
        <v>2258537</v>
      </c>
      <c r="BX91" s="12">
        <v>1552441</v>
      </c>
      <c r="BY91" s="12" t="s">
        <v>292</v>
      </c>
      <c r="BZ91" s="12">
        <v>9741</v>
      </c>
      <c r="CA91" s="12">
        <v>696355</v>
      </c>
      <c r="CB91" s="12">
        <v>5930524</v>
      </c>
      <c r="CC91" s="12">
        <v>142955</v>
      </c>
      <c r="CD91" s="12" t="s">
        <v>292</v>
      </c>
      <c r="CE91" s="12" t="s">
        <v>292</v>
      </c>
      <c r="CF91" s="12" t="s">
        <v>292</v>
      </c>
      <c r="CG91" s="12">
        <v>941701</v>
      </c>
      <c r="CH91" s="12">
        <v>4221047</v>
      </c>
      <c r="CI91" s="12">
        <v>2815037</v>
      </c>
      <c r="CJ91" s="12">
        <v>4103873</v>
      </c>
      <c r="CK91" s="12">
        <v>2006298</v>
      </c>
      <c r="CL91" s="12">
        <v>1779947</v>
      </c>
      <c r="CM91" s="12">
        <v>97295</v>
      </c>
      <c r="CN91" s="12">
        <v>726560</v>
      </c>
      <c r="CO91" s="12">
        <v>1333248</v>
      </c>
      <c r="CP91" s="12">
        <v>1960906</v>
      </c>
      <c r="CQ91" s="12">
        <v>2762034</v>
      </c>
      <c r="CR91" s="12">
        <v>3458421</v>
      </c>
      <c r="CS91" s="12">
        <v>3761443</v>
      </c>
      <c r="CT91" s="12">
        <v>168639</v>
      </c>
      <c r="CU91" s="13">
        <v>30136449</v>
      </c>
    </row>
    <row r="92" spans="1:99">
      <c r="A92" s="10" t="s">
        <v>681</v>
      </c>
      <c r="B92" s="11" t="s">
        <v>295</v>
      </c>
      <c r="C92" s="84">
        <v>42153</v>
      </c>
      <c r="D92" s="11" t="s">
        <v>316</v>
      </c>
      <c r="E92" s="11" t="s">
        <v>319</v>
      </c>
      <c r="F92" s="12">
        <v>352568</v>
      </c>
      <c r="G92" s="12">
        <v>5640919</v>
      </c>
      <c r="H92" s="12">
        <v>4745146</v>
      </c>
      <c r="I92" s="12">
        <v>551107</v>
      </c>
      <c r="J92" s="12">
        <v>171611</v>
      </c>
      <c r="K92" s="12">
        <v>89875</v>
      </c>
      <c r="L92" s="12">
        <v>36706</v>
      </c>
      <c r="M92" s="12">
        <v>46474</v>
      </c>
      <c r="N92" s="12">
        <v>19034198</v>
      </c>
      <c r="O92" s="12">
        <v>4443526</v>
      </c>
      <c r="P92" s="12">
        <v>3763892</v>
      </c>
      <c r="Q92" s="12">
        <v>8245688</v>
      </c>
      <c r="R92" s="12">
        <v>2577664</v>
      </c>
      <c r="S92" s="12">
        <v>3428</v>
      </c>
      <c r="T92" s="12">
        <v>7333688</v>
      </c>
      <c r="U92" s="12">
        <v>5131149</v>
      </c>
      <c r="V92" s="12">
        <v>14612</v>
      </c>
      <c r="W92" s="12" t="s">
        <v>292</v>
      </c>
      <c r="X92" s="12">
        <v>2187927</v>
      </c>
      <c r="Y92" s="12" t="s">
        <v>292</v>
      </c>
      <c r="Z92" s="12">
        <v>48680</v>
      </c>
      <c r="AA92" s="12">
        <v>2733757</v>
      </c>
      <c r="AB92" s="12">
        <v>1048649</v>
      </c>
      <c r="AC92" s="12">
        <v>48130</v>
      </c>
      <c r="AD92" s="12">
        <v>1552593</v>
      </c>
      <c r="AE92" s="12">
        <v>84385</v>
      </c>
      <c r="AF92" s="12" t="s">
        <v>292</v>
      </c>
      <c r="AG92" s="12">
        <v>1557238</v>
      </c>
      <c r="AH92" s="12">
        <v>8532300</v>
      </c>
      <c r="AI92" s="12">
        <v>406432</v>
      </c>
      <c r="AJ92" s="12">
        <v>3113846</v>
      </c>
      <c r="AK92" s="12">
        <v>374229</v>
      </c>
      <c r="AL92" s="12" t="s">
        <v>292</v>
      </c>
      <c r="AM92" s="12">
        <v>260746</v>
      </c>
      <c r="AN92" s="12">
        <v>722347</v>
      </c>
      <c r="AO92" s="12">
        <v>1494794</v>
      </c>
      <c r="AP92" s="12">
        <v>1012619</v>
      </c>
      <c r="AQ92" s="12">
        <v>3490506</v>
      </c>
      <c r="AR92" s="12">
        <v>1147287</v>
      </c>
      <c r="AS92" s="12" t="s">
        <v>292</v>
      </c>
      <c r="AT92" s="12">
        <v>3120002</v>
      </c>
      <c r="AU92" s="12">
        <v>7065255</v>
      </c>
      <c r="AV92" s="12">
        <v>986165</v>
      </c>
      <c r="AW92" s="12">
        <v>1699344</v>
      </c>
      <c r="AX92" s="12">
        <v>601028</v>
      </c>
      <c r="AY92" s="12" t="s">
        <v>292</v>
      </c>
      <c r="AZ92" s="12" t="s">
        <v>292</v>
      </c>
      <c r="BA92" s="12">
        <v>615303</v>
      </c>
      <c r="BB92" s="12">
        <v>2228371</v>
      </c>
      <c r="BC92" s="12">
        <v>336182</v>
      </c>
      <c r="BD92" s="12">
        <v>598862</v>
      </c>
      <c r="BE92" s="12" t="s">
        <v>292</v>
      </c>
      <c r="BF92" s="12">
        <v>489960</v>
      </c>
      <c r="BG92" s="12">
        <v>468174</v>
      </c>
      <c r="BH92" s="12" t="s">
        <v>292</v>
      </c>
      <c r="BI92" s="12">
        <v>468174</v>
      </c>
      <c r="BJ92" s="12" t="s">
        <v>292</v>
      </c>
      <c r="BK92" s="12" t="s">
        <v>292</v>
      </c>
      <c r="BL92" s="12" t="s">
        <v>292</v>
      </c>
      <c r="BM92" s="12" t="s">
        <v>292</v>
      </c>
      <c r="BN92" s="12">
        <v>17055</v>
      </c>
      <c r="BO92" s="12">
        <v>4742</v>
      </c>
      <c r="BP92" s="12" t="s">
        <v>292</v>
      </c>
      <c r="BQ92" s="12">
        <v>12313</v>
      </c>
      <c r="BR92" s="12" t="s">
        <v>292</v>
      </c>
      <c r="BS92" s="12" t="s">
        <v>292</v>
      </c>
      <c r="BT92" s="12" t="s">
        <v>292</v>
      </c>
      <c r="BU92" s="12" t="s">
        <v>292</v>
      </c>
      <c r="BV92" s="12" t="s">
        <v>292</v>
      </c>
      <c r="BW92" s="12">
        <v>4731</v>
      </c>
      <c r="BX92" s="12" t="s">
        <v>292</v>
      </c>
      <c r="BY92" s="12" t="s">
        <v>292</v>
      </c>
      <c r="BZ92" s="12" t="s">
        <v>292</v>
      </c>
      <c r="CA92" s="12">
        <v>4731</v>
      </c>
      <c r="CB92" s="12">
        <v>6583774</v>
      </c>
      <c r="CC92" s="12" t="s">
        <v>292</v>
      </c>
      <c r="CD92" s="12" t="s">
        <v>292</v>
      </c>
      <c r="CE92" s="12" t="s">
        <v>292</v>
      </c>
      <c r="CF92" s="12" t="s">
        <v>292</v>
      </c>
      <c r="CG92" s="12">
        <v>2327447</v>
      </c>
      <c r="CH92" s="12">
        <v>3438797</v>
      </c>
      <c r="CI92" s="12">
        <v>1426920</v>
      </c>
      <c r="CJ92" s="12">
        <v>3428</v>
      </c>
      <c r="CK92" s="12">
        <v>2187321</v>
      </c>
      <c r="CL92" s="12">
        <v>1011228</v>
      </c>
      <c r="CM92" s="12">
        <v>48680</v>
      </c>
      <c r="CN92" s="12">
        <v>632120</v>
      </c>
      <c r="CO92" s="12">
        <v>1176116</v>
      </c>
      <c r="CP92" s="12">
        <v>168585</v>
      </c>
      <c r="CQ92" s="12">
        <v>2906369</v>
      </c>
      <c r="CR92" s="12">
        <v>3102932</v>
      </c>
      <c r="CS92" s="12">
        <v>1862770</v>
      </c>
      <c r="CT92" s="12">
        <v>29305</v>
      </c>
      <c r="CU92" s="13">
        <v>20322018</v>
      </c>
    </row>
    <row r="93" spans="1:99">
      <c r="A93" s="10" t="s">
        <v>305</v>
      </c>
      <c r="B93" s="11" t="s">
        <v>289</v>
      </c>
      <c r="C93" s="84">
        <v>41009</v>
      </c>
      <c r="D93" s="11" t="s">
        <v>316</v>
      </c>
      <c r="E93" s="11" t="s">
        <v>317</v>
      </c>
      <c r="F93" s="12">
        <v>1503598</v>
      </c>
      <c r="G93" s="12">
        <v>53322229</v>
      </c>
      <c r="H93" s="12">
        <v>46073494</v>
      </c>
      <c r="I93" s="12">
        <v>4419322</v>
      </c>
      <c r="J93" s="12">
        <v>2007487</v>
      </c>
      <c r="K93" s="12">
        <v>400928</v>
      </c>
      <c r="L93" s="12">
        <v>164722</v>
      </c>
      <c r="M93" s="12">
        <v>256276</v>
      </c>
      <c r="N93" s="12">
        <v>160678916</v>
      </c>
      <c r="O93" s="12">
        <v>40566920</v>
      </c>
      <c r="P93" s="12">
        <v>25002631</v>
      </c>
      <c r="Q93" s="12">
        <v>63787815</v>
      </c>
      <c r="R93" s="12">
        <v>29983613</v>
      </c>
      <c r="S93" s="12">
        <v>1337937</v>
      </c>
      <c r="T93" s="12">
        <v>36975194</v>
      </c>
      <c r="U93" s="12">
        <v>14577482</v>
      </c>
      <c r="V93" s="12">
        <v>189960</v>
      </c>
      <c r="W93" s="12">
        <v>2625499</v>
      </c>
      <c r="X93" s="12">
        <v>19582253</v>
      </c>
      <c r="Y93" s="12" t="s">
        <v>292</v>
      </c>
      <c r="Z93" s="12">
        <v>636835</v>
      </c>
      <c r="AA93" s="12">
        <v>2809982</v>
      </c>
      <c r="AB93" s="12">
        <v>1604773</v>
      </c>
      <c r="AC93" s="12" t="s">
        <v>292</v>
      </c>
      <c r="AD93" s="12">
        <v>1144599</v>
      </c>
      <c r="AE93" s="12">
        <v>58094</v>
      </c>
      <c r="AF93" s="12">
        <v>2516</v>
      </c>
      <c r="AG93" s="12">
        <v>20233567</v>
      </c>
      <c r="AH93" s="12">
        <v>63883709</v>
      </c>
      <c r="AI93" s="12">
        <v>2976900</v>
      </c>
      <c r="AJ93" s="12">
        <v>21763051</v>
      </c>
      <c r="AK93" s="12">
        <v>597660</v>
      </c>
      <c r="AL93" s="12" t="s">
        <v>292</v>
      </c>
      <c r="AM93" s="12">
        <v>4372973</v>
      </c>
      <c r="AN93" s="12">
        <v>7170602</v>
      </c>
      <c r="AO93" s="12">
        <v>13194320</v>
      </c>
      <c r="AP93" s="12">
        <v>8820377</v>
      </c>
      <c r="AQ93" s="12">
        <v>33558272</v>
      </c>
      <c r="AR93" s="12">
        <v>4940265</v>
      </c>
      <c r="AS93" s="12">
        <v>47561</v>
      </c>
      <c r="AT93" s="12">
        <v>14268689</v>
      </c>
      <c r="AU93" s="12">
        <v>45512949</v>
      </c>
      <c r="AV93" s="12">
        <v>7617539</v>
      </c>
      <c r="AW93" s="12">
        <v>10113096</v>
      </c>
      <c r="AX93" s="12">
        <v>3288109</v>
      </c>
      <c r="AY93" s="12">
        <v>3610418</v>
      </c>
      <c r="AZ93" s="12">
        <v>180614</v>
      </c>
      <c r="BA93" s="12">
        <v>2095151</v>
      </c>
      <c r="BB93" s="12">
        <v>8593114</v>
      </c>
      <c r="BC93" s="12">
        <v>2646458</v>
      </c>
      <c r="BD93" s="12">
        <v>7368450</v>
      </c>
      <c r="BE93" s="12" t="s">
        <v>292</v>
      </c>
      <c r="BF93" s="12">
        <v>5319908</v>
      </c>
      <c r="BG93" s="12">
        <v>539218</v>
      </c>
      <c r="BH93" s="12">
        <v>405430</v>
      </c>
      <c r="BI93" s="12" t="s">
        <v>292</v>
      </c>
      <c r="BJ93" s="12">
        <v>133788</v>
      </c>
      <c r="BK93" s="12" t="s">
        <v>292</v>
      </c>
      <c r="BL93" s="12" t="s">
        <v>292</v>
      </c>
      <c r="BM93" s="12" t="s">
        <v>292</v>
      </c>
      <c r="BN93" s="12">
        <v>3868155</v>
      </c>
      <c r="BO93" s="12">
        <v>441922</v>
      </c>
      <c r="BP93" s="12" t="s">
        <v>292</v>
      </c>
      <c r="BQ93" s="12">
        <v>556655</v>
      </c>
      <c r="BR93" s="12" t="s">
        <v>292</v>
      </c>
      <c r="BS93" s="12" t="s">
        <v>292</v>
      </c>
      <c r="BT93" s="12" t="s">
        <v>292</v>
      </c>
      <c r="BU93" s="12">
        <v>2869578</v>
      </c>
      <c r="BV93" s="12" t="s">
        <v>292</v>
      </c>
      <c r="BW93" s="12">
        <v>912535</v>
      </c>
      <c r="BX93" s="12" t="s">
        <v>292</v>
      </c>
      <c r="BY93" s="12" t="s">
        <v>292</v>
      </c>
      <c r="BZ93" s="12" t="s">
        <v>292</v>
      </c>
      <c r="CA93" s="12">
        <v>912535</v>
      </c>
      <c r="CB93" s="12">
        <v>62740849</v>
      </c>
      <c r="CC93" s="12" t="s">
        <v>292</v>
      </c>
      <c r="CD93" s="12">
        <v>6425895</v>
      </c>
      <c r="CE93" s="12" t="s">
        <v>292</v>
      </c>
      <c r="CF93" s="12" t="s">
        <v>292</v>
      </c>
      <c r="CG93" s="12">
        <v>11568120</v>
      </c>
      <c r="CH93" s="12">
        <v>13788248</v>
      </c>
      <c r="CI93" s="12">
        <v>7590492</v>
      </c>
      <c r="CJ93" s="12">
        <v>82019</v>
      </c>
      <c r="CK93" s="12">
        <v>6972919</v>
      </c>
      <c r="CL93" s="12">
        <v>7982705</v>
      </c>
      <c r="CM93" s="12">
        <v>247075</v>
      </c>
      <c r="CN93" s="12">
        <v>1021085</v>
      </c>
      <c r="CO93" s="12">
        <v>18304361</v>
      </c>
      <c r="CP93" s="12">
        <v>7989987</v>
      </c>
      <c r="CQ93" s="12">
        <v>1627090</v>
      </c>
      <c r="CR93" s="12">
        <v>19403300</v>
      </c>
      <c r="CS93" s="12">
        <v>13045697</v>
      </c>
      <c r="CT93" s="12">
        <v>1191398</v>
      </c>
      <c r="CU93" s="13">
        <v>110814496</v>
      </c>
    </row>
    <row r="94" spans="1:99">
      <c r="A94" s="10" t="s">
        <v>305</v>
      </c>
      <c r="B94" s="11" t="s">
        <v>295</v>
      </c>
      <c r="C94" s="84">
        <v>42021</v>
      </c>
      <c r="D94" s="11" t="s">
        <v>316</v>
      </c>
      <c r="E94" s="11" t="s">
        <v>318</v>
      </c>
      <c r="F94" s="12">
        <v>385488</v>
      </c>
      <c r="G94" s="12">
        <v>40798496</v>
      </c>
      <c r="H94" s="12">
        <v>39376736</v>
      </c>
      <c r="I94" s="12">
        <v>783210</v>
      </c>
      <c r="J94" s="12">
        <v>425175</v>
      </c>
      <c r="K94" s="12">
        <v>140958</v>
      </c>
      <c r="L94" s="12">
        <v>28855</v>
      </c>
      <c r="M94" s="12">
        <v>43562</v>
      </c>
      <c r="N94" s="12">
        <v>25512898</v>
      </c>
      <c r="O94" s="12">
        <v>6449378</v>
      </c>
      <c r="P94" s="12">
        <v>4904682</v>
      </c>
      <c r="Q94" s="12">
        <v>7635200</v>
      </c>
      <c r="R94" s="12">
        <v>2438264</v>
      </c>
      <c r="S94" s="12">
        <v>4085374</v>
      </c>
      <c r="T94" s="12">
        <v>8151034</v>
      </c>
      <c r="U94" s="12">
        <v>5678812</v>
      </c>
      <c r="V94" s="12">
        <v>113047</v>
      </c>
      <c r="W94" s="12" t="s">
        <v>292</v>
      </c>
      <c r="X94" s="12">
        <v>2359175</v>
      </c>
      <c r="Y94" s="12" t="s">
        <v>292</v>
      </c>
      <c r="Z94" s="12">
        <v>132235</v>
      </c>
      <c r="AA94" s="12">
        <v>5510061</v>
      </c>
      <c r="AB94" s="12">
        <v>639047</v>
      </c>
      <c r="AC94" s="12">
        <v>89622</v>
      </c>
      <c r="AD94" s="12">
        <v>1793340</v>
      </c>
      <c r="AE94" s="12">
        <v>150509</v>
      </c>
      <c r="AF94" s="12">
        <v>2837543</v>
      </c>
      <c r="AG94" s="12">
        <v>3121879</v>
      </c>
      <c r="AH94" s="12">
        <v>77779780</v>
      </c>
      <c r="AI94" s="12">
        <v>625715</v>
      </c>
      <c r="AJ94" s="12">
        <v>3629259</v>
      </c>
      <c r="AK94" s="12">
        <v>236025</v>
      </c>
      <c r="AL94" s="12">
        <v>48516</v>
      </c>
      <c r="AM94" s="12">
        <v>3736641</v>
      </c>
      <c r="AN94" s="12">
        <v>1122419</v>
      </c>
      <c r="AO94" s="12">
        <v>6433052</v>
      </c>
      <c r="AP94" s="12">
        <v>13010021</v>
      </c>
      <c r="AQ94" s="12">
        <v>24302133</v>
      </c>
      <c r="AR94" s="12">
        <v>48938132</v>
      </c>
      <c r="AS94" s="12" t="s">
        <v>292</v>
      </c>
      <c r="AT94" s="12">
        <v>3832349</v>
      </c>
      <c r="AU94" s="12">
        <v>10551840</v>
      </c>
      <c r="AV94" s="12">
        <v>979722</v>
      </c>
      <c r="AW94" s="12">
        <v>2744644</v>
      </c>
      <c r="AX94" s="12">
        <v>1730380</v>
      </c>
      <c r="AY94" s="12">
        <v>480616</v>
      </c>
      <c r="AZ94" s="12" t="s">
        <v>292</v>
      </c>
      <c r="BA94" s="12">
        <v>225712</v>
      </c>
      <c r="BB94" s="12">
        <v>1620336</v>
      </c>
      <c r="BC94" s="12">
        <v>432269</v>
      </c>
      <c r="BD94" s="12">
        <v>2338161</v>
      </c>
      <c r="BE94" s="12" t="s">
        <v>292</v>
      </c>
      <c r="BF94" s="12">
        <v>16057293</v>
      </c>
      <c r="BG94" s="12">
        <v>755960</v>
      </c>
      <c r="BH94" s="12" t="s">
        <v>292</v>
      </c>
      <c r="BI94" s="12">
        <v>6243</v>
      </c>
      <c r="BJ94" s="12">
        <v>11195</v>
      </c>
      <c r="BK94" s="12" t="s">
        <v>292</v>
      </c>
      <c r="BL94" s="12">
        <v>738522</v>
      </c>
      <c r="BM94" s="12" t="s">
        <v>292</v>
      </c>
      <c r="BN94" s="12">
        <v>9133419</v>
      </c>
      <c r="BO94" s="12">
        <v>60653</v>
      </c>
      <c r="BP94" s="12" t="s">
        <v>292</v>
      </c>
      <c r="BQ94" s="12">
        <v>1945841</v>
      </c>
      <c r="BR94" s="12" t="s">
        <v>292</v>
      </c>
      <c r="BS94" s="12">
        <v>7126925</v>
      </c>
      <c r="BT94" s="12" t="s">
        <v>292</v>
      </c>
      <c r="BU94" s="12" t="s">
        <v>292</v>
      </c>
      <c r="BV94" s="12" t="s">
        <v>292</v>
      </c>
      <c r="BW94" s="12">
        <v>6167914</v>
      </c>
      <c r="BX94" s="12">
        <v>4526658</v>
      </c>
      <c r="BY94" s="12" t="s">
        <v>292</v>
      </c>
      <c r="BZ94" s="12">
        <v>426850</v>
      </c>
      <c r="CA94" s="12">
        <v>1214406</v>
      </c>
      <c r="CB94" s="12">
        <v>9844569</v>
      </c>
      <c r="CC94" s="12" t="s">
        <v>292</v>
      </c>
      <c r="CD94" s="12" t="s">
        <v>292</v>
      </c>
      <c r="CE94" s="12" t="s">
        <v>292</v>
      </c>
      <c r="CF94" s="12" t="s">
        <v>292</v>
      </c>
      <c r="CG94" s="12">
        <v>1035769</v>
      </c>
      <c r="CH94" s="12">
        <v>4216003</v>
      </c>
      <c r="CI94" s="12">
        <v>2919042</v>
      </c>
      <c r="CJ94" s="12">
        <v>3919344</v>
      </c>
      <c r="CK94" s="12">
        <v>2143486</v>
      </c>
      <c r="CL94" s="12">
        <v>1930202</v>
      </c>
      <c r="CM94" s="12">
        <v>112438</v>
      </c>
      <c r="CN94" s="12">
        <v>722336</v>
      </c>
      <c r="CO94" s="12">
        <v>1252627</v>
      </c>
      <c r="CP94" s="12">
        <v>1972749</v>
      </c>
      <c r="CQ94" s="12">
        <v>2784024</v>
      </c>
      <c r="CR94" s="12">
        <v>3156521</v>
      </c>
      <c r="CS94" s="12">
        <v>3969161</v>
      </c>
      <c r="CT94" s="12">
        <v>24162</v>
      </c>
      <c r="CU94" s="13">
        <v>30157864</v>
      </c>
    </row>
    <row r="95" spans="1:99">
      <c r="A95" s="10" t="s">
        <v>305</v>
      </c>
      <c r="B95" s="11" t="s">
        <v>295</v>
      </c>
      <c r="C95" s="84">
        <v>42153</v>
      </c>
      <c r="D95" s="11" t="s">
        <v>316</v>
      </c>
      <c r="E95" s="11" t="s">
        <v>319</v>
      </c>
      <c r="F95" s="12">
        <v>353793</v>
      </c>
      <c r="G95" s="12">
        <v>6127385</v>
      </c>
      <c r="H95" s="12">
        <v>5019525</v>
      </c>
      <c r="I95" s="12">
        <v>620740</v>
      </c>
      <c r="J95" s="12">
        <v>306945</v>
      </c>
      <c r="K95" s="12">
        <v>80726</v>
      </c>
      <c r="L95" s="12">
        <v>54726</v>
      </c>
      <c r="M95" s="12">
        <v>44723</v>
      </c>
      <c r="N95" s="12">
        <v>18981093</v>
      </c>
      <c r="O95" s="12">
        <v>4545995</v>
      </c>
      <c r="P95" s="12">
        <v>3566008</v>
      </c>
      <c r="Q95" s="12">
        <v>8358353</v>
      </c>
      <c r="R95" s="12">
        <v>2494743</v>
      </c>
      <c r="S95" s="12">
        <v>15994</v>
      </c>
      <c r="T95" s="12">
        <v>6965504</v>
      </c>
      <c r="U95" s="12">
        <v>5007576</v>
      </c>
      <c r="V95" s="12">
        <v>9933</v>
      </c>
      <c r="W95" s="12" t="s">
        <v>292</v>
      </c>
      <c r="X95" s="12">
        <v>1947995</v>
      </c>
      <c r="Y95" s="12" t="s">
        <v>292</v>
      </c>
      <c r="Z95" s="12">
        <v>80069</v>
      </c>
      <c r="AA95" s="12">
        <v>2590725</v>
      </c>
      <c r="AB95" s="12">
        <v>878833</v>
      </c>
      <c r="AC95" s="12">
        <v>93432</v>
      </c>
      <c r="AD95" s="12">
        <v>1504753</v>
      </c>
      <c r="AE95" s="12">
        <v>113707</v>
      </c>
      <c r="AF95" s="12" t="s">
        <v>292</v>
      </c>
      <c r="AG95" s="12">
        <v>2655280</v>
      </c>
      <c r="AH95" s="12">
        <v>7693048</v>
      </c>
      <c r="AI95" s="12">
        <v>675515</v>
      </c>
      <c r="AJ95" s="12">
        <v>2355355</v>
      </c>
      <c r="AK95" s="12">
        <v>410477</v>
      </c>
      <c r="AL95" s="12" t="s">
        <v>292</v>
      </c>
      <c r="AM95" s="12">
        <v>359134</v>
      </c>
      <c r="AN95" s="12">
        <v>229420</v>
      </c>
      <c r="AO95" s="12">
        <v>1643625</v>
      </c>
      <c r="AP95" s="12">
        <v>1459884</v>
      </c>
      <c r="AQ95" s="12">
        <v>3692063</v>
      </c>
      <c r="AR95" s="12">
        <v>559638</v>
      </c>
      <c r="AS95" s="12" t="s">
        <v>292</v>
      </c>
      <c r="AT95" s="12">
        <v>2830982</v>
      </c>
      <c r="AU95" s="12">
        <v>8389843</v>
      </c>
      <c r="AV95" s="12">
        <v>997284</v>
      </c>
      <c r="AW95" s="12">
        <v>1762776</v>
      </c>
      <c r="AX95" s="12">
        <v>660495</v>
      </c>
      <c r="AY95" s="12" t="s">
        <v>292</v>
      </c>
      <c r="AZ95" s="12" t="s">
        <v>292</v>
      </c>
      <c r="BA95" s="12">
        <v>618193</v>
      </c>
      <c r="BB95" s="12">
        <v>3261276</v>
      </c>
      <c r="BC95" s="12">
        <v>515403</v>
      </c>
      <c r="BD95" s="12">
        <v>574416</v>
      </c>
      <c r="BE95" s="12" t="s">
        <v>292</v>
      </c>
      <c r="BF95" s="12">
        <v>1383029</v>
      </c>
      <c r="BG95" s="12">
        <v>1081927</v>
      </c>
      <c r="BH95" s="12" t="s">
        <v>292</v>
      </c>
      <c r="BI95" s="12">
        <v>1049980</v>
      </c>
      <c r="BJ95" s="12">
        <v>31947</v>
      </c>
      <c r="BK95" s="12" t="s">
        <v>292</v>
      </c>
      <c r="BL95" s="12" t="s">
        <v>292</v>
      </c>
      <c r="BM95" s="12" t="s">
        <v>292</v>
      </c>
      <c r="BN95" s="12">
        <v>268307</v>
      </c>
      <c r="BO95" s="12" t="s">
        <v>292</v>
      </c>
      <c r="BP95" s="12" t="s">
        <v>292</v>
      </c>
      <c r="BQ95" s="12">
        <v>247104</v>
      </c>
      <c r="BR95" s="12" t="s">
        <v>292</v>
      </c>
      <c r="BS95" s="12" t="s">
        <v>292</v>
      </c>
      <c r="BT95" s="12" t="s">
        <v>292</v>
      </c>
      <c r="BU95" s="12">
        <v>18590</v>
      </c>
      <c r="BV95" s="12">
        <v>2613</v>
      </c>
      <c r="BW95" s="12">
        <v>32795</v>
      </c>
      <c r="BX95" s="12" t="s">
        <v>292</v>
      </c>
      <c r="BY95" s="12" t="s">
        <v>292</v>
      </c>
      <c r="BZ95" s="12" t="s">
        <v>292</v>
      </c>
      <c r="CA95" s="12">
        <v>32795</v>
      </c>
      <c r="CB95" s="12">
        <v>6672504</v>
      </c>
      <c r="CC95" s="12" t="s">
        <v>292</v>
      </c>
      <c r="CD95" s="12" t="s">
        <v>292</v>
      </c>
      <c r="CE95" s="12" t="s">
        <v>292</v>
      </c>
      <c r="CF95" s="12" t="s">
        <v>292</v>
      </c>
      <c r="CG95" s="12">
        <v>2299783</v>
      </c>
      <c r="CH95" s="12">
        <v>3449796</v>
      </c>
      <c r="CI95" s="12">
        <v>1476689</v>
      </c>
      <c r="CJ95" s="12">
        <v>12136</v>
      </c>
      <c r="CK95" s="12">
        <v>1947516</v>
      </c>
      <c r="CL95" s="12">
        <v>1012295</v>
      </c>
      <c r="CM95" s="12">
        <v>41432</v>
      </c>
      <c r="CN95" s="12">
        <v>209661</v>
      </c>
      <c r="CO95" s="12">
        <v>1412279</v>
      </c>
      <c r="CP95" s="12">
        <v>486292</v>
      </c>
      <c r="CQ95" s="12">
        <v>1929059</v>
      </c>
      <c r="CR95" s="12">
        <v>3066219</v>
      </c>
      <c r="CS95" s="12">
        <v>2145173</v>
      </c>
      <c r="CT95" s="12">
        <v>27870</v>
      </c>
      <c r="CU95" s="13">
        <v>19516200</v>
      </c>
    </row>
    <row r="96" spans="1:99">
      <c r="A96" s="10" t="s">
        <v>304</v>
      </c>
      <c r="B96" s="11" t="s">
        <v>289</v>
      </c>
      <c r="C96" s="84">
        <v>41009</v>
      </c>
      <c r="D96" s="11" t="s">
        <v>316</v>
      </c>
      <c r="E96" s="11" t="s">
        <v>317</v>
      </c>
      <c r="F96" s="12">
        <v>1534838</v>
      </c>
      <c r="G96" s="12">
        <v>61590069</v>
      </c>
      <c r="H96" s="12">
        <v>53560777</v>
      </c>
      <c r="I96" s="12">
        <v>4140604</v>
      </c>
      <c r="J96" s="12">
        <v>2439134</v>
      </c>
      <c r="K96" s="12">
        <v>665942</v>
      </c>
      <c r="L96" s="12">
        <v>550943</v>
      </c>
      <c r="M96" s="12">
        <v>232669</v>
      </c>
      <c r="N96" s="12">
        <v>151410729</v>
      </c>
      <c r="O96" s="12">
        <v>36552017</v>
      </c>
      <c r="P96" s="12">
        <v>24020918</v>
      </c>
      <c r="Q96" s="12">
        <v>60694342</v>
      </c>
      <c r="R96" s="12">
        <v>29631034</v>
      </c>
      <c r="S96" s="12">
        <v>512418</v>
      </c>
      <c r="T96" s="12">
        <v>34452468</v>
      </c>
      <c r="U96" s="12">
        <v>16666399</v>
      </c>
      <c r="V96" s="12">
        <v>192375</v>
      </c>
      <c r="W96" s="12">
        <v>2470285</v>
      </c>
      <c r="X96" s="12">
        <v>15123409</v>
      </c>
      <c r="Y96" s="12" t="s">
        <v>292</v>
      </c>
      <c r="Z96" s="12">
        <v>1434103</v>
      </c>
      <c r="AA96" s="12">
        <v>2346641</v>
      </c>
      <c r="AB96" s="12">
        <v>1504740</v>
      </c>
      <c r="AC96" s="12" t="s">
        <v>292</v>
      </c>
      <c r="AD96" s="12">
        <v>774061</v>
      </c>
      <c r="AE96" s="12">
        <v>64963</v>
      </c>
      <c r="AF96" s="12">
        <v>2877</v>
      </c>
      <c r="AG96" s="12">
        <v>26272277</v>
      </c>
      <c r="AH96" s="12">
        <v>99182844</v>
      </c>
      <c r="AI96" s="12">
        <v>11569891</v>
      </c>
      <c r="AJ96" s="12">
        <v>20105750</v>
      </c>
      <c r="AK96" s="12">
        <v>672645</v>
      </c>
      <c r="AL96" s="12" t="s">
        <v>292</v>
      </c>
      <c r="AM96" s="12">
        <v>5603905</v>
      </c>
      <c r="AN96" s="12">
        <v>7039637</v>
      </c>
      <c r="AO96" s="12">
        <v>12995677</v>
      </c>
      <c r="AP96" s="12">
        <v>17670830</v>
      </c>
      <c r="AQ96" s="12">
        <v>43310049</v>
      </c>
      <c r="AR96" s="12">
        <v>23434410</v>
      </c>
      <c r="AS96" s="12">
        <v>90099</v>
      </c>
      <c r="AT96" s="12">
        <v>15250403</v>
      </c>
      <c r="AU96" s="12">
        <v>41729229</v>
      </c>
      <c r="AV96" s="12">
        <v>6511849</v>
      </c>
      <c r="AW96" s="12">
        <v>7070148</v>
      </c>
      <c r="AX96" s="12">
        <v>5401219</v>
      </c>
      <c r="AY96" s="12">
        <v>3571576</v>
      </c>
      <c r="AZ96" s="12">
        <v>151264</v>
      </c>
      <c r="BA96" s="12">
        <v>1967036</v>
      </c>
      <c r="BB96" s="12">
        <v>8293686</v>
      </c>
      <c r="BC96" s="12">
        <v>2047454</v>
      </c>
      <c r="BD96" s="12">
        <v>6714997</v>
      </c>
      <c r="BE96" s="12" t="s">
        <v>292</v>
      </c>
      <c r="BF96" s="12">
        <v>6331172</v>
      </c>
      <c r="BG96" s="12">
        <v>349135</v>
      </c>
      <c r="BH96" s="12">
        <v>240590</v>
      </c>
      <c r="BI96" s="12" t="s">
        <v>292</v>
      </c>
      <c r="BJ96" s="12">
        <v>102679</v>
      </c>
      <c r="BK96" s="12" t="s">
        <v>292</v>
      </c>
      <c r="BL96" s="12">
        <v>5866</v>
      </c>
      <c r="BM96" s="12" t="s">
        <v>292</v>
      </c>
      <c r="BN96" s="12">
        <v>2252165</v>
      </c>
      <c r="BO96" s="12">
        <v>310106</v>
      </c>
      <c r="BP96" s="12" t="s">
        <v>292</v>
      </c>
      <c r="BQ96" s="12">
        <v>616035</v>
      </c>
      <c r="BR96" s="12" t="s">
        <v>292</v>
      </c>
      <c r="BS96" s="12" t="s">
        <v>292</v>
      </c>
      <c r="BT96" s="12" t="s">
        <v>292</v>
      </c>
      <c r="BU96" s="12">
        <v>1326024</v>
      </c>
      <c r="BV96" s="12" t="s">
        <v>292</v>
      </c>
      <c r="BW96" s="12">
        <v>3729872</v>
      </c>
      <c r="BX96" s="12">
        <v>123278</v>
      </c>
      <c r="BY96" s="12">
        <v>999</v>
      </c>
      <c r="BZ96" s="12">
        <v>2831872</v>
      </c>
      <c r="CA96" s="12">
        <v>773723</v>
      </c>
      <c r="CB96" s="12">
        <v>60806443</v>
      </c>
      <c r="CC96" s="12" t="s">
        <v>292</v>
      </c>
      <c r="CD96" s="12">
        <v>18375835</v>
      </c>
      <c r="CE96" s="12" t="s">
        <v>292</v>
      </c>
      <c r="CF96" s="12" t="s">
        <v>292</v>
      </c>
      <c r="CG96" s="12">
        <v>10803381</v>
      </c>
      <c r="CH96" s="12">
        <v>13103001</v>
      </c>
      <c r="CI96" s="12">
        <v>7246384</v>
      </c>
      <c r="CJ96" s="12">
        <v>56333</v>
      </c>
      <c r="CK96" s="12">
        <v>6921740</v>
      </c>
      <c r="CL96" s="12">
        <v>7518777</v>
      </c>
      <c r="CM96" s="12">
        <v>266015</v>
      </c>
      <c r="CN96" s="12">
        <v>379551</v>
      </c>
      <c r="CO96" s="12">
        <v>20833917</v>
      </c>
      <c r="CP96" s="12">
        <v>7048792</v>
      </c>
      <c r="CQ96" s="12">
        <v>1868958</v>
      </c>
      <c r="CR96" s="12">
        <v>18412984</v>
      </c>
      <c r="CS96" s="12">
        <v>13759533</v>
      </c>
      <c r="CT96" s="12">
        <v>7759561</v>
      </c>
      <c r="CU96" s="13">
        <v>115978927</v>
      </c>
    </row>
    <row r="97" spans="1:99">
      <c r="A97" s="10" t="s">
        <v>304</v>
      </c>
      <c r="B97" s="11" t="s">
        <v>295</v>
      </c>
      <c r="C97" s="84">
        <v>42021</v>
      </c>
      <c r="D97" s="11" t="s">
        <v>316</v>
      </c>
      <c r="E97" s="11" t="s">
        <v>318</v>
      </c>
      <c r="F97" s="12">
        <v>420810</v>
      </c>
      <c r="G97" s="12">
        <v>81001687</v>
      </c>
      <c r="H97" s="12">
        <v>79623430</v>
      </c>
      <c r="I97" s="12">
        <v>695595</v>
      </c>
      <c r="J97" s="12">
        <v>430375</v>
      </c>
      <c r="K97" s="12">
        <v>114952</v>
      </c>
      <c r="L97" s="12">
        <v>94105</v>
      </c>
      <c r="M97" s="12">
        <v>43230</v>
      </c>
      <c r="N97" s="12">
        <v>29324444</v>
      </c>
      <c r="O97" s="12">
        <v>6182743</v>
      </c>
      <c r="P97" s="12">
        <v>4699178</v>
      </c>
      <c r="Q97" s="12">
        <v>7617923</v>
      </c>
      <c r="R97" s="12">
        <v>2498289</v>
      </c>
      <c r="S97" s="12">
        <v>8326311</v>
      </c>
      <c r="T97" s="12">
        <v>9854176</v>
      </c>
      <c r="U97" s="12">
        <v>7370791</v>
      </c>
      <c r="V97" s="12">
        <v>114154</v>
      </c>
      <c r="W97" s="12" t="s">
        <v>292</v>
      </c>
      <c r="X97" s="12">
        <v>2369231</v>
      </c>
      <c r="Y97" s="12" t="s">
        <v>292</v>
      </c>
      <c r="Z97" s="12">
        <v>846739</v>
      </c>
      <c r="AA97" s="12">
        <v>13355730</v>
      </c>
      <c r="AB97" s="12">
        <v>801657</v>
      </c>
      <c r="AC97" s="12">
        <v>40409</v>
      </c>
      <c r="AD97" s="12">
        <v>695602</v>
      </c>
      <c r="AE97" s="12">
        <v>203066</v>
      </c>
      <c r="AF97" s="12">
        <v>11614996</v>
      </c>
      <c r="AG97" s="12">
        <v>2375303</v>
      </c>
      <c r="AH97" s="12">
        <v>107156121</v>
      </c>
      <c r="AI97" s="12">
        <v>543784</v>
      </c>
      <c r="AJ97" s="12">
        <v>2502652</v>
      </c>
      <c r="AK97" s="12">
        <v>159041</v>
      </c>
      <c r="AL97" s="12">
        <v>42880</v>
      </c>
      <c r="AM97" s="12">
        <v>2675435</v>
      </c>
      <c r="AN97" s="12">
        <v>2173463</v>
      </c>
      <c r="AO97" s="12">
        <v>11369764</v>
      </c>
      <c r="AP97" s="12">
        <v>14404256</v>
      </c>
      <c r="AQ97" s="12">
        <v>30622918</v>
      </c>
      <c r="AR97" s="12">
        <v>73284846</v>
      </c>
      <c r="AS97" s="12" t="s">
        <v>292</v>
      </c>
      <c r="AT97" s="12">
        <v>4693233</v>
      </c>
      <c r="AU97" s="12">
        <v>9747187</v>
      </c>
      <c r="AV97" s="12">
        <v>833756</v>
      </c>
      <c r="AW97" s="12">
        <v>2306336</v>
      </c>
      <c r="AX97" s="12">
        <v>1575508</v>
      </c>
      <c r="AY97" s="12">
        <v>652370</v>
      </c>
      <c r="AZ97" s="12" t="s">
        <v>292</v>
      </c>
      <c r="BA97" s="12">
        <v>256321</v>
      </c>
      <c r="BB97" s="12">
        <v>1538974</v>
      </c>
      <c r="BC97" s="12">
        <v>568556</v>
      </c>
      <c r="BD97" s="12">
        <v>2015366</v>
      </c>
      <c r="BE97" s="12" t="s">
        <v>292</v>
      </c>
      <c r="BF97" s="12">
        <v>14098074</v>
      </c>
      <c r="BG97" s="12">
        <v>1616330</v>
      </c>
      <c r="BH97" s="12" t="s">
        <v>292</v>
      </c>
      <c r="BI97" s="12">
        <v>31090</v>
      </c>
      <c r="BJ97" s="12">
        <v>11969</v>
      </c>
      <c r="BK97" s="12" t="s">
        <v>292</v>
      </c>
      <c r="BL97" s="12">
        <v>1573271</v>
      </c>
      <c r="BM97" s="12" t="s">
        <v>292</v>
      </c>
      <c r="BN97" s="12">
        <v>9458991</v>
      </c>
      <c r="BO97" s="12">
        <v>156409</v>
      </c>
      <c r="BP97" s="12" t="s">
        <v>292</v>
      </c>
      <c r="BQ97" s="12">
        <v>1994516</v>
      </c>
      <c r="BR97" s="12" t="s">
        <v>292</v>
      </c>
      <c r="BS97" s="12">
        <v>7091974</v>
      </c>
      <c r="BT97" s="12" t="s">
        <v>292</v>
      </c>
      <c r="BU97" s="12">
        <v>216092</v>
      </c>
      <c r="BV97" s="12" t="s">
        <v>292</v>
      </c>
      <c r="BW97" s="12">
        <v>3022753</v>
      </c>
      <c r="BX97" s="12">
        <v>1248382</v>
      </c>
      <c r="BY97" s="12" t="s">
        <v>292</v>
      </c>
      <c r="BZ97" s="12">
        <v>335462</v>
      </c>
      <c r="CA97" s="12">
        <v>1438909</v>
      </c>
      <c r="CB97" s="12">
        <v>8235988</v>
      </c>
      <c r="CC97" s="12">
        <v>11312</v>
      </c>
      <c r="CD97" s="12" t="s">
        <v>292</v>
      </c>
      <c r="CE97" s="12" t="s">
        <v>292</v>
      </c>
      <c r="CF97" s="12" t="s">
        <v>292</v>
      </c>
      <c r="CG97" s="12">
        <v>792867</v>
      </c>
      <c r="CH97" s="12">
        <v>3963380</v>
      </c>
      <c r="CI97" s="12">
        <v>2813741</v>
      </c>
      <c r="CJ97" s="12">
        <v>7462144</v>
      </c>
      <c r="CK97" s="12">
        <v>2126482</v>
      </c>
      <c r="CL97" s="12">
        <v>1799573</v>
      </c>
      <c r="CM97" s="12">
        <v>157181</v>
      </c>
      <c r="CN97" s="12">
        <v>391060</v>
      </c>
      <c r="CO97" s="12">
        <v>1545084</v>
      </c>
      <c r="CP97" s="12">
        <v>1856019</v>
      </c>
      <c r="CQ97" s="12">
        <v>2850947</v>
      </c>
      <c r="CR97" s="12">
        <v>2804694</v>
      </c>
      <c r="CS97" s="12">
        <v>3476005</v>
      </c>
      <c r="CT97" s="12">
        <v>25212</v>
      </c>
      <c r="CU97" s="13">
        <v>32064389</v>
      </c>
    </row>
    <row r="98" spans="1:99">
      <c r="A98" s="10" t="s">
        <v>304</v>
      </c>
      <c r="B98" s="11" t="s">
        <v>295</v>
      </c>
      <c r="C98" s="84">
        <v>42153</v>
      </c>
      <c r="D98" s="11" t="s">
        <v>316</v>
      </c>
      <c r="E98" s="11" t="s">
        <v>319</v>
      </c>
      <c r="F98" s="12">
        <v>387296</v>
      </c>
      <c r="G98" s="12">
        <v>6000312</v>
      </c>
      <c r="H98" s="12">
        <v>4942749</v>
      </c>
      <c r="I98" s="12">
        <v>527710</v>
      </c>
      <c r="J98" s="12">
        <v>318930</v>
      </c>
      <c r="K98" s="12">
        <v>68971</v>
      </c>
      <c r="L98" s="12">
        <v>97295</v>
      </c>
      <c r="M98" s="12">
        <v>44657</v>
      </c>
      <c r="N98" s="12">
        <v>18927172</v>
      </c>
      <c r="O98" s="12">
        <v>4183264</v>
      </c>
      <c r="P98" s="12">
        <v>3490262</v>
      </c>
      <c r="Q98" s="12">
        <v>8784251</v>
      </c>
      <c r="R98" s="12">
        <v>2363179</v>
      </c>
      <c r="S98" s="12">
        <v>106216</v>
      </c>
      <c r="T98" s="12">
        <v>6717774</v>
      </c>
      <c r="U98" s="12">
        <v>4707077</v>
      </c>
      <c r="V98" s="12">
        <v>9739</v>
      </c>
      <c r="W98" s="12" t="s">
        <v>292</v>
      </c>
      <c r="X98" s="12">
        <v>2000958</v>
      </c>
      <c r="Y98" s="12" t="s">
        <v>292</v>
      </c>
      <c r="Z98" s="12">
        <v>468830</v>
      </c>
      <c r="AA98" s="12">
        <v>2385803</v>
      </c>
      <c r="AB98" s="12">
        <v>899993</v>
      </c>
      <c r="AC98" s="12">
        <v>38836</v>
      </c>
      <c r="AD98" s="12">
        <v>1347281</v>
      </c>
      <c r="AE98" s="12">
        <v>99693</v>
      </c>
      <c r="AF98" s="12" t="s">
        <v>292</v>
      </c>
      <c r="AG98" s="12">
        <v>1990168</v>
      </c>
      <c r="AH98" s="12">
        <v>8950011</v>
      </c>
      <c r="AI98" s="12">
        <v>451606</v>
      </c>
      <c r="AJ98" s="12">
        <v>2245413</v>
      </c>
      <c r="AK98" s="12">
        <v>411953</v>
      </c>
      <c r="AL98" s="12" t="s">
        <v>292</v>
      </c>
      <c r="AM98" s="12">
        <v>410770</v>
      </c>
      <c r="AN98" s="12">
        <v>127840</v>
      </c>
      <c r="AO98" s="12">
        <v>1610355</v>
      </c>
      <c r="AP98" s="12">
        <v>1940429</v>
      </c>
      <c r="AQ98" s="12">
        <v>4089394</v>
      </c>
      <c r="AR98" s="12">
        <v>1751645</v>
      </c>
      <c r="AS98" s="12" t="s">
        <v>292</v>
      </c>
      <c r="AT98" s="12">
        <v>3039606</v>
      </c>
      <c r="AU98" s="12">
        <v>7068520</v>
      </c>
      <c r="AV98" s="12">
        <v>1157968</v>
      </c>
      <c r="AW98" s="12">
        <v>1330140</v>
      </c>
      <c r="AX98" s="12">
        <v>645485</v>
      </c>
      <c r="AY98" s="12" t="s">
        <v>292</v>
      </c>
      <c r="AZ98" s="12" t="s">
        <v>292</v>
      </c>
      <c r="BA98" s="12">
        <v>497090</v>
      </c>
      <c r="BB98" s="12">
        <v>2357734</v>
      </c>
      <c r="BC98" s="12">
        <v>504195</v>
      </c>
      <c r="BD98" s="12">
        <v>575908</v>
      </c>
      <c r="BE98" s="12" t="s">
        <v>292</v>
      </c>
      <c r="BF98" s="12">
        <v>716917</v>
      </c>
      <c r="BG98" s="12">
        <v>300536</v>
      </c>
      <c r="BH98" s="12">
        <v>2312</v>
      </c>
      <c r="BI98" s="12">
        <v>268668</v>
      </c>
      <c r="BJ98" s="12">
        <v>29556</v>
      </c>
      <c r="BK98" s="12" t="s">
        <v>292</v>
      </c>
      <c r="BL98" s="12" t="s">
        <v>292</v>
      </c>
      <c r="BM98" s="12" t="s">
        <v>292</v>
      </c>
      <c r="BN98" s="12">
        <v>384733</v>
      </c>
      <c r="BO98" s="12">
        <v>65041</v>
      </c>
      <c r="BP98" s="12" t="s">
        <v>292</v>
      </c>
      <c r="BQ98" s="12">
        <v>288679</v>
      </c>
      <c r="BR98" s="12" t="s">
        <v>292</v>
      </c>
      <c r="BS98" s="12" t="s">
        <v>292</v>
      </c>
      <c r="BT98" s="12" t="s">
        <v>292</v>
      </c>
      <c r="BU98" s="12">
        <v>31013</v>
      </c>
      <c r="BV98" s="12" t="s">
        <v>292</v>
      </c>
      <c r="BW98" s="12">
        <v>31648</v>
      </c>
      <c r="BX98" s="12" t="s">
        <v>292</v>
      </c>
      <c r="BY98" s="12" t="s">
        <v>292</v>
      </c>
      <c r="BZ98" s="12" t="s">
        <v>292</v>
      </c>
      <c r="CA98" s="12">
        <v>31648</v>
      </c>
      <c r="CB98" s="12">
        <v>6848925</v>
      </c>
      <c r="CC98" s="12" t="s">
        <v>292</v>
      </c>
      <c r="CD98" s="12" t="s">
        <v>292</v>
      </c>
      <c r="CE98" s="12" t="s">
        <v>292</v>
      </c>
      <c r="CF98" s="12" t="s">
        <v>292</v>
      </c>
      <c r="CG98" s="12">
        <v>2330122</v>
      </c>
      <c r="CH98" s="12">
        <v>3378570</v>
      </c>
      <c r="CI98" s="12">
        <v>1544308</v>
      </c>
      <c r="CJ98" s="12">
        <v>72455</v>
      </c>
      <c r="CK98" s="12">
        <v>1968966</v>
      </c>
      <c r="CL98" s="12">
        <v>1081534</v>
      </c>
      <c r="CM98" s="12">
        <v>40500</v>
      </c>
      <c r="CN98" s="12">
        <v>259821</v>
      </c>
      <c r="CO98" s="12">
        <v>1560193</v>
      </c>
      <c r="CP98" s="12">
        <v>305384</v>
      </c>
      <c r="CQ98" s="12">
        <v>1804681</v>
      </c>
      <c r="CR98" s="12">
        <v>3009888</v>
      </c>
      <c r="CS98" s="12">
        <v>2066986</v>
      </c>
      <c r="CT98" s="12">
        <v>22398</v>
      </c>
      <c r="CU98" s="13">
        <v>19445806</v>
      </c>
    </row>
    <row r="99" spans="1:99">
      <c r="A99" s="10" t="s">
        <v>303</v>
      </c>
      <c r="B99" s="11" t="s">
        <v>289</v>
      </c>
      <c r="C99" s="84">
        <v>41009</v>
      </c>
      <c r="D99" s="11" t="s">
        <v>316</v>
      </c>
      <c r="E99" s="11" t="s">
        <v>317</v>
      </c>
      <c r="F99" s="12">
        <v>1516205</v>
      </c>
      <c r="G99" s="12">
        <v>68618623</v>
      </c>
      <c r="H99" s="12">
        <v>62178208</v>
      </c>
      <c r="I99" s="12">
        <v>3951812</v>
      </c>
      <c r="J99" s="12">
        <v>1764690</v>
      </c>
      <c r="K99" s="12">
        <v>340800</v>
      </c>
      <c r="L99" s="12">
        <v>160930</v>
      </c>
      <c r="M99" s="12">
        <v>222183</v>
      </c>
      <c r="N99" s="12">
        <v>145611030</v>
      </c>
      <c r="O99" s="12">
        <v>35002298</v>
      </c>
      <c r="P99" s="12">
        <v>22798471</v>
      </c>
      <c r="Q99" s="12">
        <v>57523192</v>
      </c>
      <c r="R99" s="12">
        <v>29270273</v>
      </c>
      <c r="S99" s="12">
        <v>1016796</v>
      </c>
      <c r="T99" s="12">
        <v>31136499</v>
      </c>
      <c r="U99" s="12">
        <v>16789162</v>
      </c>
      <c r="V99" s="12">
        <v>154388</v>
      </c>
      <c r="W99" s="12">
        <v>2166723</v>
      </c>
      <c r="X99" s="12">
        <v>12026226</v>
      </c>
      <c r="Y99" s="12" t="s">
        <v>292</v>
      </c>
      <c r="Z99" s="12">
        <v>4027547</v>
      </c>
      <c r="AA99" s="12">
        <v>3038079</v>
      </c>
      <c r="AB99" s="12">
        <v>1798253</v>
      </c>
      <c r="AC99" s="12" t="s">
        <v>292</v>
      </c>
      <c r="AD99" s="12">
        <v>1180714</v>
      </c>
      <c r="AE99" s="12">
        <v>45587</v>
      </c>
      <c r="AF99" s="12">
        <v>13525</v>
      </c>
      <c r="AG99" s="12">
        <v>26723014</v>
      </c>
      <c r="AH99" s="12">
        <v>113898174</v>
      </c>
      <c r="AI99" s="12">
        <v>11824755</v>
      </c>
      <c r="AJ99" s="12">
        <v>20910451</v>
      </c>
      <c r="AK99" s="12">
        <v>520265</v>
      </c>
      <c r="AL99" s="12" t="s">
        <v>292</v>
      </c>
      <c r="AM99" s="12">
        <v>4012987</v>
      </c>
      <c r="AN99" s="12">
        <v>5940411</v>
      </c>
      <c r="AO99" s="12">
        <v>11431307</v>
      </c>
      <c r="AP99" s="12">
        <v>19433823</v>
      </c>
      <c r="AQ99" s="12">
        <v>40818528</v>
      </c>
      <c r="AR99" s="12">
        <v>39711970</v>
      </c>
      <c r="AS99" s="12">
        <v>112205</v>
      </c>
      <c r="AT99" s="12">
        <v>14120100</v>
      </c>
      <c r="AU99" s="12">
        <v>43650790</v>
      </c>
      <c r="AV99" s="12">
        <v>5872161</v>
      </c>
      <c r="AW99" s="12">
        <v>8425345</v>
      </c>
      <c r="AX99" s="12">
        <v>3737753</v>
      </c>
      <c r="AY99" s="12">
        <v>3540358</v>
      </c>
      <c r="AZ99" s="12">
        <v>156669</v>
      </c>
      <c r="BA99" s="12">
        <v>2024930</v>
      </c>
      <c r="BB99" s="12">
        <v>10648728</v>
      </c>
      <c r="BC99" s="12">
        <v>1968075</v>
      </c>
      <c r="BD99" s="12">
        <v>7276771</v>
      </c>
      <c r="BE99" s="12" t="s">
        <v>292</v>
      </c>
      <c r="BF99" s="12">
        <v>8610410</v>
      </c>
      <c r="BG99" s="12">
        <v>190623</v>
      </c>
      <c r="BH99" s="12">
        <v>186849</v>
      </c>
      <c r="BI99" s="12" t="s">
        <v>292</v>
      </c>
      <c r="BJ99" s="12">
        <v>3774</v>
      </c>
      <c r="BK99" s="12" t="s">
        <v>292</v>
      </c>
      <c r="BL99" s="12" t="s">
        <v>292</v>
      </c>
      <c r="BM99" s="12" t="s">
        <v>292</v>
      </c>
      <c r="BN99" s="12">
        <v>1200967</v>
      </c>
      <c r="BO99" s="12">
        <v>119770</v>
      </c>
      <c r="BP99" s="12" t="s">
        <v>292</v>
      </c>
      <c r="BQ99" s="12">
        <v>601681</v>
      </c>
      <c r="BR99" s="12" t="s">
        <v>292</v>
      </c>
      <c r="BS99" s="12" t="s">
        <v>292</v>
      </c>
      <c r="BT99" s="12" t="s">
        <v>292</v>
      </c>
      <c r="BU99" s="12">
        <v>463551</v>
      </c>
      <c r="BV99" s="12">
        <v>15965</v>
      </c>
      <c r="BW99" s="12">
        <v>7218820</v>
      </c>
      <c r="BX99" s="12">
        <v>3366158</v>
      </c>
      <c r="BY99" s="12" t="s">
        <v>292</v>
      </c>
      <c r="BZ99" s="12">
        <v>1379562</v>
      </c>
      <c r="CA99" s="12">
        <v>2473100</v>
      </c>
      <c r="CB99" s="12">
        <v>60559221</v>
      </c>
      <c r="CC99" s="12" t="s">
        <v>292</v>
      </c>
      <c r="CD99" s="12">
        <v>20831480</v>
      </c>
      <c r="CE99" s="12" t="s">
        <v>292</v>
      </c>
      <c r="CF99" s="12" t="s">
        <v>292</v>
      </c>
      <c r="CG99" s="12">
        <v>10432064</v>
      </c>
      <c r="CH99" s="12">
        <v>11837996</v>
      </c>
      <c r="CI99" s="12">
        <v>7225985</v>
      </c>
      <c r="CJ99" s="12">
        <v>45522</v>
      </c>
      <c r="CK99" s="12">
        <v>6878497</v>
      </c>
      <c r="CL99" s="12">
        <v>7142691</v>
      </c>
      <c r="CM99" s="12">
        <v>266246</v>
      </c>
      <c r="CN99" s="12">
        <v>319542</v>
      </c>
      <c r="CO99" s="12">
        <v>23391731</v>
      </c>
      <c r="CP99" s="12">
        <v>7220954</v>
      </c>
      <c r="CQ99" s="12">
        <v>1987459</v>
      </c>
      <c r="CR99" s="12">
        <v>18087037</v>
      </c>
      <c r="CS99" s="12">
        <v>13891566</v>
      </c>
      <c r="CT99" s="12">
        <v>9163465</v>
      </c>
      <c r="CU99" s="13">
        <v>117890755</v>
      </c>
    </row>
    <row r="100" spans="1:99">
      <c r="A100" s="10" t="s">
        <v>303</v>
      </c>
      <c r="B100" s="11" t="s">
        <v>295</v>
      </c>
      <c r="C100" s="84">
        <v>42021</v>
      </c>
      <c r="D100" s="11" t="s">
        <v>316</v>
      </c>
      <c r="E100" s="11" t="s">
        <v>318</v>
      </c>
      <c r="F100" s="12">
        <v>433931</v>
      </c>
      <c r="G100" s="12">
        <v>101915453</v>
      </c>
      <c r="H100" s="12">
        <v>100429772</v>
      </c>
      <c r="I100" s="12">
        <v>785694</v>
      </c>
      <c r="J100" s="12">
        <v>389580</v>
      </c>
      <c r="K100" s="12">
        <v>243539</v>
      </c>
      <c r="L100" s="12">
        <v>23436</v>
      </c>
      <c r="M100" s="12">
        <v>43432</v>
      </c>
      <c r="N100" s="12">
        <v>24929425</v>
      </c>
      <c r="O100" s="12">
        <v>6324565</v>
      </c>
      <c r="P100" s="12">
        <v>4450836</v>
      </c>
      <c r="Q100" s="12">
        <v>6901409</v>
      </c>
      <c r="R100" s="12">
        <v>2462809</v>
      </c>
      <c r="S100" s="12">
        <v>4789806</v>
      </c>
      <c r="T100" s="12">
        <v>22681243</v>
      </c>
      <c r="U100" s="12">
        <v>6181081</v>
      </c>
      <c r="V100" s="12">
        <v>108634</v>
      </c>
      <c r="W100" s="12" t="s">
        <v>292</v>
      </c>
      <c r="X100" s="12">
        <v>16391528</v>
      </c>
      <c r="Y100" s="12" t="s">
        <v>292</v>
      </c>
      <c r="Z100" s="12">
        <v>1402366</v>
      </c>
      <c r="AA100" s="12">
        <v>27206965</v>
      </c>
      <c r="AB100" s="12">
        <v>2718358</v>
      </c>
      <c r="AC100" s="12">
        <v>61515</v>
      </c>
      <c r="AD100" s="12">
        <v>360551</v>
      </c>
      <c r="AE100" s="12">
        <v>142589</v>
      </c>
      <c r="AF100" s="12">
        <v>23923952</v>
      </c>
      <c r="AG100" s="12">
        <v>1797416</v>
      </c>
      <c r="AH100" s="12">
        <v>84191581</v>
      </c>
      <c r="AI100" s="12">
        <v>506357</v>
      </c>
      <c r="AJ100" s="12">
        <v>2015105</v>
      </c>
      <c r="AK100" s="12">
        <v>48289</v>
      </c>
      <c r="AL100" s="12">
        <v>43327</v>
      </c>
      <c r="AM100" s="12">
        <v>965453</v>
      </c>
      <c r="AN100" s="12">
        <v>1023557</v>
      </c>
      <c r="AO100" s="12">
        <v>12231889</v>
      </c>
      <c r="AP100" s="12">
        <v>10579367</v>
      </c>
      <c r="AQ100" s="12">
        <v>24800266</v>
      </c>
      <c r="AR100" s="12">
        <v>56778237</v>
      </c>
      <c r="AS100" s="12" t="s">
        <v>292</v>
      </c>
      <c r="AT100" s="12">
        <v>5021673</v>
      </c>
      <c r="AU100" s="12">
        <v>10399307</v>
      </c>
      <c r="AV100" s="12">
        <v>873126</v>
      </c>
      <c r="AW100" s="12">
        <v>2145389</v>
      </c>
      <c r="AX100" s="12">
        <v>1600866</v>
      </c>
      <c r="AY100" s="12">
        <v>2237994</v>
      </c>
      <c r="AZ100" s="12" t="s">
        <v>292</v>
      </c>
      <c r="BA100" s="12">
        <v>244135</v>
      </c>
      <c r="BB100" s="12">
        <v>1583080</v>
      </c>
      <c r="BC100" s="12">
        <v>363743</v>
      </c>
      <c r="BD100" s="12">
        <v>1350974</v>
      </c>
      <c r="BE100" s="12" t="s">
        <v>292</v>
      </c>
      <c r="BF100" s="12">
        <v>11629827</v>
      </c>
      <c r="BG100" s="12">
        <v>2628327</v>
      </c>
      <c r="BH100" s="12" t="s">
        <v>292</v>
      </c>
      <c r="BI100" s="12">
        <v>81522</v>
      </c>
      <c r="BJ100" s="12">
        <v>20819</v>
      </c>
      <c r="BK100" s="12" t="s">
        <v>292</v>
      </c>
      <c r="BL100" s="12">
        <v>2525986</v>
      </c>
      <c r="BM100" s="12" t="s">
        <v>292</v>
      </c>
      <c r="BN100" s="12">
        <v>6100113</v>
      </c>
      <c r="BO100" s="12">
        <v>107953</v>
      </c>
      <c r="BP100" s="12" t="s">
        <v>292</v>
      </c>
      <c r="BQ100" s="12">
        <v>3195493</v>
      </c>
      <c r="BR100" s="12" t="s">
        <v>292</v>
      </c>
      <c r="BS100" s="12">
        <v>2796667</v>
      </c>
      <c r="BT100" s="12" t="s">
        <v>292</v>
      </c>
      <c r="BU100" s="12" t="s">
        <v>292</v>
      </c>
      <c r="BV100" s="12" t="s">
        <v>292</v>
      </c>
      <c r="BW100" s="12">
        <v>2901387</v>
      </c>
      <c r="BX100" s="12">
        <v>2252190</v>
      </c>
      <c r="BY100" s="12" t="s">
        <v>292</v>
      </c>
      <c r="BZ100" s="12">
        <v>167525</v>
      </c>
      <c r="CA100" s="12">
        <v>481672</v>
      </c>
      <c r="CB100" s="12">
        <v>10412093</v>
      </c>
      <c r="CC100" s="12" t="s">
        <v>292</v>
      </c>
      <c r="CD100" s="12" t="s">
        <v>292</v>
      </c>
      <c r="CE100" s="12" t="s">
        <v>292</v>
      </c>
      <c r="CF100" s="12" t="s">
        <v>292</v>
      </c>
      <c r="CG100" s="12">
        <v>744316</v>
      </c>
      <c r="CH100" s="12">
        <v>3937648</v>
      </c>
      <c r="CI100" s="12">
        <v>2633578</v>
      </c>
      <c r="CJ100" s="12">
        <v>3716007</v>
      </c>
      <c r="CK100" s="12">
        <v>2268044</v>
      </c>
      <c r="CL100" s="12">
        <v>1721129</v>
      </c>
      <c r="CM100" s="12">
        <v>55276</v>
      </c>
      <c r="CN100" s="12">
        <v>418887</v>
      </c>
      <c r="CO100" s="12">
        <v>1191690</v>
      </c>
      <c r="CP100" s="12">
        <v>1505568</v>
      </c>
      <c r="CQ100" s="12">
        <v>2777568</v>
      </c>
      <c r="CR100" s="12">
        <v>2690470</v>
      </c>
      <c r="CS100" s="12">
        <v>4134862</v>
      </c>
      <c r="CT100" s="12">
        <v>27662</v>
      </c>
      <c r="CU100" s="13">
        <v>27822705</v>
      </c>
    </row>
    <row r="101" spans="1:99">
      <c r="A101" s="10" t="s">
        <v>303</v>
      </c>
      <c r="B101" s="11" t="s">
        <v>295</v>
      </c>
      <c r="C101" s="84">
        <v>42153</v>
      </c>
      <c r="D101" s="11" t="s">
        <v>316</v>
      </c>
      <c r="E101" s="11" t="s">
        <v>319</v>
      </c>
      <c r="F101" s="12">
        <v>392278</v>
      </c>
      <c r="G101" s="12">
        <v>5431070</v>
      </c>
      <c r="H101" s="12">
        <v>4290594</v>
      </c>
      <c r="I101" s="12">
        <v>606715</v>
      </c>
      <c r="J101" s="12">
        <v>248975</v>
      </c>
      <c r="K101" s="12">
        <v>165626</v>
      </c>
      <c r="L101" s="12">
        <v>75143</v>
      </c>
      <c r="M101" s="12">
        <v>44017</v>
      </c>
      <c r="N101" s="12">
        <v>17689035</v>
      </c>
      <c r="O101" s="12">
        <v>4051617</v>
      </c>
      <c r="P101" s="12">
        <v>3891263</v>
      </c>
      <c r="Q101" s="12">
        <v>7442634</v>
      </c>
      <c r="R101" s="12">
        <v>2286075</v>
      </c>
      <c r="S101" s="12">
        <v>17446</v>
      </c>
      <c r="T101" s="12">
        <v>7336189</v>
      </c>
      <c r="U101" s="12">
        <v>5201947</v>
      </c>
      <c r="V101" s="12">
        <v>9422</v>
      </c>
      <c r="W101" s="12" t="s">
        <v>292</v>
      </c>
      <c r="X101" s="12">
        <v>2124820</v>
      </c>
      <c r="Y101" s="12" t="s">
        <v>292</v>
      </c>
      <c r="Z101" s="12">
        <v>622383</v>
      </c>
      <c r="AA101" s="12">
        <v>3165915</v>
      </c>
      <c r="AB101" s="12">
        <v>2192086</v>
      </c>
      <c r="AC101" s="12">
        <v>41654</v>
      </c>
      <c r="AD101" s="12">
        <v>854685</v>
      </c>
      <c r="AE101" s="12">
        <v>77490</v>
      </c>
      <c r="AF101" s="12" t="s">
        <v>292</v>
      </c>
      <c r="AG101" s="12">
        <v>1690537</v>
      </c>
      <c r="AH101" s="12">
        <v>9224809</v>
      </c>
      <c r="AI101" s="12">
        <v>479587</v>
      </c>
      <c r="AJ101" s="12">
        <v>2369591</v>
      </c>
      <c r="AK101" s="12">
        <v>251207</v>
      </c>
      <c r="AL101" s="12" t="s">
        <v>292</v>
      </c>
      <c r="AM101" s="12">
        <v>106203</v>
      </c>
      <c r="AN101" s="12">
        <v>112012</v>
      </c>
      <c r="AO101" s="12">
        <v>1584475</v>
      </c>
      <c r="AP101" s="12">
        <v>647104</v>
      </c>
      <c r="AQ101" s="12">
        <v>2449794</v>
      </c>
      <c r="AR101" s="12">
        <v>3674630</v>
      </c>
      <c r="AS101" s="12" t="s">
        <v>292</v>
      </c>
      <c r="AT101" s="12">
        <v>2555143</v>
      </c>
      <c r="AU101" s="12">
        <v>5878520</v>
      </c>
      <c r="AV101" s="12">
        <v>967117</v>
      </c>
      <c r="AW101" s="12">
        <v>1176418</v>
      </c>
      <c r="AX101" s="12">
        <v>969210</v>
      </c>
      <c r="AY101" s="12" t="s">
        <v>292</v>
      </c>
      <c r="AZ101" s="12" t="s">
        <v>292</v>
      </c>
      <c r="BA101" s="12">
        <v>642724</v>
      </c>
      <c r="BB101" s="12">
        <v>1289123</v>
      </c>
      <c r="BC101" s="12">
        <v>264095</v>
      </c>
      <c r="BD101" s="12">
        <v>569833</v>
      </c>
      <c r="BE101" s="12" t="s">
        <v>292</v>
      </c>
      <c r="BF101" s="12">
        <v>391611</v>
      </c>
      <c r="BG101" s="12">
        <v>196207</v>
      </c>
      <c r="BH101" s="12" t="s">
        <v>292</v>
      </c>
      <c r="BI101" s="12">
        <v>196207</v>
      </c>
      <c r="BJ101" s="12" t="s">
        <v>292</v>
      </c>
      <c r="BK101" s="12" t="s">
        <v>292</v>
      </c>
      <c r="BL101" s="12" t="s">
        <v>292</v>
      </c>
      <c r="BM101" s="12" t="s">
        <v>292</v>
      </c>
      <c r="BN101" s="12">
        <v>29483</v>
      </c>
      <c r="BO101" s="12" t="s">
        <v>292</v>
      </c>
      <c r="BP101" s="12" t="s">
        <v>292</v>
      </c>
      <c r="BQ101" s="12">
        <v>29483</v>
      </c>
      <c r="BR101" s="12" t="s">
        <v>292</v>
      </c>
      <c r="BS101" s="12" t="s">
        <v>292</v>
      </c>
      <c r="BT101" s="12" t="s">
        <v>292</v>
      </c>
      <c r="BU101" s="12" t="s">
        <v>292</v>
      </c>
      <c r="BV101" s="12" t="s">
        <v>292</v>
      </c>
      <c r="BW101" s="12">
        <v>165921</v>
      </c>
      <c r="BX101" s="12">
        <v>1736</v>
      </c>
      <c r="BY101" s="12" t="s">
        <v>292</v>
      </c>
      <c r="BZ101" s="12">
        <v>15285</v>
      </c>
      <c r="CA101" s="12">
        <v>148900</v>
      </c>
      <c r="CB101" s="12">
        <v>7161814</v>
      </c>
      <c r="CC101" s="12" t="s">
        <v>292</v>
      </c>
      <c r="CD101" s="12" t="s">
        <v>292</v>
      </c>
      <c r="CE101" s="12" t="s">
        <v>292</v>
      </c>
      <c r="CF101" s="12" t="s">
        <v>292</v>
      </c>
      <c r="CG101" s="12">
        <v>1962440</v>
      </c>
      <c r="CH101" s="12">
        <v>780729</v>
      </c>
      <c r="CI101" s="12">
        <v>1499827</v>
      </c>
      <c r="CJ101" s="12">
        <v>17446</v>
      </c>
      <c r="CK101" s="12">
        <v>2124820</v>
      </c>
      <c r="CL101" s="12">
        <v>1411950</v>
      </c>
      <c r="CM101" s="12">
        <v>42325</v>
      </c>
      <c r="CN101" s="12">
        <v>340075</v>
      </c>
      <c r="CO101" s="12">
        <v>1230690</v>
      </c>
      <c r="CP101" s="12">
        <v>296721</v>
      </c>
      <c r="CQ101" s="12">
        <v>1897565</v>
      </c>
      <c r="CR101" s="12">
        <v>2773011</v>
      </c>
      <c r="CS101" s="12">
        <v>1877011</v>
      </c>
      <c r="CT101" s="12">
        <v>25674</v>
      </c>
      <c r="CU101" s="13">
        <v>16280284</v>
      </c>
    </row>
    <row r="102" spans="1:99">
      <c r="A102" s="5" t="s">
        <v>682</v>
      </c>
      <c r="B102" s="6" t="s">
        <v>293</v>
      </c>
      <c r="C102" s="85">
        <v>52019</v>
      </c>
      <c r="D102" s="6" t="s">
        <v>320</v>
      </c>
      <c r="E102" s="6" t="s">
        <v>321</v>
      </c>
      <c r="F102" s="7">
        <v>719795</v>
      </c>
      <c r="G102" s="7">
        <v>16331308</v>
      </c>
      <c r="H102" s="7">
        <v>14682629</v>
      </c>
      <c r="I102" s="7">
        <v>811004</v>
      </c>
      <c r="J102" s="7">
        <v>558711</v>
      </c>
      <c r="K102" s="7">
        <v>154996</v>
      </c>
      <c r="L102" s="7">
        <v>41127</v>
      </c>
      <c r="M102" s="7">
        <v>82841</v>
      </c>
      <c r="N102" s="7">
        <v>47772953</v>
      </c>
      <c r="O102" s="7">
        <v>10584594</v>
      </c>
      <c r="P102" s="7">
        <v>10390159</v>
      </c>
      <c r="Q102" s="7">
        <v>17403292</v>
      </c>
      <c r="R102" s="7">
        <v>9375735</v>
      </c>
      <c r="S102" s="7">
        <v>19173</v>
      </c>
      <c r="T102" s="7">
        <v>8792984</v>
      </c>
      <c r="U102" s="7">
        <v>4029004</v>
      </c>
      <c r="V102" s="7">
        <v>54412</v>
      </c>
      <c r="W102" s="7">
        <v>572242</v>
      </c>
      <c r="X102" s="7">
        <v>4137326</v>
      </c>
      <c r="Y102" s="7" t="s">
        <v>292</v>
      </c>
      <c r="Z102" s="7">
        <v>528736</v>
      </c>
      <c r="AA102" s="7">
        <v>2575548</v>
      </c>
      <c r="AB102" s="7">
        <v>1690157</v>
      </c>
      <c r="AC102" s="7">
        <v>10095</v>
      </c>
      <c r="AD102" s="7">
        <v>700514</v>
      </c>
      <c r="AE102" s="7">
        <v>172313</v>
      </c>
      <c r="AF102" s="7">
        <v>2469</v>
      </c>
      <c r="AG102" s="7">
        <v>8616939</v>
      </c>
      <c r="AH102" s="7">
        <v>15138990</v>
      </c>
      <c r="AI102" s="7">
        <v>288607</v>
      </c>
      <c r="AJ102" s="7">
        <v>4571172</v>
      </c>
      <c r="AK102" s="7">
        <v>329943</v>
      </c>
      <c r="AL102" s="7">
        <v>103950</v>
      </c>
      <c r="AM102" s="7">
        <v>2081773</v>
      </c>
      <c r="AN102" s="7">
        <v>1233847</v>
      </c>
      <c r="AO102" s="7">
        <v>4296189</v>
      </c>
      <c r="AP102" s="7">
        <v>1576091</v>
      </c>
      <c r="AQ102" s="7">
        <v>9187900</v>
      </c>
      <c r="AR102" s="7">
        <v>657418</v>
      </c>
      <c r="AS102" s="7" t="s">
        <v>292</v>
      </c>
      <c r="AT102" s="7">
        <v>3774262</v>
      </c>
      <c r="AU102" s="7">
        <v>13116830</v>
      </c>
      <c r="AV102" s="7">
        <v>2729023</v>
      </c>
      <c r="AW102" s="7">
        <v>2245269</v>
      </c>
      <c r="AX102" s="7">
        <v>1208386</v>
      </c>
      <c r="AY102" s="7">
        <v>822235</v>
      </c>
      <c r="AZ102" s="7" t="s">
        <v>292</v>
      </c>
      <c r="BA102" s="7">
        <v>705</v>
      </c>
      <c r="BB102" s="7">
        <v>1637619</v>
      </c>
      <c r="BC102" s="7">
        <v>1715396</v>
      </c>
      <c r="BD102" s="7">
        <v>1610372</v>
      </c>
      <c r="BE102" s="7">
        <v>1147825</v>
      </c>
      <c r="BF102" s="7">
        <v>1147179</v>
      </c>
      <c r="BG102" s="7">
        <v>399823</v>
      </c>
      <c r="BH102" s="7">
        <v>41536</v>
      </c>
      <c r="BI102" s="7">
        <v>203108</v>
      </c>
      <c r="BJ102" s="7">
        <v>155179</v>
      </c>
      <c r="BK102" s="7" t="s">
        <v>292</v>
      </c>
      <c r="BL102" s="7" t="s">
        <v>292</v>
      </c>
      <c r="BM102" s="7" t="s">
        <v>292</v>
      </c>
      <c r="BN102" s="7">
        <v>711899</v>
      </c>
      <c r="BO102" s="7">
        <v>239616</v>
      </c>
      <c r="BP102" s="7" t="s">
        <v>292</v>
      </c>
      <c r="BQ102" s="7">
        <v>410638</v>
      </c>
      <c r="BR102" s="7" t="s">
        <v>292</v>
      </c>
      <c r="BS102" s="7" t="s">
        <v>292</v>
      </c>
      <c r="BT102" s="7" t="s">
        <v>292</v>
      </c>
      <c r="BU102" s="7">
        <v>61645</v>
      </c>
      <c r="BV102" s="7" t="s">
        <v>292</v>
      </c>
      <c r="BW102" s="7">
        <v>35457</v>
      </c>
      <c r="BX102" s="7">
        <v>19498</v>
      </c>
      <c r="BY102" s="7" t="s">
        <v>292</v>
      </c>
      <c r="BZ102" s="7" t="s">
        <v>292</v>
      </c>
      <c r="CA102" s="7">
        <v>15959</v>
      </c>
      <c r="CB102" s="7">
        <v>13846571</v>
      </c>
      <c r="CC102" s="7" t="s">
        <v>292</v>
      </c>
      <c r="CD102" s="7">
        <v>147807</v>
      </c>
      <c r="CE102" s="7" t="s">
        <v>292</v>
      </c>
      <c r="CF102" s="7" t="s">
        <v>292</v>
      </c>
      <c r="CG102" s="7">
        <v>1847317</v>
      </c>
      <c r="CH102" s="7">
        <v>6254142</v>
      </c>
      <c r="CI102" s="7">
        <v>3233917</v>
      </c>
      <c r="CJ102" s="7">
        <v>16033</v>
      </c>
      <c r="CK102" s="7">
        <v>3006156</v>
      </c>
      <c r="CL102" s="7">
        <v>3290115</v>
      </c>
      <c r="CM102" s="7">
        <v>506511</v>
      </c>
      <c r="CN102" s="7">
        <v>718835</v>
      </c>
      <c r="CO102" s="7">
        <v>7787464</v>
      </c>
      <c r="CP102" s="7">
        <v>2566134</v>
      </c>
      <c r="CQ102" s="7">
        <v>545115</v>
      </c>
      <c r="CR102" s="7">
        <v>6014208</v>
      </c>
      <c r="CS102" s="7">
        <v>3900140</v>
      </c>
      <c r="CT102" s="7">
        <v>44064</v>
      </c>
      <c r="CU102" s="8">
        <v>39730151</v>
      </c>
    </row>
    <row r="103" spans="1:99">
      <c r="A103" s="10" t="s">
        <v>681</v>
      </c>
      <c r="B103" s="11" t="s">
        <v>293</v>
      </c>
      <c r="C103" s="84">
        <v>52019</v>
      </c>
      <c r="D103" s="11" t="s">
        <v>320</v>
      </c>
      <c r="E103" s="11" t="s">
        <v>321</v>
      </c>
      <c r="F103" s="12">
        <v>716855</v>
      </c>
      <c r="G103" s="12">
        <v>18953025</v>
      </c>
      <c r="H103" s="12">
        <v>17327225</v>
      </c>
      <c r="I103" s="12">
        <v>834496</v>
      </c>
      <c r="J103" s="12">
        <v>452826</v>
      </c>
      <c r="K103" s="12">
        <v>214129</v>
      </c>
      <c r="L103" s="12">
        <v>42996</v>
      </c>
      <c r="M103" s="12">
        <v>81353</v>
      </c>
      <c r="N103" s="12">
        <v>47875379</v>
      </c>
      <c r="O103" s="12">
        <v>10809404</v>
      </c>
      <c r="P103" s="12">
        <v>10520441</v>
      </c>
      <c r="Q103" s="12">
        <v>17328982</v>
      </c>
      <c r="R103" s="12">
        <v>9204249</v>
      </c>
      <c r="S103" s="12">
        <v>12303</v>
      </c>
      <c r="T103" s="12">
        <v>8345886</v>
      </c>
      <c r="U103" s="12">
        <v>3961262</v>
      </c>
      <c r="V103" s="12">
        <v>47043</v>
      </c>
      <c r="W103" s="12">
        <v>543306</v>
      </c>
      <c r="X103" s="12">
        <v>3794275</v>
      </c>
      <c r="Y103" s="12" t="s">
        <v>292</v>
      </c>
      <c r="Z103" s="12">
        <v>482795</v>
      </c>
      <c r="AA103" s="12">
        <v>3087281</v>
      </c>
      <c r="AB103" s="12">
        <v>1418073</v>
      </c>
      <c r="AC103" s="12">
        <v>846793</v>
      </c>
      <c r="AD103" s="12">
        <v>661893</v>
      </c>
      <c r="AE103" s="12">
        <v>158085</v>
      </c>
      <c r="AF103" s="12">
        <v>2437</v>
      </c>
      <c r="AG103" s="12">
        <v>7002382</v>
      </c>
      <c r="AH103" s="12">
        <v>15273855</v>
      </c>
      <c r="AI103" s="12">
        <v>304522</v>
      </c>
      <c r="AJ103" s="12">
        <v>5196138</v>
      </c>
      <c r="AK103" s="12">
        <v>211932</v>
      </c>
      <c r="AL103" s="12">
        <v>124219</v>
      </c>
      <c r="AM103" s="12">
        <v>1970620</v>
      </c>
      <c r="AN103" s="12">
        <v>1171814</v>
      </c>
      <c r="AO103" s="12">
        <v>4338435</v>
      </c>
      <c r="AP103" s="12">
        <v>967532</v>
      </c>
      <c r="AQ103" s="12">
        <v>8448401</v>
      </c>
      <c r="AR103" s="12">
        <v>988643</v>
      </c>
      <c r="AS103" s="12" t="s">
        <v>292</v>
      </c>
      <c r="AT103" s="12">
        <v>3610512</v>
      </c>
      <c r="AU103" s="12">
        <v>13206598</v>
      </c>
      <c r="AV103" s="12">
        <v>2678813</v>
      </c>
      <c r="AW103" s="12">
        <v>3118546</v>
      </c>
      <c r="AX103" s="12">
        <v>1454092</v>
      </c>
      <c r="AY103" s="12">
        <v>958124</v>
      </c>
      <c r="AZ103" s="12" t="s">
        <v>292</v>
      </c>
      <c r="BA103" s="12">
        <v>985</v>
      </c>
      <c r="BB103" s="12">
        <v>1655759</v>
      </c>
      <c r="BC103" s="12">
        <v>583719</v>
      </c>
      <c r="BD103" s="12">
        <v>1659683</v>
      </c>
      <c r="BE103" s="12">
        <v>1096877</v>
      </c>
      <c r="BF103" s="12">
        <v>679245</v>
      </c>
      <c r="BG103" s="12">
        <v>324146</v>
      </c>
      <c r="BH103" s="12">
        <v>33763</v>
      </c>
      <c r="BI103" s="12">
        <v>192533</v>
      </c>
      <c r="BJ103" s="12">
        <v>97850</v>
      </c>
      <c r="BK103" s="12" t="s">
        <v>292</v>
      </c>
      <c r="BL103" s="12" t="s">
        <v>292</v>
      </c>
      <c r="BM103" s="12" t="s">
        <v>292</v>
      </c>
      <c r="BN103" s="12">
        <v>315142</v>
      </c>
      <c r="BO103" s="12">
        <v>76981</v>
      </c>
      <c r="BP103" s="12" t="s">
        <v>292</v>
      </c>
      <c r="BQ103" s="12">
        <v>238161</v>
      </c>
      <c r="BR103" s="12" t="s">
        <v>292</v>
      </c>
      <c r="BS103" s="12" t="s">
        <v>292</v>
      </c>
      <c r="BT103" s="12" t="s">
        <v>292</v>
      </c>
      <c r="BU103" s="12" t="s">
        <v>292</v>
      </c>
      <c r="BV103" s="12" t="s">
        <v>292</v>
      </c>
      <c r="BW103" s="12">
        <v>39957</v>
      </c>
      <c r="BX103" s="12">
        <v>13231</v>
      </c>
      <c r="BY103" s="12" t="s">
        <v>292</v>
      </c>
      <c r="BZ103" s="12" t="s">
        <v>292</v>
      </c>
      <c r="CA103" s="12">
        <v>26726</v>
      </c>
      <c r="CB103" s="12">
        <v>13782958</v>
      </c>
      <c r="CC103" s="12" t="s">
        <v>292</v>
      </c>
      <c r="CD103" s="12">
        <v>3392</v>
      </c>
      <c r="CE103" s="12" t="s">
        <v>292</v>
      </c>
      <c r="CF103" s="12" t="s">
        <v>292</v>
      </c>
      <c r="CG103" s="12">
        <v>1726198</v>
      </c>
      <c r="CH103" s="12">
        <v>3288068</v>
      </c>
      <c r="CI103" s="12">
        <v>3201899</v>
      </c>
      <c r="CJ103" s="12">
        <v>9100</v>
      </c>
      <c r="CK103" s="12">
        <v>2865443</v>
      </c>
      <c r="CL103" s="12">
        <v>3250565</v>
      </c>
      <c r="CM103" s="12">
        <v>458420</v>
      </c>
      <c r="CN103" s="12">
        <v>642360</v>
      </c>
      <c r="CO103" s="12">
        <v>6165115</v>
      </c>
      <c r="CP103" s="12">
        <v>2540332</v>
      </c>
      <c r="CQ103" s="12">
        <v>506835</v>
      </c>
      <c r="CR103" s="12">
        <v>5989557</v>
      </c>
      <c r="CS103" s="12">
        <v>4447712</v>
      </c>
      <c r="CT103" s="12">
        <v>38655</v>
      </c>
      <c r="CU103" s="13">
        <v>35130259</v>
      </c>
    </row>
    <row r="104" spans="1:99">
      <c r="A104" s="10" t="s">
        <v>305</v>
      </c>
      <c r="B104" s="11" t="s">
        <v>293</v>
      </c>
      <c r="C104" s="84">
        <v>52019</v>
      </c>
      <c r="D104" s="11" t="s">
        <v>320</v>
      </c>
      <c r="E104" s="11" t="s">
        <v>321</v>
      </c>
      <c r="F104" s="12">
        <v>716116</v>
      </c>
      <c r="G104" s="12">
        <v>19350776</v>
      </c>
      <c r="H104" s="12">
        <v>17600251</v>
      </c>
      <c r="I104" s="12">
        <v>880398</v>
      </c>
      <c r="J104" s="12">
        <v>527943</v>
      </c>
      <c r="K104" s="12">
        <v>196153</v>
      </c>
      <c r="L104" s="12">
        <v>63689</v>
      </c>
      <c r="M104" s="12">
        <v>82342</v>
      </c>
      <c r="N104" s="12">
        <v>47928079</v>
      </c>
      <c r="O104" s="12">
        <v>12035228</v>
      </c>
      <c r="P104" s="12">
        <v>10196788</v>
      </c>
      <c r="Q104" s="12">
        <v>16451882</v>
      </c>
      <c r="R104" s="12">
        <v>9239420</v>
      </c>
      <c r="S104" s="12">
        <v>4761</v>
      </c>
      <c r="T104" s="12">
        <v>8371433</v>
      </c>
      <c r="U104" s="12">
        <v>3982241</v>
      </c>
      <c r="V104" s="12">
        <v>52347</v>
      </c>
      <c r="W104" s="12">
        <v>651561</v>
      </c>
      <c r="X104" s="12">
        <v>3685284</v>
      </c>
      <c r="Y104" s="12" t="s">
        <v>292</v>
      </c>
      <c r="Z104" s="12">
        <v>417898</v>
      </c>
      <c r="AA104" s="12">
        <v>2210264</v>
      </c>
      <c r="AB104" s="12">
        <v>1279602</v>
      </c>
      <c r="AC104" s="12">
        <v>65508</v>
      </c>
      <c r="AD104" s="12">
        <v>696857</v>
      </c>
      <c r="AE104" s="12">
        <v>166224</v>
      </c>
      <c r="AF104" s="12">
        <v>2073</v>
      </c>
      <c r="AG104" s="12">
        <v>6779290</v>
      </c>
      <c r="AH104" s="12">
        <v>18188222</v>
      </c>
      <c r="AI104" s="12">
        <v>476811</v>
      </c>
      <c r="AJ104" s="12">
        <v>6154740</v>
      </c>
      <c r="AK104" s="12">
        <v>302160</v>
      </c>
      <c r="AL104" s="12">
        <v>120532</v>
      </c>
      <c r="AM104" s="12">
        <v>3434713</v>
      </c>
      <c r="AN104" s="12">
        <v>1313405</v>
      </c>
      <c r="AO104" s="12">
        <v>4404913</v>
      </c>
      <c r="AP104" s="12">
        <v>1096235</v>
      </c>
      <c r="AQ104" s="12">
        <v>10249266</v>
      </c>
      <c r="AR104" s="12">
        <v>884713</v>
      </c>
      <c r="AS104" s="12" t="s">
        <v>292</v>
      </c>
      <c r="AT104" s="12">
        <v>3842954</v>
      </c>
      <c r="AU104" s="12">
        <v>11660292</v>
      </c>
      <c r="AV104" s="12">
        <v>1400816</v>
      </c>
      <c r="AW104" s="12">
        <v>2039956</v>
      </c>
      <c r="AX104" s="12">
        <v>1213008</v>
      </c>
      <c r="AY104" s="12">
        <v>871574</v>
      </c>
      <c r="AZ104" s="12" t="s">
        <v>292</v>
      </c>
      <c r="BA104" s="12">
        <v>936787</v>
      </c>
      <c r="BB104" s="12">
        <v>1701411</v>
      </c>
      <c r="BC104" s="12">
        <v>854468</v>
      </c>
      <c r="BD104" s="12">
        <v>892839</v>
      </c>
      <c r="BE104" s="12">
        <v>1749433</v>
      </c>
      <c r="BF104" s="12">
        <v>258752</v>
      </c>
      <c r="BG104" s="12" t="s">
        <v>292</v>
      </c>
      <c r="BH104" s="12" t="s">
        <v>292</v>
      </c>
      <c r="BI104" s="12" t="s">
        <v>292</v>
      </c>
      <c r="BJ104" s="12" t="s">
        <v>292</v>
      </c>
      <c r="BK104" s="12" t="s">
        <v>292</v>
      </c>
      <c r="BL104" s="12" t="s">
        <v>292</v>
      </c>
      <c r="BM104" s="12" t="s">
        <v>292</v>
      </c>
      <c r="BN104" s="12">
        <v>258752</v>
      </c>
      <c r="BO104" s="12" t="s">
        <v>292</v>
      </c>
      <c r="BP104" s="12" t="s">
        <v>292</v>
      </c>
      <c r="BQ104" s="12">
        <v>258752</v>
      </c>
      <c r="BR104" s="12" t="s">
        <v>292</v>
      </c>
      <c r="BS104" s="12" t="s">
        <v>292</v>
      </c>
      <c r="BT104" s="12" t="s">
        <v>292</v>
      </c>
      <c r="BU104" s="12" t="s">
        <v>292</v>
      </c>
      <c r="BV104" s="12" t="s">
        <v>292</v>
      </c>
      <c r="BW104" s="12" t="s">
        <v>292</v>
      </c>
      <c r="BX104" s="12" t="s">
        <v>292</v>
      </c>
      <c r="BY104" s="12" t="s">
        <v>292</v>
      </c>
      <c r="BZ104" s="12" t="s">
        <v>292</v>
      </c>
      <c r="CA104" s="12" t="s">
        <v>292</v>
      </c>
      <c r="CB104" s="12">
        <v>13960136</v>
      </c>
      <c r="CC104" s="12" t="s">
        <v>292</v>
      </c>
      <c r="CD104" s="12">
        <v>3868</v>
      </c>
      <c r="CE104" s="12" t="s">
        <v>292</v>
      </c>
      <c r="CF104" s="12" t="s">
        <v>292</v>
      </c>
      <c r="CG104" s="12">
        <v>1609042</v>
      </c>
      <c r="CH104" s="12">
        <v>3124995</v>
      </c>
      <c r="CI104" s="12">
        <v>3173685</v>
      </c>
      <c r="CJ104" s="12">
        <v>750</v>
      </c>
      <c r="CK104" s="12">
        <v>2713832</v>
      </c>
      <c r="CL104" s="12">
        <v>3282126</v>
      </c>
      <c r="CM104" s="12">
        <v>391269</v>
      </c>
      <c r="CN104" s="12">
        <v>696414</v>
      </c>
      <c r="CO104" s="12">
        <v>5975022</v>
      </c>
      <c r="CP104" s="12">
        <v>2587432</v>
      </c>
      <c r="CQ104" s="12">
        <v>476522</v>
      </c>
      <c r="CR104" s="12">
        <v>4616489</v>
      </c>
      <c r="CS104" s="12">
        <v>5125522</v>
      </c>
      <c r="CT104" s="12">
        <v>37558</v>
      </c>
      <c r="CU104" s="13">
        <v>33810658</v>
      </c>
    </row>
    <row r="105" spans="1:99">
      <c r="A105" s="10" t="s">
        <v>304</v>
      </c>
      <c r="B105" s="11" t="s">
        <v>293</v>
      </c>
      <c r="C105" s="84">
        <v>52019</v>
      </c>
      <c r="D105" s="11" t="s">
        <v>320</v>
      </c>
      <c r="E105" s="11" t="s">
        <v>321</v>
      </c>
      <c r="F105" s="12">
        <v>771095</v>
      </c>
      <c r="G105" s="12">
        <v>25534913</v>
      </c>
      <c r="H105" s="12">
        <v>23396593</v>
      </c>
      <c r="I105" s="12">
        <v>1165968</v>
      </c>
      <c r="J105" s="12">
        <v>466897</v>
      </c>
      <c r="K105" s="12">
        <v>224952</v>
      </c>
      <c r="L105" s="12">
        <v>190152</v>
      </c>
      <c r="M105" s="12">
        <v>90351</v>
      </c>
      <c r="N105" s="12">
        <v>45210472</v>
      </c>
      <c r="O105" s="12">
        <v>10406841</v>
      </c>
      <c r="P105" s="12">
        <v>10068965</v>
      </c>
      <c r="Q105" s="12">
        <v>15442373</v>
      </c>
      <c r="R105" s="12">
        <v>9283682</v>
      </c>
      <c r="S105" s="12">
        <v>8611</v>
      </c>
      <c r="T105" s="12">
        <v>9294573</v>
      </c>
      <c r="U105" s="12">
        <v>3777273</v>
      </c>
      <c r="V105" s="12">
        <v>55116</v>
      </c>
      <c r="W105" s="12">
        <v>596132</v>
      </c>
      <c r="X105" s="12">
        <v>4866052</v>
      </c>
      <c r="Y105" s="12" t="s">
        <v>292</v>
      </c>
      <c r="Z105" s="12">
        <v>416458</v>
      </c>
      <c r="AA105" s="12">
        <v>2696836</v>
      </c>
      <c r="AB105" s="12">
        <v>1731567</v>
      </c>
      <c r="AC105" s="12">
        <v>11371</v>
      </c>
      <c r="AD105" s="12">
        <v>754820</v>
      </c>
      <c r="AE105" s="12">
        <v>196790</v>
      </c>
      <c r="AF105" s="12">
        <v>2288</v>
      </c>
      <c r="AG105" s="12">
        <v>7714945</v>
      </c>
      <c r="AH105" s="12">
        <v>14230669</v>
      </c>
      <c r="AI105" s="12">
        <v>311125</v>
      </c>
      <c r="AJ105" s="12">
        <v>4158046</v>
      </c>
      <c r="AK105" s="12">
        <v>174594</v>
      </c>
      <c r="AL105" s="12">
        <v>154527</v>
      </c>
      <c r="AM105" s="12">
        <v>2247728</v>
      </c>
      <c r="AN105" s="12">
        <v>1211143</v>
      </c>
      <c r="AO105" s="12">
        <v>4391495</v>
      </c>
      <c r="AP105" s="12">
        <v>746958</v>
      </c>
      <c r="AQ105" s="12">
        <v>8597324</v>
      </c>
      <c r="AR105" s="12">
        <v>835053</v>
      </c>
      <c r="AS105" s="12" t="s">
        <v>292</v>
      </c>
      <c r="AT105" s="12">
        <v>5033449</v>
      </c>
      <c r="AU105" s="12">
        <v>11951369</v>
      </c>
      <c r="AV105" s="12">
        <v>1622280</v>
      </c>
      <c r="AW105" s="12">
        <v>2670538</v>
      </c>
      <c r="AX105" s="12">
        <v>1367911</v>
      </c>
      <c r="AY105" s="12">
        <v>860915</v>
      </c>
      <c r="AZ105" s="12" t="s">
        <v>292</v>
      </c>
      <c r="BA105" s="12">
        <v>997443</v>
      </c>
      <c r="BB105" s="12">
        <v>1833797</v>
      </c>
      <c r="BC105" s="12">
        <v>646412</v>
      </c>
      <c r="BD105" s="12">
        <v>934416</v>
      </c>
      <c r="BE105" s="12">
        <v>1017657</v>
      </c>
      <c r="BF105" s="12">
        <v>54364</v>
      </c>
      <c r="BG105" s="12" t="s">
        <v>292</v>
      </c>
      <c r="BH105" s="12" t="s">
        <v>292</v>
      </c>
      <c r="BI105" s="12" t="s">
        <v>292</v>
      </c>
      <c r="BJ105" s="12" t="s">
        <v>292</v>
      </c>
      <c r="BK105" s="12" t="s">
        <v>292</v>
      </c>
      <c r="BL105" s="12" t="s">
        <v>292</v>
      </c>
      <c r="BM105" s="12" t="s">
        <v>292</v>
      </c>
      <c r="BN105" s="12">
        <v>54364</v>
      </c>
      <c r="BO105" s="12" t="s">
        <v>292</v>
      </c>
      <c r="BP105" s="12" t="s">
        <v>292</v>
      </c>
      <c r="BQ105" s="12">
        <v>54364</v>
      </c>
      <c r="BR105" s="12" t="s">
        <v>292</v>
      </c>
      <c r="BS105" s="12" t="s">
        <v>292</v>
      </c>
      <c r="BT105" s="12" t="s">
        <v>292</v>
      </c>
      <c r="BU105" s="12" t="s">
        <v>292</v>
      </c>
      <c r="BV105" s="12" t="s">
        <v>292</v>
      </c>
      <c r="BW105" s="12" t="s">
        <v>292</v>
      </c>
      <c r="BX105" s="12" t="s">
        <v>292</v>
      </c>
      <c r="BY105" s="12" t="s">
        <v>292</v>
      </c>
      <c r="BZ105" s="12" t="s">
        <v>292</v>
      </c>
      <c r="CA105" s="12" t="s">
        <v>292</v>
      </c>
      <c r="CB105" s="12">
        <v>15110789</v>
      </c>
      <c r="CC105" s="12" t="s">
        <v>292</v>
      </c>
      <c r="CD105" s="12">
        <v>3727</v>
      </c>
      <c r="CE105" s="12" t="s">
        <v>292</v>
      </c>
      <c r="CF105" s="12" t="s">
        <v>292</v>
      </c>
      <c r="CG105" s="12">
        <v>1752491</v>
      </c>
      <c r="CH105" s="12">
        <v>3157040</v>
      </c>
      <c r="CI105" s="12">
        <v>3340594</v>
      </c>
      <c r="CJ105" s="12">
        <v>1400</v>
      </c>
      <c r="CK105" s="12">
        <v>2860467</v>
      </c>
      <c r="CL105" s="12">
        <v>3115051</v>
      </c>
      <c r="CM105" s="12">
        <v>385084</v>
      </c>
      <c r="CN105" s="12">
        <v>767738</v>
      </c>
      <c r="CO105" s="12">
        <v>6875382</v>
      </c>
      <c r="CP105" s="12">
        <v>2572234</v>
      </c>
      <c r="CQ105" s="12">
        <v>399963</v>
      </c>
      <c r="CR105" s="12">
        <v>4738522</v>
      </c>
      <c r="CS105" s="12">
        <v>3586891</v>
      </c>
      <c r="CT105" s="12">
        <v>39602</v>
      </c>
      <c r="CU105" s="13">
        <v>33592459</v>
      </c>
    </row>
    <row r="106" spans="1:99">
      <c r="A106" s="10" t="s">
        <v>303</v>
      </c>
      <c r="B106" s="11" t="s">
        <v>293</v>
      </c>
      <c r="C106" s="84">
        <v>52019</v>
      </c>
      <c r="D106" s="11" t="s">
        <v>320</v>
      </c>
      <c r="E106" s="11" t="s">
        <v>321</v>
      </c>
      <c r="F106" s="12">
        <v>743508</v>
      </c>
      <c r="G106" s="12">
        <v>18284257</v>
      </c>
      <c r="H106" s="12">
        <v>16675899</v>
      </c>
      <c r="I106" s="12">
        <v>874398</v>
      </c>
      <c r="J106" s="12">
        <v>329201</v>
      </c>
      <c r="K106" s="12">
        <v>229870</v>
      </c>
      <c r="L106" s="12">
        <v>84607</v>
      </c>
      <c r="M106" s="12">
        <v>90282</v>
      </c>
      <c r="N106" s="12">
        <v>43888401</v>
      </c>
      <c r="O106" s="12">
        <v>9717719</v>
      </c>
      <c r="P106" s="12">
        <v>10213293</v>
      </c>
      <c r="Q106" s="12">
        <v>14559534</v>
      </c>
      <c r="R106" s="12">
        <v>9383709</v>
      </c>
      <c r="S106" s="12">
        <v>14146</v>
      </c>
      <c r="T106" s="12">
        <v>8769969</v>
      </c>
      <c r="U106" s="12">
        <v>3693043</v>
      </c>
      <c r="V106" s="12">
        <v>58427</v>
      </c>
      <c r="W106" s="12">
        <v>501499</v>
      </c>
      <c r="X106" s="12">
        <v>4517000</v>
      </c>
      <c r="Y106" s="12" t="s">
        <v>292</v>
      </c>
      <c r="Z106" s="12">
        <v>487943</v>
      </c>
      <c r="AA106" s="12">
        <v>2572591</v>
      </c>
      <c r="AB106" s="12">
        <v>1448137</v>
      </c>
      <c r="AC106" s="12">
        <v>4468</v>
      </c>
      <c r="AD106" s="12">
        <v>941491</v>
      </c>
      <c r="AE106" s="12">
        <v>175952</v>
      </c>
      <c r="AF106" s="12">
        <v>2543</v>
      </c>
      <c r="AG106" s="12">
        <v>6038680</v>
      </c>
      <c r="AH106" s="12">
        <v>14832763</v>
      </c>
      <c r="AI106" s="12">
        <v>315213</v>
      </c>
      <c r="AJ106" s="12">
        <v>4415236</v>
      </c>
      <c r="AK106" s="12">
        <v>182133</v>
      </c>
      <c r="AL106" s="12">
        <v>163798</v>
      </c>
      <c r="AM106" s="12">
        <v>2472005</v>
      </c>
      <c r="AN106" s="12">
        <v>1339893</v>
      </c>
      <c r="AO106" s="12">
        <v>4532976</v>
      </c>
      <c r="AP106" s="12">
        <v>890826</v>
      </c>
      <c r="AQ106" s="12">
        <v>9235700</v>
      </c>
      <c r="AR106" s="12">
        <v>520683</v>
      </c>
      <c r="AS106" s="12" t="s">
        <v>292</v>
      </c>
      <c r="AT106" s="12">
        <v>4337779</v>
      </c>
      <c r="AU106" s="12">
        <v>10407032</v>
      </c>
      <c r="AV106" s="12">
        <v>1845579</v>
      </c>
      <c r="AW106" s="12">
        <v>2141213</v>
      </c>
      <c r="AX106" s="12">
        <v>1399886</v>
      </c>
      <c r="AY106" s="12">
        <v>863538</v>
      </c>
      <c r="AZ106" s="12" t="s">
        <v>292</v>
      </c>
      <c r="BA106" s="12" t="s">
        <v>292</v>
      </c>
      <c r="BB106" s="12">
        <v>1784814</v>
      </c>
      <c r="BC106" s="12">
        <v>544286</v>
      </c>
      <c r="BD106" s="12">
        <v>875931</v>
      </c>
      <c r="BE106" s="12">
        <v>951785</v>
      </c>
      <c r="BF106" s="12">
        <v>53786</v>
      </c>
      <c r="BG106" s="12">
        <v>27448</v>
      </c>
      <c r="BH106" s="12" t="s">
        <v>292</v>
      </c>
      <c r="BI106" s="12">
        <v>4320</v>
      </c>
      <c r="BJ106" s="12">
        <v>23128</v>
      </c>
      <c r="BK106" s="12" t="s">
        <v>292</v>
      </c>
      <c r="BL106" s="12" t="s">
        <v>292</v>
      </c>
      <c r="BM106" s="12" t="s">
        <v>292</v>
      </c>
      <c r="BN106" s="12" t="s">
        <v>292</v>
      </c>
      <c r="BO106" s="12" t="s">
        <v>292</v>
      </c>
      <c r="BP106" s="12" t="s">
        <v>292</v>
      </c>
      <c r="BQ106" s="12" t="s">
        <v>292</v>
      </c>
      <c r="BR106" s="12" t="s">
        <v>292</v>
      </c>
      <c r="BS106" s="12" t="s">
        <v>292</v>
      </c>
      <c r="BT106" s="12" t="s">
        <v>292</v>
      </c>
      <c r="BU106" s="12" t="s">
        <v>292</v>
      </c>
      <c r="BV106" s="12" t="s">
        <v>292</v>
      </c>
      <c r="BW106" s="12">
        <v>26338</v>
      </c>
      <c r="BX106" s="12">
        <v>26338</v>
      </c>
      <c r="BY106" s="12" t="s">
        <v>292</v>
      </c>
      <c r="BZ106" s="12" t="s">
        <v>292</v>
      </c>
      <c r="CA106" s="12" t="s">
        <v>292</v>
      </c>
      <c r="CB106" s="12">
        <v>15219942</v>
      </c>
      <c r="CC106" s="12" t="s">
        <v>292</v>
      </c>
      <c r="CD106" s="12">
        <v>3562</v>
      </c>
      <c r="CE106" s="12" t="s">
        <v>292</v>
      </c>
      <c r="CF106" s="12" t="s">
        <v>292</v>
      </c>
      <c r="CG106" s="12">
        <v>1705996</v>
      </c>
      <c r="CH106" s="12">
        <v>3015403</v>
      </c>
      <c r="CI106" s="12">
        <v>1954806</v>
      </c>
      <c r="CJ106" s="12">
        <v>1300</v>
      </c>
      <c r="CK106" s="12">
        <v>2779808</v>
      </c>
      <c r="CL106" s="12">
        <v>3011628</v>
      </c>
      <c r="CM106" s="12">
        <v>400792</v>
      </c>
      <c r="CN106" s="12">
        <v>698145</v>
      </c>
      <c r="CO106" s="12">
        <v>5217702</v>
      </c>
      <c r="CP106" s="12">
        <v>2592134</v>
      </c>
      <c r="CQ106" s="12">
        <v>384168</v>
      </c>
      <c r="CR106" s="12">
        <v>4335275</v>
      </c>
      <c r="CS106" s="12">
        <v>3569688</v>
      </c>
      <c r="CT106" s="12">
        <v>37534</v>
      </c>
      <c r="CU106" s="13">
        <v>29704379</v>
      </c>
    </row>
    <row r="107" spans="1:99">
      <c r="A107" s="5" t="s">
        <v>682</v>
      </c>
      <c r="B107" s="6" t="s">
        <v>309</v>
      </c>
      <c r="C107" s="85">
        <v>62014</v>
      </c>
      <c r="D107" s="6" t="s">
        <v>322</v>
      </c>
      <c r="E107" s="6" t="s">
        <v>323</v>
      </c>
      <c r="F107" s="7">
        <v>664112</v>
      </c>
      <c r="G107" s="7">
        <v>11074059</v>
      </c>
      <c r="H107" s="7">
        <v>9619883</v>
      </c>
      <c r="I107" s="7">
        <v>895035</v>
      </c>
      <c r="J107" s="7">
        <v>354840</v>
      </c>
      <c r="K107" s="7">
        <v>72563</v>
      </c>
      <c r="L107" s="7">
        <v>38721</v>
      </c>
      <c r="M107" s="7">
        <v>93017</v>
      </c>
      <c r="N107" s="7">
        <v>34840367</v>
      </c>
      <c r="O107" s="7">
        <v>6744587</v>
      </c>
      <c r="P107" s="7">
        <v>7609319</v>
      </c>
      <c r="Q107" s="7">
        <v>16699631</v>
      </c>
      <c r="R107" s="7">
        <v>3769967</v>
      </c>
      <c r="S107" s="7">
        <v>16863</v>
      </c>
      <c r="T107" s="7">
        <v>6348086</v>
      </c>
      <c r="U107" s="7">
        <v>3190728</v>
      </c>
      <c r="V107" s="7">
        <v>69042</v>
      </c>
      <c r="W107" s="7">
        <v>401584</v>
      </c>
      <c r="X107" s="7">
        <v>2686732</v>
      </c>
      <c r="Y107" s="7" t="s">
        <v>292</v>
      </c>
      <c r="Z107" s="7">
        <v>358610</v>
      </c>
      <c r="AA107" s="7">
        <v>2381784</v>
      </c>
      <c r="AB107" s="7">
        <v>1361528</v>
      </c>
      <c r="AC107" s="7">
        <v>21430</v>
      </c>
      <c r="AD107" s="7">
        <v>763501</v>
      </c>
      <c r="AE107" s="7">
        <v>235325</v>
      </c>
      <c r="AF107" s="7" t="s">
        <v>292</v>
      </c>
      <c r="AG107" s="7">
        <v>6490223</v>
      </c>
      <c r="AH107" s="7">
        <v>11561289</v>
      </c>
      <c r="AI107" s="7">
        <v>349958</v>
      </c>
      <c r="AJ107" s="7">
        <v>3728675</v>
      </c>
      <c r="AK107" s="7">
        <v>133409</v>
      </c>
      <c r="AL107" s="7" t="s">
        <v>292</v>
      </c>
      <c r="AM107" s="7">
        <v>1227976</v>
      </c>
      <c r="AN107" s="7">
        <v>1296118</v>
      </c>
      <c r="AO107" s="7">
        <v>3533174</v>
      </c>
      <c r="AP107" s="7">
        <v>830538</v>
      </c>
      <c r="AQ107" s="7">
        <v>6887806</v>
      </c>
      <c r="AR107" s="7">
        <v>461441</v>
      </c>
      <c r="AS107" s="7" t="s">
        <v>292</v>
      </c>
      <c r="AT107" s="7">
        <v>2795713</v>
      </c>
      <c r="AU107" s="7">
        <v>11671136</v>
      </c>
      <c r="AV107" s="7">
        <v>1949362</v>
      </c>
      <c r="AW107" s="7">
        <v>3044812</v>
      </c>
      <c r="AX107" s="7">
        <v>1192899</v>
      </c>
      <c r="AY107" s="7">
        <v>715615</v>
      </c>
      <c r="AZ107" s="7" t="s">
        <v>292</v>
      </c>
      <c r="BA107" s="7" t="s">
        <v>292</v>
      </c>
      <c r="BB107" s="7">
        <v>1397703</v>
      </c>
      <c r="BC107" s="7">
        <v>1307583</v>
      </c>
      <c r="BD107" s="7">
        <v>2063162</v>
      </c>
      <c r="BE107" s="7" t="s">
        <v>292</v>
      </c>
      <c r="BF107" s="7">
        <v>787</v>
      </c>
      <c r="BG107" s="7">
        <v>231</v>
      </c>
      <c r="BH107" s="7">
        <v>221</v>
      </c>
      <c r="BI107" s="7">
        <v>5</v>
      </c>
      <c r="BJ107" s="7">
        <v>5</v>
      </c>
      <c r="BK107" s="7" t="s">
        <v>292</v>
      </c>
      <c r="BL107" s="7" t="s">
        <v>292</v>
      </c>
      <c r="BM107" s="7" t="s">
        <v>292</v>
      </c>
      <c r="BN107" s="7">
        <v>556</v>
      </c>
      <c r="BO107" s="7">
        <v>50</v>
      </c>
      <c r="BP107" s="7" t="s">
        <v>292</v>
      </c>
      <c r="BQ107" s="7">
        <v>506</v>
      </c>
      <c r="BR107" s="7" t="s">
        <v>292</v>
      </c>
      <c r="BS107" s="7" t="s">
        <v>292</v>
      </c>
      <c r="BT107" s="7" t="s">
        <v>292</v>
      </c>
      <c r="BU107" s="7" t="s">
        <v>292</v>
      </c>
      <c r="BV107" s="7" t="s">
        <v>292</v>
      </c>
      <c r="BW107" s="7" t="s">
        <v>292</v>
      </c>
      <c r="BX107" s="7" t="s">
        <v>292</v>
      </c>
      <c r="BY107" s="7" t="s">
        <v>292</v>
      </c>
      <c r="BZ107" s="7" t="s">
        <v>292</v>
      </c>
      <c r="CA107" s="7" t="s">
        <v>292</v>
      </c>
      <c r="CB107" s="7">
        <v>9205751</v>
      </c>
      <c r="CC107" s="7" t="s">
        <v>292</v>
      </c>
      <c r="CD107" s="7" t="s">
        <v>292</v>
      </c>
      <c r="CE107" s="7" t="s">
        <v>292</v>
      </c>
      <c r="CF107" s="7" t="s">
        <v>292</v>
      </c>
      <c r="CG107" s="7">
        <v>3759005</v>
      </c>
      <c r="CH107" s="7">
        <v>1736699</v>
      </c>
      <c r="CI107" s="7">
        <v>2401580</v>
      </c>
      <c r="CJ107" s="7">
        <v>468</v>
      </c>
      <c r="CK107" s="7">
        <v>2435972</v>
      </c>
      <c r="CL107" s="7">
        <v>1447411</v>
      </c>
      <c r="CM107" s="7">
        <v>335808</v>
      </c>
      <c r="CN107" s="7">
        <v>435422</v>
      </c>
      <c r="CO107" s="7">
        <v>5878760</v>
      </c>
      <c r="CP107" s="7">
        <v>948808</v>
      </c>
      <c r="CQ107" s="7">
        <v>398940</v>
      </c>
      <c r="CR107" s="7">
        <v>4939527</v>
      </c>
      <c r="CS107" s="7">
        <v>3841173</v>
      </c>
      <c r="CT107" s="7">
        <v>44084</v>
      </c>
      <c r="CU107" s="8">
        <v>28603657</v>
      </c>
    </row>
    <row r="108" spans="1:99">
      <c r="A108" s="10" t="s">
        <v>682</v>
      </c>
      <c r="B108" s="11" t="s">
        <v>295</v>
      </c>
      <c r="C108" s="84">
        <v>62031</v>
      </c>
      <c r="D108" s="11" t="s">
        <v>322</v>
      </c>
      <c r="E108" s="11" t="s">
        <v>324</v>
      </c>
      <c r="F108" s="12">
        <v>407759</v>
      </c>
      <c r="G108" s="12">
        <v>7684392</v>
      </c>
      <c r="H108" s="12">
        <v>6666551</v>
      </c>
      <c r="I108" s="12">
        <v>590393</v>
      </c>
      <c r="J108" s="12">
        <v>299295</v>
      </c>
      <c r="K108" s="12">
        <v>44578</v>
      </c>
      <c r="L108" s="12">
        <v>28296</v>
      </c>
      <c r="M108" s="12">
        <v>55279</v>
      </c>
      <c r="N108" s="12">
        <v>22176424</v>
      </c>
      <c r="O108" s="12">
        <v>5160021</v>
      </c>
      <c r="P108" s="12">
        <v>5743009</v>
      </c>
      <c r="Q108" s="12">
        <v>9112032</v>
      </c>
      <c r="R108" s="12">
        <v>2160238</v>
      </c>
      <c r="S108" s="12">
        <v>1124</v>
      </c>
      <c r="T108" s="12">
        <v>6238523</v>
      </c>
      <c r="U108" s="12">
        <v>3392228</v>
      </c>
      <c r="V108" s="12">
        <v>8477</v>
      </c>
      <c r="W108" s="12" t="s">
        <v>292</v>
      </c>
      <c r="X108" s="12">
        <v>2837818</v>
      </c>
      <c r="Y108" s="12" t="s">
        <v>292</v>
      </c>
      <c r="Z108" s="12">
        <v>100374</v>
      </c>
      <c r="AA108" s="12">
        <v>3997517</v>
      </c>
      <c r="AB108" s="12">
        <v>1681024</v>
      </c>
      <c r="AC108" s="12">
        <v>24977</v>
      </c>
      <c r="AD108" s="12">
        <v>1787775</v>
      </c>
      <c r="AE108" s="12">
        <v>282399</v>
      </c>
      <c r="AF108" s="12">
        <v>221342</v>
      </c>
      <c r="AG108" s="12">
        <v>3118222</v>
      </c>
      <c r="AH108" s="12">
        <v>6665764</v>
      </c>
      <c r="AI108" s="12">
        <v>207382</v>
      </c>
      <c r="AJ108" s="12">
        <v>3198038</v>
      </c>
      <c r="AK108" s="12">
        <v>40233</v>
      </c>
      <c r="AL108" s="12">
        <v>25981</v>
      </c>
      <c r="AM108" s="12">
        <v>219431</v>
      </c>
      <c r="AN108" s="12">
        <v>239384</v>
      </c>
      <c r="AO108" s="12">
        <v>1957122</v>
      </c>
      <c r="AP108" s="12">
        <v>560693</v>
      </c>
      <c r="AQ108" s="12">
        <v>2976630</v>
      </c>
      <c r="AR108" s="12">
        <v>217500</v>
      </c>
      <c r="AS108" s="12" t="s">
        <v>292</v>
      </c>
      <c r="AT108" s="12">
        <v>2246212</v>
      </c>
      <c r="AU108" s="12">
        <v>7000810</v>
      </c>
      <c r="AV108" s="12">
        <v>1041987</v>
      </c>
      <c r="AW108" s="12">
        <v>1400623</v>
      </c>
      <c r="AX108" s="12">
        <v>1442349</v>
      </c>
      <c r="AY108" s="12" t="s">
        <v>292</v>
      </c>
      <c r="AZ108" s="12" t="s">
        <v>292</v>
      </c>
      <c r="BA108" s="12">
        <v>255621</v>
      </c>
      <c r="BB108" s="12">
        <v>916290</v>
      </c>
      <c r="BC108" s="12">
        <v>593911</v>
      </c>
      <c r="BD108" s="12">
        <v>1350029</v>
      </c>
      <c r="BE108" s="12" t="s">
        <v>292</v>
      </c>
      <c r="BF108" s="12">
        <v>382326</v>
      </c>
      <c r="BG108" s="12">
        <v>199802</v>
      </c>
      <c r="BH108" s="12">
        <v>31195</v>
      </c>
      <c r="BI108" s="12">
        <v>102688</v>
      </c>
      <c r="BJ108" s="12">
        <v>65919</v>
      </c>
      <c r="BK108" s="12" t="s">
        <v>292</v>
      </c>
      <c r="BL108" s="12" t="s">
        <v>292</v>
      </c>
      <c r="BM108" s="12" t="s">
        <v>292</v>
      </c>
      <c r="BN108" s="12">
        <v>182524</v>
      </c>
      <c r="BO108" s="12">
        <v>66015</v>
      </c>
      <c r="BP108" s="12" t="s">
        <v>292</v>
      </c>
      <c r="BQ108" s="12">
        <v>86952</v>
      </c>
      <c r="BR108" s="12" t="s">
        <v>292</v>
      </c>
      <c r="BS108" s="12" t="s">
        <v>292</v>
      </c>
      <c r="BT108" s="12" t="s">
        <v>292</v>
      </c>
      <c r="BU108" s="12" t="s">
        <v>292</v>
      </c>
      <c r="BV108" s="12">
        <v>29557</v>
      </c>
      <c r="BW108" s="12" t="s">
        <v>292</v>
      </c>
      <c r="BX108" s="12" t="s">
        <v>292</v>
      </c>
      <c r="BY108" s="12" t="s">
        <v>292</v>
      </c>
      <c r="BZ108" s="12" t="s">
        <v>292</v>
      </c>
      <c r="CA108" s="12" t="s">
        <v>292</v>
      </c>
      <c r="CB108" s="12">
        <v>7940792</v>
      </c>
      <c r="CC108" s="12" t="s">
        <v>292</v>
      </c>
      <c r="CD108" s="12" t="s">
        <v>292</v>
      </c>
      <c r="CE108" s="12" t="s">
        <v>292</v>
      </c>
      <c r="CF108" s="12" t="s">
        <v>292</v>
      </c>
      <c r="CG108" s="12">
        <v>2733086</v>
      </c>
      <c r="CH108" s="12">
        <v>2806274</v>
      </c>
      <c r="CI108" s="12">
        <v>1530588</v>
      </c>
      <c r="CJ108" s="12" t="s">
        <v>292</v>
      </c>
      <c r="CK108" s="12">
        <v>916221</v>
      </c>
      <c r="CL108" s="12">
        <v>877982</v>
      </c>
      <c r="CM108" s="12">
        <v>85374</v>
      </c>
      <c r="CN108" s="12">
        <v>641331</v>
      </c>
      <c r="CO108" s="12">
        <v>2364802</v>
      </c>
      <c r="CP108" s="12">
        <v>1335289</v>
      </c>
      <c r="CQ108" s="12">
        <v>303877</v>
      </c>
      <c r="CR108" s="12">
        <v>3470200</v>
      </c>
      <c r="CS108" s="12">
        <v>2775489</v>
      </c>
      <c r="CT108" s="12">
        <v>41481</v>
      </c>
      <c r="CU108" s="13">
        <v>19881994</v>
      </c>
    </row>
    <row r="109" spans="1:99">
      <c r="A109" s="10" t="s">
        <v>682</v>
      </c>
      <c r="B109" s="11" t="s">
        <v>295</v>
      </c>
      <c r="C109" s="84">
        <v>62049</v>
      </c>
      <c r="D109" s="11" t="s">
        <v>322</v>
      </c>
      <c r="E109" s="11" t="s">
        <v>325</v>
      </c>
      <c r="F109" s="12">
        <v>367651</v>
      </c>
      <c r="G109" s="12">
        <v>6786886</v>
      </c>
      <c r="H109" s="12">
        <v>5959356</v>
      </c>
      <c r="I109" s="12">
        <v>410594</v>
      </c>
      <c r="J109" s="12">
        <v>296926</v>
      </c>
      <c r="K109" s="12">
        <v>38980</v>
      </c>
      <c r="L109" s="12">
        <v>40095</v>
      </c>
      <c r="M109" s="12">
        <v>40935</v>
      </c>
      <c r="N109" s="12">
        <v>15304353</v>
      </c>
      <c r="O109" s="12">
        <v>3702005</v>
      </c>
      <c r="P109" s="12">
        <v>3475338</v>
      </c>
      <c r="Q109" s="12">
        <v>6676583</v>
      </c>
      <c r="R109" s="12">
        <v>1448703</v>
      </c>
      <c r="S109" s="12">
        <v>1724</v>
      </c>
      <c r="T109" s="12">
        <v>4206570</v>
      </c>
      <c r="U109" s="12">
        <v>3233797</v>
      </c>
      <c r="V109" s="12">
        <v>8078</v>
      </c>
      <c r="W109" s="12" t="s">
        <v>292</v>
      </c>
      <c r="X109" s="12">
        <v>964695</v>
      </c>
      <c r="Y109" s="12" t="s">
        <v>292</v>
      </c>
      <c r="Z109" s="12">
        <v>132884</v>
      </c>
      <c r="AA109" s="12">
        <v>1993690</v>
      </c>
      <c r="AB109" s="12">
        <v>624802</v>
      </c>
      <c r="AC109" s="12">
        <v>27581</v>
      </c>
      <c r="AD109" s="12">
        <v>1023256</v>
      </c>
      <c r="AE109" s="12">
        <v>256006</v>
      </c>
      <c r="AF109" s="12">
        <v>62045</v>
      </c>
      <c r="AG109" s="12">
        <v>2515702</v>
      </c>
      <c r="AH109" s="12">
        <v>5945279</v>
      </c>
      <c r="AI109" s="12">
        <v>162076</v>
      </c>
      <c r="AJ109" s="12">
        <v>1756466</v>
      </c>
      <c r="AK109" s="12">
        <v>47171</v>
      </c>
      <c r="AL109" s="12">
        <v>92349</v>
      </c>
      <c r="AM109" s="12">
        <v>22011</v>
      </c>
      <c r="AN109" s="12">
        <v>496230</v>
      </c>
      <c r="AO109" s="12">
        <v>2507000</v>
      </c>
      <c r="AP109" s="12">
        <v>519190</v>
      </c>
      <c r="AQ109" s="12">
        <v>3544431</v>
      </c>
      <c r="AR109" s="12">
        <v>342786</v>
      </c>
      <c r="AS109" s="12" t="s">
        <v>292</v>
      </c>
      <c r="AT109" s="12">
        <v>2011172</v>
      </c>
      <c r="AU109" s="12">
        <v>5581951</v>
      </c>
      <c r="AV109" s="12">
        <v>1006220</v>
      </c>
      <c r="AW109" s="12">
        <v>1701111</v>
      </c>
      <c r="AX109" s="12">
        <v>415028</v>
      </c>
      <c r="AY109" s="12" t="s">
        <v>292</v>
      </c>
      <c r="AZ109" s="12" t="s">
        <v>292</v>
      </c>
      <c r="BA109" s="12">
        <v>830</v>
      </c>
      <c r="BB109" s="12">
        <v>934173</v>
      </c>
      <c r="BC109" s="12">
        <v>633046</v>
      </c>
      <c r="BD109" s="12">
        <v>891543</v>
      </c>
      <c r="BE109" s="12" t="s">
        <v>292</v>
      </c>
      <c r="BF109" s="12">
        <v>54376</v>
      </c>
      <c r="BG109" s="12">
        <v>17276</v>
      </c>
      <c r="BH109" s="12" t="s">
        <v>292</v>
      </c>
      <c r="BI109" s="12">
        <v>8421</v>
      </c>
      <c r="BJ109" s="12">
        <v>8855</v>
      </c>
      <c r="BK109" s="12" t="s">
        <v>292</v>
      </c>
      <c r="BL109" s="12" t="s">
        <v>292</v>
      </c>
      <c r="BM109" s="12" t="s">
        <v>292</v>
      </c>
      <c r="BN109" s="12">
        <v>37100</v>
      </c>
      <c r="BO109" s="12" t="s">
        <v>292</v>
      </c>
      <c r="BP109" s="12" t="s">
        <v>292</v>
      </c>
      <c r="BQ109" s="12">
        <v>21041</v>
      </c>
      <c r="BR109" s="12" t="s">
        <v>292</v>
      </c>
      <c r="BS109" s="12" t="s">
        <v>292</v>
      </c>
      <c r="BT109" s="12" t="s">
        <v>292</v>
      </c>
      <c r="BU109" s="12" t="s">
        <v>292</v>
      </c>
      <c r="BV109" s="12">
        <v>16059</v>
      </c>
      <c r="BW109" s="12" t="s">
        <v>292</v>
      </c>
      <c r="BX109" s="12" t="s">
        <v>292</v>
      </c>
      <c r="BY109" s="12" t="s">
        <v>292</v>
      </c>
      <c r="BZ109" s="12" t="s">
        <v>292</v>
      </c>
      <c r="CA109" s="12" t="s">
        <v>292</v>
      </c>
      <c r="CB109" s="12">
        <v>7539943</v>
      </c>
      <c r="CC109" s="12" t="s">
        <v>292</v>
      </c>
      <c r="CD109" s="12">
        <v>139165</v>
      </c>
      <c r="CE109" s="12" t="s">
        <v>292</v>
      </c>
      <c r="CF109" s="12" t="s">
        <v>292</v>
      </c>
      <c r="CG109" s="12">
        <v>910019</v>
      </c>
      <c r="CH109" s="12">
        <v>1668260</v>
      </c>
      <c r="CI109" s="12">
        <v>507283</v>
      </c>
      <c r="CJ109" s="12" t="s">
        <v>292</v>
      </c>
      <c r="CK109" s="12">
        <v>870108</v>
      </c>
      <c r="CL109" s="12">
        <v>2480166</v>
      </c>
      <c r="CM109" s="12">
        <v>108965</v>
      </c>
      <c r="CN109" s="12">
        <v>298840</v>
      </c>
      <c r="CO109" s="12">
        <v>2082077</v>
      </c>
      <c r="CP109" s="12">
        <v>239310</v>
      </c>
      <c r="CQ109" s="12">
        <v>1456542</v>
      </c>
      <c r="CR109" s="12">
        <v>2253139</v>
      </c>
      <c r="CS109" s="12">
        <v>2726662</v>
      </c>
      <c r="CT109" s="12">
        <v>36415</v>
      </c>
      <c r="CU109" s="13">
        <v>15637786</v>
      </c>
    </row>
    <row r="110" spans="1:99">
      <c r="A110" s="10" t="s">
        <v>681</v>
      </c>
      <c r="B110" s="11" t="s">
        <v>309</v>
      </c>
      <c r="C110" s="84">
        <v>62014</v>
      </c>
      <c r="D110" s="11" t="s">
        <v>322</v>
      </c>
      <c r="E110" s="11" t="s">
        <v>323</v>
      </c>
      <c r="F110" s="12">
        <v>660087</v>
      </c>
      <c r="G110" s="12">
        <v>10832926</v>
      </c>
      <c r="H110" s="12">
        <v>9091562</v>
      </c>
      <c r="I110" s="12">
        <v>1139711</v>
      </c>
      <c r="J110" s="12">
        <v>363181</v>
      </c>
      <c r="K110" s="12">
        <v>108278</v>
      </c>
      <c r="L110" s="12">
        <v>37440</v>
      </c>
      <c r="M110" s="12">
        <v>92754</v>
      </c>
      <c r="N110" s="12">
        <v>34425306</v>
      </c>
      <c r="O110" s="12">
        <v>7161798</v>
      </c>
      <c r="P110" s="12">
        <v>7406979</v>
      </c>
      <c r="Q110" s="12">
        <v>16065249</v>
      </c>
      <c r="R110" s="12">
        <v>3778336</v>
      </c>
      <c r="S110" s="12">
        <v>12944</v>
      </c>
      <c r="T110" s="12">
        <v>5749670</v>
      </c>
      <c r="U110" s="12">
        <v>2875163</v>
      </c>
      <c r="V110" s="12">
        <v>76626</v>
      </c>
      <c r="W110" s="12">
        <v>83434</v>
      </c>
      <c r="X110" s="12">
        <v>2714447</v>
      </c>
      <c r="Y110" s="12" t="s">
        <v>292</v>
      </c>
      <c r="Z110" s="12">
        <v>398759</v>
      </c>
      <c r="AA110" s="12">
        <v>1958222</v>
      </c>
      <c r="AB110" s="12">
        <v>988375</v>
      </c>
      <c r="AC110" s="12">
        <v>23850</v>
      </c>
      <c r="AD110" s="12">
        <v>714365</v>
      </c>
      <c r="AE110" s="12">
        <v>231632</v>
      </c>
      <c r="AF110" s="12" t="s">
        <v>292</v>
      </c>
      <c r="AG110" s="12">
        <v>6157821</v>
      </c>
      <c r="AH110" s="12">
        <v>10741479</v>
      </c>
      <c r="AI110" s="12">
        <v>298182</v>
      </c>
      <c r="AJ110" s="12">
        <v>4151230</v>
      </c>
      <c r="AK110" s="12">
        <v>110625</v>
      </c>
      <c r="AL110" s="12" t="s">
        <v>292</v>
      </c>
      <c r="AM110" s="12">
        <v>640801</v>
      </c>
      <c r="AN110" s="12">
        <v>1174446</v>
      </c>
      <c r="AO110" s="12">
        <v>3531755</v>
      </c>
      <c r="AP110" s="12">
        <v>417141</v>
      </c>
      <c r="AQ110" s="12">
        <v>5764143</v>
      </c>
      <c r="AR110" s="12">
        <v>417299</v>
      </c>
      <c r="AS110" s="12" t="s">
        <v>292</v>
      </c>
      <c r="AT110" s="12">
        <v>2723228</v>
      </c>
      <c r="AU110" s="12">
        <v>12443679</v>
      </c>
      <c r="AV110" s="12">
        <v>1939414</v>
      </c>
      <c r="AW110" s="12">
        <v>2527177</v>
      </c>
      <c r="AX110" s="12">
        <v>928554</v>
      </c>
      <c r="AY110" s="12">
        <v>699891</v>
      </c>
      <c r="AZ110" s="12" t="s">
        <v>292</v>
      </c>
      <c r="BA110" s="12" t="s">
        <v>292</v>
      </c>
      <c r="BB110" s="12">
        <v>1234700</v>
      </c>
      <c r="BC110" s="12">
        <v>3034066</v>
      </c>
      <c r="BD110" s="12">
        <v>2079877</v>
      </c>
      <c r="BE110" s="12" t="s">
        <v>292</v>
      </c>
      <c r="BF110" s="12">
        <v>10211</v>
      </c>
      <c r="BG110" s="12">
        <v>9653</v>
      </c>
      <c r="BH110" s="12" t="s">
        <v>292</v>
      </c>
      <c r="BI110" s="12">
        <v>5149</v>
      </c>
      <c r="BJ110" s="12">
        <v>4504</v>
      </c>
      <c r="BK110" s="12" t="s">
        <v>292</v>
      </c>
      <c r="BL110" s="12" t="s">
        <v>292</v>
      </c>
      <c r="BM110" s="12" t="s">
        <v>292</v>
      </c>
      <c r="BN110" s="12">
        <v>558</v>
      </c>
      <c r="BO110" s="12">
        <v>57</v>
      </c>
      <c r="BP110" s="12" t="s">
        <v>292</v>
      </c>
      <c r="BQ110" s="12">
        <v>501</v>
      </c>
      <c r="BR110" s="12" t="s">
        <v>292</v>
      </c>
      <c r="BS110" s="12" t="s">
        <v>292</v>
      </c>
      <c r="BT110" s="12" t="s">
        <v>292</v>
      </c>
      <c r="BU110" s="12" t="s">
        <v>292</v>
      </c>
      <c r="BV110" s="12" t="s">
        <v>292</v>
      </c>
      <c r="BW110" s="12" t="s">
        <v>292</v>
      </c>
      <c r="BX110" s="12" t="s">
        <v>292</v>
      </c>
      <c r="BY110" s="12" t="s">
        <v>292</v>
      </c>
      <c r="BZ110" s="12" t="s">
        <v>292</v>
      </c>
      <c r="CA110" s="12" t="s">
        <v>292</v>
      </c>
      <c r="CB110" s="12">
        <v>9710049</v>
      </c>
      <c r="CC110" s="12" t="s">
        <v>292</v>
      </c>
      <c r="CD110" s="12" t="s">
        <v>292</v>
      </c>
      <c r="CE110" s="12" t="s">
        <v>292</v>
      </c>
      <c r="CF110" s="12" t="s">
        <v>292</v>
      </c>
      <c r="CG110" s="12">
        <v>4079486</v>
      </c>
      <c r="CH110" s="12">
        <v>1795425</v>
      </c>
      <c r="CI110" s="12">
        <v>2524544</v>
      </c>
      <c r="CJ110" s="12">
        <v>1019</v>
      </c>
      <c r="CK110" s="12">
        <v>2414680</v>
      </c>
      <c r="CL110" s="12">
        <v>1446528</v>
      </c>
      <c r="CM110" s="12">
        <v>350178</v>
      </c>
      <c r="CN110" s="12">
        <v>450523</v>
      </c>
      <c r="CO110" s="12">
        <v>5533019</v>
      </c>
      <c r="CP110" s="12">
        <v>874701</v>
      </c>
      <c r="CQ110" s="12">
        <v>455263</v>
      </c>
      <c r="CR110" s="12">
        <v>4702203</v>
      </c>
      <c r="CS110" s="12">
        <v>4010277</v>
      </c>
      <c r="CT110" s="12">
        <v>42527</v>
      </c>
      <c r="CU110" s="13">
        <v>28680373</v>
      </c>
    </row>
    <row r="111" spans="1:99">
      <c r="A111" s="10" t="s">
        <v>681</v>
      </c>
      <c r="B111" s="11" t="s">
        <v>295</v>
      </c>
      <c r="C111" s="84">
        <v>62031</v>
      </c>
      <c r="D111" s="11" t="s">
        <v>322</v>
      </c>
      <c r="E111" s="11" t="s">
        <v>324</v>
      </c>
      <c r="F111" s="12">
        <v>386199</v>
      </c>
      <c r="G111" s="12">
        <v>12130969</v>
      </c>
      <c r="H111" s="12">
        <v>10973528</v>
      </c>
      <c r="I111" s="12">
        <v>587274</v>
      </c>
      <c r="J111" s="12">
        <v>294036</v>
      </c>
      <c r="K111" s="12">
        <v>198050</v>
      </c>
      <c r="L111" s="12">
        <v>22351</v>
      </c>
      <c r="M111" s="12">
        <v>55730</v>
      </c>
      <c r="N111" s="12">
        <v>20714527</v>
      </c>
      <c r="O111" s="12">
        <v>5302592</v>
      </c>
      <c r="P111" s="12">
        <v>4830746</v>
      </c>
      <c r="Q111" s="12">
        <v>8558178</v>
      </c>
      <c r="R111" s="12">
        <v>2022583</v>
      </c>
      <c r="S111" s="12">
        <v>428</v>
      </c>
      <c r="T111" s="12">
        <v>4633577</v>
      </c>
      <c r="U111" s="12">
        <v>3238781</v>
      </c>
      <c r="V111" s="12">
        <v>8406</v>
      </c>
      <c r="W111" s="12" t="s">
        <v>292</v>
      </c>
      <c r="X111" s="12">
        <v>1386390</v>
      </c>
      <c r="Y111" s="12" t="s">
        <v>292</v>
      </c>
      <c r="Z111" s="12">
        <v>101613</v>
      </c>
      <c r="AA111" s="12">
        <v>3978109</v>
      </c>
      <c r="AB111" s="12">
        <v>1554142</v>
      </c>
      <c r="AC111" s="12">
        <v>30399</v>
      </c>
      <c r="AD111" s="12">
        <v>1963750</v>
      </c>
      <c r="AE111" s="12">
        <v>209137</v>
      </c>
      <c r="AF111" s="12">
        <v>220681</v>
      </c>
      <c r="AG111" s="12">
        <v>3429978</v>
      </c>
      <c r="AH111" s="12">
        <v>7372248</v>
      </c>
      <c r="AI111" s="12">
        <v>210119</v>
      </c>
      <c r="AJ111" s="12">
        <v>3673031</v>
      </c>
      <c r="AK111" s="12">
        <v>45473</v>
      </c>
      <c r="AL111" s="12">
        <v>26883</v>
      </c>
      <c r="AM111" s="12">
        <v>210299</v>
      </c>
      <c r="AN111" s="12">
        <v>300551</v>
      </c>
      <c r="AO111" s="12">
        <v>2097790</v>
      </c>
      <c r="AP111" s="12">
        <v>489114</v>
      </c>
      <c r="AQ111" s="12">
        <v>3097754</v>
      </c>
      <c r="AR111" s="12">
        <v>318988</v>
      </c>
      <c r="AS111" s="12" t="s">
        <v>292</v>
      </c>
      <c r="AT111" s="12">
        <v>2233455</v>
      </c>
      <c r="AU111" s="12">
        <v>8126989</v>
      </c>
      <c r="AV111" s="12">
        <v>1045480</v>
      </c>
      <c r="AW111" s="12">
        <v>1164989</v>
      </c>
      <c r="AX111" s="12">
        <v>2859907</v>
      </c>
      <c r="AY111" s="12" t="s">
        <v>292</v>
      </c>
      <c r="AZ111" s="12" t="s">
        <v>292</v>
      </c>
      <c r="BA111" s="12">
        <v>125974</v>
      </c>
      <c r="BB111" s="12">
        <v>834263</v>
      </c>
      <c r="BC111" s="12">
        <v>813324</v>
      </c>
      <c r="BD111" s="12">
        <v>1283052</v>
      </c>
      <c r="BE111" s="12" t="s">
        <v>292</v>
      </c>
      <c r="BF111" s="12">
        <v>91920</v>
      </c>
      <c r="BG111" s="12">
        <v>57041</v>
      </c>
      <c r="BH111" s="12">
        <v>124</v>
      </c>
      <c r="BI111" s="12">
        <v>37076</v>
      </c>
      <c r="BJ111" s="12">
        <v>19841</v>
      </c>
      <c r="BK111" s="12" t="s">
        <v>292</v>
      </c>
      <c r="BL111" s="12" t="s">
        <v>292</v>
      </c>
      <c r="BM111" s="12" t="s">
        <v>292</v>
      </c>
      <c r="BN111" s="12">
        <v>34879</v>
      </c>
      <c r="BO111" s="12">
        <v>28691</v>
      </c>
      <c r="BP111" s="12" t="s">
        <v>292</v>
      </c>
      <c r="BQ111" s="12">
        <v>6188</v>
      </c>
      <c r="BR111" s="12" t="s">
        <v>292</v>
      </c>
      <c r="BS111" s="12" t="s">
        <v>292</v>
      </c>
      <c r="BT111" s="12" t="s">
        <v>292</v>
      </c>
      <c r="BU111" s="12" t="s">
        <v>292</v>
      </c>
      <c r="BV111" s="12" t="s">
        <v>292</v>
      </c>
      <c r="BW111" s="12" t="s">
        <v>292</v>
      </c>
      <c r="BX111" s="12" t="s">
        <v>292</v>
      </c>
      <c r="BY111" s="12" t="s">
        <v>292</v>
      </c>
      <c r="BZ111" s="12" t="s">
        <v>292</v>
      </c>
      <c r="CA111" s="12" t="s">
        <v>292</v>
      </c>
      <c r="CB111" s="12">
        <v>8504242</v>
      </c>
      <c r="CC111" s="12" t="s">
        <v>292</v>
      </c>
      <c r="CD111" s="12" t="s">
        <v>292</v>
      </c>
      <c r="CE111" s="12" t="s">
        <v>292</v>
      </c>
      <c r="CF111" s="12" t="s">
        <v>292</v>
      </c>
      <c r="CG111" s="12">
        <v>2683591</v>
      </c>
      <c r="CH111" s="12">
        <v>2804496</v>
      </c>
      <c r="CI111" s="12">
        <v>1454114</v>
      </c>
      <c r="CJ111" s="12" t="s">
        <v>292</v>
      </c>
      <c r="CK111" s="12">
        <v>895827</v>
      </c>
      <c r="CL111" s="12">
        <v>881705</v>
      </c>
      <c r="CM111" s="12">
        <v>87247</v>
      </c>
      <c r="CN111" s="12">
        <v>684607</v>
      </c>
      <c r="CO111" s="12">
        <v>2587081</v>
      </c>
      <c r="CP111" s="12">
        <v>1209564</v>
      </c>
      <c r="CQ111" s="12">
        <v>305257</v>
      </c>
      <c r="CR111" s="12">
        <v>3343132</v>
      </c>
      <c r="CS111" s="12">
        <v>2867351</v>
      </c>
      <c r="CT111" s="12">
        <v>35587</v>
      </c>
      <c r="CU111" s="13">
        <v>19839559</v>
      </c>
    </row>
    <row r="112" spans="1:99">
      <c r="A112" s="10" t="s">
        <v>681</v>
      </c>
      <c r="B112" s="11" t="s">
        <v>295</v>
      </c>
      <c r="C112" s="84">
        <v>62049</v>
      </c>
      <c r="D112" s="11" t="s">
        <v>322</v>
      </c>
      <c r="E112" s="11" t="s">
        <v>325</v>
      </c>
      <c r="F112" s="12">
        <v>439485</v>
      </c>
      <c r="G112" s="12">
        <v>9415129</v>
      </c>
      <c r="H112" s="12">
        <v>8515756</v>
      </c>
      <c r="I112" s="12">
        <v>392954</v>
      </c>
      <c r="J112" s="12">
        <v>281887</v>
      </c>
      <c r="K112" s="12">
        <v>143258</v>
      </c>
      <c r="L112" s="12">
        <v>35836</v>
      </c>
      <c r="M112" s="12">
        <v>45438</v>
      </c>
      <c r="N112" s="12">
        <v>15408294</v>
      </c>
      <c r="O112" s="12">
        <v>3820859</v>
      </c>
      <c r="P112" s="12">
        <v>3554867</v>
      </c>
      <c r="Q112" s="12">
        <v>6604984</v>
      </c>
      <c r="R112" s="12">
        <v>1425768</v>
      </c>
      <c r="S112" s="12">
        <v>1816</v>
      </c>
      <c r="T112" s="12">
        <v>4883510</v>
      </c>
      <c r="U112" s="12">
        <v>3920902</v>
      </c>
      <c r="V112" s="12">
        <v>8827</v>
      </c>
      <c r="W112" s="12" t="s">
        <v>292</v>
      </c>
      <c r="X112" s="12">
        <v>953781</v>
      </c>
      <c r="Y112" s="12" t="s">
        <v>292</v>
      </c>
      <c r="Z112" s="12">
        <v>144592</v>
      </c>
      <c r="AA112" s="12">
        <v>2563877</v>
      </c>
      <c r="AB112" s="12">
        <v>806520</v>
      </c>
      <c r="AC112" s="12">
        <v>57201</v>
      </c>
      <c r="AD112" s="12">
        <v>1444655</v>
      </c>
      <c r="AE112" s="12">
        <v>222117</v>
      </c>
      <c r="AF112" s="12">
        <v>33384</v>
      </c>
      <c r="AG112" s="12">
        <v>2861977</v>
      </c>
      <c r="AH112" s="12">
        <v>5711816</v>
      </c>
      <c r="AI112" s="12">
        <v>184170</v>
      </c>
      <c r="AJ112" s="12">
        <v>2057419</v>
      </c>
      <c r="AK112" s="12">
        <v>42679</v>
      </c>
      <c r="AL112" s="12">
        <v>81552</v>
      </c>
      <c r="AM112" s="12">
        <v>11855</v>
      </c>
      <c r="AN112" s="12">
        <v>351009</v>
      </c>
      <c r="AO112" s="12">
        <v>1986288</v>
      </c>
      <c r="AP112" s="12">
        <v>665678</v>
      </c>
      <c r="AQ112" s="12">
        <v>3014830</v>
      </c>
      <c r="AR112" s="12">
        <v>331166</v>
      </c>
      <c r="AS112" s="12" t="s">
        <v>292</v>
      </c>
      <c r="AT112" s="12">
        <v>1969693</v>
      </c>
      <c r="AU112" s="12">
        <v>5339700</v>
      </c>
      <c r="AV112" s="12">
        <v>1028110</v>
      </c>
      <c r="AW112" s="12">
        <v>1494688</v>
      </c>
      <c r="AX112" s="12">
        <v>425630</v>
      </c>
      <c r="AY112" s="12" t="s">
        <v>292</v>
      </c>
      <c r="AZ112" s="12" t="s">
        <v>292</v>
      </c>
      <c r="BA112" s="12">
        <v>820</v>
      </c>
      <c r="BB112" s="12">
        <v>820987</v>
      </c>
      <c r="BC112" s="12">
        <v>649805</v>
      </c>
      <c r="BD112" s="12">
        <v>919660</v>
      </c>
      <c r="BE112" s="12" t="s">
        <v>292</v>
      </c>
      <c r="BF112" s="12">
        <v>62087</v>
      </c>
      <c r="BG112" s="12">
        <v>3046</v>
      </c>
      <c r="BH112" s="12" t="s">
        <v>292</v>
      </c>
      <c r="BI112" s="12">
        <v>3046</v>
      </c>
      <c r="BJ112" s="12" t="s">
        <v>292</v>
      </c>
      <c r="BK112" s="12" t="s">
        <v>292</v>
      </c>
      <c r="BL112" s="12" t="s">
        <v>292</v>
      </c>
      <c r="BM112" s="12" t="s">
        <v>292</v>
      </c>
      <c r="BN112" s="12">
        <v>59041</v>
      </c>
      <c r="BO112" s="12" t="s">
        <v>292</v>
      </c>
      <c r="BP112" s="12" t="s">
        <v>292</v>
      </c>
      <c r="BQ112" s="12">
        <v>42828</v>
      </c>
      <c r="BR112" s="12" t="s">
        <v>292</v>
      </c>
      <c r="BS112" s="12" t="s">
        <v>292</v>
      </c>
      <c r="BT112" s="12" t="s">
        <v>292</v>
      </c>
      <c r="BU112" s="12" t="s">
        <v>292</v>
      </c>
      <c r="BV112" s="12">
        <v>16213</v>
      </c>
      <c r="BW112" s="12" t="s">
        <v>292</v>
      </c>
      <c r="BX112" s="12" t="s">
        <v>292</v>
      </c>
      <c r="BY112" s="12" t="s">
        <v>292</v>
      </c>
      <c r="BZ112" s="12" t="s">
        <v>292</v>
      </c>
      <c r="CA112" s="12" t="s">
        <v>292</v>
      </c>
      <c r="CB112" s="12">
        <v>7540769</v>
      </c>
      <c r="CC112" s="12" t="s">
        <v>292</v>
      </c>
      <c r="CD112" s="12">
        <v>138059</v>
      </c>
      <c r="CE112" s="12" t="s">
        <v>292</v>
      </c>
      <c r="CF112" s="12" t="s">
        <v>292</v>
      </c>
      <c r="CG112" s="12">
        <v>774152</v>
      </c>
      <c r="CH112" s="12">
        <v>1697297</v>
      </c>
      <c r="CI112" s="12">
        <v>513401</v>
      </c>
      <c r="CJ112" s="12" t="s">
        <v>292</v>
      </c>
      <c r="CK112" s="12">
        <v>851092</v>
      </c>
      <c r="CL112" s="12">
        <v>2174586</v>
      </c>
      <c r="CM112" s="12">
        <v>126317</v>
      </c>
      <c r="CN112" s="12">
        <v>208074</v>
      </c>
      <c r="CO112" s="12">
        <v>2500938</v>
      </c>
      <c r="CP112" s="12">
        <v>246731</v>
      </c>
      <c r="CQ112" s="12">
        <v>1579523</v>
      </c>
      <c r="CR112" s="12">
        <v>2527902</v>
      </c>
      <c r="CS112" s="12">
        <v>3101413</v>
      </c>
      <c r="CT112" s="12">
        <v>35970</v>
      </c>
      <c r="CU112" s="13">
        <v>16337396</v>
      </c>
    </row>
    <row r="113" spans="1:99">
      <c r="A113" s="10" t="s">
        <v>305</v>
      </c>
      <c r="B113" s="11" t="s">
        <v>309</v>
      </c>
      <c r="C113" s="84">
        <v>62014</v>
      </c>
      <c r="D113" s="11" t="s">
        <v>322</v>
      </c>
      <c r="E113" s="11" t="s">
        <v>323</v>
      </c>
      <c r="F113" s="12">
        <v>656229</v>
      </c>
      <c r="G113" s="12">
        <v>9207246</v>
      </c>
      <c r="H113" s="12">
        <v>7374163</v>
      </c>
      <c r="I113" s="12">
        <v>1134273</v>
      </c>
      <c r="J113" s="12">
        <v>447545</v>
      </c>
      <c r="K113" s="12">
        <v>118926</v>
      </c>
      <c r="L113" s="12">
        <v>41042</v>
      </c>
      <c r="M113" s="12">
        <v>91297</v>
      </c>
      <c r="N113" s="12">
        <v>33844446</v>
      </c>
      <c r="O113" s="12">
        <v>7408112</v>
      </c>
      <c r="P113" s="12">
        <v>7532378</v>
      </c>
      <c r="Q113" s="12">
        <v>15263777</v>
      </c>
      <c r="R113" s="12">
        <v>3624622</v>
      </c>
      <c r="S113" s="12">
        <v>15557</v>
      </c>
      <c r="T113" s="12">
        <v>5687845</v>
      </c>
      <c r="U113" s="12">
        <v>2778913</v>
      </c>
      <c r="V113" s="12">
        <v>67120</v>
      </c>
      <c r="W113" s="12" t="s">
        <v>292</v>
      </c>
      <c r="X113" s="12">
        <v>2841812</v>
      </c>
      <c r="Y113" s="12" t="s">
        <v>292</v>
      </c>
      <c r="Z113" s="12">
        <v>430480</v>
      </c>
      <c r="AA113" s="12">
        <v>1994430</v>
      </c>
      <c r="AB113" s="12">
        <v>1018894</v>
      </c>
      <c r="AC113" s="12">
        <v>21737</v>
      </c>
      <c r="AD113" s="12">
        <v>723480</v>
      </c>
      <c r="AE113" s="12">
        <v>230319</v>
      </c>
      <c r="AF113" s="12" t="s">
        <v>292</v>
      </c>
      <c r="AG113" s="12">
        <v>6753152</v>
      </c>
      <c r="AH113" s="12">
        <v>9736911</v>
      </c>
      <c r="AI113" s="12">
        <v>340115</v>
      </c>
      <c r="AJ113" s="12">
        <v>3248475</v>
      </c>
      <c r="AK113" s="12">
        <v>106289</v>
      </c>
      <c r="AL113" s="12" t="s">
        <v>292</v>
      </c>
      <c r="AM113" s="12">
        <v>714425</v>
      </c>
      <c r="AN113" s="12">
        <v>1153991</v>
      </c>
      <c r="AO113" s="12">
        <v>3544160</v>
      </c>
      <c r="AP113" s="12">
        <v>184994</v>
      </c>
      <c r="AQ113" s="12">
        <v>5597570</v>
      </c>
      <c r="AR113" s="12">
        <v>444462</v>
      </c>
      <c r="AS113" s="12" t="s">
        <v>292</v>
      </c>
      <c r="AT113" s="12">
        <v>2985146</v>
      </c>
      <c r="AU113" s="12">
        <v>12378623</v>
      </c>
      <c r="AV113" s="12">
        <v>1852525</v>
      </c>
      <c r="AW113" s="12">
        <v>1490197</v>
      </c>
      <c r="AX113" s="12">
        <v>726496</v>
      </c>
      <c r="AY113" s="12">
        <v>665984</v>
      </c>
      <c r="AZ113" s="12" t="s">
        <v>292</v>
      </c>
      <c r="BA113" s="12" t="s">
        <v>292</v>
      </c>
      <c r="BB113" s="12">
        <v>1161507</v>
      </c>
      <c r="BC113" s="12">
        <v>4400269</v>
      </c>
      <c r="BD113" s="12">
        <v>2081645</v>
      </c>
      <c r="BE113" s="12" t="s">
        <v>292</v>
      </c>
      <c r="BF113" s="12">
        <v>18032</v>
      </c>
      <c r="BG113" s="12">
        <v>17437</v>
      </c>
      <c r="BH113" s="12" t="s">
        <v>292</v>
      </c>
      <c r="BI113" s="12">
        <v>8501</v>
      </c>
      <c r="BJ113" s="12">
        <v>8936</v>
      </c>
      <c r="BK113" s="12" t="s">
        <v>292</v>
      </c>
      <c r="BL113" s="12" t="s">
        <v>292</v>
      </c>
      <c r="BM113" s="12" t="s">
        <v>292</v>
      </c>
      <c r="BN113" s="12">
        <v>595</v>
      </c>
      <c r="BO113" s="12">
        <v>92</v>
      </c>
      <c r="BP113" s="12" t="s">
        <v>292</v>
      </c>
      <c r="BQ113" s="12">
        <v>503</v>
      </c>
      <c r="BR113" s="12" t="s">
        <v>292</v>
      </c>
      <c r="BS113" s="12" t="s">
        <v>292</v>
      </c>
      <c r="BT113" s="12" t="s">
        <v>292</v>
      </c>
      <c r="BU113" s="12" t="s">
        <v>292</v>
      </c>
      <c r="BV113" s="12" t="s">
        <v>292</v>
      </c>
      <c r="BW113" s="12" t="s">
        <v>292</v>
      </c>
      <c r="BX113" s="12" t="s">
        <v>292</v>
      </c>
      <c r="BY113" s="12" t="s">
        <v>292</v>
      </c>
      <c r="BZ113" s="12" t="s">
        <v>292</v>
      </c>
      <c r="CA113" s="12" t="s">
        <v>292</v>
      </c>
      <c r="CB113" s="12">
        <v>9780001</v>
      </c>
      <c r="CC113" s="12" t="s">
        <v>292</v>
      </c>
      <c r="CD113" s="12" t="s">
        <v>292</v>
      </c>
      <c r="CE113" s="12" t="s">
        <v>292</v>
      </c>
      <c r="CF113" s="12" t="s">
        <v>292</v>
      </c>
      <c r="CG113" s="12">
        <v>3892290</v>
      </c>
      <c r="CH113" s="12">
        <v>1711099</v>
      </c>
      <c r="CI113" s="12">
        <v>2425279</v>
      </c>
      <c r="CJ113" s="12">
        <v>1201</v>
      </c>
      <c r="CK113" s="12">
        <v>2562890</v>
      </c>
      <c r="CL113" s="12">
        <v>1415619</v>
      </c>
      <c r="CM113" s="12">
        <v>396824</v>
      </c>
      <c r="CN113" s="12">
        <v>448312</v>
      </c>
      <c r="CO113" s="12">
        <v>6214525</v>
      </c>
      <c r="CP113" s="12">
        <v>874060</v>
      </c>
      <c r="CQ113" s="12">
        <v>406591</v>
      </c>
      <c r="CR113" s="12">
        <v>4572036</v>
      </c>
      <c r="CS113" s="12">
        <v>3666729</v>
      </c>
      <c r="CT113" s="12">
        <v>38997</v>
      </c>
      <c r="CU113" s="13">
        <v>28626452</v>
      </c>
    </row>
    <row r="114" spans="1:99">
      <c r="A114" s="10" t="s">
        <v>305</v>
      </c>
      <c r="B114" s="11" t="s">
        <v>295</v>
      </c>
      <c r="C114" s="84">
        <v>62031</v>
      </c>
      <c r="D114" s="11" t="s">
        <v>322</v>
      </c>
      <c r="E114" s="11" t="s">
        <v>324</v>
      </c>
      <c r="F114" s="12">
        <v>391820</v>
      </c>
      <c r="G114" s="12">
        <v>10561705</v>
      </c>
      <c r="H114" s="12">
        <v>9438529</v>
      </c>
      <c r="I114" s="12">
        <v>609015</v>
      </c>
      <c r="J114" s="12">
        <v>337612</v>
      </c>
      <c r="K114" s="12">
        <v>97650</v>
      </c>
      <c r="L114" s="12">
        <v>23608</v>
      </c>
      <c r="M114" s="12">
        <v>55291</v>
      </c>
      <c r="N114" s="12">
        <v>21487249</v>
      </c>
      <c r="O114" s="12">
        <v>5853543</v>
      </c>
      <c r="P114" s="12">
        <v>5052202</v>
      </c>
      <c r="Q114" s="12">
        <v>8521432</v>
      </c>
      <c r="R114" s="12">
        <v>2059760</v>
      </c>
      <c r="S114" s="12">
        <v>312</v>
      </c>
      <c r="T114" s="12">
        <v>4599809</v>
      </c>
      <c r="U114" s="12">
        <v>3339612</v>
      </c>
      <c r="V114" s="12">
        <v>8336</v>
      </c>
      <c r="W114" s="12" t="s">
        <v>292</v>
      </c>
      <c r="X114" s="12">
        <v>1251861</v>
      </c>
      <c r="Y114" s="12" t="s">
        <v>292</v>
      </c>
      <c r="Z114" s="12">
        <v>99133</v>
      </c>
      <c r="AA114" s="12">
        <v>4079746</v>
      </c>
      <c r="AB114" s="12">
        <v>1691794</v>
      </c>
      <c r="AC114" s="12">
        <v>39072</v>
      </c>
      <c r="AD114" s="12">
        <v>1927077</v>
      </c>
      <c r="AE114" s="12">
        <v>218303</v>
      </c>
      <c r="AF114" s="12">
        <v>203500</v>
      </c>
      <c r="AG114" s="12">
        <v>3368332</v>
      </c>
      <c r="AH114" s="12">
        <v>6061497</v>
      </c>
      <c r="AI114" s="12">
        <v>240941</v>
      </c>
      <c r="AJ114" s="12">
        <v>2789933</v>
      </c>
      <c r="AK114" s="12">
        <v>36085</v>
      </c>
      <c r="AL114" s="12">
        <v>30622</v>
      </c>
      <c r="AM114" s="12">
        <v>76277</v>
      </c>
      <c r="AN114" s="12">
        <v>267360</v>
      </c>
      <c r="AO114" s="12">
        <v>1847600</v>
      </c>
      <c r="AP114" s="12">
        <v>527253</v>
      </c>
      <c r="AQ114" s="12">
        <v>2718490</v>
      </c>
      <c r="AR114" s="12">
        <v>245426</v>
      </c>
      <c r="AS114" s="12" t="s">
        <v>292</v>
      </c>
      <c r="AT114" s="12">
        <v>2049507</v>
      </c>
      <c r="AU114" s="12">
        <v>6662112</v>
      </c>
      <c r="AV114" s="12">
        <v>1029081</v>
      </c>
      <c r="AW114" s="12">
        <v>1108411</v>
      </c>
      <c r="AX114" s="12">
        <v>1614021</v>
      </c>
      <c r="AY114" s="12" t="s">
        <v>292</v>
      </c>
      <c r="AZ114" s="12" t="s">
        <v>292</v>
      </c>
      <c r="BA114" s="12">
        <v>107867</v>
      </c>
      <c r="BB114" s="12">
        <v>874051</v>
      </c>
      <c r="BC114" s="12">
        <v>684930</v>
      </c>
      <c r="BD114" s="12">
        <v>1243751</v>
      </c>
      <c r="BE114" s="12" t="s">
        <v>292</v>
      </c>
      <c r="BF114" s="12">
        <v>109824</v>
      </c>
      <c r="BG114" s="12">
        <v>47020</v>
      </c>
      <c r="BH114" s="12">
        <v>2352</v>
      </c>
      <c r="BI114" s="12">
        <v>36445</v>
      </c>
      <c r="BJ114" s="12">
        <v>8223</v>
      </c>
      <c r="BK114" s="12" t="s">
        <v>292</v>
      </c>
      <c r="BL114" s="12" t="s">
        <v>292</v>
      </c>
      <c r="BM114" s="12" t="s">
        <v>292</v>
      </c>
      <c r="BN114" s="12">
        <v>62804</v>
      </c>
      <c r="BO114" s="12">
        <v>32729</v>
      </c>
      <c r="BP114" s="12" t="s">
        <v>292</v>
      </c>
      <c r="BQ114" s="12">
        <v>30075</v>
      </c>
      <c r="BR114" s="12" t="s">
        <v>292</v>
      </c>
      <c r="BS114" s="12" t="s">
        <v>292</v>
      </c>
      <c r="BT114" s="12" t="s">
        <v>292</v>
      </c>
      <c r="BU114" s="12" t="s">
        <v>292</v>
      </c>
      <c r="BV114" s="12" t="s">
        <v>292</v>
      </c>
      <c r="BW114" s="12" t="s">
        <v>292</v>
      </c>
      <c r="BX114" s="12" t="s">
        <v>292</v>
      </c>
      <c r="BY114" s="12" t="s">
        <v>292</v>
      </c>
      <c r="BZ114" s="12" t="s">
        <v>292</v>
      </c>
      <c r="CA114" s="12" t="s">
        <v>292</v>
      </c>
      <c r="CB114" s="12">
        <v>8584589</v>
      </c>
      <c r="CC114" s="12" t="s">
        <v>292</v>
      </c>
      <c r="CD114" s="12" t="s">
        <v>292</v>
      </c>
      <c r="CE114" s="12" t="s">
        <v>292</v>
      </c>
      <c r="CF114" s="12" t="s">
        <v>292</v>
      </c>
      <c r="CG114" s="12">
        <v>2808152</v>
      </c>
      <c r="CH114" s="12">
        <v>2793621</v>
      </c>
      <c r="CI114" s="12">
        <v>1416139</v>
      </c>
      <c r="CJ114" s="12" t="s">
        <v>292</v>
      </c>
      <c r="CK114" s="12">
        <v>868858</v>
      </c>
      <c r="CL114" s="12">
        <v>872603</v>
      </c>
      <c r="CM114" s="12">
        <v>85448</v>
      </c>
      <c r="CN114" s="12">
        <v>724365</v>
      </c>
      <c r="CO114" s="12">
        <v>2433234</v>
      </c>
      <c r="CP114" s="12">
        <v>1104275</v>
      </c>
      <c r="CQ114" s="12">
        <v>319881</v>
      </c>
      <c r="CR114" s="12">
        <v>3227651</v>
      </c>
      <c r="CS114" s="12">
        <v>2934293</v>
      </c>
      <c r="CT114" s="12">
        <v>38710</v>
      </c>
      <c r="CU114" s="13">
        <v>19627230</v>
      </c>
    </row>
    <row r="115" spans="1:99">
      <c r="A115" s="10" t="s">
        <v>305</v>
      </c>
      <c r="B115" s="11" t="s">
        <v>295</v>
      </c>
      <c r="C115" s="84">
        <v>62049</v>
      </c>
      <c r="D115" s="11" t="s">
        <v>322</v>
      </c>
      <c r="E115" s="11" t="s">
        <v>325</v>
      </c>
      <c r="F115" s="12">
        <v>381623</v>
      </c>
      <c r="G115" s="12">
        <v>7862830</v>
      </c>
      <c r="H115" s="12">
        <v>6991755</v>
      </c>
      <c r="I115" s="12">
        <v>418344</v>
      </c>
      <c r="J115" s="12">
        <v>288416</v>
      </c>
      <c r="K115" s="12">
        <v>74954</v>
      </c>
      <c r="L115" s="12">
        <v>44374</v>
      </c>
      <c r="M115" s="12">
        <v>44987</v>
      </c>
      <c r="N115" s="12">
        <v>15910219</v>
      </c>
      <c r="O115" s="12">
        <v>4367639</v>
      </c>
      <c r="P115" s="12">
        <v>3430248</v>
      </c>
      <c r="Q115" s="12">
        <v>6735778</v>
      </c>
      <c r="R115" s="12">
        <v>1375123</v>
      </c>
      <c r="S115" s="12">
        <v>1431</v>
      </c>
      <c r="T115" s="12">
        <v>5174822</v>
      </c>
      <c r="U115" s="12">
        <v>3946668</v>
      </c>
      <c r="V115" s="12">
        <v>8702</v>
      </c>
      <c r="W115" s="12" t="s">
        <v>292</v>
      </c>
      <c r="X115" s="12">
        <v>1219452</v>
      </c>
      <c r="Y115" s="12" t="s">
        <v>292</v>
      </c>
      <c r="Z115" s="12">
        <v>138068</v>
      </c>
      <c r="AA115" s="12">
        <v>2576291</v>
      </c>
      <c r="AB115" s="12">
        <v>658769</v>
      </c>
      <c r="AC115" s="12">
        <v>39394</v>
      </c>
      <c r="AD115" s="12">
        <v>1587603</v>
      </c>
      <c r="AE115" s="12">
        <v>220957</v>
      </c>
      <c r="AF115" s="12">
        <v>69568</v>
      </c>
      <c r="AG115" s="12">
        <v>1907396</v>
      </c>
      <c r="AH115" s="12">
        <v>4679972</v>
      </c>
      <c r="AI115" s="12">
        <v>178021</v>
      </c>
      <c r="AJ115" s="12">
        <v>1523148</v>
      </c>
      <c r="AK115" s="12">
        <v>43293</v>
      </c>
      <c r="AL115" s="12">
        <v>93135</v>
      </c>
      <c r="AM115" s="12">
        <v>7196</v>
      </c>
      <c r="AN115" s="12">
        <v>448860</v>
      </c>
      <c r="AO115" s="12">
        <v>1996589</v>
      </c>
      <c r="AP115" s="12">
        <v>102078</v>
      </c>
      <c r="AQ115" s="12">
        <v>2554723</v>
      </c>
      <c r="AR115" s="12">
        <v>287652</v>
      </c>
      <c r="AS115" s="12" t="s">
        <v>292</v>
      </c>
      <c r="AT115" s="12">
        <v>2600660</v>
      </c>
      <c r="AU115" s="12">
        <v>4691310</v>
      </c>
      <c r="AV115" s="12">
        <v>792099</v>
      </c>
      <c r="AW115" s="12">
        <v>819261</v>
      </c>
      <c r="AX115" s="12">
        <v>385381</v>
      </c>
      <c r="AY115" s="12" t="s">
        <v>292</v>
      </c>
      <c r="AZ115" s="12" t="s">
        <v>292</v>
      </c>
      <c r="BA115" s="12">
        <v>18583</v>
      </c>
      <c r="BB115" s="12">
        <v>1267843</v>
      </c>
      <c r="BC115" s="12">
        <v>464033</v>
      </c>
      <c r="BD115" s="12">
        <v>944110</v>
      </c>
      <c r="BE115" s="12" t="s">
        <v>292</v>
      </c>
      <c r="BF115" s="12">
        <v>21740</v>
      </c>
      <c r="BG115" s="12">
        <v>998</v>
      </c>
      <c r="BH115" s="12" t="s">
        <v>292</v>
      </c>
      <c r="BI115" s="12" t="s">
        <v>292</v>
      </c>
      <c r="BJ115" s="12">
        <v>998</v>
      </c>
      <c r="BK115" s="12" t="s">
        <v>292</v>
      </c>
      <c r="BL115" s="12" t="s">
        <v>292</v>
      </c>
      <c r="BM115" s="12" t="s">
        <v>292</v>
      </c>
      <c r="BN115" s="12">
        <v>20742</v>
      </c>
      <c r="BO115" s="12" t="s">
        <v>292</v>
      </c>
      <c r="BP115" s="12" t="s">
        <v>292</v>
      </c>
      <c r="BQ115" s="12">
        <v>11787</v>
      </c>
      <c r="BR115" s="12" t="s">
        <v>292</v>
      </c>
      <c r="BS115" s="12" t="s">
        <v>292</v>
      </c>
      <c r="BT115" s="12" t="s">
        <v>292</v>
      </c>
      <c r="BU115" s="12" t="s">
        <v>292</v>
      </c>
      <c r="BV115" s="12">
        <v>8955</v>
      </c>
      <c r="BW115" s="12" t="s">
        <v>292</v>
      </c>
      <c r="BX115" s="12" t="s">
        <v>292</v>
      </c>
      <c r="BY115" s="12" t="s">
        <v>292</v>
      </c>
      <c r="BZ115" s="12" t="s">
        <v>292</v>
      </c>
      <c r="CA115" s="12" t="s">
        <v>292</v>
      </c>
      <c r="CB115" s="12">
        <v>7546889</v>
      </c>
      <c r="CC115" s="12" t="s">
        <v>292</v>
      </c>
      <c r="CD115" s="12">
        <v>74431</v>
      </c>
      <c r="CE115" s="12" t="s">
        <v>292</v>
      </c>
      <c r="CF115" s="12" t="s">
        <v>292</v>
      </c>
      <c r="CG115" s="12">
        <v>899311</v>
      </c>
      <c r="CH115" s="12">
        <v>3073457</v>
      </c>
      <c r="CI115" s="12">
        <v>1011539</v>
      </c>
      <c r="CJ115" s="12">
        <v>305</v>
      </c>
      <c r="CK115" s="12">
        <v>1137564</v>
      </c>
      <c r="CL115" s="12">
        <v>2048344</v>
      </c>
      <c r="CM115" s="12">
        <v>122959</v>
      </c>
      <c r="CN115" s="12">
        <v>264454</v>
      </c>
      <c r="CO115" s="12">
        <v>1559392</v>
      </c>
      <c r="CP115" s="12">
        <v>263435</v>
      </c>
      <c r="CQ115" s="12">
        <v>2133796</v>
      </c>
      <c r="CR115" s="12">
        <v>2555157</v>
      </c>
      <c r="CS115" s="12">
        <v>2395396</v>
      </c>
      <c r="CT115" s="12">
        <v>42534</v>
      </c>
      <c r="CU115" s="13">
        <v>17507643</v>
      </c>
    </row>
    <row r="116" spans="1:99">
      <c r="A116" s="10" t="s">
        <v>304</v>
      </c>
      <c r="B116" s="11" t="s">
        <v>309</v>
      </c>
      <c r="C116" s="84">
        <v>62014</v>
      </c>
      <c r="D116" s="11" t="s">
        <v>322</v>
      </c>
      <c r="E116" s="11" t="s">
        <v>323</v>
      </c>
      <c r="F116" s="12">
        <v>724538</v>
      </c>
      <c r="G116" s="12">
        <v>7924203</v>
      </c>
      <c r="H116" s="12">
        <v>5967120</v>
      </c>
      <c r="I116" s="12">
        <v>1091960</v>
      </c>
      <c r="J116" s="12">
        <v>402009</v>
      </c>
      <c r="K116" s="12">
        <v>239887</v>
      </c>
      <c r="L116" s="12">
        <v>133887</v>
      </c>
      <c r="M116" s="12">
        <v>89340</v>
      </c>
      <c r="N116" s="12">
        <v>32815700</v>
      </c>
      <c r="O116" s="12">
        <v>6629184</v>
      </c>
      <c r="P116" s="12">
        <v>7516425</v>
      </c>
      <c r="Q116" s="12">
        <v>15093083</v>
      </c>
      <c r="R116" s="12">
        <v>3563720</v>
      </c>
      <c r="S116" s="12">
        <v>13288</v>
      </c>
      <c r="T116" s="12">
        <v>5734938</v>
      </c>
      <c r="U116" s="12">
        <v>2713913</v>
      </c>
      <c r="V116" s="12">
        <v>66928</v>
      </c>
      <c r="W116" s="12" t="s">
        <v>292</v>
      </c>
      <c r="X116" s="12">
        <v>2954097</v>
      </c>
      <c r="Y116" s="12" t="s">
        <v>292</v>
      </c>
      <c r="Z116" s="12">
        <v>402486</v>
      </c>
      <c r="AA116" s="12">
        <v>1845859</v>
      </c>
      <c r="AB116" s="12">
        <v>902519</v>
      </c>
      <c r="AC116" s="12">
        <v>27088</v>
      </c>
      <c r="AD116" s="12">
        <v>681579</v>
      </c>
      <c r="AE116" s="12">
        <v>234673</v>
      </c>
      <c r="AF116" s="12" t="s">
        <v>292</v>
      </c>
      <c r="AG116" s="12">
        <v>5865877</v>
      </c>
      <c r="AH116" s="12">
        <v>10491141</v>
      </c>
      <c r="AI116" s="12">
        <v>342403</v>
      </c>
      <c r="AJ116" s="12">
        <v>3141890</v>
      </c>
      <c r="AK116" s="12">
        <v>131346</v>
      </c>
      <c r="AL116" s="12" t="s">
        <v>292</v>
      </c>
      <c r="AM116" s="12">
        <v>931533</v>
      </c>
      <c r="AN116" s="12">
        <v>1167727</v>
      </c>
      <c r="AO116" s="12">
        <v>3544795</v>
      </c>
      <c r="AP116" s="12">
        <v>312490</v>
      </c>
      <c r="AQ116" s="12">
        <v>5956545</v>
      </c>
      <c r="AR116" s="12">
        <v>918957</v>
      </c>
      <c r="AS116" s="12" t="s">
        <v>292</v>
      </c>
      <c r="AT116" s="12">
        <v>2754236</v>
      </c>
      <c r="AU116" s="12">
        <v>11203891</v>
      </c>
      <c r="AV116" s="12">
        <v>1598304</v>
      </c>
      <c r="AW116" s="12">
        <v>1674254</v>
      </c>
      <c r="AX116" s="12">
        <v>1225025</v>
      </c>
      <c r="AY116" s="12">
        <v>669583</v>
      </c>
      <c r="AZ116" s="12" t="s">
        <v>292</v>
      </c>
      <c r="BA116" s="12" t="s">
        <v>292</v>
      </c>
      <c r="BB116" s="12">
        <v>1228774</v>
      </c>
      <c r="BC116" s="12">
        <v>2701227</v>
      </c>
      <c r="BD116" s="12">
        <v>2106724</v>
      </c>
      <c r="BE116" s="12" t="s">
        <v>292</v>
      </c>
      <c r="BF116" s="12">
        <v>6217</v>
      </c>
      <c r="BG116" s="12">
        <v>5655</v>
      </c>
      <c r="BH116" s="12" t="s">
        <v>292</v>
      </c>
      <c r="BI116" s="12">
        <v>2665</v>
      </c>
      <c r="BJ116" s="12">
        <v>2990</v>
      </c>
      <c r="BK116" s="12" t="s">
        <v>292</v>
      </c>
      <c r="BL116" s="12" t="s">
        <v>292</v>
      </c>
      <c r="BM116" s="12" t="s">
        <v>292</v>
      </c>
      <c r="BN116" s="12">
        <v>562</v>
      </c>
      <c r="BO116" s="12">
        <v>59</v>
      </c>
      <c r="BP116" s="12" t="s">
        <v>292</v>
      </c>
      <c r="BQ116" s="12">
        <v>503</v>
      </c>
      <c r="BR116" s="12" t="s">
        <v>292</v>
      </c>
      <c r="BS116" s="12" t="s">
        <v>292</v>
      </c>
      <c r="BT116" s="12" t="s">
        <v>292</v>
      </c>
      <c r="BU116" s="12" t="s">
        <v>292</v>
      </c>
      <c r="BV116" s="12" t="s">
        <v>292</v>
      </c>
      <c r="BW116" s="12" t="s">
        <v>292</v>
      </c>
      <c r="BX116" s="12" t="s">
        <v>292</v>
      </c>
      <c r="BY116" s="12" t="s">
        <v>292</v>
      </c>
      <c r="BZ116" s="12" t="s">
        <v>292</v>
      </c>
      <c r="CA116" s="12" t="s">
        <v>292</v>
      </c>
      <c r="CB116" s="12">
        <v>10095219</v>
      </c>
      <c r="CC116" s="12" t="s">
        <v>292</v>
      </c>
      <c r="CD116" s="12" t="s">
        <v>292</v>
      </c>
      <c r="CE116" s="12" t="s">
        <v>292</v>
      </c>
      <c r="CF116" s="12" t="s">
        <v>292</v>
      </c>
      <c r="CG116" s="12">
        <v>3650454</v>
      </c>
      <c r="CH116" s="12">
        <v>1776797</v>
      </c>
      <c r="CI116" s="12">
        <v>2480207</v>
      </c>
      <c r="CJ116" s="12">
        <v>4465</v>
      </c>
      <c r="CK116" s="12">
        <v>2666345</v>
      </c>
      <c r="CL116" s="12">
        <v>1403489</v>
      </c>
      <c r="CM116" s="12">
        <v>349323</v>
      </c>
      <c r="CN116" s="12">
        <v>473705</v>
      </c>
      <c r="CO116" s="12">
        <v>5506764</v>
      </c>
      <c r="CP116" s="12">
        <v>931680</v>
      </c>
      <c r="CQ116" s="12">
        <v>402008</v>
      </c>
      <c r="CR116" s="12">
        <v>4590562</v>
      </c>
      <c r="CS116" s="12">
        <v>3003766</v>
      </c>
      <c r="CT116" s="12">
        <v>42897</v>
      </c>
      <c r="CU116" s="13">
        <v>27282462</v>
      </c>
    </row>
    <row r="117" spans="1:99">
      <c r="A117" s="10" t="s">
        <v>304</v>
      </c>
      <c r="B117" s="11" t="s">
        <v>295</v>
      </c>
      <c r="C117" s="84">
        <v>62031</v>
      </c>
      <c r="D117" s="11" t="s">
        <v>322</v>
      </c>
      <c r="E117" s="11" t="s">
        <v>324</v>
      </c>
      <c r="F117" s="12">
        <v>425627</v>
      </c>
      <c r="G117" s="12">
        <v>9759364</v>
      </c>
      <c r="H117" s="12">
        <v>8649904</v>
      </c>
      <c r="I117" s="12">
        <v>602966</v>
      </c>
      <c r="J117" s="12">
        <v>307327</v>
      </c>
      <c r="K117" s="12">
        <v>60520</v>
      </c>
      <c r="L117" s="12">
        <v>76849</v>
      </c>
      <c r="M117" s="12">
        <v>61798</v>
      </c>
      <c r="N117" s="12">
        <v>19960704</v>
      </c>
      <c r="O117" s="12">
        <v>5074476</v>
      </c>
      <c r="P117" s="12">
        <v>4693096</v>
      </c>
      <c r="Q117" s="12">
        <v>8123309</v>
      </c>
      <c r="R117" s="12">
        <v>2069519</v>
      </c>
      <c r="S117" s="12">
        <v>304</v>
      </c>
      <c r="T117" s="12">
        <v>4135046</v>
      </c>
      <c r="U117" s="12">
        <v>2866438</v>
      </c>
      <c r="V117" s="12">
        <v>8461</v>
      </c>
      <c r="W117" s="12" t="s">
        <v>292</v>
      </c>
      <c r="X117" s="12">
        <v>1260147</v>
      </c>
      <c r="Y117" s="12" t="s">
        <v>292</v>
      </c>
      <c r="Z117" s="12">
        <v>110386</v>
      </c>
      <c r="AA117" s="12">
        <v>4266296</v>
      </c>
      <c r="AB117" s="12">
        <v>1982805</v>
      </c>
      <c r="AC117" s="12">
        <v>50986</v>
      </c>
      <c r="AD117" s="12">
        <v>1771252</v>
      </c>
      <c r="AE117" s="12">
        <v>276792</v>
      </c>
      <c r="AF117" s="12">
        <v>184461</v>
      </c>
      <c r="AG117" s="12">
        <v>3225854</v>
      </c>
      <c r="AH117" s="12">
        <v>5326982</v>
      </c>
      <c r="AI117" s="12">
        <v>243189</v>
      </c>
      <c r="AJ117" s="12">
        <v>2365063</v>
      </c>
      <c r="AK117" s="12">
        <v>35587</v>
      </c>
      <c r="AL117" s="12">
        <v>23555</v>
      </c>
      <c r="AM117" s="12">
        <v>34063</v>
      </c>
      <c r="AN117" s="12">
        <v>213013</v>
      </c>
      <c r="AO117" s="12">
        <v>1962130</v>
      </c>
      <c r="AP117" s="12">
        <v>163160</v>
      </c>
      <c r="AQ117" s="12">
        <v>2372366</v>
      </c>
      <c r="AR117" s="12">
        <v>287222</v>
      </c>
      <c r="AS117" s="12" t="s">
        <v>292</v>
      </c>
      <c r="AT117" s="12">
        <v>3040990</v>
      </c>
      <c r="AU117" s="12">
        <v>6536761</v>
      </c>
      <c r="AV117" s="12">
        <v>1087904</v>
      </c>
      <c r="AW117" s="12">
        <v>1179116</v>
      </c>
      <c r="AX117" s="12">
        <v>1299969</v>
      </c>
      <c r="AY117" s="12" t="s">
        <v>292</v>
      </c>
      <c r="AZ117" s="12" t="s">
        <v>292</v>
      </c>
      <c r="BA117" s="12">
        <v>85975</v>
      </c>
      <c r="BB117" s="12">
        <v>939838</v>
      </c>
      <c r="BC117" s="12">
        <v>606399</v>
      </c>
      <c r="BD117" s="12">
        <v>1337560</v>
      </c>
      <c r="BE117" s="12" t="s">
        <v>292</v>
      </c>
      <c r="BF117" s="12">
        <v>61883</v>
      </c>
      <c r="BG117" s="12">
        <v>20118</v>
      </c>
      <c r="BH117" s="12">
        <v>73</v>
      </c>
      <c r="BI117" s="12">
        <v>2303</v>
      </c>
      <c r="BJ117" s="12">
        <v>17742</v>
      </c>
      <c r="BK117" s="12" t="s">
        <v>292</v>
      </c>
      <c r="BL117" s="12" t="s">
        <v>292</v>
      </c>
      <c r="BM117" s="12" t="s">
        <v>292</v>
      </c>
      <c r="BN117" s="12">
        <v>41765</v>
      </c>
      <c r="BO117" s="12">
        <v>23420</v>
      </c>
      <c r="BP117" s="12" t="s">
        <v>292</v>
      </c>
      <c r="BQ117" s="12">
        <v>18345</v>
      </c>
      <c r="BR117" s="12" t="s">
        <v>292</v>
      </c>
      <c r="BS117" s="12" t="s">
        <v>292</v>
      </c>
      <c r="BT117" s="12" t="s">
        <v>292</v>
      </c>
      <c r="BU117" s="12" t="s">
        <v>292</v>
      </c>
      <c r="BV117" s="12" t="s">
        <v>292</v>
      </c>
      <c r="BW117" s="12" t="s">
        <v>292</v>
      </c>
      <c r="BX117" s="12" t="s">
        <v>292</v>
      </c>
      <c r="BY117" s="12" t="s">
        <v>292</v>
      </c>
      <c r="BZ117" s="12" t="s">
        <v>292</v>
      </c>
      <c r="CA117" s="12" t="s">
        <v>292</v>
      </c>
      <c r="CB117" s="12">
        <v>8981518</v>
      </c>
      <c r="CC117" s="12" t="s">
        <v>292</v>
      </c>
      <c r="CD117" s="12" t="s">
        <v>292</v>
      </c>
      <c r="CE117" s="12" t="s">
        <v>292</v>
      </c>
      <c r="CF117" s="12" t="s">
        <v>292</v>
      </c>
      <c r="CG117" s="12">
        <v>2388769</v>
      </c>
      <c r="CH117" s="12">
        <v>2782072</v>
      </c>
      <c r="CI117" s="12">
        <v>938788</v>
      </c>
      <c r="CJ117" s="12" t="s">
        <v>292</v>
      </c>
      <c r="CK117" s="12">
        <v>893653</v>
      </c>
      <c r="CL117" s="12">
        <v>875585</v>
      </c>
      <c r="CM117" s="12">
        <v>91867</v>
      </c>
      <c r="CN117" s="12">
        <v>827265</v>
      </c>
      <c r="CO117" s="12">
        <v>2463846</v>
      </c>
      <c r="CP117" s="12">
        <v>1677589</v>
      </c>
      <c r="CQ117" s="12">
        <v>289013</v>
      </c>
      <c r="CR117" s="12">
        <v>3346542</v>
      </c>
      <c r="CS117" s="12">
        <v>2679558</v>
      </c>
      <c r="CT117" s="12">
        <v>31880</v>
      </c>
      <c r="CU117" s="13">
        <v>19286427</v>
      </c>
    </row>
    <row r="118" spans="1:99">
      <c r="A118" s="10" t="s">
        <v>304</v>
      </c>
      <c r="B118" s="11" t="s">
        <v>295</v>
      </c>
      <c r="C118" s="84">
        <v>62049</v>
      </c>
      <c r="D118" s="11" t="s">
        <v>322</v>
      </c>
      <c r="E118" s="11" t="s">
        <v>325</v>
      </c>
      <c r="F118" s="12">
        <v>448231</v>
      </c>
      <c r="G118" s="12">
        <v>10625471</v>
      </c>
      <c r="H118" s="12">
        <v>9611240</v>
      </c>
      <c r="I118" s="12">
        <v>451662</v>
      </c>
      <c r="J118" s="12">
        <v>351664</v>
      </c>
      <c r="K118" s="12">
        <v>63319</v>
      </c>
      <c r="L118" s="12">
        <v>101302</v>
      </c>
      <c r="M118" s="12">
        <v>46284</v>
      </c>
      <c r="N118" s="12">
        <v>15126460</v>
      </c>
      <c r="O118" s="12">
        <v>3851000</v>
      </c>
      <c r="P118" s="12">
        <v>3448230</v>
      </c>
      <c r="Q118" s="12">
        <v>6396108</v>
      </c>
      <c r="R118" s="12">
        <v>1429342</v>
      </c>
      <c r="S118" s="12">
        <v>1780</v>
      </c>
      <c r="T118" s="12">
        <v>4641073</v>
      </c>
      <c r="U118" s="12">
        <v>3180563</v>
      </c>
      <c r="V118" s="12">
        <v>18609</v>
      </c>
      <c r="W118" s="12" t="s">
        <v>292</v>
      </c>
      <c r="X118" s="12">
        <v>1441901</v>
      </c>
      <c r="Y118" s="12" t="s">
        <v>292</v>
      </c>
      <c r="Z118" s="12">
        <v>176981</v>
      </c>
      <c r="AA118" s="12">
        <v>3034679</v>
      </c>
      <c r="AB118" s="12">
        <v>691545</v>
      </c>
      <c r="AC118" s="12">
        <v>69563</v>
      </c>
      <c r="AD118" s="12">
        <v>2095571</v>
      </c>
      <c r="AE118" s="12">
        <v>138506</v>
      </c>
      <c r="AF118" s="12">
        <v>39494</v>
      </c>
      <c r="AG118" s="12">
        <v>2259133</v>
      </c>
      <c r="AH118" s="12">
        <v>4696397</v>
      </c>
      <c r="AI118" s="12">
        <v>181065</v>
      </c>
      <c r="AJ118" s="12">
        <v>1407610</v>
      </c>
      <c r="AK118" s="12">
        <v>48350</v>
      </c>
      <c r="AL118" s="12">
        <v>72552</v>
      </c>
      <c r="AM118" s="12">
        <v>15268</v>
      </c>
      <c r="AN118" s="12">
        <v>347077</v>
      </c>
      <c r="AO118" s="12">
        <v>1954976</v>
      </c>
      <c r="AP118" s="12">
        <v>139863</v>
      </c>
      <c r="AQ118" s="12">
        <v>2457184</v>
      </c>
      <c r="AR118" s="12">
        <v>529636</v>
      </c>
      <c r="AS118" s="12" t="s">
        <v>292</v>
      </c>
      <c r="AT118" s="12">
        <v>1731677</v>
      </c>
      <c r="AU118" s="12">
        <v>4595193</v>
      </c>
      <c r="AV118" s="12">
        <v>723183</v>
      </c>
      <c r="AW118" s="12">
        <v>801952</v>
      </c>
      <c r="AX118" s="12">
        <v>498734</v>
      </c>
      <c r="AY118" s="12" t="s">
        <v>292</v>
      </c>
      <c r="AZ118" s="12" t="s">
        <v>292</v>
      </c>
      <c r="BA118" s="12" t="s">
        <v>292</v>
      </c>
      <c r="BB118" s="12">
        <v>1023231</v>
      </c>
      <c r="BC118" s="12">
        <v>582392</v>
      </c>
      <c r="BD118" s="12">
        <v>965701</v>
      </c>
      <c r="BE118" s="12" t="s">
        <v>292</v>
      </c>
      <c r="BF118" s="12">
        <v>32766</v>
      </c>
      <c r="BG118" s="12">
        <v>129</v>
      </c>
      <c r="BH118" s="12" t="s">
        <v>292</v>
      </c>
      <c r="BI118" s="12">
        <v>129</v>
      </c>
      <c r="BJ118" s="12" t="s">
        <v>292</v>
      </c>
      <c r="BK118" s="12" t="s">
        <v>292</v>
      </c>
      <c r="BL118" s="12" t="s">
        <v>292</v>
      </c>
      <c r="BM118" s="12" t="s">
        <v>292</v>
      </c>
      <c r="BN118" s="12">
        <v>32637</v>
      </c>
      <c r="BO118" s="12" t="s">
        <v>292</v>
      </c>
      <c r="BP118" s="12" t="s">
        <v>292</v>
      </c>
      <c r="BQ118" s="12">
        <v>22943</v>
      </c>
      <c r="BR118" s="12" t="s">
        <v>292</v>
      </c>
      <c r="BS118" s="12" t="s">
        <v>292</v>
      </c>
      <c r="BT118" s="12" t="s">
        <v>292</v>
      </c>
      <c r="BU118" s="12" t="s">
        <v>292</v>
      </c>
      <c r="BV118" s="12">
        <v>9694</v>
      </c>
      <c r="BW118" s="12" t="s">
        <v>292</v>
      </c>
      <c r="BX118" s="12" t="s">
        <v>292</v>
      </c>
      <c r="BY118" s="12" t="s">
        <v>292</v>
      </c>
      <c r="BZ118" s="12" t="s">
        <v>292</v>
      </c>
      <c r="CA118" s="12" t="s">
        <v>292</v>
      </c>
      <c r="CB118" s="12">
        <v>7660357</v>
      </c>
      <c r="CC118" s="12" t="s">
        <v>292</v>
      </c>
      <c r="CD118" s="12">
        <v>108515</v>
      </c>
      <c r="CE118" s="12" t="s">
        <v>292</v>
      </c>
      <c r="CF118" s="12" t="s">
        <v>292</v>
      </c>
      <c r="CG118" s="12">
        <v>782187</v>
      </c>
      <c r="CH118" s="12">
        <v>1460267</v>
      </c>
      <c r="CI118" s="12">
        <v>911865</v>
      </c>
      <c r="CJ118" s="12" t="s">
        <v>292</v>
      </c>
      <c r="CK118" s="12">
        <v>1352986</v>
      </c>
      <c r="CL118" s="12">
        <v>1989920</v>
      </c>
      <c r="CM118" s="12">
        <v>152471</v>
      </c>
      <c r="CN118" s="12">
        <v>496085</v>
      </c>
      <c r="CO118" s="12">
        <v>1625805</v>
      </c>
      <c r="CP118" s="12">
        <v>295645</v>
      </c>
      <c r="CQ118" s="12">
        <v>1500636</v>
      </c>
      <c r="CR118" s="12">
        <v>2537783</v>
      </c>
      <c r="CS118" s="12">
        <v>1942079</v>
      </c>
      <c r="CT118" s="12">
        <v>42890</v>
      </c>
      <c r="CU118" s="13">
        <v>15090619</v>
      </c>
    </row>
    <row r="119" spans="1:99">
      <c r="A119" s="10" t="s">
        <v>303</v>
      </c>
      <c r="B119" s="11" t="s">
        <v>309</v>
      </c>
      <c r="C119" s="84">
        <v>62014</v>
      </c>
      <c r="D119" s="11" t="s">
        <v>322</v>
      </c>
      <c r="E119" s="11" t="s">
        <v>323</v>
      </c>
      <c r="F119" s="12">
        <v>736794</v>
      </c>
      <c r="G119" s="12">
        <v>7823018</v>
      </c>
      <c r="H119" s="12">
        <v>6154152</v>
      </c>
      <c r="I119" s="12">
        <v>992511</v>
      </c>
      <c r="J119" s="12">
        <v>400478</v>
      </c>
      <c r="K119" s="12">
        <v>125210</v>
      </c>
      <c r="L119" s="12">
        <v>58288</v>
      </c>
      <c r="M119" s="12">
        <v>92379</v>
      </c>
      <c r="N119" s="12">
        <v>31690992</v>
      </c>
      <c r="O119" s="12">
        <v>6442140</v>
      </c>
      <c r="P119" s="12">
        <v>7874411</v>
      </c>
      <c r="Q119" s="12">
        <v>13888139</v>
      </c>
      <c r="R119" s="12">
        <v>3472032</v>
      </c>
      <c r="S119" s="12">
        <v>14270</v>
      </c>
      <c r="T119" s="12">
        <v>6105005</v>
      </c>
      <c r="U119" s="12">
        <v>2784385</v>
      </c>
      <c r="V119" s="12">
        <v>71102</v>
      </c>
      <c r="W119" s="12" t="s">
        <v>292</v>
      </c>
      <c r="X119" s="12">
        <v>3249518</v>
      </c>
      <c r="Y119" s="12" t="s">
        <v>292</v>
      </c>
      <c r="Z119" s="12">
        <v>433780</v>
      </c>
      <c r="AA119" s="12">
        <v>1854283</v>
      </c>
      <c r="AB119" s="12">
        <v>969467</v>
      </c>
      <c r="AC119" s="12">
        <v>36279</v>
      </c>
      <c r="AD119" s="12">
        <v>597109</v>
      </c>
      <c r="AE119" s="12">
        <v>251428</v>
      </c>
      <c r="AF119" s="12" t="s">
        <v>292</v>
      </c>
      <c r="AG119" s="12">
        <v>6420742</v>
      </c>
      <c r="AH119" s="12">
        <v>10858718</v>
      </c>
      <c r="AI119" s="12">
        <v>296227</v>
      </c>
      <c r="AJ119" s="12">
        <v>3695715</v>
      </c>
      <c r="AK119" s="12">
        <v>133141</v>
      </c>
      <c r="AL119" s="12" t="s">
        <v>292</v>
      </c>
      <c r="AM119" s="12">
        <v>965142</v>
      </c>
      <c r="AN119" s="12">
        <v>1261818</v>
      </c>
      <c r="AO119" s="12">
        <v>3543716</v>
      </c>
      <c r="AP119" s="12">
        <v>218474</v>
      </c>
      <c r="AQ119" s="12">
        <v>5989150</v>
      </c>
      <c r="AR119" s="12">
        <v>744485</v>
      </c>
      <c r="AS119" s="12" t="s">
        <v>292</v>
      </c>
      <c r="AT119" s="12">
        <v>4037718</v>
      </c>
      <c r="AU119" s="12">
        <v>10081050</v>
      </c>
      <c r="AV119" s="12">
        <v>1541123</v>
      </c>
      <c r="AW119" s="12">
        <v>1619995</v>
      </c>
      <c r="AX119" s="12">
        <v>1897270</v>
      </c>
      <c r="AY119" s="12">
        <v>659310</v>
      </c>
      <c r="AZ119" s="12" t="s">
        <v>292</v>
      </c>
      <c r="BA119" s="12" t="s">
        <v>292</v>
      </c>
      <c r="BB119" s="12">
        <v>1235572</v>
      </c>
      <c r="BC119" s="12">
        <v>2020606</v>
      </c>
      <c r="BD119" s="12">
        <v>1107174</v>
      </c>
      <c r="BE119" s="12" t="s">
        <v>292</v>
      </c>
      <c r="BF119" s="12">
        <v>52228</v>
      </c>
      <c r="BG119" s="12">
        <v>10521</v>
      </c>
      <c r="BH119" s="12" t="s">
        <v>292</v>
      </c>
      <c r="BI119" s="12">
        <v>1560</v>
      </c>
      <c r="BJ119" s="12">
        <v>8961</v>
      </c>
      <c r="BK119" s="12" t="s">
        <v>292</v>
      </c>
      <c r="BL119" s="12" t="s">
        <v>292</v>
      </c>
      <c r="BM119" s="12" t="s">
        <v>292</v>
      </c>
      <c r="BN119" s="12">
        <v>41707</v>
      </c>
      <c r="BO119" s="12">
        <v>1341</v>
      </c>
      <c r="BP119" s="12" t="s">
        <v>292</v>
      </c>
      <c r="BQ119" s="12">
        <v>40366</v>
      </c>
      <c r="BR119" s="12" t="s">
        <v>292</v>
      </c>
      <c r="BS119" s="12" t="s">
        <v>292</v>
      </c>
      <c r="BT119" s="12" t="s">
        <v>292</v>
      </c>
      <c r="BU119" s="12" t="s">
        <v>292</v>
      </c>
      <c r="BV119" s="12" t="s">
        <v>292</v>
      </c>
      <c r="BW119" s="12" t="s">
        <v>292</v>
      </c>
      <c r="BX119" s="12" t="s">
        <v>292</v>
      </c>
      <c r="BY119" s="12" t="s">
        <v>292</v>
      </c>
      <c r="BZ119" s="12" t="s">
        <v>292</v>
      </c>
      <c r="CA119" s="12" t="s">
        <v>292</v>
      </c>
      <c r="CB119" s="12">
        <v>10581776</v>
      </c>
      <c r="CC119" s="12" t="s">
        <v>292</v>
      </c>
      <c r="CD119" s="12" t="s">
        <v>292</v>
      </c>
      <c r="CE119" s="12" t="s">
        <v>292</v>
      </c>
      <c r="CF119" s="12" t="s">
        <v>292</v>
      </c>
      <c r="CG119" s="12">
        <v>3346819</v>
      </c>
      <c r="CH119" s="12">
        <v>1633624</v>
      </c>
      <c r="CI119" s="12">
        <v>1662323</v>
      </c>
      <c r="CJ119" s="12">
        <v>3074</v>
      </c>
      <c r="CK119" s="12">
        <v>2286947</v>
      </c>
      <c r="CL119" s="12">
        <v>1312222</v>
      </c>
      <c r="CM119" s="12">
        <v>357273</v>
      </c>
      <c r="CN119" s="12">
        <v>527999</v>
      </c>
      <c r="CO119" s="12">
        <v>5967447</v>
      </c>
      <c r="CP119" s="12">
        <v>968488</v>
      </c>
      <c r="CQ119" s="12">
        <v>390228</v>
      </c>
      <c r="CR119" s="12">
        <v>3378381</v>
      </c>
      <c r="CS119" s="12">
        <v>2660951</v>
      </c>
      <c r="CT119" s="12">
        <v>40430</v>
      </c>
      <c r="CU119" s="13">
        <v>24536206</v>
      </c>
    </row>
    <row r="120" spans="1:99">
      <c r="A120" s="10" t="s">
        <v>303</v>
      </c>
      <c r="B120" s="11" t="s">
        <v>295</v>
      </c>
      <c r="C120" s="84">
        <v>62031</v>
      </c>
      <c r="D120" s="11" t="s">
        <v>322</v>
      </c>
      <c r="E120" s="11" t="s">
        <v>324</v>
      </c>
      <c r="F120" s="12">
        <v>423648</v>
      </c>
      <c r="G120" s="12">
        <v>9265889</v>
      </c>
      <c r="H120" s="12">
        <v>8106746</v>
      </c>
      <c r="I120" s="12">
        <v>707964</v>
      </c>
      <c r="J120" s="12">
        <v>264305</v>
      </c>
      <c r="K120" s="12">
        <v>84843</v>
      </c>
      <c r="L120" s="12">
        <v>41617</v>
      </c>
      <c r="M120" s="12">
        <v>60414</v>
      </c>
      <c r="N120" s="12">
        <v>19841154</v>
      </c>
      <c r="O120" s="12">
        <v>4940315</v>
      </c>
      <c r="P120" s="12">
        <v>4913969</v>
      </c>
      <c r="Q120" s="12">
        <v>7978253</v>
      </c>
      <c r="R120" s="12">
        <v>2008216</v>
      </c>
      <c r="S120" s="12">
        <v>401</v>
      </c>
      <c r="T120" s="12">
        <v>4236400</v>
      </c>
      <c r="U120" s="12">
        <v>2952482</v>
      </c>
      <c r="V120" s="12">
        <v>8713</v>
      </c>
      <c r="W120" s="12" t="s">
        <v>292</v>
      </c>
      <c r="X120" s="12">
        <v>1275205</v>
      </c>
      <c r="Y120" s="12" t="s">
        <v>292</v>
      </c>
      <c r="Z120" s="12">
        <v>137534</v>
      </c>
      <c r="AA120" s="12">
        <v>3910967</v>
      </c>
      <c r="AB120" s="12">
        <v>2076386</v>
      </c>
      <c r="AC120" s="12">
        <v>32978</v>
      </c>
      <c r="AD120" s="12">
        <v>1268548</v>
      </c>
      <c r="AE120" s="12">
        <v>385997</v>
      </c>
      <c r="AF120" s="12">
        <v>147058</v>
      </c>
      <c r="AG120" s="12">
        <v>3313771</v>
      </c>
      <c r="AH120" s="12">
        <v>5841283</v>
      </c>
      <c r="AI120" s="12">
        <v>230625</v>
      </c>
      <c r="AJ120" s="12">
        <v>2740778</v>
      </c>
      <c r="AK120" s="12">
        <v>96405</v>
      </c>
      <c r="AL120" s="12">
        <v>18479</v>
      </c>
      <c r="AM120" s="12">
        <v>48655</v>
      </c>
      <c r="AN120" s="12">
        <v>378903</v>
      </c>
      <c r="AO120" s="12">
        <v>1905648</v>
      </c>
      <c r="AP120" s="12">
        <v>164961</v>
      </c>
      <c r="AQ120" s="12">
        <v>2498167</v>
      </c>
      <c r="AR120" s="12">
        <v>256829</v>
      </c>
      <c r="AS120" s="12" t="s">
        <v>292</v>
      </c>
      <c r="AT120" s="12">
        <v>2888131</v>
      </c>
      <c r="AU120" s="12">
        <v>7175530</v>
      </c>
      <c r="AV120" s="12">
        <v>1102205</v>
      </c>
      <c r="AW120" s="12">
        <v>1388510</v>
      </c>
      <c r="AX120" s="12">
        <v>1836049</v>
      </c>
      <c r="AY120" s="12" t="s">
        <v>292</v>
      </c>
      <c r="AZ120" s="12" t="s">
        <v>292</v>
      </c>
      <c r="BA120" s="12">
        <v>45708</v>
      </c>
      <c r="BB120" s="12">
        <v>941057</v>
      </c>
      <c r="BC120" s="12">
        <v>530693</v>
      </c>
      <c r="BD120" s="12">
        <v>1331308</v>
      </c>
      <c r="BE120" s="12" t="s">
        <v>292</v>
      </c>
      <c r="BF120" s="12">
        <v>455924</v>
      </c>
      <c r="BG120" s="12">
        <v>307480</v>
      </c>
      <c r="BH120" s="12">
        <v>11209</v>
      </c>
      <c r="BI120" s="12">
        <v>202494</v>
      </c>
      <c r="BJ120" s="12">
        <v>93777</v>
      </c>
      <c r="BK120" s="12" t="s">
        <v>292</v>
      </c>
      <c r="BL120" s="12" t="s">
        <v>292</v>
      </c>
      <c r="BM120" s="12" t="s">
        <v>292</v>
      </c>
      <c r="BN120" s="12">
        <v>148444</v>
      </c>
      <c r="BO120" s="12">
        <v>34137</v>
      </c>
      <c r="BP120" s="12" t="s">
        <v>292</v>
      </c>
      <c r="BQ120" s="12">
        <v>114307</v>
      </c>
      <c r="BR120" s="12" t="s">
        <v>292</v>
      </c>
      <c r="BS120" s="12" t="s">
        <v>292</v>
      </c>
      <c r="BT120" s="12" t="s">
        <v>292</v>
      </c>
      <c r="BU120" s="12" t="s">
        <v>292</v>
      </c>
      <c r="BV120" s="12" t="s">
        <v>292</v>
      </c>
      <c r="BW120" s="12" t="s">
        <v>292</v>
      </c>
      <c r="BX120" s="12" t="s">
        <v>292</v>
      </c>
      <c r="BY120" s="12" t="s">
        <v>292</v>
      </c>
      <c r="BZ120" s="12" t="s">
        <v>292</v>
      </c>
      <c r="CA120" s="12" t="s">
        <v>292</v>
      </c>
      <c r="CB120" s="12">
        <v>9106340</v>
      </c>
      <c r="CC120" s="12" t="s">
        <v>292</v>
      </c>
      <c r="CD120" s="12" t="s">
        <v>292</v>
      </c>
      <c r="CE120" s="12" t="s">
        <v>292</v>
      </c>
      <c r="CF120" s="12" t="s">
        <v>292</v>
      </c>
      <c r="CG120" s="12">
        <v>2429814</v>
      </c>
      <c r="CH120" s="12">
        <v>2731632</v>
      </c>
      <c r="CI120" s="12">
        <v>982756</v>
      </c>
      <c r="CJ120" s="12" t="s">
        <v>292</v>
      </c>
      <c r="CK120" s="12">
        <v>888790</v>
      </c>
      <c r="CL120" s="12">
        <v>872852</v>
      </c>
      <c r="CM120" s="12">
        <v>83303</v>
      </c>
      <c r="CN120" s="12">
        <v>471460</v>
      </c>
      <c r="CO120" s="12">
        <v>2132551</v>
      </c>
      <c r="CP120" s="12">
        <v>249104</v>
      </c>
      <c r="CQ120" s="12">
        <v>320207</v>
      </c>
      <c r="CR120" s="12">
        <v>3362255</v>
      </c>
      <c r="CS120" s="12">
        <v>2231704</v>
      </c>
      <c r="CT120" s="12">
        <v>32997</v>
      </c>
      <c r="CU120" s="13">
        <v>16789425</v>
      </c>
    </row>
    <row r="121" spans="1:99">
      <c r="A121" s="10" t="s">
        <v>303</v>
      </c>
      <c r="B121" s="11" t="s">
        <v>295</v>
      </c>
      <c r="C121" s="84">
        <v>62049</v>
      </c>
      <c r="D121" s="11" t="s">
        <v>322</v>
      </c>
      <c r="E121" s="11" t="s">
        <v>325</v>
      </c>
      <c r="F121" s="12">
        <v>399799</v>
      </c>
      <c r="G121" s="12">
        <v>6061031</v>
      </c>
      <c r="H121" s="12">
        <v>5100516</v>
      </c>
      <c r="I121" s="12">
        <v>457701</v>
      </c>
      <c r="J121" s="12">
        <v>313155</v>
      </c>
      <c r="K121" s="12">
        <v>73549</v>
      </c>
      <c r="L121" s="12">
        <v>69797</v>
      </c>
      <c r="M121" s="12">
        <v>46313</v>
      </c>
      <c r="N121" s="12">
        <v>14893354</v>
      </c>
      <c r="O121" s="12">
        <v>3580682</v>
      </c>
      <c r="P121" s="12">
        <v>3588631</v>
      </c>
      <c r="Q121" s="12">
        <v>6325123</v>
      </c>
      <c r="R121" s="12">
        <v>1397323</v>
      </c>
      <c r="S121" s="12">
        <v>1595</v>
      </c>
      <c r="T121" s="12">
        <v>4526149</v>
      </c>
      <c r="U121" s="12">
        <v>2918118</v>
      </c>
      <c r="V121" s="12">
        <v>18624</v>
      </c>
      <c r="W121" s="12" t="s">
        <v>292</v>
      </c>
      <c r="X121" s="12">
        <v>1589407</v>
      </c>
      <c r="Y121" s="12" t="s">
        <v>292</v>
      </c>
      <c r="Z121" s="12">
        <v>172224</v>
      </c>
      <c r="AA121" s="12">
        <v>1715432</v>
      </c>
      <c r="AB121" s="12">
        <v>637681</v>
      </c>
      <c r="AC121" s="12">
        <v>92942</v>
      </c>
      <c r="AD121" s="12">
        <v>816881</v>
      </c>
      <c r="AE121" s="12">
        <v>129973</v>
      </c>
      <c r="AF121" s="12">
        <v>37955</v>
      </c>
      <c r="AG121" s="12">
        <v>1454487</v>
      </c>
      <c r="AH121" s="12">
        <v>4997195</v>
      </c>
      <c r="AI121" s="12">
        <v>192818</v>
      </c>
      <c r="AJ121" s="12">
        <v>1899318</v>
      </c>
      <c r="AK121" s="12">
        <v>73562</v>
      </c>
      <c r="AL121" s="12">
        <v>76086</v>
      </c>
      <c r="AM121" s="12">
        <v>18673</v>
      </c>
      <c r="AN121" s="12">
        <v>445768</v>
      </c>
      <c r="AO121" s="12">
        <v>1815465</v>
      </c>
      <c r="AP121" s="12">
        <v>162571</v>
      </c>
      <c r="AQ121" s="12">
        <v>2442477</v>
      </c>
      <c r="AR121" s="12">
        <v>312934</v>
      </c>
      <c r="AS121" s="12" t="s">
        <v>292</v>
      </c>
      <c r="AT121" s="12">
        <v>2261983</v>
      </c>
      <c r="AU121" s="12">
        <v>5234806</v>
      </c>
      <c r="AV121" s="12">
        <v>692920</v>
      </c>
      <c r="AW121" s="12">
        <v>1199521</v>
      </c>
      <c r="AX121" s="12">
        <v>577477</v>
      </c>
      <c r="AY121" s="12" t="s">
        <v>292</v>
      </c>
      <c r="AZ121" s="12" t="s">
        <v>292</v>
      </c>
      <c r="BA121" s="12" t="s">
        <v>292</v>
      </c>
      <c r="BB121" s="12">
        <v>1170758</v>
      </c>
      <c r="BC121" s="12">
        <v>600146</v>
      </c>
      <c r="BD121" s="12">
        <v>993984</v>
      </c>
      <c r="BE121" s="12" t="s">
        <v>292</v>
      </c>
      <c r="BF121" s="12">
        <v>57272</v>
      </c>
      <c r="BG121" s="12">
        <v>2974</v>
      </c>
      <c r="BH121" s="12" t="s">
        <v>292</v>
      </c>
      <c r="BI121" s="12">
        <v>21</v>
      </c>
      <c r="BJ121" s="12">
        <v>2953</v>
      </c>
      <c r="BK121" s="12" t="s">
        <v>292</v>
      </c>
      <c r="BL121" s="12" t="s">
        <v>292</v>
      </c>
      <c r="BM121" s="12" t="s">
        <v>292</v>
      </c>
      <c r="BN121" s="12">
        <v>54298</v>
      </c>
      <c r="BO121" s="12" t="s">
        <v>292</v>
      </c>
      <c r="BP121" s="12" t="s">
        <v>292</v>
      </c>
      <c r="BQ121" s="12">
        <v>39090</v>
      </c>
      <c r="BR121" s="12" t="s">
        <v>292</v>
      </c>
      <c r="BS121" s="12" t="s">
        <v>292</v>
      </c>
      <c r="BT121" s="12" t="s">
        <v>292</v>
      </c>
      <c r="BU121" s="12" t="s">
        <v>292</v>
      </c>
      <c r="BV121" s="12">
        <v>15208</v>
      </c>
      <c r="BW121" s="12" t="s">
        <v>292</v>
      </c>
      <c r="BX121" s="12" t="s">
        <v>292</v>
      </c>
      <c r="BY121" s="12" t="s">
        <v>292</v>
      </c>
      <c r="BZ121" s="12" t="s">
        <v>292</v>
      </c>
      <c r="CA121" s="12" t="s">
        <v>292</v>
      </c>
      <c r="CB121" s="12">
        <v>7535505</v>
      </c>
      <c r="CC121" s="12" t="s">
        <v>292</v>
      </c>
      <c r="CD121" s="12">
        <v>238490</v>
      </c>
      <c r="CE121" s="12" t="s">
        <v>292</v>
      </c>
      <c r="CF121" s="12" t="s">
        <v>292</v>
      </c>
      <c r="CG121" s="12">
        <v>694007</v>
      </c>
      <c r="CH121" s="12">
        <v>1673898</v>
      </c>
      <c r="CI121" s="12">
        <v>502384</v>
      </c>
      <c r="CJ121" s="12" t="s">
        <v>292</v>
      </c>
      <c r="CK121" s="12">
        <v>1487832</v>
      </c>
      <c r="CL121" s="12">
        <v>2021531</v>
      </c>
      <c r="CM121" s="12">
        <v>146116</v>
      </c>
      <c r="CN121" s="12">
        <v>545894</v>
      </c>
      <c r="CO121" s="12">
        <v>1166095</v>
      </c>
      <c r="CP121" s="12">
        <v>349044</v>
      </c>
      <c r="CQ121" s="12">
        <v>2047991</v>
      </c>
      <c r="CR121" s="12">
        <v>2531875</v>
      </c>
      <c r="CS121" s="12">
        <v>1733945</v>
      </c>
      <c r="CT121" s="12">
        <v>40639</v>
      </c>
      <c r="CU121" s="13">
        <v>14941251</v>
      </c>
    </row>
    <row r="122" spans="1:99">
      <c r="A122" s="5" t="s">
        <v>682</v>
      </c>
      <c r="B122" s="6" t="s">
        <v>293</v>
      </c>
      <c r="C122" s="85">
        <v>72010</v>
      </c>
      <c r="D122" s="6" t="s">
        <v>326</v>
      </c>
      <c r="E122" s="6" t="s">
        <v>327</v>
      </c>
      <c r="F122" s="7">
        <v>653854</v>
      </c>
      <c r="G122" s="7">
        <v>9789631</v>
      </c>
      <c r="H122" s="7">
        <v>7989047</v>
      </c>
      <c r="I122" s="7">
        <v>973655</v>
      </c>
      <c r="J122" s="7">
        <v>583352</v>
      </c>
      <c r="K122" s="7">
        <v>129628</v>
      </c>
      <c r="L122" s="7">
        <v>46376</v>
      </c>
      <c r="M122" s="7">
        <v>67573</v>
      </c>
      <c r="N122" s="7">
        <v>63251594</v>
      </c>
      <c r="O122" s="7">
        <v>8248068</v>
      </c>
      <c r="P122" s="7">
        <v>8312921</v>
      </c>
      <c r="Q122" s="7">
        <v>16563976</v>
      </c>
      <c r="R122" s="7">
        <v>5023679</v>
      </c>
      <c r="S122" s="7">
        <v>25102950</v>
      </c>
      <c r="T122" s="7">
        <v>11098426</v>
      </c>
      <c r="U122" s="7">
        <v>6091077</v>
      </c>
      <c r="V122" s="7">
        <v>17383</v>
      </c>
      <c r="W122" s="7">
        <v>634940</v>
      </c>
      <c r="X122" s="7">
        <v>4355026</v>
      </c>
      <c r="Y122" s="7" t="s">
        <v>292</v>
      </c>
      <c r="Z122" s="7">
        <v>235306</v>
      </c>
      <c r="AA122" s="7">
        <v>4238155</v>
      </c>
      <c r="AB122" s="7">
        <v>1544234</v>
      </c>
      <c r="AC122" s="7">
        <v>35615</v>
      </c>
      <c r="AD122" s="7">
        <v>2382801</v>
      </c>
      <c r="AE122" s="7">
        <v>275505</v>
      </c>
      <c r="AF122" s="7" t="s">
        <v>292</v>
      </c>
      <c r="AG122" s="7">
        <v>4595562</v>
      </c>
      <c r="AH122" s="7">
        <v>11257212</v>
      </c>
      <c r="AI122" s="7">
        <v>271650</v>
      </c>
      <c r="AJ122" s="7">
        <v>3366103</v>
      </c>
      <c r="AK122" s="7">
        <v>295247</v>
      </c>
      <c r="AL122" s="7" t="s">
        <v>292</v>
      </c>
      <c r="AM122" s="7">
        <v>496199</v>
      </c>
      <c r="AN122" s="7">
        <v>403443</v>
      </c>
      <c r="AO122" s="7">
        <v>3509628</v>
      </c>
      <c r="AP122" s="7">
        <v>2095304</v>
      </c>
      <c r="AQ122" s="7">
        <v>6504574</v>
      </c>
      <c r="AR122" s="7">
        <v>819638</v>
      </c>
      <c r="AS122" s="7" t="s">
        <v>292</v>
      </c>
      <c r="AT122" s="7">
        <v>3723922</v>
      </c>
      <c r="AU122" s="7">
        <v>12319612</v>
      </c>
      <c r="AV122" s="7">
        <v>2370048</v>
      </c>
      <c r="AW122" s="7">
        <v>1639067</v>
      </c>
      <c r="AX122" s="7">
        <v>1063669</v>
      </c>
      <c r="AY122" s="7" t="s">
        <v>292</v>
      </c>
      <c r="AZ122" s="7">
        <v>162879</v>
      </c>
      <c r="BA122" s="7">
        <v>269027</v>
      </c>
      <c r="BB122" s="7">
        <v>2035515</v>
      </c>
      <c r="BC122" s="7">
        <v>2906335</v>
      </c>
      <c r="BD122" s="7">
        <v>1873072</v>
      </c>
      <c r="BE122" s="7" t="s">
        <v>292</v>
      </c>
      <c r="BF122" s="7">
        <v>1447884</v>
      </c>
      <c r="BG122" s="7" t="s">
        <v>292</v>
      </c>
      <c r="BH122" s="7" t="s">
        <v>292</v>
      </c>
      <c r="BI122" s="7" t="s">
        <v>292</v>
      </c>
      <c r="BJ122" s="7" t="s">
        <v>292</v>
      </c>
      <c r="BK122" s="7" t="s">
        <v>292</v>
      </c>
      <c r="BL122" s="7" t="s">
        <v>292</v>
      </c>
      <c r="BM122" s="7" t="s">
        <v>292</v>
      </c>
      <c r="BN122" s="7">
        <v>15597</v>
      </c>
      <c r="BO122" s="7" t="s">
        <v>292</v>
      </c>
      <c r="BP122" s="7" t="s">
        <v>292</v>
      </c>
      <c r="BQ122" s="7">
        <v>15597</v>
      </c>
      <c r="BR122" s="7" t="s">
        <v>292</v>
      </c>
      <c r="BS122" s="7" t="s">
        <v>292</v>
      </c>
      <c r="BT122" s="7" t="s">
        <v>292</v>
      </c>
      <c r="BU122" s="7" t="s">
        <v>292</v>
      </c>
      <c r="BV122" s="7" t="s">
        <v>292</v>
      </c>
      <c r="BW122" s="7">
        <v>1432287</v>
      </c>
      <c r="BX122" s="7" t="s">
        <v>292</v>
      </c>
      <c r="BY122" s="7" t="s">
        <v>292</v>
      </c>
      <c r="BZ122" s="7" t="s">
        <v>292</v>
      </c>
      <c r="CA122" s="7">
        <v>1432287</v>
      </c>
      <c r="CB122" s="7">
        <v>8413932</v>
      </c>
      <c r="CC122" s="7" t="s">
        <v>292</v>
      </c>
      <c r="CD122" s="7" t="s">
        <v>292</v>
      </c>
      <c r="CE122" s="7" t="s">
        <v>292</v>
      </c>
      <c r="CF122" s="7" t="s">
        <v>292</v>
      </c>
      <c r="CG122" s="7">
        <v>2526877</v>
      </c>
      <c r="CH122" s="7">
        <v>1533475</v>
      </c>
      <c r="CI122" s="7">
        <v>2290913</v>
      </c>
      <c r="CJ122" s="7">
        <v>5334</v>
      </c>
      <c r="CK122" s="7">
        <v>2749114</v>
      </c>
      <c r="CL122" s="7">
        <v>2922511</v>
      </c>
      <c r="CM122" s="7">
        <v>182239</v>
      </c>
      <c r="CN122" s="7">
        <v>395932</v>
      </c>
      <c r="CO122" s="7">
        <v>3024552</v>
      </c>
      <c r="CP122" s="7">
        <v>653362</v>
      </c>
      <c r="CQ122" s="7">
        <v>653534</v>
      </c>
      <c r="CR122" s="7">
        <v>4991802</v>
      </c>
      <c r="CS122" s="7">
        <v>3357106</v>
      </c>
      <c r="CT122" s="7">
        <v>82887</v>
      </c>
      <c r="CU122" s="8">
        <v>25369638</v>
      </c>
    </row>
    <row r="123" spans="1:99">
      <c r="A123" s="10" t="s">
        <v>682</v>
      </c>
      <c r="B123" s="11" t="s">
        <v>295</v>
      </c>
      <c r="C123" s="84">
        <v>72028</v>
      </c>
      <c r="D123" s="11" t="s">
        <v>326</v>
      </c>
      <c r="E123" s="11" t="s">
        <v>328</v>
      </c>
      <c r="F123" s="12">
        <v>391555</v>
      </c>
      <c r="G123" s="12">
        <v>6613396</v>
      </c>
      <c r="H123" s="12">
        <v>5552036</v>
      </c>
      <c r="I123" s="12">
        <v>580782</v>
      </c>
      <c r="J123" s="12">
        <v>287202</v>
      </c>
      <c r="K123" s="12">
        <v>101869</v>
      </c>
      <c r="L123" s="12">
        <v>28866</v>
      </c>
      <c r="M123" s="12">
        <v>62641</v>
      </c>
      <c r="N123" s="12">
        <v>20114808</v>
      </c>
      <c r="O123" s="12">
        <v>4301659</v>
      </c>
      <c r="P123" s="12">
        <v>3890845</v>
      </c>
      <c r="Q123" s="12">
        <v>8921354</v>
      </c>
      <c r="R123" s="12">
        <v>2995423</v>
      </c>
      <c r="S123" s="12">
        <v>5527</v>
      </c>
      <c r="T123" s="12">
        <v>3433944</v>
      </c>
      <c r="U123" s="12">
        <v>1508352</v>
      </c>
      <c r="V123" s="12" t="s">
        <v>292</v>
      </c>
      <c r="W123" s="12" t="s">
        <v>292</v>
      </c>
      <c r="X123" s="12">
        <v>1925592</v>
      </c>
      <c r="Y123" s="12" t="s">
        <v>292</v>
      </c>
      <c r="Z123" s="12">
        <v>138007</v>
      </c>
      <c r="AA123" s="12">
        <v>1414557</v>
      </c>
      <c r="AB123" s="12">
        <v>887092</v>
      </c>
      <c r="AC123" s="12">
        <v>1772</v>
      </c>
      <c r="AD123" s="12">
        <v>362470</v>
      </c>
      <c r="AE123" s="12">
        <v>163223</v>
      </c>
      <c r="AF123" s="12" t="s">
        <v>292</v>
      </c>
      <c r="AG123" s="12">
        <v>1617485</v>
      </c>
      <c r="AH123" s="12">
        <v>4005495</v>
      </c>
      <c r="AI123" s="12">
        <v>463478</v>
      </c>
      <c r="AJ123" s="12">
        <v>1283692</v>
      </c>
      <c r="AK123" s="12">
        <v>114895</v>
      </c>
      <c r="AL123" s="12" t="s">
        <v>292</v>
      </c>
      <c r="AM123" s="12">
        <v>356346</v>
      </c>
      <c r="AN123" s="12">
        <v>265170</v>
      </c>
      <c r="AO123" s="12">
        <v>566608</v>
      </c>
      <c r="AP123" s="12">
        <v>415123</v>
      </c>
      <c r="AQ123" s="12">
        <v>1603247</v>
      </c>
      <c r="AR123" s="12">
        <v>540183</v>
      </c>
      <c r="AS123" s="12" t="s">
        <v>292</v>
      </c>
      <c r="AT123" s="12">
        <v>1755078</v>
      </c>
      <c r="AU123" s="12">
        <v>5515228</v>
      </c>
      <c r="AV123" s="12">
        <v>517926</v>
      </c>
      <c r="AW123" s="12">
        <v>1862620</v>
      </c>
      <c r="AX123" s="12">
        <v>827932</v>
      </c>
      <c r="AY123" s="12" t="s">
        <v>292</v>
      </c>
      <c r="AZ123" s="12" t="s">
        <v>292</v>
      </c>
      <c r="BA123" s="12">
        <v>61180</v>
      </c>
      <c r="BB123" s="12">
        <v>1031601</v>
      </c>
      <c r="BC123" s="12">
        <v>576183</v>
      </c>
      <c r="BD123" s="12">
        <v>637786</v>
      </c>
      <c r="BE123" s="12" t="s">
        <v>292</v>
      </c>
      <c r="BF123" s="12">
        <v>22231</v>
      </c>
      <c r="BG123" s="12">
        <v>22231</v>
      </c>
      <c r="BH123" s="12">
        <v>6376</v>
      </c>
      <c r="BI123" s="12" t="s">
        <v>292</v>
      </c>
      <c r="BJ123" s="12">
        <v>15855</v>
      </c>
      <c r="BK123" s="12" t="s">
        <v>292</v>
      </c>
      <c r="BL123" s="12" t="s">
        <v>292</v>
      </c>
      <c r="BM123" s="12" t="s">
        <v>292</v>
      </c>
      <c r="BN123" s="12" t="s">
        <v>292</v>
      </c>
      <c r="BO123" s="12" t="s">
        <v>292</v>
      </c>
      <c r="BP123" s="12" t="s">
        <v>292</v>
      </c>
      <c r="BQ123" s="12" t="s">
        <v>292</v>
      </c>
      <c r="BR123" s="12" t="s">
        <v>292</v>
      </c>
      <c r="BS123" s="12" t="s">
        <v>292</v>
      </c>
      <c r="BT123" s="12" t="s">
        <v>292</v>
      </c>
      <c r="BU123" s="12" t="s">
        <v>292</v>
      </c>
      <c r="BV123" s="12" t="s">
        <v>292</v>
      </c>
      <c r="BW123" s="12" t="s">
        <v>292</v>
      </c>
      <c r="BX123" s="12" t="s">
        <v>292</v>
      </c>
      <c r="BY123" s="12" t="s">
        <v>292</v>
      </c>
      <c r="BZ123" s="12" t="s">
        <v>292</v>
      </c>
      <c r="CA123" s="12" t="s">
        <v>292</v>
      </c>
      <c r="CB123" s="12">
        <v>4542662</v>
      </c>
      <c r="CC123" s="12" t="s">
        <v>292</v>
      </c>
      <c r="CD123" s="12" t="s">
        <v>292</v>
      </c>
      <c r="CE123" s="12" t="s">
        <v>292</v>
      </c>
      <c r="CF123" s="12" t="s">
        <v>292</v>
      </c>
      <c r="CG123" s="12">
        <v>907332</v>
      </c>
      <c r="CH123" s="12">
        <v>1964827</v>
      </c>
      <c r="CI123" s="12">
        <v>1826921</v>
      </c>
      <c r="CJ123" s="12">
        <v>5527</v>
      </c>
      <c r="CK123" s="12">
        <v>1713522</v>
      </c>
      <c r="CL123" s="12">
        <v>754266</v>
      </c>
      <c r="CM123" s="12">
        <v>57385</v>
      </c>
      <c r="CN123" s="12">
        <v>168542</v>
      </c>
      <c r="CO123" s="12">
        <v>1163003</v>
      </c>
      <c r="CP123" s="12">
        <v>254910</v>
      </c>
      <c r="CQ123" s="12">
        <v>1647114</v>
      </c>
      <c r="CR123" s="12">
        <v>2144629</v>
      </c>
      <c r="CS123" s="12">
        <v>1601514</v>
      </c>
      <c r="CT123" s="12">
        <v>23284</v>
      </c>
      <c r="CU123" s="13">
        <v>14232776</v>
      </c>
    </row>
    <row r="124" spans="1:99">
      <c r="A124" s="10" t="s">
        <v>682</v>
      </c>
      <c r="B124" s="11" t="s">
        <v>293</v>
      </c>
      <c r="C124" s="84">
        <v>72036</v>
      </c>
      <c r="D124" s="11" t="s">
        <v>326</v>
      </c>
      <c r="E124" s="11" t="s">
        <v>329</v>
      </c>
      <c r="F124" s="12">
        <v>672889</v>
      </c>
      <c r="G124" s="12">
        <v>16102087</v>
      </c>
      <c r="H124" s="12">
        <v>13877277</v>
      </c>
      <c r="I124" s="12">
        <v>1448070</v>
      </c>
      <c r="J124" s="12">
        <v>493004</v>
      </c>
      <c r="K124" s="12">
        <v>160814</v>
      </c>
      <c r="L124" s="12">
        <v>36563</v>
      </c>
      <c r="M124" s="12">
        <v>86359</v>
      </c>
      <c r="N124" s="12">
        <v>39822975</v>
      </c>
      <c r="O124" s="12">
        <v>9093602</v>
      </c>
      <c r="P124" s="12">
        <v>8530634</v>
      </c>
      <c r="Q124" s="12">
        <v>16695417</v>
      </c>
      <c r="R124" s="12">
        <v>5407913</v>
      </c>
      <c r="S124" s="12">
        <v>95409</v>
      </c>
      <c r="T124" s="12">
        <v>8569035</v>
      </c>
      <c r="U124" s="12">
        <v>4146965</v>
      </c>
      <c r="V124" s="12">
        <v>10215</v>
      </c>
      <c r="W124" s="12">
        <v>837829</v>
      </c>
      <c r="X124" s="12">
        <v>3574026</v>
      </c>
      <c r="Y124" s="12" t="s">
        <v>292</v>
      </c>
      <c r="Z124" s="12">
        <v>175106</v>
      </c>
      <c r="AA124" s="12">
        <v>8580866</v>
      </c>
      <c r="AB124" s="12">
        <v>924700</v>
      </c>
      <c r="AC124" s="12">
        <v>152053</v>
      </c>
      <c r="AD124" s="12">
        <v>7107501</v>
      </c>
      <c r="AE124" s="12">
        <v>396612</v>
      </c>
      <c r="AF124" s="12" t="s">
        <v>292</v>
      </c>
      <c r="AG124" s="12">
        <v>4259223</v>
      </c>
      <c r="AH124" s="12">
        <v>15739564</v>
      </c>
      <c r="AI124" s="12">
        <v>276805</v>
      </c>
      <c r="AJ124" s="12">
        <v>5594735</v>
      </c>
      <c r="AK124" s="12">
        <v>506556</v>
      </c>
      <c r="AL124" s="12" t="s">
        <v>292</v>
      </c>
      <c r="AM124" s="12">
        <v>238960</v>
      </c>
      <c r="AN124" s="12">
        <v>897686</v>
      </c>
      <c r="AO124" s="12">
        <v>5073954</v>
      </c>
      <c r="AP124" s="12">
        <v>2431744</v>
      </c>
      <c r="AQ124" s="12">
        <v>8642344</v>
      </c>
      <c r="AR124" s="12">
        <v>719124</v>
      </c>
      <c r="AS124" s="12" t="s">
        <v>292</v>
      </c>
      <c r="AT124" s="12">
        <v>4218078</v>
      </c>
      <c r="AU124" s="12">
        <v>10793674</v>
      </c>
      <c r="AV124" s="12">
        <v>1072232</v>
      </c>
      <c r="AW124" s="12">
        <v>2498757</v>
      </c>
      <c r="AX124" s="12">
        <v>1214491</v>
      </c>
      <c r="AY124" s="12" t="s">
        <v>292</v>
      </c>
      <c r="AZ124" s="12" t="s">
        <v>292</v>
      </c>
      <c r="BA124" s="12">
        <v>842706</v>
      </c>
      <c r="BB124" s="12">
        <v>3285928</v>
      </c>
      <c r="BC124" s="12">
        <v>1060609</v>
      </c>
      <c r="BD124" s="12">
        <v>818951</v>
      </c>
      <c r="BE124" s="12" t="s">
        <v>292</v>
      </c>
      <c r="BF124" s="12">
        <v>11196840</v>
      </c>
      <c r="BG124" s="12" t="s">
        <v>292</v>
      </c>
      <c r="BH124" s="12" t="s">
        <v>292</v>
      </c>
      <c r="BI124" s="12" t="s">
        <v>292</v>
      </c>
      <c r="BJ124" s="12" t="s">
        <v>292</v>
      </c>
      <c r="BK124" s="12" t="s">
        <v>292</v>
      </c>
      <c r="BL124" s="12" t="s">
        <v>292</v>
      </c>
      <c r="BM124" s="12" t="s">
        <v>292</v>
      </c>
      <c r="BN124" s="12">
        <v>5154</v>
      </c>
      <c r="BO124" s="12">
        <v>2992</v>
      </c>
      <c r="BP124" s="12" t="s">
        <v>292</v>
      </c>
      <c r="BQ124" s="12">
        <v>2162</v>
      </c>
      <c r="BR124" s="12" t="s">
        <v>292</v>
      </c>
      <c r="BS124" s="12" t="s">
        <v>292</v>
      </c>
      <c r="BT124" s="12" t="s">
        <v>292</v>
      </c>
      <c r="BU124" s="12" t="s">
        <v>292</v>
      </c>
      <c r="BV124" s="12" t="s">
        <v>292</v>
      </c>
      <c r="BW124" s="12">
        <v>11191686</v>
      </c>
      <c r="BX124" s="12" t="s">
        <v>292</v>
      </c>
      <c r="BY124" s="12" t="s">
        <v>292</v>
      </c>
      <c r="BZ124" s="12" t="s">
        <v>292</v>
      </c>
      <c r="CA124" s="12">
        <v>11191686</v>
      </c>
      <c r="CB124" s="12">
        <v>9857463</v>
      </c>
      <c r="CC124" s="12" t="s">
        <v>292</v>
      </c>
      <c r="CD124" s="12" t="s">
        <v>292</v>
      </c>
      <c r="CE124" s="12" t="s">
        <v>292</v>
      </c>
      <c r="CF124" s="12" t="s">
        <v>292</v>
      </c>
      <c r="CG124" s="12">
        <v>2439201</v>
      </c>
      <c r="CH124" s="12">
        <v>8183630</v>
      </c>
      <c r="CI124" s="12">
        <v>3368503</v>
      </c>
      <c r="CJ124" s="12">
        <v>25162</v>
      </c>
      <c r="CK124" s="12">
        <v>2330727</v>
      </c>
      <c r="CL124" s="12">
        <v>2927681</v>
      </c>
      <c r="CM124" s="12">
        <v>121174</v>
      </c>
      <c r="CN124" s="12">
        <v>1829389</v>
      </c>
      <c r="CO124" s="12">
        <v>3241154</v>
      </c>
      <c r="CP124" s="12">
        <v>4065034</v>
      </c>
      <c r="CQ124" s="12">
        <v>3530293</v>
      </c>
      <c r="CR124" s="12">
        <v>5893966</v>
      </c>
      <c r="CS124" s="12">
        <v>4001986</v>
      </c>
      <c r="CT124" s="12">
        <v>74670</v>
      </c>
      <c r="CU124" s="13">
        <v>42032570</v>
      </c>
    </row>
    <row r="125" spans="1:99">
      <c r="A125" s="10" t="s">
        <v>682</v>
      </c>
      <c r="B125" s="11" t="s">
        <v>293</v>
      </c>
      <c r="C125" s="84">
        <v>72044</v>
      </c>
      <c r="D125" s="11" t="s">
        <v>326</v>
      </c>
      <c r="E125" s="11" t="s">
        <v>330</v>
      </c>
      <c r="F125" s="12">
        <v>708224</v>
      </c>
      <c r="G125" s="12">
        <v>24449864</v>
      </c>
      <c r="H125" s="12">
        <v>22224389</v>
      </c>
      <c r="I125" s="12">
        <v>1263081</v>
      </c>
      <c r="J125" s="12">
        <v>670810</v>
      </c>
      <c r="K125" s="12">
        <v>159939</v>
      </c>
      <c r="L125" s="12">
        <v>33312</v>
      </c>
      <c r="M125" s="12">
        <v>98333</v>
      </c>
      <c r="N125" s="12">
        <v>48001820</v>
      </c>
      <c r="O125" s="12">
        <v>11549349</v>
      </c>
      <c r="P125" s="12">
        <v>9868271</v>
      </c>
      <c r="Q125" s="12">
        <v>18717517</v>
      </c>
      <c r="R125" s="12">
        <v>7296924</v>
      </c>
      <c r="S125" s="12">
        <v>569759</v>
      </c>
      <c r="T125" s="12">
        <v>17946138</v>
      </c>
      <c r="U125" s="12">
        <v>7268089</v>
      </c>
      <c r="V125" s="12">
        <v>43747</v>
      </c>
      <c r="W125" s="12">
        <v>507415</v>
      </c>
      <c r="X125" s="12">
        <v>10126887</v>
      </c>
      <c r="Y125" s="12" t="s">
        <v>292</v>
      </c>
      <c r="Z125" s="12">
        <v>124538</v>
      </c>
      <c r="AA125" s="12">
        <v>2914562</v>
      </c>
      <c r="AB125" s="12">
        <v>1207344</v>
      </c>
      <c r="AC125" s="12">
        <v>73483</v>
      </c>
      <c r="AD125" s="12">
        <v>870763</v>
      </c>
      <c r="AE125" s="12">
        <v>549690</v>
      </c>
      <c r="AF125" s="12">
        <v>213282</v>
      </c>
      <c r="AG125" s="12">
        <v>4473448</v>
      </c>
      <c r="AH125" s="12">
        <v>18661336</v>
      </c>
      <c r="AI125" s="12">
        <v>461069</v>
      </c>
      <c r="AJ125" s="12">
        <v>5305937</v>
      </c>
      <c r="AK125" s="12">
        <v>408076</v>
      </c>
      <c r="AL125" s="12">
        <v>40310</v>
      </c>
      <c r="AM125" s="12">
        <v>459140</v>
      </c>
      <c r="AN125" s="12">
        <v>1413930</v>
      </c>
      <c r="AO125" s="12">
        <v>3642047</v>
      </c>
      <c r="AP125" s="12">
        <v>3991807</v>
      </c>
      <c r="AQ125" s="12">
        <v>9506924</v>
      </c>
      <c r="AR125" s="12">
        <v>2939020</v>
      </c>
      <c r="AS125" s="12" t="s">
        <v>292</v>
      </c>
      <c r="AT125" s="12">
        <v>3997678</v>
      </c>
      <c r="AU125" s="12">
        <v>12148953</v>
      </c>
      <c r="AV125" s="12">
        <v>3709521</v>
      </c>
      <c r="AW125" s="12">
        <v>1233708</v>
      </c>
      <c r="AX125" s="12">
        <v>833725</v>
      </c>
      <c r="AY125" s="12" t="s">
        <v>292</v>
      </c>
      <c r="AZ125" s="12" t="s">
        <v>292</v>
      </c>
      <c r="BA125" s="12">
        <v>390950</v>
      </c>
      <c r="BB125" s="12">
        <v>2502346</v>
      </c>
      <c r="BC125" s="12">
        <v>990733</v>
      </c>
      <c r="BD125" s="12">
        <v>2487970</v>
      </c>
      <c r="BE125" s="12" t="s">
        <v>292</v>
      </c>
      <c r="BF125" s="12">
        <v>1539773</v>
      </c>
      <c r="BG125" s="12">
        <v>17332</v>
      </c>
      <c r="BH125" s="12" t="s">
        <v>292</v>
      </c>
      <c r="BI125" s="12">
        <v>9386</v>
      </c>
      <c r="BJ125" s="12" t="s">
        <v>292</v>
      </c>
      <c r="BK125" s="12" t="s">
        <v>292</v>
      </c>
      <c r="BL125" s="12" t="s">
        <v>292</v>
      </c>
      <c r="BM125" s="12">
        <v>7946</v>
      </c>
      <c r="BN125" s="12" t="s">
        <v>292</v>
      </c>
      <c r="BO125" s="12" t="s">
        <v>292</v>
      </c>
      <c r="BP125" s="12" t="s">
        <v>292</v>
      </c>
      <c r="BQ125" s="12" t="s">
        <v>292</v>
      </c>
      <c r="BR125" s="12" t="s">
        <v>292</v>
      </c>
      <c r="BS125" s="12" t="s">
        <v>292</v>
      </c>
      <c r="BT125" s="12" t="s">
        <v>292</v>
      </c>
      <c r="BU125" s="12" t="s">
        <v>292</v>
      </c>
      <c r="BV125" s="12" t="s">
        <v>292</v>
      </c>
      <c r="BW125" s="12">
        <v>1522441</v>
      </c>
      <c r="BX125" s="12" t="s">
        <v>292</v>
      </c>
      <c r="BY125" s="12" t="s">
        <v>292</v>
      </c>
      <c r="BZ125" s="12" t="s">
        <v>292</v>
      </c>
      <c r="CA125" s="12">
        <v>1522441</v>
      </c>
      <c r="CB125" s="12">
        <v>11863660</v>
      </c>
      <c r="CC125" s="12" t="s">
        <v>292</v>
      </c>
      <c r="CD125" s="12" t="s">
        <v>292</v>
      </c>
      <c r="CE125" s="12" t="s">
        <v>292</v>
      </c>
      <c r="CF125" s="12" t="s">
        <v>292</v>
      </c>
      <c r="CG125" s="12">
        <v>3350860</v>
      </c>
      <c r="CH125" s="12">
        <v>5977905</v>
      </c>
      <c r="CI125" s="12">
        <v>3184175</v>
      </c>
      <c r="CJ125" s="12">
        <v>23671</v>
      </c>
      <c r="CK125" s="12">
        <v>3415787</v>
      </c>
      <c r="CL125" s="12">
        <v>3018361</v>
      </c>
      <c r="CM125" s="12">
        <v>64937</v>
      </c>
      <c r="CN125" s="12">
        <v>726572</v>
      </c>
      <c r="CO125" s="12">
        <v>3094594</v>
      </c>
      <c r="CP125" s="12">
        <v>1767747</v>
      </c>
      <c r="CQ125" s="12">
        <v>677169</v>
      </c>
      <c r="CR125" s="12">
        <v>6519255</v>
      </c>
      <c r="CS125" s="12">
        <v>4002393</v>
      </c>
      <c r="CT125" s="12">
        <v>80574</v>
      </c>
      <c r="CU125" s="13">
        <v>35904000</v>
      </c>
    </row>
    <row r="126" spans="1:99">
      <c r="A126" s="10" t="s">
        <v>681</v>
      </c>
      <c r="B126" s="11" t="s">
        <v>295</v>
      </c>
      <c r="C126" s="84">
        <v>72010</v>
      </c>
      <c r="D126" s="11" t="s">
        <v>326</v>
      </c>
      <c r="E126" s="11" t="s">
        <v>327</v>
      </c>
      <c r="F126" s="12">
        <v>651071</v>
      </c>
      <c r="G126" s="12">
        <v>9122840</v>
      </c>
      <c r="H126" s="12">
        <v>7244015</v>
      </c>
      <c r="I126" s="12">
        <v>982589</v>
      </c>
      <c r="J126" s="12">
        <v>587095</v>
      </c>
      <c r="K126" s="12">
        <v>198078</v>
      </c>
      <c r="L126" s="12">
        <v>41813</v>
      </c>
      <c r="M126" s="12">
        <v>69250</v>
      </c>
      <c r="N126" s="12">
        <v>65521899</v>
      </c>
      <c r="O126" s="12">
        <v>9043603</v>
      </c>
      <c r="P126" s="12">
        <v>7497738</v>
      </c>
      <c r="Q126" s="12">
        <v>14869333</v>
      </c>
      <c r="R126" s="12">
        <v>4902806</v>
      </c>
      <c r="S126" s="12">
        <v>29208419</v>
      </c>
      <c r="T126" s="12">
        <v>10403526</v>
      </c>
      <c r="U126" s="12">
        <v>5512792</v>
      </c>
      <c r="V126" s="12">
        <v>22539</v>
      </c>
      <c r="W126" s="12">
        <v>823904</v>
      </c>
      <c r="X126" s="12">
        <v>4044291</v>
      </c>
      <c r="Y126" s="12" t="s">
        <v>292</v>
      </c>
      <c r="Z126" s="12">
        <v>240312</v>
      </c>
      <c r="AA126" s="12">
        <v>3066747</v>
      </c>
      <c r="AB126" s="12">
        <v>1049485</v>
      </c>
      <c r="AC126" s="12">
        <v>40862</v>
      </c>
      <c r="AD126" s="12">
        <v>1645054</v>
      </c>
      <c r="AE126" s="12">
        <v>331346</v>
      </c>
      <c r="AF126" s="12" t="s">
        <v>292</v>
      </c>
      <c r="AG126" s="12">
        <v>4541251</v>
      </c>
      <c r="AH126" s="12">
        <v>10893649</v>
      </c>
      <c r="AI126" s="12">
        <v>247515</v>
      </c>
      <c r="AJ126" s="12">
        <v>3026645</v>
      </c>
      <c r="AK126" s="12">
        <v>305241</v>
      </c>
      <c r="AL126" s="12" t="s">
        <v>292</v>
      </c>
      <c r="AM126" s="12">
        <v>521003</v>
      </c>
      <c r="AN126" s="12">
        <v>442469</v>
      </c>
      <c r="AO126" s="12">
        <v>3819787</v>
      </c>
      <c r="AP126" s="12">
        <v>1896651</v>
      </c>
      <c r="AQ126" s="12">
        <v>6679910</v>
      </c>
      <c r="AR126" s="12">
        <v>634338</v>
      </c>
      <c r="AS126" s="12" t="s">
        <v>292</v>
      </c>
      <c r="AT126" s="12">
        <v>2887005</v>
      </c>
      <c r="AU126" s="12">
        <v>10486137</v>
      </c>
      <c r="AV126" s="12">
        <v>1728665</v>
      </c>
      <c r="AW126" s="12">
        <v>1436724</v>
      </c>
      <c r="AX126" s="12">
        <v>1164351</v>
      </c>
      <c r="AY126" s="12" t="s">
        <v>292</v>
      </c>
      <c r="AZ126" s="12">
        <v>101063</v>
      </c>
      <c r="BA126" s="12">
        <v>296624</v>
      </c>
      <c r="BB126" s="12">
        <v>2195935</v>
      </c>
      <c r="BC126" s="12">
        <v>1617499</v>
      </c>
      <c r="BD126" s="12">
        <v>1945276</v>
      </c>
      <c r="BE126" s="12" t="s">
        <v>292</v>
      </c>
      <c r="BF126" s="12">
        <v>8114950</v>
      </c>
      <c r="BG126" s="12">
        <v>4762</v>
      </c>
      <c r="BH126" s="12" t="s">
        <v>292</v>
      </c>
      <c r="BI126" s="12">
        <v>4762</v>
      </c>
      <c r="BJ126" s="12" t="s">
        <v>292</v>
      </c>
      <c r="BK126" s="12" t="s">
        <v>292</v>
      </c>
      <c r="BL126" s="12" t="s">
        <v>292</v>
      </c>
      <c r="BM126" s="12" t="s">
        <v>292</v>
      </c>
      <c r="BN126" s="12">
        <v>10203</v>
      </c>
      <c r="BO126" s="12">
        <v>2059</v>
      </c>
      <c r="BP126" s="12" t="s">
        <v>292</v>
      </c>
      <c r="BQ126" s="12">
        <v>8144</v>
      </c>
      <c r="BR126" s="12" t="s">
        <v>292</v>
      </c>
      <c r="BS126" s="12" t="s">
        <v>292</v>
      </c>
      <c r="BT126" s="12" t="s">
        <v>292</v>
      </c>
      <c r="BU126" s="12" t="s">
        <v>292</v>
      </c>
      <c r="BV126" s="12" t="s">
        <v>292</v>
      </c>
      <c r="BW126" s="12">
        <v>8099985</v>
      </c>
      <c r="BX126" s="12" t="s">
        <v>292</v>
      </c>
      <c r="BY126" s="12" t="s">
        <v>292</v>
      </c>
      <c r="BZ126" s="12" t="s">
        <v>292</v>
      </c>
      <c r="CA126" s="12">
        <v>8099985</v>
      </c>
      <c r="CB126" s="12">
        <v>8495390</v>
      </c>
      <c r="CC126" s="12" t="s">
        <v>292</v>
      </c>
      <c r="CD126" s="12" t="s">
        <v>292</v>
      </c>
      <c r="CE126" s="12" t="s">
        <v>292</v>
      </c>
      <c r="CF126" s="12" t="s">
        <v>292</v>
      </c>
      <c r="CG126" s="12">
        <v>2508809</v>
      </c>
      <c r="CH126" s="12">
        <v>1189811</v>
      </c>
      <c r="CI126" s="12">
        <v>2242690</v>
      </c>
      <c r="CJ126" s="12">
        <v>47592</v>
      </c>
      <c r="CK126" s="12">
        <v>2699917</v>
      </c>
      <c r="CL126" s="12">
        <v>2801158</v>
      </c>
      <c r="CM126" s="12">
        <v>210061</v>
      </c>
      <c r="CN126" s="12">
        <v>463258</v>
      </c>
      <c r="CO126" s="12">
        <v>3306480</v>
      </c>
      <c r="CP126" s="12">
        <v>539181</v>
      </c>
      <c r="CQ126" s="12">
        <v>414742</v>
      </c>
      <c r="CR126" s="12">
        <v>5017034</v>
      </c>
      <c r="CS126" s="12">
        <v>3455938</v>
      </c>
      <c r="CT126" s="12">
        <v>78129</v>
      </c>
      <c r="CU126" s="13">
        <v>24974800</v>
      </c>
    </row>
    <row r="127" spans="1:99">
      <c r="A127" s="10" t="s">
        <v>681</v>
      </c>
      <c r="B127" s="11" t="s">
        <v>295</v>
      </c>
      <c r="C127" s="84">
        <v>72028</v>
      </c>
      <c r="D127" s="11" t="s">
        <v>326</v>
      </c>
      <c r="E127" s="11" t="s">
        <v>328</v>
      </c>
      <c r="F127" s="12">
        <v>391293</v>
      </c>
      <c r="G127" s="12">
        <v>4982926</v>
      </c>
      <c r="H127" s="12">
        <v>3940406</v>
      </c>
      <c r="I127" s="12">
        <v>586149</v>
      </c>
      <c r="J127" s="12">
        <v>283177</v>
      </c>
      <c r="K127" s="12">
        <v>91119</v>
      </c>
      <c r="L127" s="12">
        <v>21033</v>
      </c>
      <c r="M127" s="12">
        <v>61042</v>
      </c>
      <c r="N127" s="12">
        <v>19955467</v>
      </c>
      <c r="O127" s="12">
        <v>4404196</v>
      </c>
      <c r="P127" s="12">
        <v>3792834</v>
      </c>
      <c r="Q127" s="12">
        <v>8654352</v>
      </c>
      <c r="R127" s="12">
        <v>3091125</v>
      </c>
      <c r="S127" s="12">
        <v>12960</v>
      </c>
      <c r="T127" s="12">
        <v>3300806</v>
      </c>
      <c r="U127" s="12">
        <v>1363313</v>
      </c>
      <c r="V127" s="12" t="s">
        <v>292</v>
      </c>
      <c r="W127" s="12" t="s">
        <v>292</v>
      </c>
      <c r="X127" s="12">
        <v>1937493</v>
      </c>
      <c r="Y127" s="12" t="s">
        <v>292</v>
      </c>
      <c r="Z127" s="12">
        <v>135300</v>
      </c>
      <c r="AA127" s="12">
        <v>1437469</v>
      </c>
      <c r="AB127" s="12">
        <v>915550</v>
      </c>
      <c r="AC127" s="12">
        <v>46</v>
      </c>
      <c r="AD127" s="12">
        <v>344468</v>
      </c>
      <c r="AE127" s="12">
        <v>177405</v>
      </c>
      <c r="AF127" s="12" t="s">
        <v>292</v>
      </c>
      <c r="AG127" s="12">
        <v>3129448</v>
      </c>
      <c r="AH127" s="12">
        <v>4653326</v>
      </c>
      <c r="AI127" s="12">
        <v>200588</v>
      </c>
      <c r="AJ127" s="12">
        <v>1948410</v>
      </c>
      <c r="AK127" s="12">
        <v>93697</v>
      </c>
      <c r="AL127" s="12" t="s">
        <v>292</v>
      </c>
      <c r="AM127" s="12">
        <v>395774</v>
      </c>
      <c r="AN127" s="12">
        <v>379715</v>
      </c>
      <c r="AO127" s="12">
        <v>611362</v>
      </c>
      <c r="AP127" s="12">
        <v>372787</v>
      </c>
      <c r="AQ127" s="12">
        <v>1759638</v>
      </c>
      <c r="AR127" s="12">
        <v>650993</v>
      </c>
      <c r="AS127" s="12" t="s">
        <v>292</v>
      </c>
      <c r="AT127" s="12">
        <v>1623450</v>
      </c>
      <c r="AU127" s="12">
        <v>5971270</v>
      </c>
      <c r="AV127" s="12">
        <v>508150</v>
      </c>
      <c r="AW127" s="12">
        <v>912583</v>
      </c>
      <c r="AX127" s="12">
        <v>2316412</v>
      </c>
      <c r="AY127" s="12" t="s">
        <v>292</v>
      </c>
      <c r="AZ127" s="12" t="s">
        <v>292</v>
      </c>
      <c r="BA127" s="12">
        <v>49728</v>
      </c>
      <c r="BB127" s="12">
        <v>1089170</v>
      </c>
      <c r="BC127" s="12">
        <v>474183</v>
      </c>
      <c r="BD127" s="12">
        <v>621044</v>
      </c>
      <c r="BE127" s="12" t="s">
        <v>292</v>
      </c>
      <c r="BF127" s="12">
        <v>5881</v>
      </c>
      <c r="BG127" s="12" t="s">
        <v>292</v>
      </c>
      <c r="BH127" s="12" t="s">
        <v>292</v>
      </c>
      <c r="BI127" s="12" t="s">
        <v>292</v>
      </c>
      <c r="BJ127" s="12" t="s">
        <v>292</v>
      </c>
      <c r="BK127" s="12" t="s">
        <v>292</v>
      </c>
      <c r="BL127" s="12" t="s">
        <v>292</v>
      </c>
      <c r="BM127" s="12" t="s">
        <v>292</v>
      </c>
      <c r="BN127" s="12" t="s">
        <v>292</v>
      </c>
      <c r="BO127" s="12" t="s">
        <v>292</v>
      </c>
      <c r="BP127" s="12" t="s">
        <v>292</v>
      </c>
      <c r="BQ127" s="12" t="s">
        <v>292</v>
      </c>
      <c r="BR127" s="12" t="s">
        <v>292</v>
      </c>
      <c r="BS127" s="12" t="s">
        <v>292</v>
      </c>
      <c r="BT127" s="12" t="s">
        <v>292</v>
      </c>
      <c r="BU127" s="12" t="s">
        <v>292</v>
      </c>
      <c r="BV127" s="12" t="s">
        <v>292</v>
      </c>
      <c r="BW127" s="12">
        <v>5881</v>
      </c>
      <c r="BX127" s="12" t="s">
        <v>292</v>
      </c>
      <c r="BY127" s="12" t="s">
        <v>292</v>
      </c>
      <c r="BZ127" s="12" t="s">
        <v>292</v>
      </c>
      <c r="CA127" s="12">
        <v>5881</v>
      </c>
      <c r="CB127" s="12">
        <v>5192417</v>
      </c>
      <c r="CC127" s="12" t="s">
        <v>292</v>
      </c>
      <c r="CD127" s="12" t="s">
        <v>292</v>
      </c>
      <c r="CE127" s="12" t="s">
        <v>292</v>
      </c>
      <c r="CF127" s="12" t="s">
        <v>292</v>
      </c>
      <c r="CG127" s="12">
        <v>1184461</v>
      </c>
      <c r="CH127" s="12">
        <v>1935945</v>
      </c>
      <c r="CI127" s="12">
        <v>1835871</v>
      </c>
      <c r="CJ127" s="12">
        <v>12960</v>
      </c>
      <c r="CK127" s="12">
        <v>1724555</v>
      </c>
      <c r="CL127" s="12">
        <v>770299</v>
      </c>
      <c r="CM127" s="12">
        <v>57469</v>
      </c>
      <c r="CN127" s="12">
        <v>222508</v>
      </c>
      <c r="CO127" s="12">
        <v>1365243</v>
      </c>
      <c r="CP127" s="12">
        <v>216176</v>
      </c>
      <c r="CQ127" s="12">
        <v>1518820</v>
      </c>
      <c r="CR127" s="12">
        <v>2136466</v>
      </c>
      <c r="CS127" s="12">
        <v>1537184</v>
      </c>
      <c r="CT127" s="12">
        <v>23869</v>
      </c>
      <c r="CU127" s="13">
        <v>14541826</v>
      </c>
    </row>
    <row r="128" spans="1:99">
      <c r="A128" s="10" t="s">
        <v>681</v>
      </c>
      <c r="B128" s="11" t="s">
        <v>293</v>
      </c>
      <c r="C128" s="84">
        <v>72036</v>
      </c>
      <c r="D128" s="11" t="s">
        <v>326</v>
      </c>
      <c r="E128" s="11" t="s">
        <v>329</v>
      </c>
      <c r="F128" s="12">
        <v>661500</v>
      </c>
      <c r="G128" s="12">
        <v>15141976</v>
      </c>
      <c r="H128" s="12">
        <v>12795075</v>
      </c>
      <c r="I128" s="12">
        <v>1466337</v>
      </c>
      <c r="J128" s="12">
        <v>494731</v>
      </c>
      <c r="K128" s="12">
        <v>265841</v>
      </c>
      <c r="L128" s="12">
        <v>33861</v>
      </c>
      <c r="M128" s="12">
        <v>86131</v>
      </c>
      <c r="N128" s="12">
        <v>40367333</v>
      </c>
      <c r="O128" s="12">
        <v>9509176</v>
      </c>
      <c r="P128" s="12">
        <v>8318996</v>
      </c>
      <c r="Q128" s="12">
        <v>16161003</v>
      </c>
      <c r="R128" s="12">
        <v>5483345</v>
      </c>
      <c r="S128" s="12">
        <v>894813</v>
      </c>
      <c r="T128" s="12">
        <v>10793456</v>
      </c>
      <c r="U128" s="12">
        <v>4128658</v>
      </c>
      <c r="V128" s="12">
        <v>10543</v>
      </c>
      <c r="W128" s="12">
        <v>812163</v>
      </c>
      <c r="X128" s="12">
        <v>5842092</v>
      </c>
      <c r="Y128" s="12" t="s">
        <v>292</v>
      </c>
      <c r="Z128" s="12">
        <v>203166</v>
      </c>
      <c r="AA128" s="12">
        <v>3410028</v>
      </c>
      <c r="AB128" s="12">
        <v>995221</v>
      </c>
      <c r="AC128" s="12">
        <v>178934</v>
      </c>
      <c r="AD128" s="12">
        <v>1803312</v>
      </c>
      <c r="AE128" s="12">
        <v>432561</v>
      </c>
      <c r="AF128" s="12" t="s">
        <v>292</v>
      </c>
      <c r="AG128" s="12">
        <v>4841322</v>
      </c>
      <c r="AH128" s="12">
        <v>17198244</v>
      </c>
      <c r="AI128" s="12">
        <v>252096</v>
      </c>
      <c r="AJ128" s="12">
        <v>5078257</v>
      </c>
      <c r="AK128" s="12">
        <v>764820</v>
      </c>
      <c r="AL128" s="12" t="s">
        <v>292</v>
      </c>
      <c r="AM128" s="12">
        <v>1926749</v>
      </c>
      <c r="AN128" s="12">
        <v>905931</v>
      </c>
      <c r="AO128" s="12">
        <v>5567646</v>
      </c>
      <c r="AP128" s="12">
        <v>2022089</v>
      </c>
      <c r="AQ128" s="12">
        <v>10422415</v>
      </c>
      <c r="AR128" s="12">
        <v>680656</v>
      </c>
      <c r="AS128" s="12" t="s">
        <v>292</v>
      </c>
      <c r="AT128" s="12">
        <v>4357564</v>
      </c>
      <c r="AU128" s="12">
        <v>14550825</v>
      </c>
      <c r="AV128" s="12">
        <v>1056315</v>
      </c>
      <c r="AW128" s="12">
        <v>4408635</v>
      </c>
      <c r="AX128" s="12">
        <v>1534781</v>
      </c>
      <c r="AY128" s="12" t="s">
        <v>292</v>
      </c>
      <c r="AZ128" s="12" t="s">
        <v>292</v>
      </c>
      <c r="BA128" s="12">
        <v>852394</v>
      </c>
      <c r="BB128" s="12">
        <v>3161465</v>
      </c>
      <c r="BC128" s="12">
        <v>2788326</v>
      </c>
      <c r="BD128" s="12">
        <v>748909</v>
      </c>
      <c r="BE128" s="12" t="s">
        <v>292</v>
      </c>
      <c r="BF128" s="12">
        <v>16094078</v>
      </c>
      <c r="BG128" s="12">
        <v>2277</v>
      </c>
      <c r="BH128" s="12" t="s">
        <v>292</v>
      </c>
      <c r="BI128" s="12">
        <v>2277</v>
      </c>
      <c r="BJ128" s="12" t="s">
        <v>292</v>
      </c>
      <c r="BK128" s="12" t="s">
        <v>292</v>
      </c>
      <c r="BL128" s="12" t="s">
        <v>292</v>
      </c>
      <c r="BM128" s="12" t="s">
        <v>292</v>
      </c>
      <c r="BN128" s="12">
        <v>5402866</v>
      </c>
      <c r="BO128" s="12">
        <v>4298</v>
      </c>
      <c r="BP128" s="12" t="s">
        <v>292</v>
      </c>
      <c r="BQ128" s="12">
        <v>5398568</v>
      </c>
      <c r="BR128" s="12" t="s">
        <v>292</v>
      </c>
      <c r="BS128" s="12" t="s">
        <v>292</v>
      </c>
      <c r="BT128" s="12" t="s">
        <v>292</v>
      </c>
      <c r="BU128" s="12" t="s">
        <v>292</v>
      </c>
      <c r="BV128" s="12" t="s">
        <v>292</v>
      </c>
      <c r="BW128" s="12">
        <v>10688935</v>
      </c>
      <c r="BX128" s="12" t="s">
        <v>292</v>
      </c>
      <c r="BY128" s="12" t="s">
        <v>292</v>
      </c>
      <c r="BZ128" s="12" t="s">
        <v>292</v>
      </c>
      <c r="CA128" s="12">
        <v>10688935</v>
      </c>
      <c r="CB128" s="12">
        <v>10090973</v>
      </c>
      <c r="CC128" s="12" t="s">
        <v>292</v>
      </c>
      <c r="CD128" s="12" t="s">
        <v>292</v>
      </c>
      <c r="CE128" s="12" t="s">
        <v>292</v>
      </c>
      <c r="CF128" s="12" t="s">
        <v>292</v>
      </c>
      <c r="CG128" s="12">
        <v>2454343</v>
      </c>
      <c r="CH128" s="12">
        <v>7900817</v>
      </c>
      <c r="CI128" s="12">
        <v>4052820</v>
      </c>
      <c r="CJ128" s="12">
        <v>14992</v>
      </c>
      <c r="CK128" s="12">
        <v>2419885</v>
      </c>
      <c r="CL128" s="12">
        <v>2880616</v>
      </c>
      <c r="CM128" s="12">
        <v>150309</v>
      </c>
      <c r="CN128" s="12">
        <v>961311</v>
      </c>
      <c r="CO128" s="12">
        <v>3341181</v>
      </c>
      <c r="CP128" s="12">
        <v>4187707</v>
      </c>
      <c r="CQ128" s="12">
        <v>3317765</v>
      </c>
      <c r="CR128" s="12">
        <v>5664863</v>
      </c>
      <c r="CS128" s="12">
        <v>4015501</v>
      </c>
      <c r="CT128" s="12">
        <v>66601</v>
      </c>
      <c r="CU128" s="13">
        <v>41428711</v>
      </c>
    </row>
    <row r="129" spans="1:99">
      <c r="A129" s="10" t="s">
        <v>681</v>
      </c>
      <c r="B129" s="11" t="s">
        <v>293</v>
      </c>
      <c r="C129" s="84">
        <v>72044</v>
      </c>
      <c r="D129" s="11" t="s">
        <v>326</v>
      </c>
      <c r="E129" s="11" t="s">
        <v>330</v>
      </c>
      <c r="F129" s="12">
        <v>701115</v>
      </c>
      <c r="G129" s="12">
        <v>21330866</v>
      </c>
      <c r="H129" s="12">
        <v>19148112</v>
      </c>
      <c r="I129" s="12">
        <v>1160491</v>
      </c>
      <c r="J129" s="12">
        <v>643918</v>
      </c>
      <c r="K129" s="12">
        <v>249619</v>
      </c>
      <c r="L129" s="12">
        <v>30312</v>
      </c>
      <c r="M129" s="12">
        <v>98414</v>
      </c>
      <c r="N129" s="12">
        <v>48606442</v>
      </c>
      <c r="O129" s="12">
        <v>12173875</v>
      </c>
      <c r="P129" s="12">
        <v>9742943</v>
      </c>
      <c r="Q129" s="12">
        <v>17878102</v>
      </c>
      <c r="R129" s="12">
        <v>7538837</v>
      </c>
      <c r="S129" s="12">
        <v>1272685</v>
      </c>
      <c r="T129" s="12">
        <v>17975813</v>
      </c>
      <c r="U129" s="12">
        <v>7363760</v>
      </c>
      <c r="V129" s="12">
        <v>30971</v>
      </c>
      <c r="W129" s="12">
        <v>534258</v>
      </c>
      <c r="X129" s="12">
        <v>10046824</v>
      </c>
      <c r="Y129" s="12" t="s">
        <v>292</v>
      </c>
      <c r="Z129" s="12">
        <v>326357</v>
      </c>
      <c r="AA129" s="12">
        <v>3244578</v>
      </c>
      <c r="AB129" s="12">
        <v>1463480</v>
      </c>
      <c r="AC129" s="12">
        <v>45890</v>
      </c>
      <c r="AD129" s="12">
        <v>930926</v>
      </c>
      <c r="AE129" s="12">
        <v>589111</v>
      </c>
      <c r="AF129" s="12">
        <v>215171</v>
      </c>
      <c r="AG129" s="12">
        <v>4909655</v>
      </c>
      <c r="AH129" s="12">
        <v>26362617</v>
      </c>
      <c r="AI129" s="12">
        <v>478381</v>
      </c>
      <c r="AJ129" s="12">
        <v>6908199</v>
      </c>
      <c r="AK129" s="12">
        <v>1398966</v>
      </c>
      <c r="AL129" s="12">
        <v>48258</v>
      </c>
      <c r="AM129" s="12">
        <v>74044</v>
      </c>
      <c r="AN129" s="12">
        <v>1051500</v>
      </c>
      <c r="AO129" s="12">
        <v>4105382</v>
      </c>
      <c r="AP129" s="12">
        <v>8483418</v>
      </c>
      <c r="AQ129" s="12">
        <v>13714344</v>
      </c>
      <c r="AR129" s="12">
        <v>3814469</v>
      </c>
      <c r="AS129" s="12" t="s">
        <v>292</v>
      </c>
      <c r="AT129" s="12">
        <v>3870085</v>
      </c>
      <c r="AU129" s="12">
        <v>12531841</v>
      </c>
      <c r="AV129" s="12">
        <v>3975685</v>
      </c>
      <c r="AW129" s="12">
        <v>1181633</v>
      </c>
      <c r="AX129" s="12">
        <v>853634</v>
      </c>
      <c r="AY129" s="12" t="s">
        <v>292</v>
      </c>
      <c r="AZ129" s="12" t="s">
        <v>292</v>
      </c>
      <c r="BA129" s="12">
        <v>420677</v>
      </c>
      <c r="BB129" s="12">
        <v>2778897</v>
      </c>
      <c r="BC129" s="12">
        <v>812962</v>
      </c>
      <c r="BD129" s="12">
        <v>2508353</v>
      </c>
      <c r="BE129" s="12" t="s">
        <v>292</v>
      </c>
      <c r="BF129" s="12">
        <v>2091131</v>
      </c>
      <c r="BG129" s="12">
        <v>18962</v>
      </c>
      <c r="BH129" s="12" t="s">
        <v>292</v>
      </c>
      <c r="BI129" s="12">
        <v>5659</v>
      </c>
      <c r="BJ129" s="12" t="s">
        <v>292</v>
      </c>
      <c r="BK129" s="12" t="s">
        <v>292</v>
      </c>
      <c r="BL129" s="12" t="s">
        <v>292</v>
      </c>
      <c r="BM129" s="12">
        <v>13303</v>
      </c>
      <c r="BN129" s="12" t="s">
        <v>292</v>
      </c>
      <c r="BO129" s="12" t="s">
        <v>292</v>
      </c>
      <c r="BP129" s="12" t="s">
        <v>292</v>
      </c>
      <c r="BQ129" s="12" t="s">
        <v>292</v>
      </c>
      <c r="BR129" s="12" t="s">
        <v>292</v>
      </c>
      <c r="BS129" s="12" t="s">
        <v>292</v>
      </c>
      <c r="BT129" s="12" t="s">
        <v>292</v>
      </c>
      <c r="BU129" s="12" t="s">
        <v>292</v>
      </c>
      <c r="BV129" s="12" t="s">
        <v>292</v>
      </c>
      <c r="BW129" s="12">
        <v>2072169</v>
      </c>
      <c r="BX129" s="12">
        <v>518725</v>
      </c>
      <c r="BY129" s="12" t="s">
        <v>292</v>
      </c>
      <c r="BZ129" s="12" t="s">
        <v>292</v>
      </c>
      <c r="CA129" s="12">
        <v>1553444</v>
      </c>
      <c r="CB129" s="12">
        <v>11697799</v>
      </c>
      <c r="CC129" s="12" t="s">
        <v>292</v>
      </c>
      <c r="CD129" s="12" t="s">
        <v>292</v>
      </c>
      <c r="CE129" s="12" t="s">
        <v>292</v>
      </c>
      <c r="CF129" s="12" t="s">
        <v>292</v>
      </c>
      <c r="CG129" s="12">
        <v>3251982</v>
      </c>
      <c r="CH129" s="12">
        <v>5811763</v>
      </c>
      <c r="CI129" s="12">
        <v>3309339</v>
      </c>
      <c r="CJ129" s="12">
        <v>32473</v>
      </c>
      <c r="CK129" s="12">
        <v>3815311</v>
      </c>
      <c r="CL129" s="12">
        <v>3127125</v>
      </c>
      <c r="CM129" s="12">
        <v>244683</v>
      </c>
      <c r="CN129" s="12">
        <v>680057</v>
      </c>
      <c r="CO129" s="12">
        <v>3551606</v>
      </c>
      <c r="CP129" s="12">
        <v>1797662</v>
      </c>
      <c r="CQ129" s="12">
        <v>681399</v>
      </c>
      <c r="CR129" s="12">
        <v>6401935</v>
      </c>
      <c r="CS129" s="12">
        <v>4360164</v>
      </c>
      <c r="CT129" s="12">
        <v>77181</v>
      </c>
      <c r="CU129" s="13">
        <v>37142680</v>
      </c>
    </row>
    <row r="130" spans="1:99">
      <c r="A130" s="10" t="s">
        <v>305</v>
      </c>
      <c r="B130" s="11" t="s">
        <v>295</v>
      </c>
      <c r="C130" s="84">
        <v>72010</v>
      </c>
      <c r="D130" s="11" t="s">
        <v>326</v>
      </c>
      <c r="E130" s="11" t="s">
        <v>327</v>
      </c>
      <c r="F130" s="12">
        <v>651907</v>
      </c>
      <c r="G130" s="12">
        <v>10132848</v>
      </c>
      <c r="H130" s="12">
        <v>8173098</v>
      </c>
      <c r="I130" s="12">
        <v>1062135</v>
      </c>
      <c r="J130" s="12">
        <v>641903</v>
      </c>
      <c r="K130" s="12">
        <v>132100</v>
      </c>
      <c r="L130" s="12">
        <v>57955</v>
      </c>
      <c r="M130" s="12">
        <v>65657</v>
      </c>
      <c r="N130" s="12">
        <v>121691736</v>
      </c>
      <c r="O130" s="12">
        <v>9255695</v>
      </c>
      <c r="P130" s="12">
        <v>7335345</v>
      </c>
      <c r="Q130" s="12">
        <v>14436903</v>
      </c>
      <c r="R130" s="12">
        <v>4726383</v>
      </c>
      <c r="S130" s="12">
        <v>85937410</v>
      </c>
      <c r="T130" s="12">
        <v>8827527</v>
      </c>
      <c r="U130" s="12">
        <v>4553801</v>
      </c>
      <c r="V130" s="12">
        <v>22104</v>
      </c>
      <c r="W130" s="12">
        <v>68931</v>
      </c>
      <c r="X130" s="12">
        <v>4182691</v>
      </c>
      <c r="Y130" s="12" t="s">
        <v>292</v>
      </c>
      <c r="Z130" s="12">
        <v>301783</v>
      </c>
      <c r="AA130" s="12">
        <v>2067850</v>
      </c>
      <c r="AB130" s="12">
        <v>1115144</v>
      </c>
      <c r="AC130" s="12">
        <v>147798</v>
      </c>
      <c r="AD130" s="12">
        <v>550075</v>
      </c>
      <c r="AE130" s="12">
        <v>254833</v>
      </c>
      <c r="AF130" s="12" t="s">
        <v>292</v>
      </c>
      <c r="AG130" s="12">
        <v>4298771</v>
      </c>
      <c r="AH130" s="12">
        <v>11720990</v>
      </c>
      <c r="AI130" s="12">
        <v>253541</v>
      </c>
      <c r="AJ130" s="12">
        <v>3188013</v>
      </c>
      <c r="AK130" s="12">
        <v>330556</v>
      </c>
      <c r="AL130" s="12" t="s">
        <v>292</v>
      </c>
      <c r="AM130" s="12">
        <v>385402</v>
      </c>
      <c r="AN130" s="12">
        <v>668256</v>
      </c>
      <c r="AO130" s="12">
        <v>3528579</v>
      </c>
      <c r="AP130" s="12">
        <v>2441322</v>
      </c>
      <c r="AQ130" s="12">
        <v>7023559</v>
      </c>
      <c r="AR130" s="12">
        <v>925321</v>
      </c>
      <c r="AS130" s="12" t="s">
        <v>292</v>
      </c>
      <c r="AT130" s="12">
        <v>3046975</v>
      </c>
      <c r="AU130" s="12">
        <v>10844283</v>
      </c>
      <c r="AV130" s="12">
        <v>1648389</v>
      </c>
      <c r="AW130" s="12">
        <v>1365896</v>
      </c>
      <c r="AX130" s="12">
        <v>1264432</v>
      </c>
      <c r="AY130" s="12" t="s">
        <v>292</v>
      </c>
      <c r="AZ130" s="12">
        <v>45518</v>
      </c>
      <c r="BA130" s="12">
        <v>307140</v>
      </c>
      <c r="BB130" s="12">
        <v>2366516</v>
      </c>
      <c r="BC130" s="12">
        <v>1946644</v>
      </c>
      <c r="BD130" s="12">
        <v>1899748</v>
      </c>
      <c r="BE130" s="12" t="s">
        <v>292</v>
      </c>
      <c r="BF130" s="12">
        <v>9720440</v>
      </c>
      <c r="BG130" s="12">
        <v>19769</v>
      </c>
      <c r="BH130" s="12" t="s">
        <v>292</v>
      </c>
      <c r="BI130" s="12">
        <v>11450</v>
      </c>
      <c r="BJ130" s="12">
        <v>8319</v>
      </c>
      <c r="BK130" s="12" t="s">
        <v>292</v>
      </c>
      <c r="BL130" s="12" t="s">
        <v>292</v>
      </c>
      <c r="BM130" s="12" t="s">
        <v>292</v>
      </c>
      <c r="BN130" s="12" t="s">
        <v>292</v>
      </c>
      <c r="BO130" s="12" t="s">
        <v>292</v>
      </c>
      <c r="BP130" s="12" t="s">
        <v>292</v>
      </c>
      <c r="BQ130" s="12" t="s">
        <v>292</v>
      </c>
      <c r="BR130" s="12" t="s">
        <v>292</v>
      </c>
      <c r="BS130" s="12" t="s">
        <v>292</v>
      </c>
      <c r="BT130" s="12" t="s">
        <v>292</v>
      </c>
      <c r="BU130" s="12" t="s">
        <v>292</v>
      </c>
      <c r="BV130" s="12" t="s">
        <v>292</v>
      </c>
      <c r="BW130" s="12">
        <v>9700671</v>
      </c>
      <c r="BX130" s="12" t="s">
        <v>292</v>
      </c>
      <c r="BY130" s="12" t="s">
        <v>292</v>
      </c>
      <c r="BZ130" s="12" t="s">
        <v>292</v>
      </c>
      <c r="CA130" s="12">
        <v>9700671</v>
      </c>
      <c r="CB130" s="12">
        <v>8487624</v>
      </c>
      <c r="CC130" s="12" t="s">
        <v>292</v>
      </c>
      <c r="CD130" s="12" t="s">
        <v>292</v>
      </c>
      <c r="CE130" s="12" t="s">
        <v>292</v>
      </c>
      <c r="CF130" s="12" t="s">
        <v>292</v>
      </c>
      <c r="CG130" s="12">
        <v>2393753</v>
      </c>
      <c r="CH130" s="12">
        <v>1215767</v>
      </c>
      <c r="CI130" s="12">
        <v>2162369</v>
      </c>
      <c r="CJ130" s="12">
        <v>4340</v>
      </c>
      <c r="CK130" s="12">
        <v>2681930</v>
      </c>
      <c r="CL130" s="12">
        <v>2689139</v>
      </c>
      <c r="CM130" s="12">
        <v>192649</v>
      </c>
      <c r="CN130" s="12">
        <v>392791</v>
      </c>
      <c r="CO130" s="12">
        <v>3491419</v>
      </c>
      <c r="CP130" s="12">
        <v>540127</v>
      </c>
      <c r="CQ130" s="12">
        <v>426955</v>
      </c>
      <c r="CR130" s="12">
        <v>4924068</v>
      </c>
      <c r="CS130" s="12">
        <v>3487269</v>
      </c>
      <c r="CT130" s="12">
        <v>82589</v>
      </c>
      <c r="CU130" s="13">
        <v>24685165</v>
      </c>
    </row>
    <row r="131" spans="1:99">
      <c r="A131" s="10" t="s">
        <v>305</v>
      </c>
      <c r="B131" s="11" t="s">
        <v>295</v>
      </c>
      <c r="C131" s="84">
        <v>72028</v>
      </c>
      <c r="D131" s="11" t="s">
        <v>326</v>
      </c>
      <c r="E131" s="11" t="s">
        <v>328</v>
      </c>
      <c r="F131" s="12">
        <v>404386</v>
      </c>
      <c r="G131" s="12">
        <v>5371484</v>
      </c>
      <c r="H131" s="12">
        <v>4243690</v>
      </c>
      <c r="I131" s="12">
        <v>634112</v>
      </c>
      <c r="J131" s="12">
        <v>308796</v>
      </c>
      <c r="K131" s="12">
        <v>102620</v>
      </c>
      <c r="L131" s="12">
        <v>24092</v>
      </c>
      <c r="M131" s="12">
        <v>58174</v>
      </c>
      <c r="N131" s="12">
        <v>19691596</v>
      </c>
      <c r="O131" s="12">
        <v>5270536</v>
      </c>
      <c r="P131" s="12">
        <v>3732271</v>
      </c>
      <c r="Q131" s="12">
        <v>7881060</v>
      </c>
      <c r="R131" s="12">
        <v>2798976</v>
      </c>
      <c r="S131" s="12">
        <v>8753</v>
      </c>
      <c r="T131" s="12">
        <v>3296455</v>
      </c>
      <c r="U131" s="12">
        <v>1376173</v>
      </c>
      <c r="V131" s="12" t="s">
        <v>292</v>
      </c>
      <c r="W131" s="12" t="s">
        <v>292</v>
      </c>
      <c r="X131" s="12">
        <v>1920282</v>
      </c>
      <c r="Y131" s="12" t="s">
        <v>292</v>
      </c>
      <c r="Z131" s="12">
        <v>135818</v>
      </c>
      <c r="AA131" s="12">
        <v>1439762</v>
      </c>
      <c r="AB131" s="12">
        <v>889347</v>
      </c>
      <c r="AC131" s="12">
        <v>9087</v>
      </c>
      <c r="AD131" s="12">
        <v>388919</v>
      </c>
      <c r="AE131" s="12">
        <v>152409</v>
      </c>
      <c r="AF131" s="12" t="s">
        <v>292</v>
      </c>
      <c r="AG131" s="12">
        <v>1980153</v>
      </c>
      <c r="AH131" s="12">
        <v>4029827</v>
      </c>
      <c r="AI131" s="12">
        <v>159067</v>
      </c>
      <c r="AJ131" s="12">
        <v>1450366</v>
      </c>
      <c r="AK131" s="12">
        <v>85124</v>
      </c>
      <c r="AL131" s="12" t="s">
        <v>292</v>
      </c>
      <c r="AM131" s="12">
        <v>381176</v>
      </c>
      <c r="AN131" s="12">
        <v>278035</v>
      </c>
      <c r="AO131" s="12">
        <v>626358</v>
      </c>
      <c r="AP131" s="12">
        <v>427509</v>
      </c>
      <c r="AQ131" s="12">
        <v>1713078</v>
      </c>
      <c r="AR131" s="12">
        <v>622192</v>
      </c>
      <c r="AS131" s="12" t="s">
        <v>292</v>
      </c>
      <c r="AT131" s="12">
        <v>1652421</v>
      </c>
      <c r="AU131" s="12">
        <v>4770625</v>
      </c>
      <c r="AV131" s="12">
        <v>449359</v>
      </c>
      <c r="AW131" s="12">
        <v>966327</v>
      </c>
      <c r="AX131" s="12">
        <v>1395984</v>
      </c>
      <c r="AY131" s="12" t="s">
        <v>292</v>
      </c>
      <c r="AZ131" s="12" t="s">
        <v>292</v>
      </c>
      <c r="BA131" s="12">
        <v>63876</v>
      </c>
      <c r="BB131" s="12">
        <v>890224</v>
      </c>
      <c r="BC131" s="12">
        <v>402614</v>
      </c>
      <c r="BD131" s="12">
        <v>602241</v>
      </c>
      <c r="BE131" s="12" t="s">
        <v>292</v>
      </c>
      <c r="BF131" s="12">
        <v>55416</v>
      </c>
      <c r="BG131" s="12" t="s">
        <v>292</v>
      </c>
      <c r="BH131" s="12" t="s">
        <v>292</v>
      </c>
      <c r="BI131" s="12" t="s">
        <v>292</v>
      </c>
      <c r="BJ131" s="12" t="s">
        <v>292</v>
      </c>
      <c r="BK131" s="12" t="s">
        <v>292</v>
      </c>
      <c r="BL131" s="12" t="s">
        <v>292</v>
      </c>
      <c r="BM131" s="12" t="s">
        <v>292</v>
      </c>
      <c r="BN131" s="12" t="s">
        <v>292</v>
      </c>
      <c r="BO131" s="12" t="s">
        <v>292</v>
      </c>
      <c r="BP131" s="12" t="s">
        <v>292</v>
      </c>
      <c r="BQ131" s="12" t="s">
        <v>292</v>
      </c>
      <c r="BR131" s="12" t="s">
        <v>292</v>
      </c>
      <c r="BS131" s="12" t="s">
        <v>292</v>
      </c>
      <c r="BT131" s="12" t="s">
        <v>292</v>
      </c>
      <c r="BU131" s="12" t="s">
        <v>292</v>
      </c>
      <c r="BV131" s="12" t="s">
        <v>292</v>
      </c>
      <c r="BW131" s="12">
        <v>55416</v>
      </c>
      <c r="BX131" s="12" t="s">
        <v>292</v>
      </c>
      <c r="BY131" s="12" t="s">
        <v>292</v>
      </c>
      <c r="BZ131" s="12" t="s">
        <v>292</v>
      </c>
      <c r="CA131" s="12">
        <v>55416</v>
      </c>
      <c r="CB131" s="12">
        <v>4929043</v>
      </c>
      <c r="CC131" s="12" t="s">
        <v>292</v>
      </c>
      <c r="CD131" s="12" t="s">
        <v>292</v>
      </c>
      <c r="CE131" s="12" t="s">
        <v>292</v>
      </c>
      <c r="CF131" s="12" t="s">
        <v>292</v>
      </c>
      <c r="CG131" s="12">
        <v>849777</v>
      </c>
      <c r="CH131" s="12">
        <v>1930852</v>
      </c>
      <c r="CI131" s="12">
        <v>1594991</v>
      </c>
      <c r="CJ131" s="12">
        <v>8753</v>
      </c>
      <c r="CK131" s="12">
        <v>1711617</v>
      </c>
      <c r="CL131" s="12">
        <v>793560</v>
      </c>
      <c r="CM131" s="12">
        <v>55049</v>
      </c>
      <c r="CN131" s="12">
        <v>161285</v>
      </c>
      <c r="CO131" s="12">
        <v>1162224</v>
      </c>
      <c r="CP131" s="12">
        <v>210177</v>
      </c>
      <c r="CQ131" s="12">
        <v>1531045</v>
      </c>
      <c r="CR131" s="12">
        <v>1940678</v>
      </c>
      <c r="CS131" s="12">
        <v>1551270</v>
      </c>
      <c r="CT131" s="12">
        <v>25862</v>
      </c>
      <c r="CU131" s="13">
        <v>13527140</v>
      </c>
    </row>
    <row r="132" spans="1:99">
      <c r="A132" s="10" t="s">
        <v>305</v>
      </c>
      <c r="B132" s="11" t="s">
        <v>293</v>
      </c>
      <c r="C132" s="84">
        <v>72036</v>
      </c>
      <c r="D132" s="11" t="s">
        <v>326</v>
      </c>
      <c r="E132" s="11" t="s">
        <v>329</v>
      </c>
      <c r="F132" s="12">
        <v>673920</v>
      </c>
      <c r="G132" s="12">
        <v>14046619</v>
      </c>
      <c r="H132" s="12">
        <v>11780461</v>
      </c>
      <c r="I132" s="12">
        <v>1468801</v>
      </c>
      <c r="J132" s="12">
        <v>499925</v>
      </c>
      <c r="K132" s="12">
        <v>168270</v>
      </c>
      <c r="L132" s="12">
        <v>41307</v>
      </c>
      <c r="M132" s="12">
        <v>87855</v>
      </c>
      <c r="N132" s="12">
        <v>70461475</v>
      </c>
      <c r="O132" s="12">
        <v>10680839</v>
      </c>
      <c r="P132" s="12">
        <v>8039100</v>
      </c>
      <c r="Q132" s="12">
        <v>15959878</v>
      </c>
      <c r="R132" s="12">
        <v>5424736</v>
      </c>
      <c r="S132" s="12">
        <v>30356922</v>
      </c>
      <c r="T132" s="12">
        <v>10732187</v>
      </c>
      <c r="U132" s="12">
        <v>4027575</v>
      </c>
      <c r="V132" s="12">
        <v>7904</v>
      </c>
      <c r="W132" s="12">
        <v>784927</v>
      </c>
      <c r="X132" s="12">
        <v>5911781</v>
      </c>
      <c r="Y132" s="12" t="s">
        <v>292</v>
      </c>
      <c r="Z132" s="12">
        <v>218859</v>
      </c>
      <c r="AA132" s="12">
        <v>4060185</v>
      </c>
      <c r="AB132" s="12">
        <v>1179458</v>
      </c>
      <c r="AC132" s="12">
        <v>160112</v>
      </c>
      <c r="AD132" s="12">
        <v>1476136</v>
      </c>
      <c r="AE132" s="12">
        <v>1244479</v>
      </c>
      <c r="AF132" s="12" t="s">
        <v>292</v>
      </c>
      <c r="AG132" s="12">
        <v>6550701</v>
      </c>
      <c r="AH132" s="12">
        <v>16483611</v>
      </c>
      <c r="AI132" s="12">
        <v>249646</v>
      </c>
      <c r="AJ132" s="12">
        <v>6723244</v>
      </c>
      <c r="AK132" s="12">
        <v>612555</v>
      </c>
      <c r="AL132" s="12" t="s">
        <v>292</v>
      </c>
      <c r="AM132" s="12">
        <v>388572</v>
      </c>
      <c r="AN132" s="12">
        <v>867956</v>
      </c>
      <c r="AO132" s="12">
        <v>5172018</v>
      </c>
      <c r="AP132" s="12">
        <v>1743256</v>
      </c>
      <c r="AQ132" s="12">
        <v>8171802</v>
      </c>
      <c r="AR132" s="12">
        <v>726364</v>
      </c>
      <c r="AS132" s="12" t="s">
        <v>292</v>
      </c>
      <c r="AT132" s="12">
        <v>3617950</v>
      </c>
      <c r="AU132" s="12">
        <v>14648093</v>
      </c>
      <c r="AV132" s="12">
        <v>1021580</v>
      </c>
      <c r="AW132" s="12">
        <v>4599710</v>
      </c>
      <c r="AX132" s="12">
        <v>2125861</v>
      </c>
      <c r="AY132" s="12" t="s">
        <v>292</v>
      </c>
      <c r="AZ132" s="12" t="s">
        <v>292</v>
      </c>
      <c r="BA132" s="12">
        <v>827322</v>
      </c>
      <c r="BB132" s="12">
        <v>3334123</v>
      </c>
      <c r="BC132" s="12">
        <v>2028445</v>
      </c>
      <c r="BD132" s="12">
        <v>711052</v>
      </c>
      <c r="BE132" s="12" t="s">
        <v>292</v>
      </c>
      <c r="BF132" s="12">
        <v>16126932</v>
      </c>
      <c r="BG132" s="12">
        <v>2430</v>
      </c>
      <c r="BH132" s="12" t="s">
        <v>292</v>
      </c>
      <c r="BI132" s="12">
        <v>2430</v>
      </c>
      <c r="BJ132" s="12" t="s">
        <v>292</v>
      </c>
      <c r="BK132" s="12" t="s">
        <v>292</v>
      </c>
      <c r="BL132" s="12" t="s">
        <v>292</v>
      </c>
      <c r="BM132" s="12" t="s">
        <v>292</v>
      </c>
      <c r="BN132" s="12">
        <v>15065548</v>
      </c>
      <c r="BO132" s="12">
        <v>4909</v>
      </c>
      <c r="BP132" s="12" t="s">
        <v>292</v>
      </c>
      <c r="BQ132" s="12">
        <v>15060639</v>
      </c>
      <c r="BR132" s="12" t="s">
        <v>292</v>
      </c>
      <c r="BS132" s="12" t="s">
        <v>292</v>
      </c>
      <c r="BT132" s="12" t="s">
        <v>292</v>
      </c>
      <c r="BU132" s="12" t="s">
        <v>292</v>
      </c>
      <c r="BV132" s="12" t="s">
        <v>292</v>
      </c>
      <c r="BW132" s="12">
        <v>1058954</v>
      </c>
      <c r="BX132" s="12" t="s">
        <v>292</v>
      </c>
      <c r="BY132" s="12" t="s">
        <v>292</v>
      </c>
      <c r="BZ132" s="12" t="s">
        <v>292</v>
      </c>
      <c r="CA132" s="12">
        <v>1058954</v>
      </c>
      <c r="CB132" s="12">
        <v>10238750</v>
      </c>
      <c r="CC132" s="12" t="s">
        <v>292</v>
      </c>
      <c r="CD132" s="12" t="s">
        <v>292</v>
      </c>
      <c r="CE132" s="12" t="s">
        <v>292</v>
      </c>
      <c r="CF132" s="12" t="s">
        <v>292</v>
      </c>
      <c r="CG132" s="12">
        <v>2514067</v>
      </c>
      <c r="CH132" s="12">
        <v>7697310</v>
      </c>
      <c r="CI132" s="12">
        <v>4128319</v>
      </c>
      <c r="CJ132" s="12">
        <v>17097</v>
      </c>
      <c r="CK132" s="12">
        <v>2565844</v>
      </c>
      <c r="CL132" s="12">
        <v>2122953</v>
      </c>
      <c r="CM132" s="12">
        <v>146038</v>
      </c>
      <c r="CN132" s="12">
        <v>1011227</v>
      </c>
      <c r="CO132" s="12">
        <v>3680419</v>
      </c>
      <c r="CP132" s="12">
        <v>4033804</v>
      </c>
      <c r="CQ132" s="12">
        <v>3257768</v>
      </c>
      <c r="CR132" s="12">
        <v>5462443</v>
      </c>
      <c r="CS132" s="12">
        <v>4079292</v>
      </c>
      <c r="CT132" s="12">
        <v>70133</v>
      </c>
      <c r="CU132" s="13">
        <v>40786714</v>
      </c>
    </row>
    <row r="133" spans="1:99">
      <c r="A133" s="10" t="s">
        <v>305</v>
      </c>
      <c r="B133" s="11" t="s">
        <v>293</v>
      </c>
      <c r="C133" s="84">
        <v>72044</v>
      </c>
      <c r="D133" s="11" t="s">
        <v>326</v>
      </c>
      <c r="E133" s="11" t="s">
        <v>330</v>
      </c>
      <c r="F133" s="12">
        <v>695622</v>
      </c>
      <c r="G133" s="12">
        <v>19311355</v>
      </c>
      <c r="H133" s="12">
        <v>16978576</v>
      </c>
      <c r="I133" s="12">
        <v>1171374</v>
      </c>
      <c r="J133" s="12">
        <v>714841</v>
      </c>
      <c r="K133" s="12">
        <v>315263</v>
      </c>
      <c r="L133" s="12">
        <v>35250</v>
      </c>
      <c r="M133" s="12">
        <v>96051</v>
      </c>
      <c r="N133" s="12">
        <v>50118866</v>
      </c>
      <c r="O133" s="12">
        <v>12690906</v>
      </c>
      <c r="P133" s="12">
        <v>9572506</v>
      </c>
      <c r="Q133" s="12">
        <v>16788795</v>
      </c>
      <c r="R133" s="12">
        <v>7220014</v>
      </c>
      <c r="S133" s="12">
        <v>3846645</v>
      </c>
      <c r="T133" s="12">
        <v>16311469</v>
      </c>
      <c r="U133" s="12">
        <v>6843574</v>
      </c>
      <c r="V133" s="12">
        <v>35880</v>
      </c>
      <c r="W133" s="12">
        <v>520868</v>
      </c>
      <c r="X133" s="12">
        <v>8911147</v>
      </c>
      <c r="Y133" s="12" t="s">
        <v>292</v>
      </c>
      <c r="Z133" s="12">
        <v>201761</v>
      </c>
      <c r="AA133" s="12">
        <v>3952706</v>
      </c>
      <c r="AB133" s="12">
        <v>1834820</v>
      </c>
      <c r="AC133" s="12">
        <v>94092</v>
      </c>
      <c r="AD133" s="12">
        <v>1043169</v>
      </c>
      <c r="AE133" s="12">
        <v>710750</v>
      </c>
      <c r="AF133" s="12">
        <v>269875</v>
      </c>
      <c r="AG133" s="12">
        <v>5531188</v>
      </c>
      <c r="AH133" s="12">
        <v>28315144</v>
      </c>
      <c r="AI133" s="12">
        <v>527336</v>
      </c>
      <c r="AJ133" s="12">
        <v>5514861</v>
      </c>
      <c r="AK133" s="12">
        <v>814562</v>
      </c>
      <c r="AL133" s="12">
        <v>68398</v>
      </c>
      <c r="AM133" s="12">
        <v>72399</v>
      </c>
      <c r="AN133" s="12">
        <v>2265411</v>
      </c>
      <c r="AO133" s="12">
        <v>3986982</v>
      </c>
      <c r="AP133" s="12">
        <v>10590653</v>
      </c>
      <c r="AQ133" s="12">
        <v>16915445</v>
      </c>
      <c r="AR133" s="12">
        <v>4474542</v>
      </c>
      <c r="AS133" s="12" t="s">
        <v>292</v>
      </c>
      <c r="AT133" s="12">
        <v>3680450</v>
      </c>
      <c r="AU133" s="12">
        <v>11495879</v>
      </c>
      <c r="AV133" s="12">
        <v>2797048</v>
      </c>
      <c r="AW133" s="12">
        <v>1401423</v>
      </c>
      <c r="AX133" s="12">
        <v>1079531</v>
      </c>
      <c r="AY133" s="12" t="s">
        <v>292</v>
      </c>
      <c r="AZ133" s="12" t="s">
        <v>292</v>
      </c>
      <c r="BA133" s="12">
        <v>418563</v>
      </c>
      <c r="BB133" s="12">
        <v>2578666</v>
      </c>
      <c r="BC133" s="12">
        <v>679409</v>
      </c>
      <c r="BD133" s="12">
        <v>2541239</v>
      </c>
      <c r="BE133" s="12" t="s">
        <v>292</v>
      </c>
      <c r="BF133" s="12">
        <v>2680396</v>
      </c>
      <c r="BG133" s="12">
        <v>4659</v>
      </c>
      <c r="BH133" s="12" t="s">
        <v>292</v>
      </c>
      <c r="BI133" s="12">
        <v>4659</v>
      </c>
      <c r="BJ133" s="12" t="s">
        <v>292</v>
      </c>
      <c r="BK133" s="12" t="s">
        <v>292</v>
      </c>
      <c r="BL133" s="12" t="s">
        <v>292</v>
      </c>
      <c r="BM133" s="12" t="s">
        <v>292</v>
      </c>
      <c r="BN133" s="12">
        <v>115688</v>
      </c>
      <c r="BO133" s="12" t="s">
        <v>292</v>
      </c>
      <c r="BP133" s="12" t="s">
        <v>292</v>
      </c>
      <c r="BQ133" s="12">
        <v>115688</v>
      </c>
      <c r="BR133" s="12" t="s">
        <v>292</v>
      </c>
      <c r="BS133" s="12" t="s">
        <v>292</v>
      </c>
      <c r="BT133" s="12" t="s">
        <v>292</v>
      </c>
      <c r="BU133" s="12" t="s">
        <v>292</v>
      </c>
      <c r="BV133" s="12" t="s">
        <v>292</v>
      </c>
      <c r="BW133" s="12">
        <v>2560049</v>
      </c>
      <c r="BX133" s="12">
        <v>1241098</v>
      </c>
      <c r="BY133" s="12" t="s">
        <v>292</v>
      </c>
      <c r="BZ133" s="12" t="s">
        <v>292</v>
      </c>
      <c r="CA133" s="12">
        <v>1318951</v>
      </c>
      <c r="CB133" s="12">
        <v>12124562</v>
      </c>
      <c r="CC133" s="12" t="s">
        <v>292</v>
      </c>
      <c r="CD133" s="12" t="s">
        <v>292</v>
      </c>
      <c r="CE133" s="12" t="s">
        <v>292</v>
      </c>
      <c r="CF133" s="12" t="s">
        <v>292</v>
      </c>
      <c r="CG133" s="12">
        <v>3320273</v>
      </c>
      <c r="CH133" s="12">
        <v>5693764</v>
      </c>
      <c r="CI133" s="12">
        <v>3179391</v>
      </c>
      <c r="CJ133" s="12">
        <v>3771763</v>
      </c>
      <c r="CK133" s="12">
        <v>3670734</v>
      </c>
      <c r="CL133" s="12">
        <v>3021902</v>
      </c>
      <c r="CM133" s="12">
        <v>72254</v>
      </c>
      <c r="CN133" s="12">
        <v>767025</v>
      </c>
      <c r="CO133" s="12">
        <v>4257483</v>
      </c>
      <c r="CP133" s="12">
        <v>1443527</v>
      </c>
      <c r="CQ133" s="12">
        <v>587292</v>
      </c>
      <c r="CR133" s="12">
        <v>6356286</v>
      </c>
      <c r="CS133" s="12">
        <v>4014737</v>
      </c>
      <c r="CT133" s="12">
        <v>86073</v>
      </c>
      <c r="CU133" s="13">
        <v>40242504</v>
      </c>
    </row>
    <row r="134" spans="1:99">
      <c r="A134" s="10" t="s">
        <v>304</v>
      </c>
      <c r="B134" s="11" t="s">
        <v>295</v>
      </c>
      <c r="C134" s="84">
        <v>72010</v>
      </c>
      <c r="D134" s="11" t="s">
        <v>326</v>
      </c>
      <c r="E134" s="11" t="s">
        <v>327</v>
      </c>
      <c r="F134" s="12">
        <v>721686</v>
      </c>
      <c r="G134" s="12">
        <v>9845415</v>
      </c>
      <c r="H134" s="12">
        <v>7814336</v>
      </c>
      <c r="I134" s="12">
        <v>945108</v>
      </c>
      <c r="J134" s="12">
        <v>613741</v>
      </c>
      <c r="K134" s="12">
        <v>239963</v>
      </c>
      <c r="L134" s="12">
        <v>165149</v>
      </c>
      <c r="M134" s="12">
        <v>67118</v>
      </c>
      <c r="N134" s="12">
        <v>116652250</v>
      </c>
      <c r="O134" s="12">
        <v>8445283</v>
      </c>
      <c r="P134" s="12">
        <v>7167829</v>
      </c>
      <c r="Q134" s="12">
        <v>13651936</v>
      </c>
      <c r="R134" s="12">
        <v>4768476</v>
      </c>
      <c r="S134" s="12">
        <v>82618726</v>
      </c>
      <c r="T134" s="12">
        <v>7926372</v>
      </c>
      <c r="U134" s="12">
        <v>4329315</v>
      </c>
      <c r="V134" s="12">
        <v>20491</v>
      </c>
      <c r="W134" s="12" t="s">
        <v>292</v>
      </c>
      <c r="X134" s="12">
        <v>3576566</v>
      </c>
      <c r="Y134" s="12" t="s">
        <v>292</v>
      </c>
      <c r="Z134" s="12">
        <v>427529</v>
      </c>
      <c r="AA134" s="12">
        <v>2276182</v>
      </c>
      <c r="AB134" s="12">
        <v>1376948</v>
      </c>
      <c r="AC134" s="12">
        <v>195519</v>
      </c>
      <c r="AD134" s="12">
        <v>431899</v>
      </c>
      <c r="AE134" s="12">
        <v>271816</v>
      </c>
      <c r="AF134" s="12" t="s">
        <v>292</v>
      </c>
      <c r="AG134" s="12">
        <v>5801567</v>
      </c>
      <c r="AH134" s="12">
        <v>9959267</v>
      </c>
      <c r="AI134" s="12">
        <v>310885</v>
      </c>
      <c r="AJ134" s="12">
        <v>2946018</v>
      </c>
      <c r="AK134" s="12">
        <v>294439</v>
      </c>
      <c r="AL134" s="12" t="s">
        <v>292</v>
      </c>
      <c r="AM134" s="12">
        <v>414029</v>
      </c>
      <c r="AN134" s="12">
        <v>663049</v>
      </c>
      <c r="AO134" s="12">
        <v>3912301</v>
      </c>
      <c r="AP134" s="12">
        <v>835789</v>
      </c>
      <c r="AQ134" s="12">
        <v>5825168</v>
      </c>
      <c r="AR134" s="12">
        <v>582757</v>
      </c>
      <c r="AS134" s="12" t="s">
        <v>292</v>
      </c>
      <c r="AT134" s="12">
        <v>2780079</v>
      </c>
      <c r="AU134" s="12">
        <v>14974388</v>
      </c>
      <c r="AV134" s="12">
        <v>1473024</v>
      </c>
      <c r="AW134" s="12">
        <v>3950462</v>
      </c>
      <c r="AX134" s="12">
        <v>2872709</v>
      </c>
      <c r="AY134" s="12" t="s">
        <v>292</v>
      </c>
      <c r="AZ134" s="12">
        <v>89023</v>
      </c>
      <c r="BA134" s="12">
        <v>312231</v>
      </c>
      <c r="BB134" s="12">
        <v>2619076</v>
      </c>
      <c r="BC134" s="12">
        <v>1730535</v>
      </c>
      <c r="BD134" s="12">
        <v>1927328</v>
      </c>
      <c r="BE134" s="12" t="s">
        <v>292</v>
      </c>
      <c r="BF134" s="12">
        <v>14721799</v>
      </c>
      <c r="BG134" s="12">
        <v>41191</v>
      </c>
      <c r="BH134" s="12" t="s">
        <v>292</v>
      </c>
      <c r="BI134" s="12">
        <v>13632</v>
      </c>
      <c r="BJ134" s="12">
        <v>27559</v>
      </c>
      <c r="BK134" s="12" t="s">
        <v>292</v>
      </c>
      <c r="BL134" s="12" t="s">
        <v>292</v>
      </c>
      <c r="BM134" s="12" t="s">
        <v>292</v>
      </c>
      <c r="BN134" s="12">
        <v>146657</v>
      </c>
      <c r="BO134" s="12">
        <v>6291</v>
      </c>
      <c r="BP134" s="12" t="s">
        <v>292</v>
      </c>
      <c r="BQ134" s="12">
        <v>135236</v>
      </c>
      <c r="BR134" s="12" t="s">
        <v>292</v>
      </c>
      <c r="BS134" s="12" t="s">
        <v>292</v>
      </c>
      <c r="BT134" s="12" t="s">
        <v>292</v>
      </c>
      <c r="BU134" s="12">
        <v>5130</v>
      </c>
      <c r="BV134" s="12" t="s">
        <v>292</v>
      </c>
      <c r="BW134" s="12">
        <v>14533951</v>
      </c>
      <c r="BX134" s="12">
        <v>1109</v>
      </c>
      <c r="BY134" s="12" t="s">
        <v>292</v>
      </c>
      <c r="BZ134" s="12" t="s">
        <v>292</v>
      </c>
      <c r="CA134" s="12">
        <v>14532842</v>
      </c>
      <c r="CB134" s="12">
        <v>8656206</v>
      </c>
      <c r="CC134" s="12" t="s">
        <v>292</v>
      </c>
      <c r="CD134" s="12" t="s">
        <v>292</v>
      </c>
      <c r="CE134" s="12" t="s">
        <v>292</v>
      </c>
      <c r="CF134" s="12" t="s">
        <v>292</v>
      </c>
      <c r="CG134" s="12">
        <v>2330479</v>
      </c>
      <c r="CH134" s="12">
        <v>1912179</v>
      </c>
      <c r="CI134" s="12">
        <v>2611638</v>
      </c>
      <c r="CJ134" s="12">
        <v>4681</v>
      </c>
      <c r="CK134" s="12">
        <v>2487023</v>
      </c>
      <c r="CL134" s="12">
        <v>2751264</v>
      </c>
      <c r="CM134" s="12">
        <v>176299</v>
      </c>
      <c r="CN134" s="12">
        <v>385744</v>
      </c>
      <c r="CO134" s="12">
        <v>4317994</v>
      </c>
      <c r="CP134" s="12">
        <v>554287</v>
      </c>
      <c r="CQ134" s="12">
        <v>444886</v>
      </c>
      <c r="CR134" s="12">
        <v>4972778</v>
      </c>
      <c r="CS134" s="12">
        <v>3659363</v>
      </c>
      <c r="CT134" s="12">
        <v>76264</v>
      </c>
      <c r="CU134" s="13">
        <v>26684879</v>
      </c>
    </row>
    <row r="135" spans="1:99">
      <c r="A135" s="10" t="s">
        <v>304</v>
      </c>
      <c r="B135" s="11" t="s">
        <v>295</v>
      </c>
      <c r="C135" s="84">
        <v>72028</v>
      </c>
      <c r="D135" s="11" t="s">
        <v>326</v>
      </c>
      <c r="E135" s="11" t="s">
        <v>328</v>
      </c>
      <c r="F135" s="12">
        <v>434511</v>
      </c>
      <c r="G135" s="12">
        <v>5367480</v>
      </c>
      <c r="H135" s="12">
        <v>4076258</v>
      </c>
      <c r="I135" s="12">
        <v>618040</v>
      </c>
      <c r="J135" s="12">
        <v>327576</v>
      </c>
      <c r="K135" s="12">
        <v>201232</v>
      </c>
      <c r="L135" s="12">
        <v>75784</v>
      </c>
      <c r="M135" s="12">
        <v>68590</v>
      </c>
      <c r="N135" s="12">
        <v>19336809</v>
      </c>
      <c r="O135" s="12">
        <v>4515750</v>
      </c>
      <c r="P135" s="12">
        <v>3688033</v>
      </c>
      <c r="Q135" s="12">
        <v>8071643</v>
      </c>
      <c r="R135" s="12">
        <v>3050896</v>
      </c>
      <c r="S135" s="12">
        <v>10487</v>
      </c>
      <c r="T135" s="12">
        <v>3355558</v>
      </c>
      <c r="U135" s="12">
        <v>1408435</v>
      </c>
      <c r="V135" s="12" t="s">
        <v>292</v>
      </c>
      <c r="W135" s="12" t="s">
        <v>292</v>
      </c>
      <c r="X135" s="12">
        <v>1947123</v>
      </c>
      <c r="Y135" s="12" t="s">
        <v>292</v>
      </c>
      <c r="Z135" s="12">
        <v>379931</v>
      </c>
      <c r="AA135" s="12">
        <v>1603974</v>
      </c>
      <c r="AB135" s="12">
        <v>1051087</v>
      </c>
      <c r="AC135" s="12">
        <v>46</v>
      </c>
      <c r="AD135" s="12">
        <v>403470</v>
      </c>
      <c r="AE135" s="12">
        <v>149371</v>
      </c>
      <c r="AF135" s="12" t="s">
        <v>292</v>
      </c>
      <c r="AG135" s="12">
        <v>1594466</v>
      </c>
      <c r="AH135" s="12">
        <v>3567689</v>
      </c>
      <c r="AI135" s="12">
        <v>191610</v>
      </c>
      <c r="AJ135" s="12">
        <v>1123671</v>
      </c>
      <c r="AK135" s="12">
        <v>92040</v>
      </c>
      <c r="AL135" s="12" t="s">
        <v>292</v>
      </c>
      <c r="AM135" s="12">
        <v>355426</v>
      </c>
      <c r="AN135" s="12">
        <v>261030</v>
      </c>
      <c r="AO135" s="12">
        <v>585811</v>
      </c>
      <c r="AP135" s="12">
        <v>406229</v>
      </c>
      <c r="AQ135" s="12">
        <v>1608496</v>
      </c>
      <c r="AR135" s="12">
        <v>551872</v>
      </c>
      <c r="AS135" s="12" t="s">
        <v>292</v>
      </c>
      <c r="AT135" s="12">
        <v>1743722</v>
      </c>
      <c r="AU135" s="12">
        <v>5844955</v>
      </c>
      <c r="AV135" s="12">
        <v>514258</v>
      </c>
      <c r="AW135" s="12">
        <v>2171608</v>
      </c>
      <c r="AX135" s="12">
        <v>875261</v>
      </c>
      <c r="AY135" s="12" t="s">
        <v>292</v>
      </c>
      <c r="AZ135" s="12" t="s">
        <v>292</v>
      </c>
      <c r="BA135" s="12">
        <v>127520</v>
      </c>
      <c r="BB135" s="12">
        <v>928797</v>
      </c>
      <c r="BC135" s="12">
        <v>619504</v>
      </c>
      <c r="BD135" s="12">
        <v>608007</v>
      </c>
      <c r="BE135" s="12" t="s">
        <v>292</v>
      </c>
      <c r="BF135" s="12">
        <v>40900</v>
      </c>
      <c r="BG135" s="12">
        <v>11844</v>
      </c>
      <c r="BH135" s="12">
        <v>1620</v>
      </c>
      <c r="BI135" s="12" t="s">
        <v>292</v>
      </c>
      <c r="BJ135" s="12">
        <v>10224</v>
      </c>
      <c r="BK135" s="12" t="s">
        <v>292</v>
      </c>
      <c r="BL135" s="12" t="s">
        <v>292</v>
      </c>
      <c r="BM135" s="12" t="s">
        <v>292</v>
      </c>
      <c r="BN135" s="12" t="s">
        <v>292</v>
      </c>
      <c r="BO135" s="12" t="s">
        <v>292</v>
      </c>
      <c r="BP135" s="12" t="s">
        <v>292</v>
      </c>
      <c r="BQ135" s="12" t="s">
        <v>292</v>
      </c>
      <c r="BR135" s="12" t="s">
        <v>292</v>
      </c>
      <c r="BS135" s="12" t="s">
        <v>292</v>
      </c>
      <c r="BT135" s="12" t="s">
        <v>292</v>
      </c>
      <c r="BU135" s="12" t="s">
        <v>292</v>
      </c>
      <c r="BV135" s="12" t="s">
        <v>292</v>
      </c>
      <c r="BW135" s="12">
        <v>29056</v>
      </c>
      <c r="BX135" s="12" t="s">
        <v>292</v>
      </c>
      <c r="BY135" s="12" t="s">
        <v>292</v>
      </c>
      <c r="BZ135" s="12" t="s">
        <v>292</v>
      </c>
      <c r="CA135" s="12">
        <v>29056</v>
      </c>
      <c r="CB135" s="12">
        <v>6262382</v>
      </c>
      <c r="CC135" s="12" t="s">
        <v>292</v>
      </c>
      <c r="CD135" s="12" t="s">
        <v>292</v>
      </c>
      <c r="CE135" s="12" t="s">
        <v>292</v>
      </c>
      <c r="CF135" s="12" t="s">
        <v>292</v>
      </c>
      <c r="CG135" s="12">
        <v>956647</v>
      </c>
      <c r="CH135" s="12">
        <v>1855116</v>
      </c>
      <c r="CI135" s="12">
        <v>1506442</v>
      </c>
      <c r="CJ135" s="12">
        <v>10487</v>
      </c>
      <c r="CK135" s="12">
        <v>1727283</v>
      </c>
      <c r="CL135" s="12">
        <v>829604</v>
      </c>
      <c r="CM135" s="12">
        <v>53794</v>
      </c>
      <c r="CN135" s="12">
        <v>365612</v>
      </c>
      <c r="CO135" s="12">
        <v>1163535</v>
      </c>
      <c r="CP135" s="12">
        <v>202758</v>
      </c>
      <c r="CQ135" s="12">
        <v>1543195</v>
      </c>
      <c r="CR135" s="12">
        <v>2083329</v>
      </c>
      <c r="CS135" s="12">
        <v>1757964</v>
      </c>
      <c r="CT135" s="12">
        <v>22189</v>
      </c>
      <c r="CU135" s="13">
        <v>14077955</v>
      </c>
    </row>
    <row r="136" spans="1:99">
      <c r="A136" s="10" t="s">
        <v>304</v>
      </c>
      <c r="B136" s="11" t="s">
        <v>293</v>
      </c>
      <c r="C136" s="84">
        <v>72036</v>
      </c>
      <c r="D136" s="11" t="s">
        <v>326</v>
      </c>
      <c r="E136" s="11" t="s">
        <v>329</v>
      </c>
      <c r="F136" s="12">
        <v>732020</v>
      </c>
      <c r="G136" s="12">
        <v>17468172</v>
      </c>
      <c r="H136" s="12">
        <v>14665390</v>
      </c>
      <c r="I136" s="12">
        <v>1590510</v>
      </c>
      <c r="J136" s="12">
        <v>635211</v>
      </c>
      <c r="K136" s="12">
        <v>304746</v>
      </c>
      <c r="L136" s="12">
        <v>182825</v>
      </c>
      <c r="M136" s="12">
        <v>89490</v>
      </c>
      <c r="N136" s="12">
        <v>65585171</v>
      </c>
      <c r="O136" s="12">
        <v>9615885</v>
      </c>
      <c r="P136" s="12">
        <v>7757806</v>
      </c>
      <c r="Q136" s="12">
        <v>15107064</v>
      </c>
      <c r="R136" s="12">
        <v>5405141</v>
      </c>
      <c r="S136" s="12">
        <v>27699275</v>
      </c>
      <c r="T136" s="12">
        <v>12428417</v>
      </c>
      <c r="U136" s="12">
        <v>4549266</v>
      </c>
      <c r="V136" s="12">
        <v>11189</v>
      </c>
      <c r="W136" s="12">
        <v>718152</v>
      </c>
      <c r="X136" s="12">
        <v>7149810</v>
      </c>
      <c r="Y136" s="12" t="s">
        <v>292</v>
      </c>
      <c r="Z136" s="12">
        <v>818269</v>
      </c>
      <c r="AA136" s="12">
        <v>3847245</v>
      </c>
      <c r="AB136" s="12">
        <v>1517203</v>
      </c>
      <c r="AC136" s="12">
        <v>168946</v>
      </c>
      <c r="AD136" s="12">
        <v>1255500</v>
      </c>
      <c r="AE136" s="12">
        <v>905596</v>
      </c>
      <c r="AF136" s="12" t="s">
        <v>292</v>
      </c>
      <c r="AG136" s="12">
        <v>6331628</v>
      </c>
      <c r="AH136" s="12">
        <v>14244061</v>
      </c>
      <c r="AI136" s="12">
        <v>337735</v>
      </c>
      <c r="AJ136" s="12">
        <v>4735308</v>
      </c>
      <c r="AK136" s="12">
        <v>835245</v>
      </c>
      <c r="AL136" s="12" t="s">
        <v>292</v>
      </c>
      <c r="AM136" s="12">
        <v>596286</v>
      </c>
      <c r="AN136" s="12">
        <v>763127</v>
      </c>
      <c r="AO136" s="12">
        <v>4783518</v>
      </c>
      <c r="AP136" s="12">
        <v>1652778</v>
      </c>
      <c r="AQ136" s="12">
        <v>7795709</v>
      </c>
      <c r="AR136" s="12">
        <v>540064</v>
      </c>
      <c r="AS136" s="12" t="s">
        <v>292</v>
      </c>
      <c r="AT136" s="12">
        <v>3584581</v>
      </c>
      <c r="AU136" s="12">
        <v>17978704</v>
      </c>
      <c r="AV136" s="12">
        <v>1281904</v>
      </c>
      <c r="AW136" s="12">
        <v>5760491</v>
      </c>
      <c r="AX136" s="12">
        <v>2770618</v>
      </c>
      <c r="AY136" s="12" t="s">
        <v>292</v>
      </c>
      <c r="AZ136" s="12" t="s">
        <v>292</v>
      </c>
      <c r="BA136" s="12">
        <v>763937</v>
      </c>
      <c r="BB136" s="12">
        <v>3091450</v>
      </c>
      <c r="BC136" s="12">
        <v>2889334</v>
      </c>
      <c r="BD136" s="12">
        <v>1420970</v>
      </c>
      <c r="BE136" s="12" t="s">
        <v>292</v>
      </c>
      <c r="BF136" s="12">
        <v>11942840</v>
      </c>
      <c r="BG136" s="12">
        <v>27468</v>
      </c>
      <c r="BH136" s="12" t="s">
        <v>292</v>
      </c>
      <c r="BI136" s="12">
        <v>26553</v>
      </c>
      <c r="BJ136" s="12">
        <v>915</v>
      </c>
      <c r="BK136" s="12" t="s">
        <v>292</v>
      </c>
      <c r="BL136" s="12" t="s">
        <v>292</v>
      </c>
      <c r="BM136" s="12" t="s">
        <v>292</v>
      </c>
      <c r="BN136" s="12">
        <v>11520814</v>
      </c>
      <c r="BO136" s="12">
        <v>4815</v>
      </c>
      <c r="BP136" s="12" t="s">
        <v>292</v>
      </c>
      <c r="BQ136" s="12">
        <v>10956040</v>
      </c>
      <c r="BR136" s="12" t="s">
        <v>292</v>
      </c>
      <c r="BS136" s="12" t="s">
        <v>292</v>
      </c>
      <c r="BT136" s="12" t="s">
        <v>292</v>
      </c>
      <c r="BU136" s="12" t="s">
        <v>292</v>
      </c>
      <c r="BV136" s="12">
        <v>559959</v>
      </c>
      <c r="BW136" s="12">
        <v>394558</v>
      </c>
      <c r="BX136" s="12">
        <v>30</v>
      </c>
      <c r="BY136" s="12" t="s">
        <v>292</v>
      </c>
      <c r="BZ136" s="12" t="s">
        <v>292</v>
      </c>
      <c r="CA136" s="12">
        <v>394528</v>
      </c>
      <c r="CB136" s="12">
        <v>10047014</v>
      </c>
      <c r="CC136" s="12">
        <v>999087</v>
      </c>
      <c r="CD136" s="12" t="s">
        <v>292</v>
      </c>
      <c r="CE136" s="12" t="s">
        <v>292</v>
      </c>
      <c r="CF136" s="12" t="s">
        <v>292</v>
      </c>
      <c r="CG136" s="12">
        <v>1577403</v>
      </c>
      <c r="CH136" s="12">
        <v>7513138</v>
      </c>
      <c r="CI136" s="12">
        <v>4555070</v>
      </c>
      <c r="CJ136" s="12">
        <v>21824</v>
      </c>
      <c r="CK136" s="12">
        <v>2528654</v>
      </c>
      <c r="CL136" s="12">
        <v>1953972</v>
      </c>
      <c r="CM136" s="12">
        <v>154856</v>
      </c>
      <c r="CN136" s="12">
        <v>1209830</v>
      </c>
      <c r="CO136" s="12">
        <v>4348342</v>
      </c>
      <c r="CP136" s="12">
        <v>3678506</v>
      </c>
      <c r="CQ136" s="12">
        <v>3169857</v>
      </c>
      <c r="CR136" s="12">
        <v>5581555</v>
      </c>
      <c r="CS136" s="12">
        <v>3630643</v>
      </c>
      <c r="CT136" s="12">
        <v>68435</v>
      </c>
      <c r="CU136" s="13">
        <v>39992085</v>
      </c>
    </row>
    <row r="137" spans="1:99">
      <c r="A137" s="10" t="s">
        <v>304</v>
      </c>
      <c r="B137" s="11" t="s">
        <v>293</v>
      </c>
      <c r="C137" s="84">
        <v>72044</v>
      </c>
      <c r="D137" s="11" t="s">
        <v>326</v>
      </c>
      <c r="E137" s="11" t="s">
        <v>330</v>
      </c>
      <c r="F137" s="12">
        <v>742258</v>
      </c>
      <c r="G137" s="12">
        <v>26196150</v>
      </c>
      <c r="H137" s="12">
        <v>23905727</v>
      </c>
      <c r="I137" s="12">
        <v>1126156</v>
      </c>
      <c r="J137" s="12">
        <v>728236</v>
      </c>
      <c r="K137" s="12">
        <v>155469</v>
      </c>
      <c r="L137" s="12">
        <v>185140</v>
      </c>
      <c r="M137" s="12">
        <v>95422</v>
      </c>
      <c r="N137" s="12">
        <v>47692657</v>
      </c>
      <c r="O137" s="12">
        <v>11297210</v>
      </c>
      <c r="P137" s="12">
        <v>9500977</v>
      </c>
      <c r="Q137" s="12">
        <v>16503008</v>
      </c>
      <c r="R137" s="12">
        <v>7187624</v>
      </c>
      <c r="S137" s="12">
        <v>3203838</v>
      </c>
      <c r="T137" s="12">
        <v>13911453</v>
      </c>
      <c r="U137" s="12">
        <v>7347128</v>
      </c>
      <c r="V137" s="12">
        <v>22147</v>
      </c>
      <c r="W137" s="12">
        <v>525426</v>
      </c>
      <c r="X137" s="12">
        <v>6016752</v>
      </c>
      <c r="Y137" s="12" t="s">
        <v>292</v>
      </c>
      <c r="Z137" s="12">
        <v>622503</v>
      </c>
      <c r="AA137" s="12">
        <v>3544725</v>
      </c>
      <c r="AB137" s="12">
        <v>1413168</v>
      </c>
      <c r="AC137" s="12">
        <v>97794</v>
      </c>
      <c r="AD137" s="12">
        <v>796735</v>
      </c>
      <c r="AE137" s="12">
        <v>786910</v>
      </c>
      <c r="AF137" s="12">
        <v>450118</v>
      </c>
      <c r="AG137" s="12">
        <v>6415883</v>
      </c>
      <c r="AH137" s="12">
        <v>35472246</v>
      </c>
      <c r="AI137" s="12">
        <v>653208</v>
      </c>
      <c r="AJ137" s="12">
        <v>3862317</v>
      </c>
      <c r="AK137" s="12">
        <v>542522</v>
      </c>
      <c r="AL137" s="12">
        <v>45532</v>
      </c>
      <c r="AM137" s="12">
        <v>50967</v>
      </c>
      <c r="AN137" s="12">
        <v>2050375</v>
      </c>
      <c r="AO137" s="12">
        <v>4506996</v>
      </c>
      <c r="AP137" s="12">
        <v>14929122</v>
      </c>
      <c r="AQ137" s="12">
        <v>21537460</v>
      </c>
      <c r="AR137" s="12">
        <v>8831207</v>
      </c>
      <c r="AS137" s="12" t="s">
        <v>292</v>
      </c>
      <c r="AT137" s="12">
        <v>3878986</v>
      </c>
      <c r="AU137" s="12">
        <v>15773697</v>
      </c>
      <c r="AV137" s="12">
        <v>2871530</v>
      </c>
      <c r="AW137" s="12">
        <v>2223778</v>
      </c>
      <c r="AX137" s="12">
        <v>1352890</v>
      </c>
      <c r="AY137" s="12" t="s">
        <v>292</v>
      </c>
      <c r="AZ137" s="12" t="s">
        <v>292</v>
      </c>
      <c r="BA137" s="12">
        <v>458377</v>
      </c>
      <c r="BB137" s="12">
        <v>2601199</v>
      </c>
      <c r="BC137" s="12">
        <v>2674292</v>
      </c>
      <c r="BD137" s="12">
        <v>3591631</v>
      </c>
      <c r="BE137" s="12" t="s">
        <v>292</v>
      </c>
      <c r="BF137" s="12">
        <v>2089657</v>
      </c>
      <c r="BG137" s="12">
        <v>62700</v>
      </c>
      <c r="BH137" s="12">
        <v>2916</v>
      </c>
      <c r="BI137" s="12">
        <v>35900</v>
      </c>
      <c r="BJ137" s="12" t="s">
        <v>292</v>
      </c>
      <c r="BK137" s="12" t="s">
        <v>292</v>
      </c>
      <c r="BL137" s="12" t="s">
        <v>292</v>
      </c>
      <c r="BM137" s="12">
        <v>23884</v>
      </c>
      <c r="BN137" s="12">
        <v>257012</v>
      </c>
      <c r="BO137" s="12">
        <v>96102</v>
      </c>
      <c r="BP137" s="12" t="s">
        <v>292</v>
      </c>
      <c r="BQ137" s="12">
        <v>41003</v>
      </c>
      <c r="BR137" s="12" t="s">
        <v>292</v>
      </c>
      <c r="BS137" s="12" t="s">
        <v>292</v>
      </c>
      <c r="BT137" s="12" t="s">
        <v>292</v>
      </c>
      <c r="BU137" s="12">
        <v>117819</v>
      </c>
      <c r="BV137" s="12">
        <v>2088</v>
      </c>
      <c r="BW137" s="12">
        <v>1769945</v>
      </c>
      <c r="BX137" s="12">
        <v>806284</v>
      </c>
      <c r="BY137" s="12" t="s">
        <v>292</v>
      </c>
      <c r="BZ137" s="12" t="s">
        <v>292</v>
      </c>
      <c r="CA137" s="12">
        <v>963661</v>
      </c>
      <c r="CB137" s="12">
        <v>12165601</v>
      </c>
      <c r="CC137" s="12" t="s">
        <v>292</v>
      </c>
      <c r="CD137" s="12" t="s">
        <v>292</v>
      </c>
      <c r="CE137" s="12" t="s">
        <v>292</v>
      </c>
      <c r="CF137" s="12" t="s">
        <v>292</v>
      </c>
      <c r="CG137" s="12">
        <v>3210880</v>
      </c>
      <c r="CH137" s="12">
        <v>1723348</v>
      </c>
      <c r="CI137" s="12">
        <v>3034991</v>
      </c>
      <c r="CJ137" s="12">
        <v>13350</v>
      </c>
      <c r="CK137" s="12">
        <v>3657295</v>
      </c>
      <c r="CL137" s="12">
        <v>2443833</v>
      </c>
      <c r="CM137" s="12">
        <v>115645</v>
      </c>
      <c r="CN137" s="12">
        <v>717711</v>
      </c>
      <c r="CO137" s="12">
        <v>5035947</v>
      </c>
      <c r="CP137" s="12">
        <v>1606534</v>
      </c>
      <c r="CQ137" s="12">
        <v>573206</v>
      </c>
      <c r="CR137" s="12">
        <v>6171653</v>
      </c>
      <c r="CS137" s="12">
        <v>4305678</v>
      </c>
      <c r="CT137" s="12">
        <v>73887</v>
      </c>
      <c r="CU137" s="13">
        <v>32683958</v>
      </c>
    </row>
    <row r="138" spans="1:99">
      <c r="A138" s="10" t="s">
        <v>303</v>
      </c>
      <c r="B138" s="11" t="s">
        <v>295</v>
      </c>
      <c r="C138" s="84">
        <v>72010</v>
      </c>
      <c r="D138" s="11" t="s">
        <v>326</v>
      </c>
      <c r="E138" s="11" t="s">
        <v>327</v>
      </c>
      <c r="F138" s="12">
        <v>719882</v>
      </c>
      <c r="G138" s="12">
        <v>9811755</v>
      </c>
      <c r="H138" s="12">
        <v>8008091</v>
      </c>
      <c r="I138" s="12">
        <v>967957</v>
      </c>
      <c r="J138" s="12">
        <v>500909</v>
      </c>
      <c r="K138" s="12">
        <v>185882</v>
      </c>
      <c r="L138" s="12">
        <v>79633</v>
      </c>
      <c r="M138" s="12">
        <v>69283</v>
      </c>
      <c r="N138" s="12">
        <v>115495037</v>
      </c>
      <c r="O138" s="12">
        <v>8056297</v>
      </c>
      <c r="P138" s="12">
        <v>7321868</v>
      </c>
      <c r="Q138" s="12">
        <v>13918343</v>
      </c>
      <c r="R138" s="12">
        <v>4616367</v>
      </c>
      <c r="S138" s="12">
        <v>81582162</v>
      </c>
      <c r="T138" s="12">
        <v>8050547</v>
      </c>
      <c r="U138" s="12">
        <v>4503086</v>
      </c>
      <c r="V138" s="12">
        <v>20796</v>
      </c>
      <c r="W138" s="12" t="s">
        <v>292</v>
      </c>
      <c r="X138" s="12">
        <v>3526665</v>
      </c>
      <c r="Y138" s="12" t="s">
        <v>292</v>
      </c>
      <c r="Z138" s="12">
        <v>678137</v>
      </c>
      <c r="AA138" s="12">
        <v>2999046</v>
      </c>
      <c r="AB138" s="12">
        <v>2340442</v>
      </c>
      <c r="AC138" s="12">
        <v>116291</v>
      </c>
      <c r="AD138" s="12">
        <v>376048</v>
      </c>
      <c r="AE138" s="12">
        <v>166265</v>
      </c>
      <c r="AF138" s="12" t="s">
        <v>292</v>
      </c>
      <c r="AG138" s="12">
        <v>4606035</v>
      </c>
      <c r="AH138" s="12">
        <v>10685431</v>
      </c>
      <c r="AI138" s="12">
        <v>274766</v>
      </c>
      <c r="AJ138" s="12">
        <v>3015842</v>
      </c>
      <c r="AK138" s="12">
        <v>311818</v>
      </c>
      <c r="AL138" s="12" t="s">
        <v>292</v>
      </c>
      <c r="AM138" s="12">
        <v>317545</v>
      </c>
      <c r="AN138" s="12">
        <v>975459</v>
      </c>
      <c r="AO138" s="12">
        <v>3270679</v>
      </c>
      <c r="AP138" s="12">
        <v>1516688</v>
      </c>
      <c r="AQ138" s="12">
        <v>6080371</v>
      </c>
      <c r="AR138" s="12">
        <v>1002634</v>
      </c>
      <c r="AS138" s="12" t="s">
        <v>292</v>
      </c>
      <c r="AT138" s="12">
        <v>3409544</v>
      </c>
      <c r="AU138" s="12">
        <v>12187670</v>
      </c>
      <c r="AV138" s="12">
        <v>1314370</v>
      </c>
      <c r="AW138" s="12">
        <v>2783947</v>
      </c>
      <c r="AX138" s="12">
        <v>978702</v>
      </c>
      <c r="AY138" s="12" t="s">
        <v>292</v>
      </c>
      <c r="AZ138" s="12">
        <v>93862</v>
      </c>
      <c r="BA138" s="12">
        <v>358879</v>
      </c>
      <c r="BB138" s="12">
        <v>2997888</v>
      </c>
      <c r="BC138" s="12">
        <v>1682534</v>
      </c>
      <c r="BD138" s="12">
        <v>1977488</v>
      </c>
      <c r="BE138" s="12" t="s">
        <v>292</v>
      </c>
      <c r="BF138" s="12">
        <v>11057628</v>
      </c>
      <c r="BG138" s="12">
        <v>3481</v>
      </c>
      <c r="BH138" s="12" t="s">
        <v>292</v>
      </c>
      <c r="BI138" s="12" t="s">
        <v>292</v>
      </c>
      <c r="BJ138" s="12">
        <v>3481</v>
      </c>
      <c r="BK138" s="12" t="s">
        <v>292</v>
      </c>
      <c r="BL138" s="12" t="s">
        <v>292</v>
      </c>
      <c r="BM138" s="12" t="s">
        <v>292</v>
      </c>
      <c r="BN138" s="12">
        <v>247474</v>
      </c>
      <c r="BO138" s="12" t="s">
        <v>292</v>
      </c>
      <c r="BP138" s="12" t="s">
        <v>292</v>
      </c>
      <c r="BQ138" s="12">
        <v>247474</v>
      </c>
      <c r="BR138" s="12" t="s">
        <v>292</v>
      </c>
      <c r="BS138" s="12" t="s">
        <v>292</v>
      </c>
      <c r="BT138" s="12" t="s">
        <v>292</v>
      </c>
      <c r="BU138" s="12" t="s">
        <v>292</v>
      </c>
      <c r="BV138" s="12" t="s">
        <v>292</v>
      </c>
      <c r="BW138" s="12">
        <v>10806673</v>
      </c>
      <c r="BX138" s="12" t="s">
        <v>292</v>
      </c>
      <c r="BY138" s="12" t="s">
        <v>292</v>
      </c>
      <c r="BZ138" s="12" t="s">
        <v>292</v>
      </c>
      <c r="CA138" s="12">
        <v>10806673</v>
      </c>
      <c r="CB138" s="12">
        <v>9166253</v>
      </c>
      <c r="CC138" s="12" t="s">
        <v>292</v>
      </c>
      <c r="CD138" s="12" t="s">
        <v>292</v>
      </c>
      <c r="CE138" s="12" t="s">
        <v>292</v>
      </c>
      <c r="CF138" s="12" t="s">
        <v>292</v>
      </c>
      <c r="CG138" s="12">
        <v>1929650</v>
      </c>
      <c r="CH138" s="12">
        <v>1902868</v>
      </c>
      <c r="CI138" s="12">
        <v>2500253</v>
      </c>
      <c r="CJ138" s="12">
        <v>9091</v>
      </c>
      <c r="CK138" s="12">
        <v>2501740</v>
      </c>
      <c r="CL138" s="12">
        <v>2708103</v>
      </c>
      <c r="CM138" s="12">
        <v>169661</v>
      </c>
      <c r="CN138" s="12">
        <v>404494</v>
      </c>
      <c r="CO138" s="12">
        <v>3870634</v>
      </c>
      <c r="CP138" s="12">
        <v>523996</v>
      </c>
      <c r="CQ138" s="12">
        <v>506085</v>
      </c>
      <c r="CR138" s="12">
        <v>4776477</v>
      </c>
      <c r="CS138" s="12">
        <v>3924627</v>
      </c>
      <c r="CT138" s="12">
        <v>84765</v>
      </c>
      <c r="CU138" s="13">
        <v>25812444</v>
      </c>
    </row>
    <row r="139" spans="1:99">
      <c r="A139" s="10" t="s">
        <v>303</v>
      </c>
      <c r="B139" s="11" t="s">
        <v>295</v>
      </c>
      <c r="C139" s="84">
        <v>72028</v>
      </c>
      <c r="D139" s="11" t="s">
        <v>326</v>
      </c>
      <c r="E139" s="11" t="s">
        <v>328</v>
      </c>
      <c r="F139" s="12">
        <v>423646</v>
      </c>
      <c r="G139" s="12">
        <v>5929810</v>
      </c>
      <c r="H139" s="12">
        <v>4830509</v>
      </c>
      <c r="I139" s="12">
        <v>586407</v>
      </c>
      <c r="J139" s="12">
        <v>260722</v>
      </c>
      <c r="K139" s="12">
        <v>142037</v>
      </c>
      <c r="L139" s="12">
        <v>36347</v>
      </c>
      <c r="M139" s="12">
        <v>73788</v>
      </c>
      <c r="N139" s="12">
        <v>17928732</v>
      </c>
      <c r="O139" s="12">
        <v>4275702</v>
      </c>
      <c r="P139" s="12">
        <v>3622927</v>
      </c>
      <c r="Q139" s="12">
        <v>6834624</v>
      </c>
      <c r="R139" s="12">
        <v>3185118</v>
      </c>
      <c r="S139" s="12">
        <v>10361</v>
      </c>
      <c r="T139" s="12">
        <v>3262940</v>
      </c>
      <c r="U139" s="12">
        <v>1363210</v>
      </c>
      <c r="V139" s="12" t="s">
        <v>292</v>
      </c>
      <c r="W139" s="12" t="s">
        <v>292</v>
      </c>
      <c r="X139" s="12">
        <v>1899730</v>
      </c>
      <c r="Y139" s="12" t="s">
        <v>292</v>
      </c>
      <c r="Z139" s="12">
        <v>572254</v>
      </c>
      <c r="AA139" s="12">
        <v>1483589</v>
      </c>
      <c r="AB139" s="12">
        <v>767089</v>
      </c>
      <c r="AC139" s="12">
        <v>46</v>
      </c>
      <c r="AD139" s="12">
        <v>461288</v>
      </c>
      <c r="AE139" s="12">
        <v>255166</v>
      </c>
      <c r="AF139" s="12" t="s">
        <v>292</v>
      </c>
      <c r="AG139" s="12">
        <v>1700325</v>
      </c>
      <c r="AH139" s="12">
        <v>4922676</v>
      </c>
      <c r="AI139" s="12">
        <v>157483</v>
      </c>
      <c r="AJ139" s="12">
        <v>2037980</v>
      </c>
      <c r="AK139" s="12">
        <v>134308</v>
      </c>
      <c r="AL139" s="12" t="s">
        <v>292</v>
      </c>
      <c r="AM139" s="12">
        <v>370032</v>
      </c>
      <c r="AN139" s="12">
        <v>204740</v>
      </c>
      <c r="AO139" s="12">
        <v>655861</v>
      </c>
      <c r="AP139" s="12">
        <v>796482</v>
      </c>
      <c r="AQ139" s="12">
        <v>2027115</v>
      </c>
      <c r="AR139" s="12">
        <v>565790</v>
      </c>
      <c r="AS139" s="12" t="s">
        <v>292</v>
      </c>
      <c r="AT139" s="12">
        <v>1694328</v>
      </c>
      <c r="AU139" s="12">
        <v>5380569</v>
      </c>
      <c r="AV139" s="12">
        <v>517011</v>
      </c>
      <c r="AW139" s="12">
        <v>2016083</v>
      </c>
      <c r="AX139" s="12">
        <v>568951</v>
      </c>
      <c r="AY139" s="12" t="s">
        <v>292</v>
      </c>
      <c r="AZ139" s="12" t="s">
        <v>292</v>
      </c>
      <c r="BA139" s="12">
        <v>311303</v>
      </c>
      <c r="BB139" s="12">
        <v>972982</v>
      </c>
      <c r="BC139" s="12">
        <v>351419</v>
      </c>
      <c r="BD139" s="12">
        <v>642820</v>
      </c>
      <c r="BE139" s="12" t="s">
        <v>292</v>
      </c>
      <c r="BF139" s="12">
        <v>31401</v>
      </c>
      <c r="BG139" s="12">
        <v>12515</v>
      </c>
      <c r="BH139" s="12">
        <v>3054</v>
      </c>
      <c r="BI139" s="12" t="s">
        <v>292</v>
      </c>
      <c r="BJ139" s="12">
        <v>9461</v>
      </c>
      <c r="BK139" s="12" t="s">
        <v>292</v>
      </c>
      <c r="BL139" s="12" t="s">
        <v>292</v>
      </c>
      <c r="BM139" s="12" t="s">
        <v>292</v>
      </c>
      <c r="BN139" s="12" t="s">
        <v>292</v>
      </c>
      <c r="BO139" s="12" t="s">
        <v>292</v>
      </c>
      <c r="BP139" s="12" t="s">
        <v>292</v>
      </c>
      <c r="BQ139" s="12" t="s">
        <v>292</v>
      </c>
      <c r="BR139" s="12" t="s">
        <v>292</v>
      </c>
      <c r="BS139" s="12" t="s">
        <v>292</v>
      </c>
      <c r="BT139" s="12" t="s">
        <v>292</v>
      </c>
      <c r="BU139" s="12" t="s">
        <v>292</v>
      </c>
      <c r="BV139" s="12" t="s">
        <v>292</v>
      </c>
      <c r="BW139" s="12">
        <v>18886</v>
      </c>
      <c r="BX139" s="12">
        <v>420</v>
      </c>
      <c r="BY139" s="12" t="s">
        <v>292</v>
      </c>
      <c r="BZ139" s="12" t="s">
        <v>292</v>
      </c>
      <c r="CA139" s="12">
        <v>18466</v>
      </c>
      <c r="CB139" s="12">
        <v>6244666</v>
      </c>
      <c r="CC139" s="12" t="s">
        <v>292</v>
      </c>
      <c r="CD139" s="12" t="s">
        <v>292</v>
      </c>
      <c r="CE139" s="12" t="s">
        <v>292</v>
      </c>
      <c r="CF139" s="12" t="s">
        <v>292</v>
      </c>
      <c r="CG139" s="12">
        <v>1012955</v>
      </c>
      <c r="CH139" s="12">
        <v>1853496</v>
      </c>
      <c r="CI139" s="12">
        <v>1126533</v>
      </c>
      <c r="CJ139" s="12">
        <v>10289</v>
      </c>
      <c r="CK139" s="12">
        <v>1671499</v>
      </c>
      <c r="CL139" s="12">
        <v>806881</v>
      </c>
      <c r="CM139" s="12">
        <v>53466</v>
      </c>
      <c r="CN139" s="12">
        <v>251008</v>
      </c>
      <c r="CO139" s="12">
        <v>1182546</v>
      </c>
      <c r="CP139" s="12">
        <v>197427</v>
      </c>
      <c r="CQ139" s="12">
        <v>1609803</v>
      </c>
      <c r="CR139" s="12">
        <v>2191354</v>
      </c>
      <c r="CS139" s="12">
        <v>1657311</v>
      </c>
      <c r="CT139" s="12">
        <v>24843</v>
      </c>
      <c r="CU139" s="13">
        <v>13649411</v>
      </c>
    </row>
    <row r="140" spans="1:99">
      <c r="A140" s="10" t="s">
        <v>303</v>
      </c>
      <c r="B140" s="11" t="s">
        <v>293</v>
      </c>
      <c r="C140" s="84">
        <v>72036</v>
      </c>
      <c r="D140" s="11" t="s">
        <v>326</v>
      </c>
      <c r="E140" s="11" t="s">
        <v>329</v>
      </c>
      <c r="F140" s="12">
        <v>736855</v>
      </c>
      <c r="G140" s="12">
        <v>17855528</v>
      </c>
      <c r="H140" s="12">
        <v>15570491</v>
      </c>
      <c r="I140" s="12">
        <v>1387952</v>
      </c>
      <c r="J140" s="12">
        <v>502638</v>
      </c>
      <c r="K140" s="12">
        <v>237909</v>
      </c>
      <c r="L140" s="12">
        <v>68111</v>
      </c>
      <c r="M140" s="12">
        <v>88427</v>
      </c>
      <c r="N140" s="12">
        <v>73819931</v>
      </c>
      <c r="O140" s="12">
        <v>9130551</v>
      </c>
      <c r="P140" s="12">
        <v>7772039</v>
      </c>
      <c r="Q140" s="12">
        <v>15235493</v>
      </c>
      <c r="R140" s="12">
        <v>5313349</v>
      </c>
      <c r="S140" s="12">
        <v>36368499</v>
      </c>
      <c r="T140" s="12">
        <v>9066206</v>
      </c>
      <c r="U140" s="12">
        <v>4765392</v>
      </c>
      <c r="V140" s="12">
        <v>9310</v>
      </c>
      <c r="W140" s="12">
        <v>406513</v>
      </c>
      <c r="X140" s="12">
        <v>3884991</v>
      </c>
      <c r="Y140" s="12" t="s">
        <v>292</v>
      </c>
      <c r="Z140" s="12">
        <v>1011580</v>
      </c>
      <c r="AA140" s="12">
        <v>3233054</v>
      </c>
      <c r="AB140" s="12">
        <v>1197431</v>
      </c>
      <c r="AC140" s="12">
        <v>177522</v>
      </c>
      <c r="AD140" s="12">
        <v>1209040</v>
      </c>
      <c r="AE140" s="12">
        <v>649061</v>
      </c>
      <c r="AF140" s="12" t="s">
        <v>292</v>
      </c>
      <c r="AG140" s="12">
        <v>6299077</v>
      </c>
      <c r="AH140" s="12">
        <v>14506392</v>
      </c>
      <c r="AI140" s="12">
        <v>403615</v>
      </c>
      <c r="AJ140" s="12">
        <v>4566402</v>
      </c>
      <c r="AK140" s="12">
        <v>858645</v>
      </c>
      <c r="AL140" s="12" t="s">
        <v>292</v>
      </c>
      <c r="AM140" s="12">
        <v>733878</v>
      </c>
      <c r="AN140" s="12">
        <v>725880</v>
      </c>
      <c r="AO140" s="12">
        <v>4371900</v>
      </c>
      <c r="AP140" s="12">
        <v>2279022</v>
      </c>
      <c r="AQ140" s="12">
        <v>8110680</v>
      </c>
      <c r="AR140" s="12">
        <v>567050</v>
      </c>
      <c r="AS140" s="12" t="s">
        <v>292</v>
      </c>
      <c r="AT140" s="12">
        <v>3617998</v>
      </c>
      <c r="AU140" s="12">
        <v>15826051</v>
      </c>
      <c r="AV140" s="12">
        <v>1333627</v>
      </c>
      <c r="AW140" s="12">
        <v>5198393</v>
      </c>
      <c r="AX140" s="12">
        <v>3125794</v>
      </c>
      <c r="AY140" s="12" t="s">
        <v>292</v>
      </c>
      <c r="AZ140" s="12" t="s">
        <v>292</v>
      </c>
      <c r="BA140" s="12">
        <v>567266</v>
      </c>
      <c r="BB140" s="12">
        <v>2937595</v>
      </c>
      <c r="BC140" s="12">
        <v>1124845</v>
      </c>
      <c r="BD140" s="12">
        <v>1538531</v>
      </c>
      <c r="BE140" s="12" t="s">
        <v>292</v>
      </c>
      <c r="BF140" s="12">
        <v>7720865</v>
      </c>
      <c r="BG140" s="12">
        <v>65667</v>
      </c>
      <c r="BH140" s="12" t="s">
        <v>292</v>
      </c>
      <c r="BI140" s="12">
        <v>52427</v>
      </c>
      <c r="BJ140" s="12">
        <v>13240</v>
      </c>
      <c r="BK140" s="12" t="s">
        <v>292</v>
      </c>
      <c r="BL140" s="12" t="s">
        <v>292</v>
      </c>
      <c r="BM140" s="12" t="s">
        <v>292</v>
      </c>
      <c r="BN140" s="12">
        <v>4983284</v>
      </c>
      <c r="BO140" s="12">
        <v>186027</v>
      </c>
      <c r="BP140" s="12" t="s">
        <v>292</v>
      </c>
      <c r="BQ140" s="12">
        <v>3633693</v>
      </c>
      <c r="BR140" s="12" t="s">
        <v>292</v>
      </c>
      <c r="BS140" s="12" t="s">
        <v>292</v>
      </c>
      <c r="BT140" s="12" t="s">
        <v>292</v>
      </c>
      <c r="BU140" s="12">
        <v>830491</v>
      </c>
      <c r="BV140" s="12">
        <v>333073</v>
      </c>
      <c r="BW140" s="12">
        <v>2671914</v>
      </c>
      <c r="BX140" s="12">
        <v>720689</v>
      </c>
      <c r="BY140" s="12" t="s">
        <v>292</v>
      </c>
      <c r="BZ140" s="12" t="s">
        <v>292</v>
      </c>
      <c r="CA140" s="12">
        <v>1951225</v>
      </c>
      <c r="CB140" s="12">
        <v>10241246</v>
      </c>
      <c r="CC140" s="12">
        <v>38000</v>
      </c>
      <c r="CD140" s="12" t="s">
        <v>292</v>
      </c>
      <c r="CE140" s="12" t="s">
        <v>292</v>
      </c>
      <c r="CF140" s="12" t="s">
        <v>292</v>
      </c>
      <c r="CG140" s="12">
        <v>2016969</v>
      </c>
      <c r="CH140" s="12">
        <v>7349269</v>
      </c>
      <c r="CI140" s="12">
        <v>4016689</v>
      </c>
      <c r="CJ140" s="12">
        <v>35347</v>
      </c>
      <c r="CK140" s="12">
        <v>2432381</v>
      </c>
      <c r="CL140" s="12">
        <v>2181841</v>
      </c>
      <c r="CM140" s="12">
        <v>131128</v>
      </c>
      <c r="CN140" s="12">
        <v>960692</v>
      </c>
      <c r="CO140" s="12">
        <v>4997148</v>
      </c>
      <c r="CP140" s="12">
        <v>3469487</v>
      </c>
      <c r="CQ140" s="12">
        <v>3117485</v>
      </c>
      <c r="CR140" s="12">
        <v>5279571</v>
      </c>
      <c r="CS140" s="12">
        <v>3545285</v>
      </c>
      <c r="CT140" s="12">
        <v>76471</v>
      </c>
      <c r="CU140" s="13">
        <v>39609763</v>
      </c>
    </row>
    <row r="141" spans="1:99">
      <c r="A141" s="10" t="s">
        <v>303</v>
      </c>
      <c r="B141" s="11" t="s">
        <v>293</v>
      </c>
      <c r="C141" s="84">
        <v>72044</v>
      </c>
      <c r="D141" s="11" t="s">
        <v>326</v>
      </c>
      <c r="E141" s="11" t="s">
        <v>330</v>
      </c>
      <c r="F141" s="12">
        <v>703914</v>
      </c>
      <c r="G141" s="12">
        <v>40799720</v>
      </c>
      <c r="H141" s="12">
        <v>38744155</v>
      </c>
      <c r="I141" s="12">
        <v>1081032</v>
      </c>
      <c r="J141" s="12">
        <v>554953</v>
      </c>
      <c r="K141" s="12">
        <v>255604</v>
      </c>
      <c r="L141" s="12">
        <v>62113</v>
      </c>
      <c r="M141" s="12">
        <v>101863</v>
      </c>
      <c r="N141" s="12">
        <v>61168015</v>
      </c>
      <c r="O141" s="12">
        <v>11031639</v>
      </c>
      <c r="P141" s="12">
        <v>10008888</v>
      </c>
      <c r="Q141" s="12">
        <v>16647633</v>
      </c>
      <c r="R141" s="12">
        <v>7042011</v>
      </c>
      <c r="S141" s="12">
        <v>16437844</v>
      </c>
      <c r="T141" s="12">
        <v>12747261</v>
      </c>
      <c r="U141" s="12">
        <v>6597789</v>
      </c>
      <c r="V141" s="12">
        <v>26576</v>
      </c>
      <c r="W141" s="12">
        <v>534374</v>
      </c>
      <c r="X141" s="12">
        <v>5588522</v>
      </c>
      <c r="Y141" s="12" t="s">
        <v>292</v>
      </c>
      <c r="Z141" s="12">
        <v>1426207</v>
      </c>
      <c r="AA141" s="12">
        <v>7632165</v>
      </c>
      <c r="AB141" s="12">
        <v>1614332</v>
      </c>
      <c r="AC141" s="12">
        <v>80777</v>
      </c>
      <c r="AD141" s="12">
        <v>762904</v>
      </c>
      <c r="AE141" s="12">
        <v>695510</v>
      </c>
      <c r="AF141" s="12">
        <v>4478642</v>
      </c>
      <c r="AG141" s="12">
        <v>6211795</v>
      </c>
      <c r="AH141" s="12">
        <v>42145081</v>
      </c>
      <c r="AI141" s="12">
        <v>568298</v>
      </c>
      <c r="AJ141" s="12">
        <v>3082477</v>
      </c>
      <c r="AK141" s="12">
        <v>1358318</v>
      </c>
      <c r="AL141" s="12">
        <v>44897</v>
      </c>
      <c r="AM141" s="12">
        <v>161445</v>
      </c>
      <c r="AN141" s="12">
        <v>2383091</v>
      </c>
      <c r="AO141" s="12">
        <v>4247948</v>
      </c>
      <c r="AP141" s="12">
        <v>15089484</v>
      </c>
      <c r="AQ141" s="12">
        <v>21881968</v>
      </c>
      <c r="AR141" s="12">
        <v>15209123</v>
      </c>
      <c r="AS141" s="12" t="s">
        <v>292</v>
      </c>
      <c r="AT141" s="12">
        <v>4091755</v>
      </c>
      <c r="AU141" s="12">
        <v>12954236</v>
      </c>
      <c r="AV141" s="12">
        <v>2817407</v>
      </c>
      <c r="AW141" s="12">
        <v>1967328</v>
      </c>
      <c r="AX141" s="12">
        <v>1452535</v>
      </c>
      <c r="AY141" s="12" t="s">
        <v>292</v>
      </c>
      <c r="AZ141" s="12" t="s">
        <v>292</v>
      </c>
      <c r="BA141" s="12">
        <v>427554</v>
      </c>
      <c r="BB141" s="12">
        <v>2271328</v>
      </c>
      <c r="BC141" s="12">
        <v>712414</v>
      </c>
      <c r="BD141" s="12">
        <v>3305670</v>
      </c>
      <c r="BE141" s="12" t="s">
        <v>292</v>
      </c>
      <c r="BF141" s="12">
        <v>3020296</v>
      </c>
      <c r="BG141" s="12">
        <v>55353</v>
      </c>
      <c r="BH141" s="12" t="s">
        <v>292</v>
      </c>
      <c r="BI141" s="12">
        <v>38014</v>
      </c>
      <c r="BJ141" s="12" t="s">
        <v>292</v>
      </c>
      <c r="BK141" s="12" t="s">
        <v>292</v>
      </c>
      <c r="BL141" s="12" t="s">
        <v>292</v>
      </c>
      <c r="BM141" s="12">
        <v>17339</v>
      </c>
      <c r="BN141" s="12">
        <v>298114</v>
      </c>
      <c r="BO141" s="12">
        <v>58349</v>
      </c>
      <c r="BP141" s="12" t="s">
        <v>292</v>
      </c>
      <c r="BQ141" s="12">
        <v>203155</v>
      </c>
      <c r="BR141" s="12" t="s">
        <v>292</v>
      </c>
      <c r="BS141" s="12" t="s">
        <v>292</v>
      </c>
      <c r="BT141" s="12" t="s">
        <v>292</v>
      </c>
      <c r="BU141" s="12">
        <v>28647</v>
      </c>
      <c r="BV141" s="12">
        <v>7963</v>
      </c>
      <c r="BW141" s="12">
        <v>2666829</v>
      </c>
      <c r="BX141" s="12">
        <v>892133</v>
      </c>
      <c r="BY141" s="12" t="s">
        <v>292</v>
      </c>
      <c r="BZ141" s="12">
        <v>335524</v>
      </c>
      <c r="CA141" s="12">
        <v>1439172</v>
      </c>
      <c r="CB141" s="12">
        <v>14564696</v>
      </c>
      <c r="CC141" s="12" t="s">
        <v>292</v>
      </c>
      <c r="CD141" s="12" t="s">
        <v>292</v>
      </c>
      <c r="CE141" s="12" t="s">
        <v>292</v>
      </c>
      <c r="CF141" s="12" t="s">
        <v>292</v>
      </c>
      <c r="CG141" s="12">
        <v>3052955</v>
      </c>
      <c r="CH141" s="12">
        <v>1754771</v>
      </c>
      <c r="CI141" s="12">
        <v>2952835</v>
      </c>
      <c r="CJ141" s="12">
        <v>109571</v>
      </c>
      <c r="CK141" s="12">
        <v>3412126</v>
      </c>
      <c r="CL141" s="12">
        <v>3030308</v>
      </c>
      <c r="CM141" s="12">
        <v>73282</v>
      </c>
      <c r="CN141" s="12">
        <v>638237</v>
      </c>
      <c r="CO141" s="12">
        <v>4896157</v>
      </c>
      <c r="CP141" s="12">
        <v>1311175</v>
      </c>
      <c r="CQ141" s="12">
        <v>536972</v>
      </c>
      <c r="CR141" s="12">
        <v>5946015</v>
      </c>
      <c r="CS141" s="12">
        <v>4056589</v>
      </c>
      <c r="CT141" s="12">
        <v>74541</v>
      </c>
      <c r="CU141" s="13">
        <v>31845534</v>
      </c>
    </row>
    <row r="142" spans="1:99">
      <c r="A142" s="5" t="s">
        <v>682</v>
      </c>
      <c r="B142" s="6" t="s">
        <v>309</v>
      </c>
      <c r="C142" s="85">
        <v>82015</v>
      </c>
      <c r="D142" s="6" t="s">
        <v>331</v>
      </c>
      <c r="E142" s="6" t="s">
        <v>332</v>
      </c>
      <c r="F142" s="7">
        <v>522396</v>
      </c>
      <c r="G142" s="7">
        <v>18971291</v>
      </c>
      <c r="H142" s="7">
        <v>17370104</v>
      </c>
      <c r="I142" s="7">
        <v>987411</v>
      </c>
      <c r="J142" s="7">
        <v>403221</v>
      </c>
      <c r="K142" s="7">
        <v>103337</v>
      </c>
      <c r="L142" s="7">
        <v>33892</v>
      </c>
      <c r="M142" s="7">
        <v>73326</v>
      </c>
      <c r="N142" s="7">
        <v>41938596</v>
      </c>
      <c r="O142" s="7">
        <v>10152036</v>
      </c>
      <c r="P142" s="7">
        <v>7016203</v>
      </c>
      <c r="Q142" s="7">
        <v>15630006</v>
      </c>
      <c r="R142" s="7">
        <v>9127588</v>
      </c>
      <c r="S142" s="7">
        <v>12763</v>
      </c>
      <c r="T142" s="7">
        <v>17612804</v>
      </c>
      <c r="U142" s="7">
        <v>2681091</v>
      </c>
      <c r="V142" s="7">
        <v>26350</v>
      </c>
      <c r="W142" s="7">
        <v>316152</v>
      </c>
      <c r="X142" s="7">
        <v>14589211</v>
      </c>
      <c r="Y142" s="7" t="s">
        <v>292</v>
      </c>
      <c r="Z142" s="7">
        <v>47492</v>
      </c>
      <c r="AA142" s="7">
        <v>1919295</v>
      </c>
      <c r="AB142" s="7">
        <v>926720</v>
      </c>
      <c r="AC142" s="7">
        <v>27345</v>
      </c>
      <c r="AD142" s="7">
        <v>887128</v>
      </c>
      <c r="AE142" s="7">
        <v>77542</v>
      </c>
      <c r="AF142" s="7">
        <v>560</v>
      </c>
      <c r="AG142" s="7">
        <v>1134331</v>
      </c>
      <c r="AH142" s="7">
        <v>19857599</v>
      </c>
      <c r="AI142" s="7">
        <v>352707</v>
      </c>
      <c r="AJ142" s="7">
        <v>3265946</v>
      </c>
      <c r="AK142" s="7">
        <v>977457</v>
      </c>
      <c r="AL142" s="7" t="s">
        <v>292</v>
      </c>
      <c r="AM142" s="7">
        <v>1079023</v>
      </c>
      <c r="AN142" s="7">
        <v>1589798</v>
      </c>
      <c r="AO142" s="7">
        <v>5522065</v>
      </c>
      <c r="AP142" s="7">
        <v>6077296</v>
      </c>
      <c r="AQ142" s="7">
        <v>14268182</v>
      </c>
      <c r="AR142" s="7">
        <v>993307</v>
      </c>
      <c r="AS142" s="7" t="s">
        <v>292</v>
      </c>
      <c r="AT142" s="7">
        <v>3480350</v>
      </c>
      <c r="AU142" s="7">
        <v>17744340</v>
      </c>
      <c r="AV142" s="7">
        <v>1023326</v>
      </c>
      <c r="AW142" s="7">
        <v>2087813</v>
      </c>
      <c r="AX142" s="7">
        <v>2080709</v>
      </c>
      <c r="AY142" s="7" t="s">
        <v>292</v>
      </c>
      <c r="AZ142" s="7" t="s">
        <v>292</v>
      </c>
      <c r="BA142" s="7">
        <v>1754046</v>
      </c>
      <c r="BB142" s="7">
        <v>1392159</v>
      </c>
      <c r="BC142" s="7">
        <v>7400554</v>
      </c>
      <c r="BD142" s="7">
        <v>2005733</v>
      </c>
      <c r="BE142" s="7" t="s">
        <v>292</v>
      </c>
      <c r="BF142" s="7">
        <v>4621</v>
      </c>
      <c r="BG142" s="7">
        <v>4621</v>
      </c>
      <c r="BH142" s="7" t="s">
        <v>292</v>
      </c>
      <c r="BI142" s="7">
        <v>4621</v>
      </c>
      <c r="BJ142" s="7" t="s">
        <v>292</v>
      </c>
      <c r="BK142" s="7" t="s">
        <v>292</v>
      </c>
      <c r="BL142" s="7" t="s">
        <v>292</v>
      </c>
      <c r="BM142" s="7" t="s">
        <v>292</v>
      </c>
      <c r="BN142" s="7" t="s">
        <v>292</v>
      </c>
      <c r="BO142" s="7" t="s">
        <v>292</v>
      </c>
      <c r="BP142" s="7" t="s">
        <v>292</v>
      </c>
      <c r="BQ142" s="7" t="s">
        <v>292</v>
      </c>
      <c r="BR142" s="7" t="s">
        <v>292</v>
      </c>
      <c r="BS142" s="7" t="s">
        <v>292</v>
      </c>
      <c r="BT142" s="7" t="s">
        <v>292</v>
      </c>
      <c r="BU142" s="7" t="s">
        <v>292</v>
      </c>
      <c r="BV142" s="7" t="s">
        <v>292</v>
      </c>
      <c r="BW142" s="7" t="s">
        <v>292</v>
      </c>
      <c r="BX142" s="7" t="s">
        <v>292</v>
      </c>
      <c r="BY142" s="7" t="s">
        <v>292</v>
      </c>
      <c r="BZ142" s="7" t="s">
        <v>292</v>
      </c>
      <c r="CA142" s="7" t="s">
        <v>292</v>
      </c>
      <c r="CB142" s="7">
        <v>10045503</v>
      </c>
      <c r="CC142" s="7" t="s">
        <v>292</v>
      </c>
      <c r="CD142" s="7" t="s">
        <v>292</v>
      </c>
      <c r="CE142" s="7" t="s">
        <v>292</v>
      </c>
      <c r="CF142" s="7" t="s">
        <v>292</v>
      </c>
      <c r="CG142" s="7">
        <v>2922770</v>
      </c>
      <c r="CH142" s="7">
        <v>1789582</v>
      </c>
      <c r="CI142" s="7">
        <v>2871970</v>
      </c>
      <c r="CJ142" s="7">
        <v>780</v>
      </c>
      <c r="CK142" s="7">
        <v>2344921</v>
      </c>
      <c r="CL142" s="7">
        <v>1850812</v>
      </c>
      <c r="CM142" s="7">
        <v>37502</v>
      </c>
      <c r="CN142" s="7">
        <v>405842</v>
      </c>
      <c r="CO142" s="7">
        <v>854295</v>
      </c>
      <c r="CP142" s="7">
        <v>3113491</v>
      </c>
      <c r="CQ142" s="7">
        <v>326822</v>
      </c>
      <c r="CR142" s="7">
        <v>4818342</v>
      </c>
      <c r="CS142" s="7">
        <v>3424733</v>
      </c>
      <c r="CT142" s="7">
        <v>60742</v>
      </c>
      <c r="CU142" s="8">
        <v>24822604</v>
      </c>
    </row>
    <row r="143" spans="1:99">
      <c r="A143" s="10" t="s">
        <v>682</v>
      </c>
      <c r="B143" s="11" t="s">
        <v>295</v>
      </c>
      <c r="C143" s="84">
        <v>82023</v>
      </c>
      <c r="D143" s="11" t="s">
        <v>331</v>
      </c>
      <c r="E143" s="11" t="s">
        <v>333</v>
      </c>
      <c r="F143" s="12">
        <v>421083</v>
      </c>
      <c r="G143" s="12">
        <v>11316628</v>
      </c>
      <c r="H143" s="12">
        <v>10043552</v>
      </c>
      <c r="I143" s="12">
        <v>764430</v>
      </c>
      <c r="J143" s="12">
        <v>326418</v>
      </c>
      <c r="K143" s="12">
        <v>74124</v>
      </c>
      <c r="L143" s="12">
        <v>31968</v>
      </c>
      <c r="M143" s="12">
        <v>76136</v>
      </c>
      <c r="N143" s="12">
        <v>24563532</v>
      </c>
      <c r="O143" s="12">
        <v>6423204</v>
      </c>
      <c r="P143" s="12">
        <v>5549905</v>
      </c>
      <c r="Q143" s="12">
        <v>8329964</v>
      </c>
      <c r="R143" s="12">
        <v>4223967</v>
      </c>
      <c r="S143" s="12">
        <v>36492</v>
      </c>
      <c r="T143" s="12">
        <v>4131246</v>
      </c>
      <c r="U143" s="12">
        <v>2083570</v>
      </c>
      <c r="V143" s="12">
        <v>11824</v>
      </c>
      <c r="W143" s="12" t="s">
        <v>292</v>
      </c>
      <c r="X143" s="12">
        <v>2035852</v>
      </c>
      <c r="Y143" s="12" t="s">
        <v>292</v>
      </c>
      <c r="Z143" s="12">
        <v>187202</v>
      </c>
      <c r="AA143" s="12">
        <v>260466</v>
      </c>
      <c r="AB143" s="12">
        <v>191436</v>
      </c>
      <c r="AC143" s="12">
        <v>44</v>
      </c>
      <c r="AD143" s="12">
        <v>16738</v>
      </c>
      <c r="AE143" s="12">
        <v>2345</v>
      </c>
      <c r="AF143" s="12">
        <v>49903</v>
      </c>
      <c r="AG143" s="12">
        <v>2741123</v>
      </c>
      <c r="AH143" s="12">
        <v>10031208</v>
      </c>
      <c r="AI143" s="12">
        <v>842825</v>
      </c>
      <c r="AJ143" s="12">
        <v>2219134</v>
      </c>
      <c r="AK143" s="12">
        <v>391061</v>
      </c>
      <c r="AL143" s="12">
        <v>870162</v>
      </c>
      <c r="AM143" s="12" t="s">
        <v>292</v>
      </c>
      <c r="AN143" s="12">
        <v>293358</v>
      </c>
      <c r="AO143" s="12">
        <v>1039479</v>
      </c>
      <c r="AP143" s="12">
        <v>3506615</v>
      </c>
      <c r="AQ143" s="12">
        <v>4839452</v>
      </c>
      <c r="AR143" s="12">
        <v>868574</v>
      </c>
      <c r="AS143" s="12" t="s">
        <v>292</v>
      </c>
      <c r="AT143" s="12">
        <v>4332865</v>
      </c>
      <c r="AU143" s="12">
        <v>11092087</v>
      </c>
      <c r="AV143" s="12">
        <v>1633597</v>
      </c>
      <c r="AW143" s="12">
        <v>3237806</v>
      </c>
      <c r="AX143" s="12">
        <v>756889</v>
      </c>
      <c r="AY143" s="12" t="s">
        <v>292</v>
      </c>
      <c r="AZ143" s="12">
        <v>96955</v>
      </c>
      <c r="BA143" s="12">
        <v>636151</v>
      </c>
      <c r="BB143" s="12">
        <v>816784</v>
      </c>
      <c r="BC143" s="12">
        <v>1209549</v>
      </c>
      <c r="BD143" s="12">
        <v>2704356</v>
      </c>
      <c r="BE143" s="12" t="s">
        <v>292</v>
      </c>
      <c r="BF143" s="12">
        <v>2334</v>
      </c>
      <c r="BG143" s="12" t="s">
        <v>292</v>
      </c>
      <c r="BH143" s="12" t="s">
        <v>292</v>
      </c>
      <c r="BI143" s="12" t="s">
        <v>292</v>
      </c>
      <c r="BJ143" s="12" t="s">
        <v>292</v>
      </c>
      <c r="BK143" s="12" t="s">
        <v>292</v>
      </c>
      <c r="BL143" s="12" t="s">
        <v>292</v>
      </c>
      <c r="BM143" s="12" t="s">
        <v>292</v>
      </c>
      <c r="BN143" s="12" t="s">
        <v>292</v>
      </c>
      <c r="BO143" s="12" t="s">
        <v>292</v>
      </c>
      <c r="BP143" s="12" t="s">
        <v>292</v>
      </c>
      <c r="BQ143" s="12" t="s">
        <v>292</v>
      </c>
      <c r="BR143" s="12" t="s">
        <v>292</v>
      </c>
      <c r="BS143" s="12" t="s">
        <v>292</v>
      </c>
      <c r="BT143" s="12" t="s">
        <v>292</v>
      </c>
      <c r="BU143" s="12" t="s">
        <v>292</v>
      </c>
      <c r="BV143" s="12" t="s">
        <v>292</v>
      </c>
      <c r="BW143" s="12">
        <v>2334</v>
      </c>
      <c r="BX143" s="12" t="s">
        <v>292</v>
      </c>
      <c r="BY143" s="12" t="s">
        <v>292</v>
      </c>
      <c r="BZ143" s="12" t="s">
        <v>292</v>
      </c>
      <c r="CA143" s="12">
        <v>2334</v>
      </c>
      <c r="CB143" s="12">
        <v>5918651</v>
      </c>
      <c r="CC143" s="12" t="s">
        <v>292</v>
      </c>
      <c r="CD143" s="12" t="s">
        <v>292</v>
      </c>
      <c r="CE143" s="12" t="s">
        <v>292</v>
      </c>
      <c r="CF143" s="12" t="s">
        <v>292</v>
      </c>
      <c r="CG143" s="12">
        <v>1577069</v>
      </c>
      <c r="CH143" s="12">
        <v>1509289</v>
      </c>
      <c r="CI143" s="12">
        <v>2360411</v>
      </c>
      <c r="CJ143" s="12">
        <v>1437</v>
      </c>
      <c r="CK143" s="12">
        <v>1312129</v>
      </c>
      <c r="CL143" s="12">
        <v>1208561</v>
      </c>
      <c r="CM143" s="12">
        <v>160715</v>
      </c>
      <c r="CN143" s="12">
        <v>57567</v>
      </c>
      <c r="CO143" s="12">
        <v>1707002</v>
      </c>
      <c r="CP143" s="12">
        <v>1489295</v>
      </c>
      <c r="CQ143" s="12">
        <v>273229</v>
      </c>
      <c r="CR143" s="12">
        <v>3420638</v>
      </c>
      <c r="CS143" s="12">
        <v>3182180</v>
      </c>
      <c r="CT143" s="12">
        <v>36432</v>
      </c>
      <c r="CU143" s="13">
        <v>18295954</v>
      </c>
    </row>
    <row r="144" spans="1:99">
      <c r="A144" s="10" t="s">
        <v>682</v>
      </c>
      <c r="B144" s="11" t="s">
        <v>295</v>
      </c>
      <c r="C144" s="84">
        <v>82031</v>
      </c>
      <c r="D144" s="11" t="s">
        <v>331</v>
      </c>
      <c r="E144" s="11" t="s">
        <v>334</v>
      </c>
      <c r="F144" s="12">
        <v>356602</v>
      </c>
      <c r="G144" s="12">
        <v>4306424</v>
      </c>
      <c r="H144" s="12">
        <v>3299583</v>
      </c>
      <c r="I144" s="12">
        <v>590887</v>
      </c>
      <c r="J144" s="12">
        <v>252149</v>
      </c>
      <c r="K144" s="12">
        <v>57381</v>
      </c>
      <c r="L144" s="12">
        <v>68990</v>
      </c>
      <c r="M144" s="12">
        <v>37434</v>
      </c>
      <c r="N144" s="12">
        <v>18504565</v>
      </c>
      <c r="O144" s="12">
        <v>5129859</v>
      </c>
      <c r="P144" s="12">
        <v>3736812</v>
      </c>
      <c r="Q144" s="12">
        <v>7132788</v>
      </c>
      <c r="R144" s="12">
        <v>2500492</v>
      </c>
      <c r="S144" s="12">
        <v>4614</v>
      </c>
      <c r="T144" s="12">
        <v>5554232</v>
      </c>
      <c r="U144" s="12">
        <v>1402307</v>
      </c>
      <c r="V144" s="12">
        <v>22314</v>
      </c>
      <c r="W144" s="12" t="s">
        <v>292</v>
      </c>
      <c r="X144" s="12">
        <v>4129611</v>
      </c>
      <c r="Y144" s="12" t="s">
        <v>292</v>
      </c>
      <c r="Z144" s="12">
        <v>66995</v>
      </c>
      <c r="AA144" s="12">
        <v>519171</v>
      </c>
      <c r="AB144" s="12">
        <v>220477</v>
      </c>
      <c r="AC144" s="12">
        <v>10594</v>
      </c>
      <c r="AD144" s="12">
        <v>276724</v>
      </c>
      <c r="AE144" s="12">
        <v>11150</v>
      </c>
      <c r="AF144" s="12">
        <v>226</v>
      </c>
      <c r="AG144" s="12">
        <v>723707</v>
      </c>
      <c r="AH144" s="12">
        <v>6788410</v>
      </c>
      <c r="AI144" s="12">
        <v>76699</v>
      </c>
      <c r="AJ144" s="12">
        <v>2242236</v>
      </c>
      <c r="AK144" s="12">
        <v>102424</v>
      </c>
      <c r="AL144" s="12" t="s">
        <v>292</v>
      </c>
      <c r="AM144" s="12">
        <v>265792</v>
      </c>
      <c r="AN144" s="12">
        <v>296919</v>
      </c>
      <c r="AO144" s="12">
        <v>1218416</v>
      </c>
      <c r="AP144" s="12">
        <v>2396065</v>
      </c>
      <c r="AQ144" s="12">
        <v>4177192</v>
      </c>
      <c r="AR144" s="12">
        <v>189859</v>
      </c>
      <c r="AS144" s="12" t="s">
        <v>292</v>
      </c>
      <c r="AT144" s="12">
        <v>1873358</v>
      </c>
      <c r="AU144" s="12">
        <v>4932567</v>
      </c>
      <c r="AV144" s="12">
        <v>1166916</v>
      </c>
      <c r="AW144" s="12">
        <v>705868</v>
      </c>
      <c r="AX144" s="12">
        <v>316208</v>
      </c>
      <c r="AY144" s="12" t="s">
        <v>292</v>
      </c>
      <c r="AZ144" s="12" t="s">
        <v>292</v>
      </c>
      <c r="BA144" s="12">
        <v>83740</v>
      </c>
      <c r="BB144" s="12">
        <v>1075969</v>
      </c>
      <c r="BC144" s="12">
        <v>610811</v>
      </c>
      <c r="BD144" s="12">
        <v>973055</v>
      </c>
      <c r="BE144" s="12" t="s">
        <v>292</v>
      </c>
      <c r="BF144" s="12">
        <v>54787</v>
      </c>
      <c r="BG144" s="12">
        <v>2165</v>
      </c>
      <c r="BH144" s="12" t="s">
        <v>292</v>
      </c>
      <c r="BI144" s="12">
        <v>2165</v>
      </c>
      <c r="BJ144" s="12" t="s">
        <v>292</v>
      </c>
      <c r="BK144" s="12" t="s">
        <v>292</v>
      </c>
      <c r="BL144" s="12" t="s">
        <v>292</v>
      </c>
      <c r="BM144" s="12" t="s">
        <v>292</v>
      </c>
      <c r="BN144" s="12">
        <v>30805</v>
      </c>
      <c r="BO144" s="12" t="s">
        <v>292</v>
      </c>
      <c r="BP144" s="12" t="s">
        <v>292</v>
      </c>
      <c r="BQ144" s="12">
        <v>2358</v>
      </c>
      <c r="BR144" s="12" t="s">
        <v>292</v>
      </c>
      <c r="BS144" s="12" t="s">
        <v>292</v>
      </c>
      <c r="BT144" s="12" t="s">
        <v>292</v>
      </c>
      <c r="BU144" s="12">
        <v>28296</v>
      </c>
      <c r="BV144" s="12">
        <v>151</v>
      </c>
      <c r="BW144" s="12">
        <v>21817</v>
      </c>
      <c r="BX144" s="12">
        <v>15415</v>
      </c>
      <c r="BY144" s="12">
        <v>675</v>
      </c>
      <c r="BZ144" s="12" t="s">
        <v>292</v>
      </c>
      <c r="CA144" s="12">
        <v>5727</v>
      </c>
      <c r="CB144" s="12">
        <v>6701426</v>
      </c>
      <c r="CC144" s="12" t="s">
        <v>292</v>
      </c>
      <c r="CD144" s="12" t="s">
        <v>292</v>
      </c>
      <c r="CE144" s="12" t="s">
        <v>292</v>
      </c>
      <c r="CF144" s="12" t="s">
        <v>292</v>
      </c>
      <c r="CG144" s="12">
        <v>751340</v>
      </c>
      <c r="CH144" s="12">
        <v>1007943</v>
      </c>
      <c r="CI144" s="12">
        <v>2303338</v>
      </c>
      <c r="CJ144" s="12">
        <v>230</v>
      </c>
      <c r="CK144" s="12">
        <v>1797771</v>
      </c>
      <c r="CL144" s="12">
        <v>1096213</v>
      </c>
      <c r="CM144" s="12">
        <v>46098</v>
      </c>
      <c r="CN144" s="12">
        <v>107030</v>
      </c>
      <c r="CO144" s="12">
        <v>590208</v>
      </c>
      <c r="CP144" s="12">
        <v>644421</v>
      </c>
      <c r="CQ144" s="12">
        <v>229138</v>
      </c>
      <c r="CR144" s="12">
        <v>3031830</v>
      </c>
      <c r="CS144" s="12">
        <v>1497385</v>
      </c>
      <c r="CT144" s="12">
        <v>24906</v>
      </c>
      <c r="CU144" s="13">
        <v>13127851</v>
      </c>
    </row>
    <row r="145" spans="1:99">
      <c r="A145" s="10" t="s">
        <v>682</v>
      </c>
      <c r="B145" s="11" t="s">
        <v>295</v>
      </c>
      <c r="C145" s="84">
        <v>82040</v>
      </c>
      <c r="D145" s="11" t="s">
        <v>331</v>
      </c>
      <c r="E145" s="11" t="s">
        <v>335</v>
      </c>
      <c r="F145" s="12">
        <v>282481</v>
      </c>
      <c r="G145" s="12">
        <v>4717954</v>
      </c>
      <c r="H145" s="12">
        <v>3841149</v>
      </c>
      <c r="I145" s="12">
        <v>521406</v>
      </c>
      <c r="J145" s="12">
        <v>242518</v>
      </c>
      <c r="K145" s="12">
        <v>55778</v>
      </c>
      <c r="L145" s="12">
        <v>28291</v>
      </c>
      <c r="M145" s="12">
        <v>28812</v>
      </c>
      <c r="N145" s="12">
        <v>20852496</v>
      </c>
      <c r="O145" s="12">
        <v>6438783</v>
      </c>
      <c r="P145" s="12">
        <v>3272703</v>
      </c>
      <c r="Q145" s="12">
        <v>7588903</v>
      </c>
      <c r="R145" s="12">
        <v>3550519</v>
      </c>
      <c r="S145" s="12">
        <v>1588</v>
      </c>
      <c r="T145" s="12">
        <v>3172243</v>
      </c>
      <c r="U145" s="12">
        <v>1107984</v>
      </c>
      <c r="V145" s="12" t="s">
        <v>292</v>
      </c>
      <c r="W145" s="12" t="s">
        <v>292</v>
      </c>
      <c r="X145" s="12">
        <v>2064259</v>
      </c>
      <c r="Y145" s="12" t="s">
        <v>292</v>
      </c>
      <c r="Z145" s="12">
        <v>17313</v>
      </c>
      <c r="AA145" s="12">
        <v>1159747</v>
      </c>
      <c r="AB145" s="12">
        <v>367576</v>
      </c>
      <c r="AC145" s="12">
        <v>1882</v>
      </c>
      <c r="AD145" s="12">
        <v>790289</v>
      </c>
      <c r="AE145" s="12" t="s">
        <v>292</v>
      </c>
      <c r="AF145" s="12" t="s">
        <v>292</v>
      </c>
      <c r="AG145" s="12">
        <v>867957</v>
      </c>
      <c r="AH145" s="12">
        <v>4967129</v>
      </c>
      <c r="AI145" s="12">
        <v>281417</v>
      </c>
      <c r="AJ145" s="12">
        <v>1427912</v>
      </c>
      <c r="AK145" s="12" t="s">
        <v>292</v>
      </c>
      <c r="AL145" s="12" t="s">
        <v>292</v>
      </c>
      <c r="AM145" s="12">
        <v>628531</v>
      </c>
      <c r="AN145" s="12">
        <v>532857</v>
      </c>
      <c r="AO145" s="12">
        <v>1314309</v>
      </c>
      <c r="AP145" s="12">
        <v>730566</v>
      </c>
      <c r="AQ145" s="12">
        <v>3206263</v>
      </c>
      <c r="AR145" s="12">
        <v>51537</v>
      </c>
      <c r="AS145" s="12" t="s">
        <v>292</v>
      </c>
      <c r="AT145" s="12">
        <v>1938697</v>
      </c>
      <c r="AU145" s="12">
        <v>5378250</v>
      </c>
      <c r="AV145" s="12">
        <v>1331271</v>
      </c>
      <c r="AW145" s="12">
        <v>807285</v>
      </c>
      <c r="AX145" s="12">
        <v>407403</v>
      </c>
      <c r="AY145" s="12" t="s">
        <v>292</v>
      </c>
      <c r="AZ145" s="12" t="s">
        <v>292</v>
      </c>
      <c r="BA145" s="12" t="s">
        <v>292</v>
      </c>
      <c r="BB145" s="12">
        <v>1032859</v>
      </c>
      <c r="BC145" s="12">
        <v>820834</v>
      </c>
      <c r="BD145" s="12">
        <v>978598</v>
      </c>
      <c r="BE145" s="12" t="s">
        <v>292</v>
      </c>
      <c r="BF145" s="12" t="s">
        <v>292</v>
      </c>
      <c r="BG145" s="12" t="s">
        <v>292</v>
      </c>
      <c r="BH145" s="12" t="s">
        <v>292</v>
      </c>
      <c r="BI145" s="12" t="s">
        <v>292</v>
      </c>
      <c r="BJ145" s="12" t="s">
        <v>292</v>
      </c>
      <c r="BK145" s="12" t="s">
        <v>292</v>
      </c>
      <c r="BL145" s="12" t="s">
        <v>292</v>
      </c>
      <c r="BM145" s="12" t="s">
        <v>292</v>
      </c>
      <c r="BN145" s="12" t="s">
        <v>292</v>
      </c>
      <c r="BO145" s="12" t="s">
        <v>292</v>
      </c>
      <c r="BP145" s="12" t="s">
        <v>292</v>
      </c>
      <c r="BQ145" s="12" t="s">
        <v>292</v>
      </c>
      <c r="BR145" s="12" t="s">
        <v>292</v>
      </c>
      <c r="BS145" s="12" t="s">
        <v>292</v>
      </c>
      <c r="BT145" s="12" t="s">
        <v>292</v>
      </c>
      <c r="BU145" s="12" t="s">
        <v>292</v>
      </c>
      <c r="BV145" s="12" t="s">
        <v>292</v>
      </c>
      <c r="BW145" s="12" t="s">
        <v>292</v>
      </c>
      <c r="BX145" s="12" t="s">
        <v>292</v>
      </c>
      <c r="BY145" s="12" t="s">
        <v>292</v>
      </c>
      <c r="BZ145" s="12" t="s">
        <v>292</v>
      </c>
      <c r="CA145" s="12" t="s">
        <v>292</v>
      </c>
      <c r="CB145" s="12">
        <v>6349696</v>
      </c>
      <c r="CC145" s="12" t="s">
        <v>292</v>
      </c>
      <c r="CD145" s="12" t="s">
        <v>292</v>
      </c>
      <c r="CE145" s="12" t="s">
        <v>292</v>
      </c>
      <c r="CF145" s="12" t="s">
        <v>292</v>
      </c>
      <c r="CG145" s="12">
        <v>1401731</v>
      </c>
      <c r="CH145" s="12">
        <v>3150420</v>
      </c>
      <c r="CI145" s="12">
        <v>2562556</v>
      </c>
      <c r="CJ145" s="12">
        <v>1386</v>
      </c>
      <c r="CK145" s="12">
        <v>1925181</v>
      </c>
      <c r="CL145" s="12">
        <v>727438</v>
      </c>
      <c r="CM145" s="12">
        <v>17302</v>
      </c>
      <c r="CN145" s="12">
        <v>168727</v>
      </c>
      <c r="CO145" s="12">
        <v>570923</v>
      </c>
      <c r="CP145" s="12">
        <v>632321</v>
      </c>
      <c r="CQ145" s="12">
        <v>1753049</v>
      </c>
      <c r="CR145" s="12">
        <v>2491726</v>
      </c>
      <c r="CS145" s="12">
        <v>1484698</v>
      </c>
      <c r="CT145" s="12">
        <v>23091</v>
      </c>
      <c r="CU145" s="13">
        <v>16910549</v>
      </c>
    </row>
    <row r="146" spans="1:99">
      <c r="A146" s="10" t="s">
        <v>682</v>
      </c>
      <c r="B146" s="11" t="s">
        <v>295</v>
      </c>
      <c r="C146" s="84">
        <v>82171</v>
      </c>
      <c r="D146" s="11" t="s">
        <v>331</v>
      </c>
      <c r="E146" s="11" t="s">
        <v>336</v>
      </c>
      <c r="F146" s="12">
        <v>282269</v>
      </c>
      <c r="G146" s="12">
        <v>5484528</v>
      </c>
      <c r="H146" s="12">
        <v>4746576</v>
      </c>
      <c r="I146" s="12">
        <v>381938</v>
      </c>
      <c r="J146" s="12">
        <v>209940</v>
      </c>
      <c r="K146" s="12">
        <v>52965</v>
      </c>
      <c r="L146" s="12">
        <v>63521</v>
      </c>
      <c r="M146" s="12">
        <v>29588</v>
      </c>
      <c r="N146" s="12">
        <v>14518101</v>
      </c>
      <c r="O146" s="12">
        <v>3423117</v>
      </c>
      <c r="P146" s="12">
        <v>2904492</v>
      </c>
      <c r="Q146" s="12">
        <v>6213173</v>
      </c>
      <c r="R146" s="12">
        <v>1972811</v>
      </c>
      <c r="S146" s="12">
        <v>4508</v>
      </c>
      <c r="T146" s="12">
        <v>1976231</v>
      </c>
      <c r="U146" s="12">
        <v>814088</v>
      </c>
      <c r="V146" s="12">
        <v>5124</v>
      </c>
      <c r="W146" s="12" t="s">
        <v>292</v>
      </c>
      <c r="X146" s="12">
        <v>1157019</v>
      </c>
      <c r="Y146" s="12" t="s">
        <v>292</v>
      </c>
      <c r="Z146" s="12">
        <v>87656</v>
      </c>
      <c r="AA146" s="12">
        <v>240514</v>
      </c>
      <c r="AB146" s="12">
        <v>192319</v>
      </c>
      <c r="AC146" s="12" t="s">
        <v>292</v>
      </c>
      <c r="AD146" s="12">
        <v>48195</v>
      </c>
      <c r="AE146" s="12" t="s">
        <v>292</v>
      </c>
      <c r="AF146" s="12" t="s">
        <v>292</v>
      </c>
      <c r="AG146" s="12">
        <v>314939</v>
      </c>
      <c r="AH146" s="12">
        <v>5001791</v>
      </c>
      <c r="AI146" s="12">
        <v>147452</v>
      </c>
      <c r="AJ146" s="12">
        <v>708024</v>
      </c>
      <c r="AK146" s="12" t="s">
        <v>292</v>
      </c>
      <c r="AL146" s="12" t="s">
        <v>292</v>
      </c>
      <c r="AM146" s="12">
        <v>495155</v>
      </c>
      <c r="AN146" s="12">
        <v>313064</v>
      </c>
      <c r="AO146" s="12">
        <v>1893242</v>
      </c>
      <c r="AP146" s="12">
        <v>1365995</v>
      </c>
      <c r="AQ146" s="12">
        <v>4067456</v>
      </c>
      <c r="AR146" s="12">
        <v>78859</v>
      </c>
      <c r="AS146" s="12" t="s">
        <v>292</v>
      </c>
      <c r="AT146" s="12">
        <v>1672215</v>
      </c>
      <c r="AU146" s="12">
        <v>4555038</v>
      </c>
      <c r="AV146" s="12">
        <v>1136945</v>
      </c>
      <c r="AW146" s="12">
        <v>622370</v>
      </c>
      <c r="AX146" s="12">
        <v>812163</v>
      </c>
      <c r="AY146" s="12" t="s">
        <v>292</v>
      </c>
      <c r="AZ146" s="12" t="s">
        <v>292</v>
      </c>
      <c r="BA146" s="12">
        <v>47629</v>
      </c>
      <c r="BB146" s="12">
        <v>656442</v>
      </c>
      <c r="BC146" s="12">
        <v>466351</v>
      </c>
      <c r="BD146" s="12">
        <v>813138</v>
      </c>
      <c r="BE146" s="12" t="s">
        <v>292</v>
      </c>
      <c r="BF146" s="12">
        <v>30759</v>
      </c>
      <c r="BG146" s="12" t="s">
        <v>292</v>
      </c>
      <c r="BH146" s="12" t="s">
        <v>292</v>
      </c>
      <c r="BI146" s="12" t="s">
        <v>292</v>
      </c>
      <c r="BJ146" s="12" t="s">
        <v>292</v>
      </c>
      <c r="BK146" s="12" t="s">
        <v>292</v>
      </c>
      <c r="BL146" s="12" t="s">
        <v>292</v>
      </c>
      <c r="BM146" s="12" t="s">
        <v>292</v>
      </c>
      <c r="BN146" s="12" t="s">
        <v>292</v>
      </c>
      <c r="BO146" s="12" t="s">
        <v>292</v>
      </c>
      <c r="BP146" s="12" t="s">
        <v>292</v>
      </c>
      <c r="BQ146" s="12" t="s">
        <v>292</v>
      </c>
      <c r="BR146" s="12" t="s">
        <v>292</v>
      </c>
      <c r="BS146" s="12" t="s">
        <v>292</v>
      </c>
      <c r="BT146" s="12" t="s">
        <v>292</v>
      </c>
      <c r="BU146" s="12" t="s">
        <v>292</v>
      </c>
      <c r="BV146" s="12" t="s">
        <v>292</v>
      </c>
      <c r="BW146" s="12">
        <v>30759</v>
      </c>
      <c r="BX146" s="12">
        <v>30759</v>
      </c>
      <c r="BY146" s="12" t="s">
        <v>292</v>
      </c>
      <c r="BZ146" s="12" t="s">
        <v>292</v>
      </c>
      <c r="CA146" s="12" t="s">
        <v>292</v>
      </c>
      <c r="CB146" s="12">
        <v>4349947</v>
      </c>
      <c r="CC146" s="12" t="s">
        <v>292</v>
      </c>
      <c r="CD146" s="12" t="s">
        <v>292</v>
      </c>
      <c r="CE146" s="12" t="s">
        <v>292</v>
      </c>
      <c r="CF146" s="12" t="s">
        <v>292</v>
      </c>
      <c r="CG146" s="12">
        <v>1201464</v>
      </c>
      <c r="CH146" s="12">
        <v>829407</v>
      </c>
      <c r="CI146" s="12">
        <v>1218118</v>
      </c>
      <c r="CJ146" s="12">
        <v>985</v>
      </c>
      <c r="CK146" s="12">
        <v>1100455</v>
      </c>
      <c r="CL146" s="12">
        <v>557703</v>
      </c>
      <c r="CM146" s="12">
        <v>56318</v>
      </c>
      <c r="CN146" s="12">
        <v>96111</v>
      </c>
      <c r="CO146" s="12">
        <v>185516</v>
      </c>
      <c r="CP146" s="12">
        <v>918372</v>
      </c>
      <c r="CQ146" s="12">
        <v>172108</v>
      </c>
      <c r="CR146" s="12">
        <v>2102985</v>
      </c>
      <c r="CS146" s="12">
        <v>1469231</v>
      </c>
      <c r="CT146" s="12">
        <v>10461</v>
      </c>
      <c r="CU146" s="13">
        <v>9919234</v>
      </c>
    </row>
    <row r="147" spans="1:99">
      <c r="A147" s="10" t="s">
        <v>682</v>
      </c>
      <c r="B147" s="11" t="s">
        <v>309</v>
      </c>
      <c r="C147" s="84">
        <v>82201</v>
      </c>
      <c r="D147" s="11" t="s">
        <v>331</v>
      </c>
      <c r="E147" s="11" t="s">
        <v>337</v>
      </c>
      <c r="F147" s="12">
        <v>387405</v>
      </c>
      <c r="G147" s="12">
        <v>9516115</v>
      </c>
      <c r="H147" s="12">
        <v>7969377</v>
      </c>
      <c r="I147" s="12">
        <v>778163</v>
      </c>
      <c r="J147" s="12">
        <v>586656</v>
      </c>
      <c r="K147" s="12">
        <v>94460</v>
      </c>
      <c r="L147" s="12">
        <v>25941</v>
      </c>
      <c r="M147" s="12">
        <v>61518</v>
      </c>
      <c r="N147" s="12">
        <v>30857083</v>
      </c>
      <c r="O147" s="12">
        <v>7189068</v>
      </c>
      <c r="P147" s="12">
        <v>4274982</v>
      </c>
      <c r="Q147" s="12">
        <v>17096972</v>
      </c>
      <c r="R147" s="12">
        <v>2291978</v>
      </c>
      <c r="S147" s="12">
        <v>4083</v>
      </c>
      <c r="T147" s="12">
        <v>10805384</v>
      </c>
      <c r="U147" s="12">
        <v>2389814</v>
      </c>
      <c r="V147" s="12">
        <v>121313</v>
      </c>
      <c r="W147" s="12">
        <v>3377</v>
      </c>
      <c r="X147" s="12">
        <v>8290880</v>
      </c>
      <c r="Y147" s="12" t="s">
        <v>292</v>
      </c>
      <c r="Z147" s="12">
        <v>34794</v>
      </c>
      <c r="AA147" s="12">
        <v>1731455</v>
      </c>
      <c r="AB147" s="12">
        <v>907574</v>
      </c>
      <c r="AC147" s="12">
        <v>964</v>
      </c>
      <c r="AD147" s="12">
        <v>775975</v>
      </c>
      <c r="AE147" s="12">
        <v>46942</v>
      </c>
      <c r="AF147" s="12" t="s">
        <v>292</v>
      </c>
      <c r="AG147" s="12">
        <v>820941</v>
      </c>
      <c r="AH147" s="12">
        <v>10056370</v>
      </c>
      <c r="AI147" s="12">
        <v>598808</v>
      </c>
      <c r="AJ147" s="12">
        <v>2266452</v>
      </c>
      <c r="AK147" s="12">
        <v>74766</v>
      </c>
      <c r="AL147" s="12" t="s">
        <v>292</v>
      </c>
      <c r="AM147" s="12">
        <v>1366917</v>
      </c>
      <c r="AN147" s="12">
        <v>2039649</v>
      </c>
      <c r="AO147" s="12">
        <v>2520445</v>
      </c>
      <c r="AP147" s="12">
        <v>907463</v>
      </c>
      <c r="AQ147" s="12">
        <v>6834474</v>
      </c>
      <c r="AR147" s="12">
        <v>281870</v>
      </c>
      <c r="AS147" s="12" t="s">
        <v>292</v>
      </c>
      <c r="AT147" s="12">
        <v>4022377</v>
      </c>
      <c r="AU147" s="12">
        <v>10742637</v>
      </c>
      <c r="AV147" s="12">
        <v>959847</v>
      </c>
      <c r="AW147" s="12">
        <v>2305285</v>
      </c>
      <c r="AX147" s="12">
        <v>1203595</v>
      </c>
      <c r="AY147" s="12" t="s">
        <v>292</v>
      </c>
      <c r="AZ147" s="12" t="s">
        <v>292</v>
      </c>
      <c r="BA147" s="12">
        <v>1068472</v>
      </c>
      <c r="BB147" s="12">
        <v>1046029</v>
      </c>
      <c r="BC147" s="12">
        <v>853358</v>
      </c>
      <c r="BD147" s="12">
        <v>3306051</v>
      </c>
      <c r="BE147" s="12" t="s">
        <v>292</v>
      </c>
      <c r="BF147" s="12" t="s">
        <v>292</v>
      </c>
      <c r="BG147" s="12" t="s">
        <v>292</v>
      </c>
      <c r="BH147" s="12" t="s">
        <v>292</v>
      </c>
      <c r="BI147" s="12" t="s">
        <v>292</v>
      </c>
      <c r="BJ147" s="12" t="s">
        <v>292</v>
      </c>
      <c r="BK147" s="12" t="s">
        <v>292</v>
      </c>
      <c r="BL147" s="12" t="s">
        <v>292</v>
      </c>
      <c r="BM147" s="12" t="s">
        <v>292</v>
      </c>
      <c r="BN147" s="12" t="s">
        <v>292</v>
      </c>
      <c r="BO147" s="12" t="s">
        <v>292</v>
      </c>
      <c r="BP147" s="12" t="s">
        <v>292</v>
      </c>
      <c r="BQ147" s="12" t="s">
        <v>292</v>
      </c>
      <c r="BR147" s="12" t="s">
        <v>292</v>
      </c>
      <c r="BS147" s="12" t="s">
        <v>292</v>
      </c>
      <c r="BT147" s="12" t="s">
        <v>292</v>
      </c>
      <c r="BU147" s="12" t="s">
        <v>292</v>
      </c>
      <c r="BV147" s="12" t="s">
        <v>292</v>
      </c>
      <c r="BW147" s="12" t="s">
        <v>292</v>
      </c>
      <c r="BX147" s="12" t="s">
        <v>292</v>
      </c>
      <c r="BY147" s="12" t="s">
        <v>292</v>
      </c>
      <c r="BZ147" s="12" t="s">
        <v>292</v>
      </c>
      <c r="CA147" s="12" t="s">
        <v>292</v>
      </c>
      <c r="CB147" s="12">
        <v>6067670</v>
      </c>
      <c r="CC147" s="12" t="s">
        <v>292</v>
      </c>
      <c r="CD147" s="12" t="s">
        <v>292</v>
      </c>
      <c r="CE147" s="12" t="s">
        <v>292</v>
      </c>
      <c r="CF147" s="12" t="s">
        <v>292</v>
      </c>
      <c r="CG147" s="12">
        <v>2442849</v>
      </c>
      <c r="CH147" s="12">
        <v>1133888</v>
      </c>
      <c r="CI147" s="12">
        <v>2358890</v>
      </c>
      <c r="CJ147" s="12">
        <v>1093</v>
      </c>
      <c r="CK147" s="12">
        <v>1843850</v>
      </c>
      <c r="CL147" s="12">
        <v>1502348</v>
      </c>
      <c r="CM147" s="12">
        <v>14181</v>
      </c>
      <c r="CN147" s="12">
        <v>483077</v>
      </c>
      <c r="CO147" s="12">
        <v>481238</v>
      </c>
      <c r="CP147" s="12">
        <v>2315177</v>
      </c>
      <c r="CQ147" s="12">
        <v>369292</v>
      </c>
      <c r="CR147" s="12">
        <v>3801209</v>
      </c>
      <c r="CS147" s="12">
        <v>2729572</v>
      </c>
      <c r="CT147" s="12">
        <v>36006</v>
      </c>
      <c r="CU147" s="13">
        <v>19512670</v>
      </c>
    </row>
    <row r="148" spans="1:99">
      <c r="A148" s="10" t="s">
        <v>682</v>
      </c>
      <c r="B148" s="11" t="s">
        <v>295</v>
      </c>
      <c r="C148" s="84">
        <v>82210</v>
      </c>
      <c r="D148" s="11" t="s">
        <v>331</v>
      </c>
      <c r="E148" s="11" t="s">
        <v>338</v>
      </c>
      <c r="F148" s="12">
        <v>332884</v>
      </c>
      <c r="G148" s="12">
        <v>4478924</v>
      </c>
      <c r="H148" s="12">
        <v>3555142</v>
      </c>
      <c r="I148" s="12">
        <v>550577</v>
      </c>
      <c r="J148" s="12">
        <v>253273</v>
      </c>
      <c r="K148" s="12">
        <v>53935</v>
      </c>
      <c r="L148" s="12">
        <v>29111</v>
      </c>
      <c r="M148" s="12">
        <v>36886</v>
      </c>
      <c r="N148" s="12">
        <v>18941454</v>
      </c>
      <c r="O148" s="12">
        <v>6084685</v>
      </c>
      <c r="P148" s="12">
        <v>3486897</v>
      </c>
      <c r="Q148" s="12">
        <v>7542600</v>
      </c>
      <c r="R148" s="12">
        <v>1823841</v>
      </c>
      <c r="S148" s="12">
        <v>3431</v>
      </c>
      <c r="T148" s="12">
        <v>3192115</v>
      </c>
      <c r="U148" s="12">
        <v>1370137</v>
      </c>
      <c r="V148" s="12">
        <v>12147</v>
      </c>
      <c r="W148" s="12" t="s">
        <v>292</v>
      </c>
      <c r="X148" s="12">
        <v>1809831</v>
      </c>
      <c r="Y148" s="12" t="s">
        <v>292</v>
      </c>
      <c r="Z148" s="12">
        <v>268567</v>
      </c>
      <c r="AA148" s="12">
        <v>474262</v>
      </c>
      <c r="AB148" s="12">
        <v>255902</v>
      </c>
      <c r="AC148" s="12">
        <v>29</v>
      </c>
      <c r="AD148" s="12">
        <v>130607</v>
      </c>
      <c r="AE148" s="12">
        <v>432</v>
      </c>
      <c r="AF148" s="12">
        <v>87292</v>
      </c>
      <c r="AG148" s="12">
        <v>1045652</v>
      </c>
      <c r="AH148" s="12">
        <v>8681238</v>
      </c>
      <c r="AI148" s="12">
        <v>174475</v>
      </c>
      <c r="AJ148" s="12">
        <v>1652057</v>
      </c>
      <c r="AK148" s="12">
        <v>279521</v>
      </c>
      <c r="AL148" s="12">
        <v>271119</v>
      </c>
      <c r="AM148" s="12">
        <v>190334</v>
      </c>
      <c r="AN148" s="12">
        <v>631588</v>
      </c>
      <c r="AO148" s="12">
        <v>1625037</v>
      </c>
      <c r="AP148" s="12">
        <v>3310310</v>
      </c>
      <c r="AQ148" s="12">
        <v>5757269</v>
      </c>
      <c r="AR148" s="12">
        <v>546797</v>
      </c>
      <c r="AS148" s="12" t="s">
        <v>292</v>
      </c>
      <c r="AT148" s="12">
        <v>1800826</v>
      </c>
      <c r="AU148" s="12">
        <v>7881303</v>
      </c>
      <c r="AV148" s="12">
        <v>1335119</v>
      </c>
      <c r="AW148" s="12">
        <v>2559643</v>
      </c>
      <c r="AX148" s="12">
        <v>940620</v>
      </c>
      <c r="AY148" s="12">
        <v>5190</v>
      </c>
      <c r="AZ148" s="12" t="s">
        <v>292</v>
      </c>
      <c r="BA148" s="12">
        <v>264484</v>
      </c>
      <c r="BB148" s="12">
        <v>1131187</v>
      </c>
      <c r="BC148" s="12">
        <v>887195</v>
      </c>
      <c r="BD148" s="12">
        <v>755705</v>
      </c>
      <c r="BE148" s="12">
        <v>2160</v>
      </c>
      <c r="BF148" s="12" t="s">
        <v>292</v>
      </c>
      <c r="BG148" s="12" t="s">
        <v>292</v>
      </c>
      <c r="BH148" s="12" t="s">
        <v>292</v>
      </c>
      <c r="BI148" s="12" t="s">
        <v>292</v>
      </c>
      <c r="BJ148" s="12" t="s">
        <v>292</v>
      </c>
      <c r="BK148" s="12" t="s">
        <v>292</v>
      </c>
      <c r="BL148" s="12" t="s">
        <v>292</v>
      </c>
      <c r="BM148" s="12" t="s">
        <v>292</v>
      </c>
      <c r="BN148" s="12" t="s">
        <v>292</v>
      </c>
      <c r="BO148" s="12" t="s">
        <v>292</v>
      </c>
      <c r="BP148" s="12" t="s">
        <v>292</v>
      </c>
      <c r="BQ148" s="12" t="s">
        <v>292</v>
      </c>
      <c r="BR148" s="12" t="s">
        <v>292</v>
      </c>
      <c r="BS148" s="12" t="s">
        <v>292</v>
      </c>
      <c r="BT148" s="12" t="s">
        <v>292</v>
      </c>
      <c r="BU148" s="12" t="s">
        <v>292</v>
      </c>
      <c r="BV148" s="12" t="s">
        <v>292</v>
      </c>
      <c r="BW148" s="12" t="s">
        <v>292</v>
      </c>
      <c r="BX148" s="12" t="s">
        <v>292</v>
      </c>
      <c r="BY148" s="12" t="s">
        <v>292</v>
      </c>
      <c r="BZ148" s="12" t="s">
        <v>292</v>
      </c>
      <c r="CA148" s="12" t="s">
        <v>292</v>
      </c>
      <c r="CB148" s="12">
        <v>5327425</v>
      </c>
      <c r="CC148" s="12" t="s">
        <v>292</v>
      </c>
      <c r="CD148" s="12" t="s">
        <v>292</v>
      </c>
      <c r="CE148" s="12" t="s">
        <v>292</v>
      </c>
      <c r="CF148" s="12" t="s">
        <v>292</v>
      </c>
      <c r="CG148" s="12">
        <v>1288972</v>
      </c>
      <c r="CH148" s="12">
        <v>2049274</v>
      </c>
      <c r="CI148" s="12">
        <v>3092446</v>
      </c>
      <c r="CJ148" s="12">
        <v>100</v>
      </c>
      <c r="CK148" s="12">
        <v>1196317</v>
      </c>
      <c r="CL148" s="12">
        <v>1009056</v>
      </c>
      <c r="CM148" s="12">
        <v>241916</v>
      </c>
      <c r="CN148" s="12">
        <v>91413</v>
      </c>
      <c r="CO148" s="12">
        <v>859954</v>
      </c>
      <c r="CP148" s="12">
        <v>517499</v>
      </c>
      <c r="CQ148" s="12">
        <v>1667673</v>
      </c>
      <c r="CR148" s="12">
        <v>2306279</v>
      </c>
      <c r="CS148" s="12">
        <v>1845057</v>
      </c>
      <c r="CT148" s="12">
        <v>32403</v>
      </c>
      <c r="CU148" s="13">
        <v>16198359</v>
      </c>
    </row>
    <row r="149" spans="1:99">
      <c r="A149" s="10" t="s">
        <v>682</v>
      </c>
      <c r="B149" s="11" t="s">
        <v>295</v>
      </c>
      <c r="C149" s="84">
        <v>82279</v>
      </c>
      <c r="D149" s="11" t="s">
        <v>331</v>
      </c>
      <c r="E149" s="11" t="s">
        <v>339</v>
      </c>
      <c r="F149" s="12">
        <v>285711</v>
      </c>
      <c r="G149" s="12">
        <v>4570175</v>
      </c>
      <c r="H149" s="12">
        <v>3649447</v>
      </c>
      <c r="I149" s="12">
        <v>509112</v>
      </c>
      <c r="J149" s="12">
        <v>282402</v>
      </c>
      <c r="K149" s="12">
        <v>45969</v>
      </c>
      <c r="L149" s="12">
        <v>56439</v>
      </c>
      <c r="M149" s="12">
        <v>26806</v>
      </c>
      <c r="N149" s="12">
        <v>14429582</v>
      </c>
      <c r="O149" s="12">
        <v>3755667</v>
      </c>
      <c r="P149" s="12">
        <v>3034531</v>
      </c>
      <c r="Q149" s="12">
        <v>5981197</v>
      </c>
      <c r="R149" s="12">
        <v>1633377</v>
      </c>
      <c r="S149" s="12">
        <v>24810</v>
      </c>
      <c r="T149" s="12">
        <v>6532744</v>
      </c>
      <c r="U149" s="12">
        <v>5130649</v>
      </c>
      <c r="V149" s="12">
        <v>19022</v>
      </c>
      <c r="W149" s="12" t="s">
        <v>292</v>
      </c>
      <c r="X149" s="12">
        <v>1383073</v>
      </c>
      <c r="Y149" s="12" t="s">
        <v>292</v>
      </c>
      <c r="Z149" s="12">
        <v>67344</v>
      </c>
      <c r="AA149" s="12">
        <v>1300611</v>
      </c>
      <c r="AB149" s="12">
        <v>361905</v>
      </c>
      <c r="AC149" s="12">
        <v>3630</v>
      </c>
      <c r="AD149" s="12">
        <v>934328</v>
      </c>
      <c r="AE149" s="12">
        <v>748</v>
      </c>
      <c r="AF149" s="12" t="s">
        <v>292</v>
      </c>
      <c r="AG149" s="12">
        <v>254634</v>
      </c>
      <c r="AH149" s="12">
        <v>5524585</v>
      </c>
      <c r="AI149" s="12">
        <v>224919</v>
      </c>
      <c r="AJ149" s="12">
        <v>1775257</v>
      </c>
      <c r="AK149" s="12">
        <v>43040</v>
      </c>
      <c r="AL149" s="12" t="s">
        <v>292</v>
      </c>
      <c r="AM149" s="12">
        <v>79127</v>
      </c>
      <c r="AN149" s="12">
        <v>91770</v>
      </c>
      <c r="AO149" s="12">
        <v>1089230</v>
      </c>
      <c r="AP149" s="12">
        <v>2107526</v>
      </c>
      <c r="AQ149" s="12">
        <v>3367653</v>
      </c>
      <c r="AR149" s="12">
        <v>113716</v>
      </c>
      <c r="AS149" s="12" t="s">
        <v>292</v>
      </c>
      <c r="AT149" s="12">
        <v>1677461</v>
      </c>
      <c r="AU149" s="12">
        <v>4816030</v>
      </c>
      <c r="AV149" s="12">
        <v>686101</v>
      </c>
      <c r="AW149" s="12">
        <v>1019178</v>
      </c>
      <c r="AX149" s="12">
        <v>814205</v>
      </c>
      <c r="AY149" s="12" t="s">
        <v>292</v>
      </c>
      <c r="AZ149" s="12" t="s">
        <v>292</v>
      </c>
      <c r="BA149" s="12">
        <v>158083</v>
      </c>
      <c r="BB149" s="12">
        <v>882338</v>
      </c>
      <c r="BC149" s="12">
        <v>384531</v>
      </c>
      <c r="BD149" s="12">
        <v>871594</v>
      </c>
      <c r="BE149" s="12" t="s">
        <v>292</v>
      </c>
      <c r="BF149" s="12" t="s">
        <v>292</v>
      </c>
      <c r="BG149" s="12" t="s">
        <v>292</v>
      </c>
      <c r="BH149" s="12" t="s">
        <v>292</v>
      </c>
      <c r="BI149" s="12" t="s">
        <v>292</v>
      </c>
      <c r="BJ149" s="12" t="s">
        <v>292</v>
      </c>
      <c r="BK149" s="12" t="s">
        <v>292</v>
      </c>
      <c r="BL149" s="12" t="s">
        <v>292</v>
      </c>
      <c r="BM149" s="12" t="s">
        <v>292</v>
      </c>
      <c r="BN149" s="12" t="s">
        <v>292</v>
      </c>
      <c r="BO149" s="12" t="s">
        <v>292</v>
      </c>
      <c r="BP149" s="12" t="s">
        <v>292</v>
      </c>
      <c r="BQ149" s="12" t="s">
        <v>292</v>
      </c>
      <c r="BR149" s="12" t="s">
        <v>292</v>
      </c>
      <c r="BS149" s="12" t="s">
        <v>292</v>
      </c>
      <c r="BT149" s="12" t="s">
        <v>292</v>
      </c>
      <c r="BU149" s="12" t="s">
        <v>292</v>
      </c>
      <c r="BV149" s="12" t="s">
        <v>292</v>
      </c>
      <c r="BW149" s="12" t="s">
        <v>292</v>
      </c>
      <c r="BX149" s="12" t="s">
        <v>292</v>
      </c>
      <c r="BY149" s="12" t="s">
        <v>292</v>
      </c>
      <c r="BZ149" s="12" t="s">
        <v>292</v>
      </c>
      <c r="CA149" s="12" t="s">
        <v>292</v>
      </c>
      <c r="CB149" s="12">
        <v>4458132</v>
      </c>
      <c r="CC149" s="12" t="s">
        <v>292</v>
      </c>
      <c r="CD149" s="12" t="s">
        <v>292</v>
      </c>
      <c r="CE149" s="12" t="s">
        <v>292</v>
      </c>
      <c r="CF149" s="12" t="s">
        <v>292</v>
      </c>
      <c r="CG149" s="12">
        <v>1115800</v>
      </c>
      <c r="CH149" s="12">
        <v>625278</v>
      </c>
      <c r="CI149" s="12">
        <v>1478890</v>
      </c>
      <c r="CJ149" s="12">
        <v>18170</v>
      </c>
      <c r="CK149" s="12">
        <v>1258520</v>
      </c>
      <c r="CL149" s="12">
        <v>2531542</v>
      </c>
      <c r="CM149" s="12">
        <v>66951</v>
      </c>
      <c r="CN149" s="12">
        <v>265116</v>
      </c>
      <c r="CO149" s="12">
        <v>144802</v>
      </c>
      <c r="CP149" s="12">
        <v>369216</v>
      </c>
      <c r="CQ149" s="12">
        <v>1410976</v>
      </c>
      <c r="CR149" s="12">
        <v>2131930</v>
      </c>
      <c r="CS149" s="12">
        <v>1346102</v>
      </c>
      <c r="CT149" s="12">
        <v>23328</v>
      </c>
      <c r="CU149" s="13">
        <v>12786621</v>
      </c>
    </row>
    <row r="150" spans="1:99">
      <c r="A150" s="10" t="s">
        <v>681</v>
      </c>
      <c r="B150" s="11" t="s">
        <v>309</v>
      </c>
      <c r="C150" s="84">
        <v>82015</v>
      </c>
      <c r="D150" s="11" t="s">
        <v>331</v>
      </c>
      <c r="E150" s="11" t="s">
        <v>332</v>
      </c>
      <c r="F150" s="12">
        <v>535012</v>
      </c>
      <c r="G150" s="12">
        <v>17310966</v>
      </c>
      <c r="H150" s="12">
        <v>15661986</v>
      </c>
      <c r="I150" s="12">
        <v>963849</v>
      </c>
      <c r="J150" s="12">
        <v>407521</v>
      </c>
      <c r="K150" s="12">
        <v>173674</v>
      </c>
      <c r="L150" s="12">
        <v>27500</v>
      </c>
      <c r="M150" s="12">
        <v>76436</v>
      </c>
      <c r="N150" s="12">
        <v>40751450</v>
      </c>
      <c r="O150" s="12">
        <v>10581548</v>
      </c>
      <c r="P150" s="12">
        <v>6824999</v>
      </c>
      <c r="Q150" s="12">
        <v>14363379</v>
      </c>
      <c r="R150" s="12">
        <v>8961139</v>
      </c>
      <c r="S150" s="12">
        <v>20385</v>
      </c>
      <c r="T150" s="12">
        <v>9818126</v>
      </c>
      <c r="U150" s="12">
        <v>2702416</v>
      </c>
      <c r="V150" s="12">
        <v>26275</v>
      </c>
      <c r="W150" s="12">
        <v>93241</v>
      </c>
      <c r="X150" s="12">
        <v>6996194</v>
      </c>
      <c r="Y150" s="12" t="s">
        <v>292</v>
      </c>
      <c r="Z150" s="12">
        <v>45788</v>
      </c>
      <c r="AA150" s="12">
        <v>2009230</v>
      </c>
      <c r="AB150" s="12">
        <v>1059699</v>
      </c>
      <c r="AC150" s="12">
        <v>25842</v>
      </c>
      <c r="AD150" s="12">
        <v>835418</v>
      </c>
      <c r="AE150" s="12">
        <v>87711</v>
      </c>
      <c r="AF150" s="12">
        <v>560</v>
      </c>
      <c r="AG150" s="12">
        <v>1056026</v>
      </c>
      <c r="AH150" s="12">
        <v>17071405</v>
      </c>
      <c r="AI150" s="12">
        <v>343291</v>
      </c>
      <c r="AJ150" s="12">
        <v>3190048</v>
      </c>
      <c r="AK150" s="12">
        <v>615480</v>
      </c>
      <c r="AL150" s="12" t="s">
        <v>292</v>
      </c>
      <c r="AM150" s="12">
        <v>2415012</v>
      </c>
      <c r="AN150" s="12">
        <v>1547380</v>
      </c>
      <c r="AO150" s="12">
        <v>5749244</v>
      </c>
      <c r="AP150" s="12">
        <v>2354982</v>
      </c>
      <c r="AQ150" s="12">
        <v>12066618</v>
      </c>
      <c r="AR150" s="12">
        <v>855968</v>
      </c>
      <c r="AS150" s="12" t="s">
        <v>292</v>
      </c>
      <c r="AT150" s="12">
        <v>3341838</v>
      </c>
      <c r="AU150" s="12">
        <v>16293929</v>
      </c>
      <c r="AV150" s="12">
        <v>969554</v>
      </c>
      <c r="AW150" s="12">
        <v>3241037</v>
      </c>
      <c r="AX150" s="12">
        <v>1441931</v>
      </c>
      <c r="AY150" s="12" t="s">
        <v>292</v>
      </c>
      <c r="AZ150" s="12" t="s">
        <v>292</v>
      </c>
      <c r="BA150" s="12">
        <v>1665003</v>
      </c>
      <c r="BB150" s="12">
        <v>1259116</v>
      </c>
      <c r="BC150" s="12">
        <v>5522930</v>
      </c>
      <c r="BD150" s="12">
        <v>2194358</v>
      </c>
      <c r="BE150" s="12" t="s">
        <v>292</v>
      </c>
      <c r="BF150" s="12">
        <v>99507</v>
      </c>
      <c r="BG150" s="12" t="s">
        <v>292</v>
      </c>
      <c r="BH150" s="12" t="s">
        <v>292</v>
      </c>
      <c r="BI150" s="12" t="s">
        <v>292</v>
      </c>
      <c r="BJ150" s="12" t="s">
        <v>292</v>
      </c>
      <c r="BK150" s="12" t="s">
        <v>292</v>
      </c>
      <c r="BL150" s="12" t="s">
        <v>292</v>
      </c>
      <c r="BM150" s="12" t="s">
        <v>292</v>
      </c>
      <c r="BN150" s="12">
        <v>99507</v>
      </c>
      <c r="BO150" s="12" t="s">
        <v>292</v>
      </c>
      <c r="BP150" s="12" t="s">
        <v>292</v>
      </c>
      <c r="BQ150" s="12">
        <v>99507</v>
      </c>
      <c r="BR150" s="12" t="s">
        <v>292</v>
      </c>
      <c r="BS150" s="12" t="s">
        <v>292</v>
      </c>
      <c r="BT150" s="12" t="s">
        <v>292</v>
      </c>
      <c r="BU150" s="12" t="s">
        <v>292</v>
      </c>
      <c r="BV150" s="12" t="s">
        <v>292</v>
      </c>
      <c r="BW150" s="12" t="s">
        <v>292</v>
      </c>
      <c r="BX150" s="12" t="s">
        <v>292</v>
      </c>
      <c r="BY150" s="12" t="s">
        <v>292</v>
      </c>
      <c r="BZ150" s="12" t="s">
        <v>292</v>
      </c>
      <c r="CA150" s="12" t="s">
        <v>292</v>
      </c>
      <c r="CB150" s="12">
        <v>9440975</v>
      </c>
      <c r="CC150" s="12" t="s">
        <v>292</v>
      </c>
      <c r="CD150" s="12" t="s">
        <v>292</v>
      </c>
      <c r="CE150" s="12" t="s">
        <v>292</v>
      </c>
      <c r="CF150" s="12" t="s">
        <v>292</v>
      </c>
      <c r="CG150" s="12">
        <v>2627294</v>
      </c>
      <c r="CH150" s="12">
        <v>1770834</v>
      </c>
      <c r="CI150" s="12">
        <v>2356883</v>
      </c>
      <c r="CJ150" s="12">
        <v>630</v>
      </c>
      <c r="CK150" s="12">
        <v>2328147</v>
      </c>
      <c r="CL150" s="12">
        <v>1858093</v>
      </c>
      <c r="CM150" s="12">
        <v>36975</v>
      </c>
      <c r="CN150" s="12">
        <v>395676</v>
      </c>
      <c r="CO150" s="12">
        <v>615826</v>
      </c>
      <c r="CP150" s="12">
        <v>2260520</v>
      </c>
      <c r="CQ150" s="12">
        <v>259010</v>
      </c>
      <c r="CR150" s="12">
        <v>4714555</v>
      </c>
      <c r="CS150" s="12">
        <v>2972432</v>
      </c>
      <c r="CT150" s="12">
        <v>61423</v>
      </c>
      <c r="CU150" s="13">
        <v>22258298</v>
      </c>
    </row>
    <row r="151" spans="1:99">
      <c r="A151" s="10" t="s">
        <v>681</v>
      </c>
      <c r="B151" s="11" t="s">
        <v>295</v>
      </c>
      <c r="C151" s="84">
        <v>82023</v>
      </c>
      <c r="D151" s="11" t="s">
        <v>331</v>
      </c>
      <c r="E151" s="11" t="s">
        <v>333</v>
      </c>
      <c r="F151" s="12">
        <v>431857</v>
      </c>
      <c r="G151" s="12">
        <v>9804181</v>
      </c>
      <c r="H151" s="12">
        <v>8517960</v>
      </c>
      <c r="I151" s="12">
        <v>778380</v>
      </c>
      <c r="J151" s="12">
        <v>288283</v>
      </c>
      <c r="K151" s="12">
        <v>116939</v>
      </c>
      <c r="L151" s="12">
        <v>25508</v>
      </c>
      <c r="M151" s="12">
        <v>77111</v>
      </c>
      <c r="N151" s="12">
        <v>24625868</v>
      </c>
      <c r="O151" s="12">
        <v>6051907</v>
      </c>
      <c r="P151" s="12">
        <v>5486669</v>
      </c>
      <c r="Q151" s="12">
        <v>8812016</v>
      </c>
      <c r="R151" s="12">
        <v>4228125</v>
      </c>
      <c r="S151" s="12">
        <v>47151</v>
      </c>
      <c r="T151" s="12">
        <v>4126388</v>
      </c>
      <c r="U151" s="12">
        <v>2008757</v>
      </c>
      <c r="V151" s="12">
        <v>11201</v>
      </c>
      <c r="W151" s="12" t="s">
        <v>292</v>
      </c>
      <c r="X151" s="12">
        <v>2106430</v>
      </c>
      <c r="Y151" s="12" t="s">
        <v>292</v>
      </c>
      <c r="Z151" s="12">
        <v>201832</v>
      </c>
      <c r="AA151" s="12">
        <v>275230</v>
      </c>
      <c r="AB151" s="12">
        <v>187272</v>
      </c>
      <c r="AC151" s="12">
        <v>48</v>
      </c>
      <c r="AD151" s="12">
        <v>26526</v>
      </c>
      <c r="AE151" s="12">
        <v>16928</v>
      </c>
      <c r="AF151" s="12">
        <v>44456</v>
      </c>
      <c r="AG151" s="12">
        <v>2789343</v>
      </c>
      <c r="AH151" s="12">
        <v>9631698</v>
      </c>
      <c r="AI151" s="12">
        <v>704819</v>
      </c>
      <c r="AJ151" s="12">
        <v>2822047</v>
      </c>
      <c r="AK151" s="12">
        <v>310443</v>
      </c>
      <c r="AL151" s="12">
        <v>133068</v>
      </c>
      <c r="AM151" s="12" t="s">
        <v>292</v>
      </c>
      <c r="AN151" s="12">
        <v>273938</v>
      </c>
      <c r="AO151" s="12">
        <v>1059090</v>
      </c>
      <c r="AP151" s="12">
        <v>3540240</v>
      </c>
      <c r="AQ151" s="12">
        <v>4873268</v>
      </c>
      <c r="AR151" s="12">
        <v>788053</v>
      </c>
      <c r="AS151" s="12" t="s">
        <v>292</v>
      </c>
      <c r="AT151" s="12">
        <v>3221970</v>
      </c>
      <c r="AU151" s="12">
        <v>9186451</v>
      </c>
      <c r="AV151" s="12">
        <v>1736935</v>
      </c>
      <c r="AW151" s="12">
        <v>2177684</v>
      </c>
      <c r="AX151" s="12">
        <v>614362</v>
      </c>
      <c r="AY151" s="12" t="s">
        <v>292</v>
      </c>
      <c r="AZ151" s="12">
        <v>71658</v>
      </c>
      <c r="BA151" s="12">
        <v>478493</v>
      </c>
      <c r="BB151" s="12">
        <v>774597</v>
      </c>
      <c r="BC151" s="12">
        <v>1212972</v>
      </c>
      <c r="BD151" s="12">
        <v>2119750</v>
      </c>
      <c r="BE151" s="12" t="s">
        <v>292</v>
      </c>
      <c r="BF151" s="12">
        <v>2347</v>
      </c>
      <c r="BG151" s="12" t="s">
        <v>292</v>
      </c>
      <c r="BH151" s="12" t="s">
        <v>292</v>
      </c>
      <c r="BI151" s="12" t="s">
        <v>292</v>
      </c>
      <c r="BJ151" s="12" t="s">
        <v>292</v>
      </c>
      <c r="BK151" s="12" t="s">
        <v>292</v>
      </c>
      <c r="BL151" s="12" t="s">
        <v>292</v>
      </c>
      <c r="BM151" s="12" t="s">
        <v>292</v>
      </c>
      <c r="BN151" s="12" t="s">
        <v>292</v>
      </c>
      <c r="BO151" s="12" t="s">
        <v>292</v>
      </c>
      <c r="BP151" s="12" t="s">
        <v>292</v>
      </c>
      <c r="BQ151" s="12" t="s">
        <v>292</v>
      </c>
      <c r="BR151" s="12" t="s">
        <v>292</v>
      </c>
      <c r="BS151" s="12" t="s">
        <v>292</v>
      </c>
      <c r="BT151" s="12" t="s">
        <v>292</v>
      </c>
      <c r="BU151" s="12" t="s">
        <v>292</v>
      </c>
      <c r="BV151" s="12" t="s">
        <v>292</v>
      </c>
      <c r="BW151" s="12">
        <v>2347</v>
      </c>
      <c r="BX151" s="12" t="s">
        <v>292</v>
      </c>
      <c r="BY151" s="12" t="s">
        <v>292</v>
      </c>
      <c r="BZ151" s="12" t="s">
        <v>292</v>
      </c>
      <c r="CA151" s="12">
        <v>2347</v>
      </c>
      <c r="CB151" s="12">
        <v>5716023</v>
      </c>
      <c r="CC151" s="12" t="s">
        <v>292</v>
      </c>
      <c r="CD151" s="12" t="s">
        <v>292</v>
      </c>
      <c r="CE151" s="12" t="s">
        <v>292</v>
      </c>
      <c r="CF151" s="12" t="s">
        <v>292</v>
      </c>
      <c r="CG151" s="12">
        <v>1445524</v>
      </c>
      <c r="CH151" s="12">
        <v>1478999</v>
      </c>
      <c r="CI151" s="12">
        <v>2250744</v>
      </c>
      <c r="CJ151" s="12">
        <v>1364</v>
      </c>
      <c r="CK151" s="12">
        <v>1399599</v>
      </c>
      <c r="CL151" s="12">
        <v>1184172</v>
      </c>
      <c r="CM151" s="12">
        <v>172056</v>
      </c>
      <c r="CN151" s="12">
        <v>73564</v>
      </c>
      <c r="CO151" s="12">
        <v>1960996</v>
      </c>
      <c r="CP151" s="12">
        <v>1423055</v>
      </c>
      <c r="CQ151" s="12">
        <v>286998</v>
      </c>
      <c r="CR151" s="12">
        <v>3366745</v>
      </c>
      <c r="CS151" s="12">
        <v>2899259</v>
      </c>
      <c r="CT151" s="12">
        <v>36506</v>
      </c>
      <c r="CU151" s="13">
        <v>17979581</v>
      </c>
    </row>
    <row r="152" spans="1:99">
      <c r="A152" s="10" t="s">
        <v>681</v>
      </c>
      <c r="B152" s="11" t="s">
        <v>295</v>
      </c>
      <c r="C152" s="84">
        <v>82031</v>
      </c>
      <c r="D152" s="11" t="s">
        <v>331</v>
      </c>
      <c r="E152" s="11" t="s">
        <v>334</v>
      </c>
      <c r="F152" s="12">
        <v>368231</v>
      </c>
      <c r="G152" s="12">
        <v>4549757</v>
      </c>
      <c r="H152" s="12">
        <v>3393227</v>
      </c>
      <c r="I152" s="12">
        <v>669648</v>
      </c>
      <c r="J152" s="12">
        <v>265194</v>
      </c>
      <c r="K152" s="12">
        <v>116227</v>
      </c>
      <c r="L152" s="12">
        <v>68423</v>
      </c>
      <c r="M152" s="12">
        <v>37038</v>
      </c>
      <c r="N152" s="12">
        <v>18669463</v>
      </c>
      <c r="O152" s="12">
        <v>5418148</v>
      </c>
      <c r="P152" s="12">
        <v>3667440</v>
      </c>
      <c r="Q152" s="12">
        <v>7118376</v>
      </c>
      <c r="R152" s="12">
        <v>2460578</v>
      </c>
      <c r="S152" s="12">
        <v>4921</v>
      </c>
      <c r="T152" s="12">
        <v>5765491</v>
      </c>
      <c r="U152" s="12">
        <v>1365197</v>
      </c>
      <c r="V152" s="12">
        <v>22004</v>
      </c>
      <c r="W152" s="12" t="s">
        <v>292</v>
      </c>
      <c r="X152" s="12">
        <v>4378290</v>
      </c>
      <c r="Y152" s="12" t="s">
        <v>292</v>
      </c>
      <c r="Z152" s="12">
        <v>66211</v>
      </c>
      <c r="AA152" s="12">
        <v>528121</v>
      </c>
      <c r="AB152" s="12">
        <v>228614</v>
      </c>
      <c r="AC152" s="12">
        <v>10698</v>
      </c>
      <c r="AD152" s="12">
        <v>273675</v>
      </c>
      <c r="AE152" s="12">
        <v>14829</v>
      </c>
      <c r="AF152" s="12">
        <v>305</v>
      </c>
      <c r="AG152" s="12">
        <v>857975</v>
      </c>
      <c r="AH152" s="12">
        <v>6889627</v>
      </c>
      <c r="AI152" s="12">
        <v>71211</v>
      </c>
      <c r="AJ152" s="12">
        <v>2489579</v>
      </c>
      <c r="AK152" s="12">
        <v>94230</v>
      </c>
      <c r="AL152" s="12" t="s">
        <v>292</v>
      </c>
      <c r="AM152" s="12">
        <v>378934</v>
      </c>
      <c r="AN152" s="12">
        <v>272345</v>
      </c>
      <c r="AO152" s="12">
        <v>1336364</v>
      </c>
      <c r="AP152" s="12">
        <v>2040255</v>
      </c>
      <c r="AQ152" s="12">
        <v>4027898</v>
      </c>
      <c r="AR152" s="12">
        <v>206709</v>
      </c>
      <c r="AS152" s="12" t="s">
        <v>292</v>
      </c>
      <c r="AT152" s="12">
        <v>2073534</v>
      </c>
      <c r="AU152" s="12">
        <v>12136012</v>
      </c>
      <c r="AV152" s="12">
        <v>1166158</v>
      </c>
      <c r="AW152" s="12">
        <v>2568220</v>
      </c>
      <c r="AX152" s="12">
        <v>1739414</v>
      </c>
      <c r="AY152" s="12" t="s">
        <v>292</v>
      </c>
      <c r="AZ152" s="12" t="s">
        <v>292</v>
      </c>
      <c r="BA152" s="12">
        <v>153263</v>
      </c>
      <c r="BB152" s="12">
        <v>3522226</v>
      </c>
      <c r="BC152" s="12">
        <v>1918312</v>
      </c>
      <c r="BD152" s="12">
        <v>1068419</v>
      </c>
      <c r="BE152" s="12" t="s">
        <v>292</v>
      </c>
      <c r="BF152" s="12">
        <v>102114</v>
      </c>
      <c r="BG152" s="12" t="s">
        <v>292</v>
      </c>
      <c r="BH152" s="12" t="s">
        <v>292</v>
      </c>
      <c r="BI152" s="12" t="s">
        <v>292</v>
      </c>
      <c r="BJ152" s="12" t="s">
        <v>292</v>
      </c>
      <c r="BK152" s="12" t="s">
        <v>292</v>
      </c>
      <c r="BL152" s="12" t="s">
        <v>292</v>
      </c>
      <c r="BM152" s="12" t="s">
        <v>292</v>
      </c>
      <c r="BN152" s="12" t="s">
        <v>292</v>
      </c>
      <c r="BO152" s="12" t="s">
        <v>292</v>
      </c>
      <c r="BP152" s="12" t="s">
        <v>292</v>
      </c>
      <c r="BQ152" s="12" t="s">
        <v>292</v>
      </c>
      <c r="BR152" s="12" t="s">
        <v>292</v>
      </c>
      <c r="BS152" s="12" t="s">
        <v>292</v>
      </c>
      <c r="BT152" s="12" t="s">
        <v>292</v>
      </c>
      <c r="BU152" s="12" t="s">
        <v>292</v>
      </c>
      <c r="BV152" s="12" t="s">
        <v>292</v>
      </c>
      <c r="BW152" s="12">
        <v>102114</v>
      </c>
      <c r="BX152" s="12" t="s">
        <v>292</v>
      </c>
      <c r="BY152" s="12" t="s">
        <v>292</v>
      </c>
      <c r="BZ152" s="12" t="s">
        <v>292</v>
      </c>
      <c r="CA152" s="12">
        <v>102114</v>
      </c>
      <c r="CB152" s="12">
        <v>5714637</v>
      </c>
      <c r="CC152" s="12" t="s">
        <v>292</v>
      </c>
      <c r="CD152" s="12" t="s">
        <v>292</v>
      </c>
      <c r="CE152" s="12" t="s">
        <v>292</v>
      </c>
      <c r="CF152" s="12" t="s">
        <v>292</v>
      </c>
      <c r="CG152" s="12">
        <v>680252</v>
      </c>
      <c r="CH152" s="12">
        <v>1008898</v>
      </c>
      <c r="CI152" s="12">
        <v>2273509</v>
      </c>
      <c r="CJ152" s="12">
        <v>150</v>
      </c>
      <c r="CK152" s="12">
        <v>1797888</v>
      </c>
      <c r="CL152" s="12">
        <v>1054154</v>
      </c>
      <c r="CM152" s="12">
        <v>45205</v>
      </c>
      <c r="CN152" s="12">
        <v>109071</v>
      </c>
      <c r="CO152" s="12">
        <v>574921</v>
      </c>
      <c r="CP152" s="12">
        <v>570718</v>
      </c>
      <c r="CQ152" s="12">
        <v>282734</v>
      </c>
      <c r="CR152" s="12">
        <v>2682608</v>
      </c>
      <c r="CS152" s="12">
        <v>1644837</v>
      </c>
      <c r="CT152" s="12">
        <v>25996</v>
      </c>
      <c r="CU152" s="13">
        <v>12750941</v>
      </c>
    </row>
    <row r="153" spans="1:99">
      <c r="A153" s="10" t="s">
        <v>681</v>
      </c>
      <c r="B153" s="11" t="s">
        <v>295</v>
      </c>
      <c r="C153" s="84">
        <v>82040</v>
      </c>
      <c r="D153" s="11" t="s">
        <v>331</v>
      </c>
      <c r="E153" s="11" t="s">
        <v>335</v>
      </c>
      <c r="F153" s="12">
        <v>302926</v>
      </c>
      <c r="G153" s="12">
        <v>4724766</v>
      </c>
      <c r="H153" s="12">
        <v>3796799</v>
      </c>
      <c r="I153" s="12">
        <v>542920</v>
      </c>
      <c r="J153" s="12">
        <v>233275</v>
      </c>
      <c r="K153" s="12">
        <v>93575</v>
      </c>
      <c r="L153" s="12">
        <v>27687</v>
      </c>
      <c r="M153" s="12">
        <v>30510</v>
      </c>
      <c r="N153" s="12">
        <v>19538446</v>
      </c>
      <c r="O153" s="12">
        <v>5626500</v>
      </c>
      <c r="P153" s="12">
        <v>3214867</v>
      </c>
      <c r="Q153" s="12">
        <v>7052666</v>
      </c>
      <c r="R153" s="12">
        <v>3639954</v>
      </c>
      <c r="S153" s="12">
        <v>4459</v>
      </c>
      <c r="T153" s="12">
        <v>3299848</v>
      </c>
      <c r="U153" s="12">
        <v>1180211</v>
      </c>
      <c r="V153" s="12" t="s">
        <v>292</v>
      </c>
      <c r="W153" s="12" t="s">
        <v>292</v>
      </c>
      <c r="X153" s="12">
        <v>2119637</v>
      </c>
      <c r="Y153" s="12" t="s">
        <v>292</v>
      </c>
      <c r="Z153" s="12">
        <v>17110</v>
      </c>
      <c r="AA153" s="12">
        <v>1133427</v>
      </c>
      <c r="AB153" s="12">
        <v>346431</v>
      </c>
      <c r="AC153" s="12">
        <v>2263</v>
      </c>
      <c r="AD153" s="12">
        <v>784733</v>
      </c>
      <c r="AE153" s="12" t="s">
        <v>292</v>
      </c>
      <c r="AF153" s="12" t="s">
        <v>292</v>
      </c>
      <c r="AG153" s="12">
        <v>946808</v>
      </c>
      <c r="AH153" s="12">
        <v>4855183</v>
      </c>
      <c r="AI153" s="12">
        <v>257032</v>
      </c>
      <c r="AJ153" s="12">
        <v>1638323</v>
      </c>
      <c r="AK153" s="12" t="s">
        <v>292</v>
      </c>
      <c r="AL153" s="12" t="s">
        <v>292</v>
      </c>
      <c r="AM153" s="12">
        <v>370657</v>
      </c>
      <c r="AN153" s="12">
        <v>544831</v>
      </c>
      <c r="AO153" s="12">
        <v>1387955</v>
      </c>
      <c r="AP153" s="12">
        <v>601259</v>
      </c>
      <c r="AQ153" s="12">
        <v>2904702</v>
      </c>
      <c r="AR153" s="12">
        <v>55126</v>
      </c>
      <c r="AS153" s="12" t="s">
        <v>292</v>
      </c>
      <c r="AT153" s="12">
        <v>2096233</v>
      </c>
      <c r="AU153" s="12">
        <v>6896441</v>
      </c>
      <c r="AV153" s="12">
        <v>1582406</v>
      </c>
      <c r="AW153" s="12">
        <v>770540</v>
      </c>
      <c r="AX153" s="12">
        <v>1080794</v>
      </c>
      <c r="AY153" s="12" t="s">
        <v>292</v>
      </c>
      <c r="AZ153" s="12" t="s">
        <v>292</v>
      </c>
      <c r="BA153" s="12" t="s">
        <v>292</v>
      </c>
      <c r="BB153" s="12">
        <v>1609061</v>
      </c>
      <c r="BC153" s="12">
        <v>858546</v>
      </c>
      <c r="BD153" s="12">
        <v>995094</v>
      </c>
      <c r="BE153" s="12" t="s">
        <v>292</v>
      </c>
      <c r="BF153" s="12">
        <v>14990</v>
      </c>
      <c r="BG153" s="12" t="s">
        <v>292</v>
      </c>
      <c r="BH153" s="12" t="s">
        <v>292</v>
      </c>
      <c r="BI153" s="12" t="s">
        <v>292</v>
      </c>
      <c r="BJ153" s="12" t="s">
        <v>292</v>
      </c>
      <c r="BK153" s="12" t="s">
        <v>292</v>
      </c>
      <c r="BL153" s="12" t="s">
        <v>292</v>
      </c>
      <c r="BM153" s="12" t="s">
        <v>292</v>
      </c>
      <c r="BN153" s="12">
        <v>14990</v>
      </c>
      <c r="BO153" s="12">
        <v>14990</v>
      </c>
      <c r="BP153" s="12" t="s">
        <v>292</v>
      </c>
      <c r="BQ153" s="12" t="s">
        <v>292</v>
      </c>
      <c r="BR153" s="12" t="s">
        <v>292</v>
      </c>
      <c r="BS153" s="12" t="s">
        <v>292</v>
      </c>
      <c r="BT153" s="12" t="s">
        <v>292</v>
      </c>
      <c r="BU153" s="12" t="s">
        <v>292</v>
      </c>
      <c r="BV153" s="12" t="s">
        <v>292</v>
      </c>
      <c r="BW153" s="12" t="s">
        <v>292</v>
      </c>
      <c r="BX153" s="12" t="s">
        <v>292</v>
      </c>
      <c r="BY153" s="12" t="s">
        <v>292</v>
      </c>
      <c r="BZ153" s="12" t="s">
        <v>292</v>
      </c>
      <c r="CA153" s="12" t="s">
        <v>292</v>
      </c>
      <c r="CB153" s="12">
        <v>6266893</v>
      </c>
      <c r="CC153" s="12" t="s">
        <v>292</v>
      </c>
      <c r="CD153" s="12" t="s">
        <v>292</v>
      </c>
      <c r="CE153" s="12" t="s">
        <v>292</v>
      </c>
      <c r="CF153" s="12" t="s">
        <v>292</v>
      </c>
      <c r="CG153" s="12">
        <v>1075869</v>
      </c>
      <c r="CH153" s="12">
        <v>3121966</v>
      </c>
      <c r="CI153" s="12">
        <v>2038503</v>
      </c>
      <c r="CJ153" s="12">
        <v>4459</v>
      </c>
      <c r="CK153" s="12">
        <v>1977400</v>
      </c>
      <c r="CL153" s="12">
        <v>744369</v>
      </c>
      <c r="CM153" s="12">
        <v>16746</v>
      </c>
      <c r="CN153" s="12">
        <v>278406</v>
      </c>
      <c r="CO153" s="12">
        <v>678899</v>
      </c>
      <c r="CP153" s="12">
        <v>564538</v>
      </c>
      <c r="CQ153" s="12">
        <v>1786108</v>
      </c>
      <c r="CR153" s="12">
        <v>2791357</v>
      </c>
      <c r="CS153" s="12">
        <v>1549009</v>
      </c>
      <c r="CT153" s="12">
        <v>37258</v>
      </c>
      <c r="CU153" s="13">
        <v>16664887</v>
      </c>
    </row>
    <row r="154" spans="1:99">
      <c r="A154" s="10" t="s">
        <v>681</v>
      </c>
      <c r="B154" s="11" t="s">
        <v>295</v>
      </c>
      <c r="C154" s="84">
        <v>82171</v>
      </c>
      <c r="D154" s="11" t="s">
        <v>331</v>
      </c>
      <c r="E154" s="11" t="s">
        <v>336</v>
      </c>
      <c r="F154" s="12">
        <v>282369</v>
      </c>
      <c r="G154" s="12">
        <v>4454457</v>
      </c>
      <c r="H154" s="12">
        <v>3665155</v>
      </c>
      <c r="I154" s="12">
        <v>381327</v>
      </c>
      <c r="J154" s="12">
        <v>227425</v>
      </c>
      <c r="K154" s="12">
        <v>84009</v>
      </c>
      <c r="L154" s="12">
        <v>66468</v>
      </c>
      <c r="M154" s="12">
        <v>30073</v>
      </c>
      <c r="N154" s="12">
        <v>14171496</v>
      </c>
      <c r="O154" s="12">
        <v>3598176</v>
      </c>
      <c r="P154" s="12">
        <v>2822881</v>
      </c>
      <c r="Q154" s="12">
        <v>5848045</v>
      </c>
      <c r="R154" s="12">
        <v>1895156</v>
      </c>
      <c r="S154" s="12">
        <v>7238</v>
      </c>
      <c r="T154" s="12">
        <v>2050900</v>
      </c>
      <c r="U154" s="12">
        <v>846380</v>
      </c>
      <c r="V154" s="12">
        <v>5384</v>
      </c>
      <c r="W154" s="12" t="s">
        <v>292</v>
      </c>
      <c r="X154" s="12">
        <v>1199136</v>
      </c>
      <c r="Y154" s="12" t="s">
        <v>292</v>
      </c>
      <c r="Z154" s="12">
        <v>65347</v>
      </c>
      <c r="AA154" s="12">
        <v>234639</v>
      </c>
      <c r="AB154" s="12">
        <v>193623</v>
      </c>
      <c r="AC154" s="12" t="s">
        <v>292</v>
      </c>
      <c r="AD154" s="12">
        <v>41016</v>
      </c>
      <c r="AE154" s="12" t="s">
        <v>292</v>
      </c>
      <c r="AF154" s="12" t="s">
        <v>292</v>
      </c>
      <c r="AG154" s="12">
        <v>372320</v>
      </c>
      <c r="AH154" s="12">
        <v>4943846</v>
      </c>
      <c r="AI154" s="12">
        <v>148595</v>
      </c>
      <c r="AJ154" s="12">
        <v>697802</v>
      </c>
      <c r="AK154" s="12" t="s">
        <v>292</v>
      </c>
      <c r="AL154" s="12" t="s">
        <v>292</v>
      </c>
      <c r="AM154" s="12">
        <v>157271</v>
      </c>
      <c r="AN154" s="12">
        <v>336081</v>
      </c>
      <c r="AO154" s="12">
        <v>1982665</v>
      </c>
      <c r="AP154" s="12">
        <v>1493018</v>
      </c>
      <c r="AQ154" s="12">
        <v>3969035</v>
      </c>
      <c r="AR154" s="12">
        <v>128414</v>
      </c>
      <c r="AS154" s="12" t="s">
        <v>292</v>
      </c>
      <c r="AT154" s="12">
        <v>1744293</v>
      </c>
      <c r="AU154" s="12">
        <v>4928647</v>
      </c>
      <c r="AV154" s="12">
        <v>1075127</v>
      </c>
      <c r="AW154" s="12">
        <v>1679531</v>
      </c>
      <c r="AX154" s="12">
        <v>273962</v>
      </c>
      <c r="AY154" s="12" t="s">
        <v>292</v>
      </c>
      <c r="AZ154" s="12" t="s">
        <v>292</v>
      </c>
      <c r="BA154" s="12">
        <v>72384</v>
      </c>
      <c r="BB154" s="12">
        <v>631851</v>
      </c>
      <c r="BC154" s="12">
        <v>427641</v>
      </c>
      <c r="BD154" s="12">
        <v>768151</v>
      </c>
      <c r="BE154" s="12" t="s">
        <v>292</v>
      </c>
      <c r="BF154" s="12" t="s">
        <v>292</v>
      </c>
      <c r="BG154" s="12" t="s">
        <v>292</v>
      </c>
      <c r="BH154" s="12" t="s">
        <v>292</v>
      </c>
      <c r="BI154" s="12" t="s">
        <v>292</v>
      </c>
      <c r="BJ154" s="12" t="s">
        <v>292</v>
      </c>
      <c r="BK154" s="12" t="s">
        <v>292</v>
      </c>
      <c r="BL154" s="12" t="s">
        <v>292</v>
      </c>
      <c r="BM154" s="12" t="s">
        <v>292</v>
      </c>
      <c r="BN154" s="12" t="s">
        <v>292</v>
      </c>
      <c r="BO154" s="12" t="s">
        <v>292</v>
      </c>
      <c r="BP154" s="12" t="s">
        <v>292</v>
      </c>
      <c r="BQ154" s="12" t="s">
        <v>292</v>
      </c>
      <c r="BR154" s="12" t="s">
        <v>292</v>
      </c>
      <c r="BS154" s="12" t="s">
        <v>292</v>
      </c>
      <c r="BT154" s="12" t="s">
        <v>292</v>
      </c>
      <c r="BU154" s="12" t="s">
        <v>292</v>
      </c>
      <c r="BV154" s="12" t="s">
        <v>292</v>
      </c>
      <c r="BW154" s="12" t="s">
        <v>292</v>
      </c>
      <c r="BX154" s="12" t="s">
        <v>292</v>
      </c>
      <c r="BY154" s="12" t="s">
        <v>292</v>
      </c>
      <c r="BZ154" s="12" t="s">
        <v>292</v>
      </c>
      <c r="CA154" s="12" t="s">
        <v>292</v>
      </c>
      <c r="CB154" s="12">
        <v>4347011</v>
      </c>
      <c r="CC154" s="12" t="s">
        <v>292</v>
      </c>
      <c r="CD154" s="12" t="s">
        <v>292</v>
      </c>
      <c r="CE154" s="12" t="s">
        <v>292</v>
      </c>
      <c r="CF154" s="12" t="s">
        <v>292</v>
      </c>
      <c r="CG154" s="12">
        <v>1626460</v>
      </c>
      <c r="CH154" s="12">
        <v>786179</v>
      </c>
      <c r="CI154" s="12">
        <v>1263694</v>
      </c>
      <c r="CJ154" s="12">
        <v>290</v>
      </c>
      <c r="CK154" s="12">
        <v>1142484</v>
      </c>
      <c r="CL154" s="12">
        <v>588895</v>
      </c>
      <c r="CM154" s="12">
        <v>43873</v>
      </c>
      <c r="CN154" s="12">
        <v>111001</v>
      </c>
      <c r="CO154" s="12">
        <v>200269</v>
      </c>
      <c r="CP154" s="12">
        <v>933088</v>
      </c>
      <c r="CQ154" s="12">
        <v>151375</v>
      </c>
      <c r="CR154" s="12">
        <v>2053611</v>
      </c>
      <c r="CS154" s="12">
        <v>1606043</v>
      </c>
      <c r="CT154" s="12">
        <v>11122</v>
      </c>
      <c r="CU154" s="13">
        <v>10518384</v>
      </c>
    </row>
    <row r="155" spans="1:99">
      <c r="A155" s="10" t="s">
        <v>681</v>
      </c>
      <c r="B155" s="11" t="s">
        <v>309</v>
      </c>
      <c r="C155" s="84">
        <v>82201</v>
      </c>
      <c r="D155" s="11" t="s">
        <v>331</v>
      </c>
      <c r="E155" s="11" t="s">
        <v>337</v>
      </c>
      <c r="F155" s="12">
        <v>387999</v>
      </c>
      <c r="G155" s="12">
        <v>7886905</v>
      </c>
      <c r="H155" s="12">
        <v>6266954</v>
      </c>
      <c r="I155" s="12">
        <v>759813</v>
      </c>
      <c r="J155" s="12">
        <v>620853</v>
      </c>
      <c r="K155" s="12">
        <v>156608</v>
      </c>
      <c r="L155" s="12">
        <v>19639</v>
      </c>
      <c r="M155" s="12">
        <v>63038</v>
      </c>
      <c r="N155" s="12">
        <v>30789190</v>
      </c>
      <c r="O155" s="12">
        <v>7207793</v>
      </c>
      <c r="P155" s="12">
        <v>4175871</v>
      </c>
      <c r="Q155" s="12">
        <v>17274157</v>
      </c>
      <c r="R155" s="12">
        <v>2126194</v>
      </c>
      <c r="S155" s="12">
        <v>5175</v>
      </c>
      <c r="T155" s="12">
        <v>7226493</v>
      </c>
      <c r="U155" s="12">
        <v>2447099</v>
      </c>
      <c r="V155" s="12">
        <v>111843</v>
      </c>
      <c r="W155" s="12">
        <v>475</v>
      </c>
      <c r="X155" s="12">
        <v>4667076</v>
      </c>
      <c r="Y155" s="12" t="s">
        <v>292</v>
      </c>
      <c r="Z155" s="12">
        <v>28326</v>
      </c>
      <c r="AA155" s="12">
        <v>1627288</v>
      </c>
      <c r="AB155" s="12">
        <v>808047</v>
      </c>
      <c r="AC155" s="12">
        <v>1215</v>
      </c>
      <c r="AD155" s="12">
        <v>769645</v>
      </c>
      <c r="AE155" s="12">
        <v>48381</v>
      </c>
      <c r="AF155" s="12" t="s">
        <v>292</v>
      </c>
      <c r="AG155" s="12">
        <v>766442</v>
      </c>
      <c r="AH155" s="12">
        <v>10303437</v>
      </c>
      <c r="AI155" s="12">
        <v>491363</v>
      </c>
      <c r="AJ155" s="12">
        <v>2612979</v>
      </c>
      <c r="AK155" s="12">
        <v>62269</v>
      </c>
      <c r="AL155" s="12" t="s">
        <v>292</v>
      </c>
      <c r="AM155" s="12">
        <v>1308372</v>
      </c>
      <c r="AN155" s="12">
        <v>2061091</v>
      </c>
      <c r="AO155" s="12">
        <v>2722812</v>
      </c>
      <c r="AP155" s="12">
        <v>732211</v>
      </c>
      <c r="AQ155" s="12">
        <v>6824486</v>
      </c>
      <c r="AR155" s="12">
        <v>312340</v>
      </c>
      <c r="AS155" s="12" t="s">
        <v>292</v>
      </c>
      <c r="AT155" s="12">
        <v>3724514</v>
      </c>
      <c r="AU155" s="12">
        <v>17263210</v>
      </c>
      <c r="AV155" s="12">
        <v>1660432</v>
      </c>
      <c r="AW155" s="12">
        <v>6403776</v>
      </c>
      <c r="AX155" s="12">
        <v>4307757</v>
      </c>
      <c r="AY155" s="12" t="s">
        <v>292</v>
      </c>
      <c r="AZ155" s="12" t="s">
        <v>292</v>
      </c>
      <c r="BA155" s="12">
        <v>1166134</v>
      </c>
      <c r="BB155" s="12">
        <v>851504</v>
      </c>
      <c r="BC155" s="12">
        <v>567529</v>
      </c>
      <c r="BD155" s="12">
        <v>2306078</v>
      </c>
      <c r="BE155" s="12" t="s">
        <v>292</v>
      </c>
      <c r="BF155" s="12" t="s">
        <v>292</v>
      </c>
      <c r="BG155" s="12" t="s">
        <v>292</v>
      </c>
      <c r="BH155" s="12" t="s">
        <v>292</v>
      </c>
      <c r="BI155" s="12" t="s">
        <v>292</v>
      </c>
      <c r="BJ155" s="12" t="s">
        <v>292</v>
      </c>
      <c r="BK155" s="12" t="s">
        <v>292</v>
      </c>
      <c r="BL155" s="12" t="s">
        <v>292</v>
      </c>
      <c r="BM155" s="12" t="s">
        <v>292</v>
      </c>
      <c r="BN155" s="12" t="s">
        <v>292</v>
      </c>
      <c r="BO155" s="12" t="s">
        <v>292</v>
      </c>
      <c r="BP155" s="12" t="s">
        <v>292</v>
      </c>
      <c r="BQ155" s="12" t="s">
        <v>292</v>
      </c>
      <c r="BR155" s="12" t="s">
        <v>292</v>
      </c>
      <c r="BS155" s="12" t="s">
        <v>292</v>
      </c>
      <c r="BT155" s="12" t="s">
        <v>292</v>
      </c>
      <c r="BU155" s="12" t="s">
        <v>292</v>
      </c>
      <c r="BV155" s="12" t="s">
        <v>292</v>
      </c>
      <c r="BW155" s="12" t="s">
        <v>292</v>
      </c>
      <c r="BX155" s="12" t="s">
        <v>292</v>
      </c>
      <c r="BY155" s="12" t="s">
        <v>292</v>
      </c>
      <c r="BZ155" s="12" t="s">
        <v>292</v>
      </c>
      <c r="CA155" s="12" t="s">
        <v>292</v>
      </c>
      <c r="CB155" s="12">
        <v>6035354</v>
      </c>
      <c r="CC155" s="12" t="s">
        <v>292</v>
      </c>
      <c r="CD155" s="12" t="s">
        <v>292</v>
      </c>
      <c r="CE155" s="12" t="s">
        <v>292</v>
      </c>
      <c r="CF155" s="12" t="s">
        <v>292</v>
      </c>
      <c r="CG155" s="12">
        <v>2280609</v>
      </c>
      <c r="CH155" s="12">
        <v>1100477</v>
      </c>
      <c r="CI155" s="12">
        <v>2017447</v>
      </c>
      <c r="CJ155" s="12">
        <v>1845</v>
      </c>
      <c r="CK155" s="12">
        <v>1869654</v>
      </c>
      <c r="CL155" s="12">
        <v>1262253</v>
      </c>
      <c r="CM155" s="12">
        <v>15067</v>
      </c>
      <c r="CN155" s="12">
        <v>607323</v>
      </c>
      <c r="CO155" s="12">
        <v>463294</v>
      </c>
      <c r="CP155" s="12">
        <v>2137001</v>
      </c>
      <c r="CQ155" s="12">
        <v>323447</v>
      </c>
      <c r="CR155" s="12">
        <v>4157316</v>
      </c>
      <c r="CS155" s="12">
        <v>2988890</v>
      </c>
      <c r="CT155" s="12">
        <v>36936</v>
      </c>
      <c r="CU155" s="13">
        <v>19261559</v>
      </c>
    </row>
    <row r="156" spans="1:99">
      <c r="A156" s="10" t="s">
        <v>681</v>
      </c>
      <c r="B156" s="11" t="s">
        <v>295</v>
      </c>
      <c r="C156" s="84">
        <v>82210</v>
      </c>
      <c r="D156" s="11" t="s">
        <v>331</v>
      </c>
      <c r="E156" s="11" t="s">
        <v>338</v>
      </c>
      <c r="F156" s="12">
        <v>336783</v>
      </c>
      <c r="G156" s="12">
        <v>4830067</v>
      </c>
      <c r="H156" s="12">
        <v>3909844</v>
      </c>
      <c r="I156" s="12">
        <v>508598</v>
      </c>
      <c r="J156" s="12">
        <v>256964</v>
      </c>
      <c r="K156" s="12">
        <v>87370</v>
      </c>
      <c r="L156" s="12">
        <v>25452</v>
      </c>
      <c r="M156" s="12">
        <v>41839</v>
      </c>
      <c r="N156" s="12">
        <v>19459165</v>
      </c>
      <c r="O156" s="12">
        <v>6507345</v>
      </c>
      <c r="P156" s="12">
        <v>3365992</v>
      </c>
      <c r="Q156" s="12">
        <v>7801100</v>
      </c>
      <c r="R156" s="12">
        <v>1779542</v>
      </c>
      <c r="S156" s="12">
        <v>5186</v>
      </c>
      <c r="T156" s="12">
        <v>3120333</v>
      </c>
      <c r="U156" s="12">
        <v>1509492</v>
      </c>
      <c r="V156" s="12">
        <v>11928</v>
      </c>
      <c r="W156" s="12" t="s">
        <v>292</v>
      </c>
      <c r="X156" s="12">
        <v>1598913</v>
      </c>
      <c r="Y156" s="12" t="s">
        <v>292</v>
      </c>
      <c r="Z156" s="12">
        <v>322002</v>
      </c>
      <c r="AA156" s="12">
        <v>589292</v>
      </c>
      <c r="AB156" s="12">
        <v>254575</v>
      </c>
      <c r="AC156" s="12">
        <v>29</v>
      </c>
      <c r="AD156" s="12">
        <v>243706</v>
      </c>
      <c r="AE156" s="12">
        <v>2129</v>
      </c>
      <c r="AF156" s="12">
        <v>88853</v>
      </c>
      <c r="AG156" s="12">
        <v>1032398</v>
      </c>
      <c r="AH156" s="12">
        <v>8436036</v>
      </c>
      <c r="AI156" s="12">
        <v>164241</v>
      </c>
      <c r="AJ156" s="12">
        <v>1376532</v>
      </c>
      <c r="AK156" s="12">
        <v>321549</v>
      </c>
      <c r="AL156" s="12">
        <v>434562</v>
      </c>
      <c r="AM156" s="12">
        <v>96560</v>
      </c>
      <c r="AN156" s="12">
        <v>1299735</v>
      </c>
      <c r="AO156" s="12">
        <v>1550354</v>
      </c>
      <c r="AP156" s="12">
        <v>2745484</v>
      </c>
      <c r="AQ156" s="12">
        <v>5692133</v>
      </c>
      <c r="AR156" s="12">
        <v>447019</v>
      </c>
      <c r="AS156" s="12" t="s">
        <v>292</v>
      </c>
      <c r="AT156" s="12">
        <v>1799105</v>
      </c>
      <c r="AU156" s="12">
        <v>9579123</v>
      </c>
      <c r="AV156" s="12">
        <v>922132</v>
      </c>
      <c r="AW156" s="12">
        <v>3813431</v>
      </c>
      <c r="AX156" s="12">
        <v>954251</v>
      </c>
      <c r="AY156" s="12">
        <v>5190</v>
      </c>
      <c r="AZ156" s="12" t="s">
        <v>292</v>
      </c>
      <c r="BA156" s="12">
        <v>251049</v>
      </c>
      <c r="BB156" s="12">
        <v>1128790</v>
      </c>
      <c r="BC156" s="12">
        <v>1857818</v>
      </c>
      <c r="BD156" s="12">
        <v>644302</v>
      </c>
      <c r="BE156" s="12">
        <v>2160</v>
      </c>
      <c r="BF156" s="12">
        <v>10714</v>
      </c>
      <c r="BG156" s="12" t="s">
        <v>292</v>
      </c>
      <c r="BH156" s="12" t="s">
        <v>292</v>
      </c>
      <c r="BI156" s="12" t="s">
        <v>292</v>
      </c>
      <c r="BJ156" s="12" t="s">
        <v>292</v>
      </c>
      <c r="BK156" s="12" t="s">
        <v>292</v>
      </c>
      <c r="BL156" s="12" t="s">
        <v>292</v>
      </c>
      <c r="BM156" s="12" t="s">
        <v>292</v>
      </c>
      <c r="BN156" s="12">
        <v>10714</v>
      </c>
      <c r="BO156" s="12" t="s">
        <v>292</v>
      </c>
      <c r="BP156" s="12" t="s">
        <v>292</v>
      </c>
      <c r="BQ156" s="12" t="s">
        <v>292</v>
      </c>
      <c r="BR156" s="12" t="s">
        <v>292</v>
      </c>
      <c r="BS156" s="12" t="s">
        <v>292</v>
      </c>
      <c r="BT156" s="12" t="s">
        <v>292</v>
      </c>
      <c r="BU156" s="12">
        <v>10714</v>
      </c>
      <c r="BV156" s="12" t="s">
        <v>292</v>
      </c>
      <c r="BW156" s="12" t="s">
        <v>292</v>
      </c>
      <c r="BX156" s="12" t="s">
        <v>292</v>
      </c>
      <c r="BY156" s="12" t="s">
        <v>292</v>
      </c>
      <c r="BZ156" s="12" t="s">
        <v>292</v>
      </c>
      <c r="CA156" s="12" t="s">
        <v>292</v>
      </c>
      <c r="CB156" s="12">
        <v>5163184</v>
      </c>
      <c r="CC156" s="12" t="s">
        <v>292</v>
      </c>
      <c r="CD156" s="12" t="s">
        <v>292</v>
      </c>
      <c r="CE156" s="12" t="s">
        <v>292</v>
      </c>
      <c r="CF156" s="12" t="s">
        <v>292</v>
      </c>
      <c r="CG156" s="12">
        <v>1130929</v>
      </c>
      <c r="CH156" s="12">
        <v>1960350</v>
      </c>
      <c r="CI156" s="12">
        <v>3324685</v>
      </c>
      <c r="CJ156" s="12">
        <v>550</v>
      </c>
      <c r="CK156" s="12">
        <v>1203267</v>
      </c>
      <c r="CL156" s="12">
        <v>1017202</v>
      </c>
      <c r="CM156" s="12">
        <v>238355</v>
      </c>
      <c r="CN156" s="12">
        <v>86169</v>
      </c>
      <c r="CO156" s="12">
        <v>861725</v>
      </c>
      <c r="CP156" s="12">
        <v>505861</v>
      </c>
      <c r="CQ156" s="12">
        <v>1683348</v>
      </c>
      <c r="CR156" s="12">
        <v>1793706</v>
      </c>
      <c r="CS156" s="12">
        <v>1691863</v>
      </c>
      <c r="CT156" s="12">
        <v>34971</v>
      </c>
      <c r="CU156" s="13">
        <v>15532981</v>
      </c>
    </row>
    <row r="157" spans="1:99">
      <c r="A157" s="10" t="s">
        <v>681</v>
      </c>
      <c r="B157" s="11" t="s">
        <v>295</v>
      </c>
      <c r="C157" s="84">
        <v>82279</v>
      </c>
      <c r="D157" s="11" t="s">
        <v>331</v>
      </c>
      <c r="E157" s="11" t="s">
        <v>339</v>
      </c>
      <c r="F157" s="12">
        <v>268094</v>
      </c>
      <c r="G157" s="12">
        <v>4487156</v>
      </c>
      <c r="H157" s="12">
        <v>3459688</v>
      </c>
      <c r="I157" s="12">
        <v>573175</v>
      </c>
      <c r="J157" s="12">
        <v>277480</v>
      </c>
      <c r="K157" s="12">
        <v>81559</v>
      </c>
      <c r="L157" s="12">
        <v>65700</v>
      </c>
      <c r="M157" s="12">
        <v>29554</v>
      </c>
      <c r="N157" s="12">
        <v>13513882</v>
      </c>
      <c r="O157" s="12">
        <v>3714364</v>
      </c>
      <c r="P157" s="12">
        <v>3087702</v>
      </c>
      <c r="Q157" s="12">
        <v>5113187</v>
      </c>
      <c r="R157" s="12">
        <v>1588927</v>
      </c>
      <c r="S157" s="12">
        <v>9702</v>
      </c>
      <c r="T157" s="12">
        <v>6366921</v>
      </c>
      <c r="U157" s="12">
        <v>4810631</v>
      </c>
      <c r="V157" s="12">
        <v>18225</v>
      </c>
      <c r="W157" s="12" t="s">
        <v>292</v>
      </c>
      <c r="X157" s="12">
        <v>1538065</v>
      </c>
      <c r="Y157" s="12" t="s">
        <v>292</v>
      </c>
      <c r="Z157" s="12">
        <v>849</v>
      </c>
      <c r="AA157" s="12">
        <v>1195518</v>
      </c>
      <c r="AB157" s="12">
        <v>429745</v>
      </c>
      <c r="AC157" s="12">
        <v>5931</v>
      </c>
      <c r="AD157" s="12">
        <v>758756</v>
      </c>
      <c r="AE157" s="12">
        <v>1086</v>
      </c>
      <c r="AF157" s="12" t="s">
        <v>292</v>
      </c>
      <c r="AG157" s="12">
        <v>263951</v>
      </c>
      <c r="AH157" s="12">
        <v>4023734</v>
      </c>
      <c r="AI157" s="12">
        <v>146829</v>
      </c>
      <c r="AJ157" s="12">
        <v>1676953</v>
      </c>
      <c r="AK157" s="12">
        <v>7511</v>
      </c>
      <c r="AL157" s="12" t="s">
        <v>292</v>
      </c>
      <c r="AM157" s="12">
        <v>89336</v>
      </c>
      <c r="AN157" s="12">
        <v>103108</v>
      </c>
      <c r="AO157" s="12">
        <v>1131757</v>
      </c>
      <c r="AP157" s="12">
        <v>686878</v>
      </c>
      <c r="AQ157" s="12">
        <v>2011079</v>
      </c>
      <c r="AR157" s="12">
        <v>181362</v>
      </c>
      <c r="AS157" s="12" t="s">
        <v>292</v>
      </c>
      <c r="AT157" s="12">
        <v>1602033</v>
      </c>
      <c r="AU157" s="12">
        <v>4254462</v>
      </c>
      <c r="AV157" s="12">
        <v>673493</v>
      </c>
      <c r="AW157" s="12">
        <v>648931</v>
      </c>
      <c r="AX157" s="12">
        <v>714248</v>
      </c>
      <c r="AY157" s="12" t="s">
        <v>292</v>
      </c>
      <c r="AZ157" s="12" t="s">
        <v>292</v>
      </c>
      <c r="BA157" s="12">
        <v>174819</v>
      </c>
      <c r="BB157" s="12">
        <v>775881</v>
      </c>
      <c r="BC157" s="12">
        <v>271853</v>
      </c>
      <c r="BD157" s="12">
        <v>995237</v>
      </c>
      <c r="BE157" s="12" t="s">
        <v>292</v>
      </c>
      <c r="BF157" s="12">
        <v>31776</v>
      </c>
      <c r="BG157" s="12" t="s">
        <v>292</v>
      </c>
      <c r="BH157" s="12" t="s">
        <v>292</v>
      </c>
      <c r="BI157" s="12" t="s">
        <v>292</v>
      </c>
      <c r="BJ157" s="12" t="s">
        <v>292</v>
      </c>
      <c r="BK157" s="12" t="s">
        <v>292</v>
      </c>
      <c r="BL157" s="12" t="s">
        <v>292</v>
      </c>
      <c r="BM157" s="12" t="s">
        <v>292</v>
      </c>
      <c r="BN157" s="12" t="s">
        <v>292</v>
      </c>
      <c r="BO157" s="12" t="s">
        <v>292</v>
      </c>
      <c r="BP157" s="12" t="s">
        <v>292</v>
      </c>
      <c r="BQ157" s="12" t="s">
        <v>292</v>
      </c>
      <c r="BR157" s="12" t="s">
        <v>292</v>
      </c>
      <c r="BS157" s="12" t="s">
        <v>292</v>
      </c>
      <c r="BT157" s="12" t="s">
        <v>292</v>
      </c>
      <c r="BU157" s="12" t="s">
        <v>292</v>
      </c>
      <c r="BV157" s="12" t="s">
        <v>292</v>
      </c>
      <c r="BW157" s="12">
        <v>31776</v>
      </c>
      <c r="BX157" s="12" t="s">
        <v>292</v>
      </c>
      <c r="BY157" s="12" t="s">
        <v>292</v>
      </c>
      <c r="BZ157" s="12" t="s">
        <v>292</v>
      </c>
      <c r="CA157" s="12">
        <v>31776</v>
      </c>
      <c r="CB157" s="12">
        <v>4713075</v>
      </c>
      <c r="CC157" s="12" t="s">
        <v>292</v>
      </c>
      <c r="CD157" s="12" t="s">
        <v>292</v>
      </c>
      <c r="CE157" s="12" t="s">
        <v>292</v>
      </c>
      <c r="CF157" s="12" t="s">
        <v>292</v>
      </c>
      <c r="CG157" s="12">
        <v>1068401</v>
      </c>
      <c r="CH157" s="12">
        <v>1039094</v>
      </c>
      <c r="CI157" s="12">
        <v>1185433</v>
      </c>
      <c r="CJ157" s="12">
        <v>2943</v>
      </c>
      <c r="CK157" s="12">
        <v>1406531</v>
      </c>
      <c r="CL157" s="12">
        <v>888439</v>
      </c>
      <c r="CM157" s="12">
        <v>126</v>
      </c>
      <c r="CN157" s="12">
        <v>229306</v>
      </c>
      <c r="CO157" s="12">
        <v>166028</v>
      </c>
      <c r="CP157" s="12">
        <v>251791</v>
      </c>
      <c r="CQ157" s="12">
        <v>1351099</v>
      </c>
      <c r="CR157" s="12">
        <v>2105324</v>
      </c>
      <c r="CS157" s="12">
        <v>1452407</v>
      </c>
      <c r="CT157" s="12">
        <v>24024</v>
      </c>
      <c r="CU157" s="13">
        <v>11170946</v>
      </c>
    </row>
    <row r="158" spans="1:99">
      <c r="A158" s="10" t="s">
        <v>305</v>
      </c>
      <c r="B158" s="11" t="s">
        <v>309</v>
      </c>
      <c r="C158" s="84">
        <v>82015</v>
      </c>
      <c r="D158" s="11" t="s">
        <v>331</v>
      </c>
      <c r="E158" s="11" t="s">
        <v>332</v>
      </c>
      <c r="F158" s="12">
        <v>541525</v>
      </c>
      <c r="G158" s="12">
        <v>14343495</v>
      </c>
      <c r="H158" s="12">
        <v>12718904</v>
      </c>
      <c r="I158" s="12">
        <v>993557</v>
      </c>
      <c r="J158" s="12">
        <v>416889</v>
      </c>
      <c r="K158" s="12">
        <v>105807</v>
      </c>
      <c r="L158" s="12">
        <v>36052</v>
      </c>
      <c r="M158" s="12">
        <v>72286</v>
      </c>
      <c r="N158" s="12">
        <v>40549291</v>
      </c>
      <c r="O158" s="12">
        <v>10445593</v>
      </c>
      <c r="P158" s="12">
        <v>6638000</v>
      </c>
      <c r="Q158" s="12">
        <v>14396041</v>
      </c>
      <c r="R158" s="12">
        <v>9033662</v>
      </c>
      <c r="S158" s="12">
        <v>35995</v>
      </c>
      <c r="T158" s="12">
        <v>8378756</v>
      </c>
      <c r="U158" s="12">
        <v>2586004</v>
      </c>
      <c r="V158" s="12">
        <v>27154</v>
      </c>
      <c r="W158" s="12">
        <v>4879</v>
      </c>
      <c r="X158" s="12">
        <v>5760719</v>
      </c>
      <c r="Y158" s="12" t="s">
        <v>292</v>
      </c>
      <c r="Z158" s="12">
        <v>42622</v>
      </c>
      <c r="AA158" s="12">
        <v>1896283</v>
      </c>
      <c r="AB158" s="12">
        <v>856847</v>
      </c>
      <c r="AC158" s="12">
        <v>129831</v>
      </c>
      <c r="AD158" s="12">
        <v>822834</v>
      </c>
      <c r="AE158" s="12">
        <v>86210</v>
      </c>
      <c r="AF158" s="12">
        <v>561</v>
      </c>
      <c r="AG158" s="12">
        <v>870384</v>
      </c>
      <c r="AH158" s="12">
        <v>16591627</v>
      </c>
      <c r="AI158" s="12">
        <v>322649</v>
      </c>
      <c r="AJ158" s="12">
        <v>3119811</v>
      </c>
      <c r="AK158" s="12">
        <v>704985</v>
      </c>
      <c r="AL158" s="12" t="s">
        <v>292</v>
      </c>
      <c r="AM158" s="12">
        <v>2517916</v>
      </c>
      <c r="AN158" s="12">
        <v>1129248</v>
      </c>
      <c r="AO158" s="12">
        <v>6081950</v>
      </c>
      <c r="AP158" s="12">
        <v>1860261</v>
      </c>
      <c r="AQ158" s="12">
        <v>11589375</v>
      </c>
      <c r="AR158" s="12">
        <v>854807</v>
      </c>
      <c r="AS158" s="12" t="s">
        <v>292</v>
      </c>
      <c r="AT158" s="12">
        <v>3382141</v>
      </c>
      <c r="AU158" s="12">
        <v>16083105</v>
      </c>
      <c r="AV158" s="12">
        <v>1018099</v>
      </c>
      <c r="AW158" s="12">
        <v>2835340</v>
      </c>
      <c r="AX158" s="12">
        <v>2317459</v>
      </c>
      <c r="AY158" s="12" t="s">
        <v>292</v>
      </c>
      <c r="AZ158" s="12" t="s">
        <v>292</v>
      </c>
      <c r="BA158" s="12">
        <v>1550553</v>
      </c>
      <c r="BB158" s="12">
        <v>1919302</v>
      </c>
      <c r="BC158" s="12">
        <v>2608303</v>
      </c>
      <c r="BD158" s="12">
        <v>3834049</v>
      </c>
      <c r="BE158" s="12" t="s">
        <v>292</v>
      </c>
      <c r="BF158" s="12">
        <v>203202</v>
      </c>
      <c r="BG158" s="12" t="s">
        <v>292</v>
      </c>
      <c r="BH158" s="12" t="s">
        <v>292</v>
      </c>
      <c r="BI158" s="12" t="s">
        <v>292</v>
      </c>
      <c r="BJ158" s="12" t="s">
        <v>292</v>
      </c>
      <c r="BK158" s="12" t="s">
        <v>292</v>
      </c>
      <c r="BL158" s="12" t="s">
        <v>292</v>
      </c>
      <c r="BM158" s="12" t="s">
        <v>292</v>
      </c>
      <c r="BN158" s="12">
        <v>203202</v>
      </c>
      <c r="BO158" s="12" t="s">
        <v>292</v>
      </c>
      <c r="BP158" s="12" t="s">
        <v>292</v>
      </c>
      <c r="BQ158" s="12">
        <v>203202</v>
      </c>
      <c r="BR158" s="12" t="s">
        <v>292</v>
      </c>
      <c r="BS158" s="12" t="s">
        <v>292</v>
      </c>
      <c r="BT158" s="12" t="s">
        <v>292</v>
      </c>
      <c r="BU158" s="12" t="s">
        <v>292</v>
      </c>
      <c r="BV158" s="12" t="s">
        <v>292</v>
      </c>
      <c r="BW158" s="12" t="s">
        <v>292</v>
      </c>
      <c r="BX158" s="12" t="s">
        <v>292</v>
      </c>
      <c r="BY158" s="12" t="s">
        <v>292</v>
      </c>
      <c r="BZ158" s="12" t="s">
        <v>292</v>
      </c>
      <c r="CA158" s="12" t="s">
        <v>292</v>
      </c>
      <c r="CB158" s="12">
        <v>9457495</v>
      </c>
      <c r="CC158" s="12">
        <v>660043</v>
      </c>
      <c r="CD158" s="12" t="s">
        <v>292</v>
      </c>
      <c r="CE158" s="12" t="s">
        <v>292</v>
      </c>
      <c r="CF158" s="12" t="s">
        <v>292</v>
      </c>
      <c r="CG158" s="12">
        <v>2474453</v>
      </c>
      <c r="CH158" s="12">
        <v>1440545</v>
      </c>
      <c r="CI158" s="12">
        <v>2343554</v>
      </c>
      <c r="CJ158" s="12">
        <v>1153</v>
      </c>
      <c r="CK158" s="12">
        <v>2099187</v>
      </c>
      <c r="CL158" s="12">
        <v>1947154</v>
      </c>
      <c r="CM158" s="12">
        <v>33306</v>
      </c>
      <c r="CN158" s="12">
        <v>369949</v>
      </c>
      <c r="CO158" s="12">
        <v>688478</v>
      </c>
      <c r="CP158" s="12">
        <v>2324606</v>
      </c>
      <c r="CQ158" s="12">
        <v>304614</v>
      </c>
      <c r="CR158" s="12">
        <v>4563508</v>
      </c>
      <c r="CS158" s="12">
        <v>3194172</v>
      </c>
      <c r="CT158" s="12">
        <v>65749</v>
      </c>
      <c r="CU158" s="13">
        <v>21850428</v>
      </c>
    </row>
    <row r="159" spans="1:99">
      <c r="A159" s="10" t="s">
        <v>305</v>
      </c>
      <c r="B159" s="11" t="s">
        <v>295</v>
      </c>
      <c r="C159" s="84">
        <v>82023</v>
      </c>
      <c r="D159" s="11" t="s">
        <v>331</v>
      </c>
      <c r="E159" s="11" t="s">
        <v>333</v>
      </c>
      <c r="F159" s="12">
        <v>433013</v>
      </c>
      <c r="G159" s="12">
        <v>17070557</v>
      </c>
      <c r="H159" s="12">
        <v>15747741</v>
      </c>
      <c r="I159" s="12">
        <v>824041</v>
      </c>
      <c r="J159" s="12">
        <v>323501</v>
      </c>
      <c r="K159" s="12">
        <v>65865</v>
      </c>
      <c r="L159" s="12">
        <v>28276</v>
      </c>
      <c r="M159" s="12">
        <v>81133</v>
      </c>
      <c r="N159" s="12">
        <v>23456182</v>
      </c>
      <c r="O159" s="12">
        <v>5949954</v>
      </c>
      <c r="P159" s="12">
        <v>5140340</v>
      </c>
      <c r="Q159" s="12">
        <v>8146044</v>
      </c>
      <c r="R159" s="12">
        <v>4136665</v>
      </c>
      <c r="S159" s="12">
        <v>83179</v>
      </c>
      <c r="T159" s="12">
        <v>4107690</v>
      </c>
      <c r="U159" s="12">
        <v>2019064</v>
      </c>
      <c r="V159" s="12">
        <v>10677</v>
      </c>
      <c r="W159" s="12" t="s">
        <v>292</v>
      </c>
      <c r="X159" s="12">
        <v>2077949</v>
      </c>
      <c r="Y159" s="12" t="s">
        <v>292</v>
      </c>
      <c r="Z159" s="12">
        <v>152646</v>
      </c>
      <c r="AA159" s="12">
        <v>430252</v>
      </c>
      <c r="AB159" s="12">
        <v>177410</v>
      </c>
      <c r="AC159" s="12">
        <v>56</v>
      </c>
      <c r="AD159" s="12">
        <v>42848</v>
      </c>
      <c r="AE159" s="12">
        <v>16940</v>
      </c>
      <c r="AF159" s="12">
        <v>192998</v>
      </c>
      <c r="AG159" s="12">
        <v>2846395</v>
      </c>
      <c r="AH159" s="12">
        <v>9053375</v>
      </c>
      <c r="AI159" s="12">
        <v>623873</v>
      </c>
      <c r="AJ159" s="12">
        <v>2915482</v>
      </c>
      <c r="AK159" s="12">
        <v>400884</v>
      </c>
      <c r="AL159" s="12">
        <v>121628</v>
      </c>
      <c r="AM159" s="12" t="s">
        <v>292</v>
      </c>
      <c r="AN159" s="12">
        <v>227116</v>
      </c>
      <c r="AO159" s="12">
        <v>1189556</v>
      </c>
      <c r="AP159" s="12">
        <v>2701220</v>
      </c>
      <c r="AQ159" s="12">
        <v>4117892</v>
      </c>
      <c r="AR159" s="12">
        <v>873616</v>
      </c>
      <c r="AS159" s="12" t="s">
        <v>292</v>
      </c>
      <c r="AT159" s="12">
        <v>3772299</v>
      </c>
      <c r="AU159" s="12">
        <v>10260278</v>
      </c>
      <c r="AV159" s="12">
        <v>1703645</v>
      </c>
      <c r="AW159" s="12">
        <v>2206909</v>
      </c>
      <c r="AX159" s="12">
        <v>620255</v>
      </c>
      <c r="AY159" s="12" t="s">
        <v>292</v>
      </c>
      <c r="AZ159" s="12">
        <v>60384</v>
      </c>
      <c r="BA159" s="12">
        <v>485141</v>
      </c>
      <c r="BB159" s="12">
        <v>793227</v>
      </c>
      <c r="BC159" s="12">
        <v>3095098</v>
      </c>
      <c r="BD159" s="12">
        <v>1295619</v>
      </c>
      <c r="BE159" s="12" t="s">
        <v>292</v>
      </c>
      <c r="BF159" s="12">
        <v>12369</v>
      </c>
      <c r="BG159" s="12" t="s">
        <v>292</v>
      </c>
      <c r="BH159" s="12" t="s">
        <v>292</v>
      </c>
      <c r="BI159" s="12" t="s">
        <v>292</v>
      </c>
      <c r="BJ159" s="12" t="s">
        <v>292</v>
      </c>
      <c r="BK159" s="12" t="s">
        <v>292</v>
      </c>
      <c r="BL159" s="12" t="s">
        <v>292</v>
      </c>
      <c r="BM159" s="12" t="s">
        <v>292</v>
      </c>
      <c r="BN159" s="12" t="s">
        <v>292</v>
      </c>
      <c r="BO159" s="12" t="s">
        <v>292</v>
      </c>
      <c r="BP159" s="12" t="s">
        <v>292</v>
      </c>
      <c r="BQ159" s="12" t="s">
        <v>292</v>
      </c>
      <c r="BR159" s="12" t="s">
        <v>292</v>
      </c>
      <c r="BS159" s="12" t="s">
        <v>292</v>
      </c>
      <c r="BT159" s="12" t="s">
        <v>292</v>
      </c>
      <c r="BU159" s="12" t="s">
        <v>292</v>
      </c>
      <c r="BV159" s="12" t="s">
        <v>292</v>
      </c>
      <c r="BW159" s="12">
        <v>12369</v>
      </c>
      <c r="BX159" s="12" t="s">
        <v>292</v>
      </c>
      <c r="BY159" s="12" t="s">
        <v>292</v>
      </c>
      <c r="BZ159" s="12" t="s">
        <v>292</v>
      </c>
      <c r="CA159" s="12">
        <v>12369</v>
      </c>
      <c r="CB159" s="12">
        <v>5451538</v>
      </c>
      <c r="CC159" s="12" t="s">
        <v>292</v>
      </c>
      <c r="CD159" s="12" t="s">
        <v>292</v>
      </c>
      <c r="CE159" s="12" t="s">
        <v>292</v>
      </c>
      <c r="CF159" s="12" t="s">
        <v>292</v>
      </c>
      <c r="CG159" s="12">
        <v>1320426</v>
      </c>
      <c r="CH159" s="12">
        <v>1449899</v>
      </c>
      <c r="CI159" s="12">
        <v>2314447</v>
      </c>
      <c r="CJ159" s="12">
        <v>4443</v>
      </c>
      <c r="CK159" s="12">
        <v>1316765</v>
      </c>
      <c r="CL159" s="12">
        <v>1187380</v>
      </c>
      <c r="CM159" s="12">
        <v>144207</v>
      </c>
      <c r="CN159" s="12">
        <v>97144</v>
      </c>
      <c r="CO159" s="12">
        <v>2201831</v>
      </c>
      <c r="CP159" s="12">
        <v>1283722</v>
      </c>
      <c r="CQ159" s="12">
        <v>313209</v>
      </c>
      <c r="CR159" s="12">
        <v>3265915</v>
      </c>
      <c r="CS159" s="12">
        <v>3022502</v>
      </c>
      <c r="CT159" s="12">
        <v>35461</v>
      </c>
      <c r="CU159" s="13">
        <v>17957351</v>
      </c>
    </row>
    <row r="160" spans="1:99">
      <c r="A160" s="10" t="s">
        <v>305</v>
      </c>
      <c r="B160" s="11" t="s">
        <v>295</v>
      </c>
      <c r="C160" s="84">
        <v>82031</v>
      </c>
      <c r="D160" s="11" t="s">
        <v>331</v>
      </c>
      <c r="E160" s="11" t="s">
        <v>334</v>
      </c>
      <c r="F160" s="12">
        <v>362540</v>
      </c>
      <c r="G160" s="12">
        <v>4429217</v>
      </c>
      <c r="H160" s="12">
        <v>3302909</v>
      </c>
      <c r="I160" s="12">
        <v>682302</v>
      </c>
      <c r="J160" s="12">
        <v>286353</v>
      </c>
      <c r="K160" s="12">
        <v>81759</v>
      </c>
      <c r="L160" s="12">
        <v>37030</v>
      </c>
      <c r="M160" s="12">
        <v>38864</v>
      </c>
      <c r="N160" s="12">
        <v>18380475</v>
      </c>
      <c r="O160" s="12">
        <v>5627094</v>
      </c>
      <c r="P160" s="12">
        <v>3391479</v>
      </c>
      <c r="Q160" s="12">
        <v>6904579</v>
      </c>
      <c r="R160" s="12">
        <v>2449654</v>
      </c>
      <c r="S160" s="12">
        <v>7669</v>
      </c>
      <c r="T160" s="12">
        <v>8296117</v>
      </c>
      <c r="U160" s="12">
        <v>4627689</v>
      </c>
      <c r="V160" s="12">
        <v>15373</v>
      </c>
      <c r="W160" s="12" t="s">
        <v>292</v>
      </c>
      <c r="X160" s="12">
        <v>3653055</v>
      </c>
      <c r="Y160" s="12" t="s">
        <v>292</v>
      </c>
      <c r="Z160" s="12">
        <v>68028</v>
      </c>
      <c r="AA160" s="12">
        <v>601091</v>
      </c>
      <c r="AB160" s="12">
        <v>268599</v>
      </c>
      <c r="AC160" s="12">
        <v>9814</v>
      </c>
      <c r="AD160" s="12">
        <v>305851</v>
      </c>
      <c r="AE160" s="12">
        <v>16280</v>
      </c>
      <c r="AF160" s="12">
        <v>547</v>
      </c>
      <c r="AG160" s="12">
        <v>847685</v>
      </c>
      <c r="AH160" s="12">
        <v>7505847</v>
      </c>
      <c r="AI160" s="12">
        <v>66772</v>
      </c>
      <c r="AJ160" s="12">
        <v>1897466</v>
      </c>
      <c r="AK160" s="12">
        <v>128926</v>
      </c>
      <c r="AL160" s="12" t="s">
        <v>292</v>
      </c>
      <c r="AM160" s="12">
        <v>652007</v>
      </c>
      <c r="AN160" s="12">
        <v>296659</v>
      </c>
      <c r="AO160" s="12">
        <v>1553378</v>
      </c>
      <c r="AP160" s="12">
        <v>2691780</v>
      </c>
      <c r="AQ160" s="12">
        <v>5193824</v>
      </c>
      <c r="AR160" s="12">
        <v>218859</v>
      </c>
      <c r="AS160" s="12" t="s">
        <v>292</v>
      </c>
      <c r="AT160" s="12">
        <v>1920123</v>
      </c>
      <c r="AU160" s="12">
        <v>8716733</v>
      </c>
      <c r="AV160" s="12">
        <v>959298</v>
      </c>
      <c r="AW160" s="12">
        <v>1160067</v>
      </c>
      <c r="AX160" s="12">
        <v>501586</v>
      </c>
      <c r="AY160" s="12" t="s">
        <v>292</v>
      </c>
      <c r="AZ160" s="12" t="s">
        <v>292</v>
      </c>
      <c r="BA160" s="12">
        <v>159739</v>
      </c>
      <c r="BB160" s="12">
        <v>3824414</v>
      </c>
      <c r="BC160" s="12">
        <v>1138296</v>
      </c>
      <c r="BD160" s="12">
        <v>973333</v>
      </c>
      <c r="BE160" s="12" t="s">
        <v>292</v>
      </c>
      <c r="BF160" s="12">
        <v>43134</v>
      </c>
      <c r="BG160" s="12" t="s">
        <v>292</v>
      </c>
      <c r="BH160" s="12" t="s">
        <v>292</v>
      </c>
      <c r="BI160" s="12" t="s">
        <v>292</v>
      </c>
      <c r="BJ160" s="12" t="s">
        <v>292</v>
      </c>
      <c r="BK160" s="12" t="s">
        <v>292</v>
      </c>
      <c r="BL160" s="12" t="s">
        <v>292</v>
      </c>
      <c r="BM160" s="12" t="s">
        <v>292</v>
      </c>
      <c r="BN160" s="12" t="s">
        <v>292</v>
      </c>
      <c r="BO160" s="12" t="s">
        <v>292</v>
      </c>
      <c r="BP160" s="12" t="s">
        <v>292</v>
      </c>
      <c r="BQ160" s="12" t="s">
        <v>292</v>
      </c>
      <c r="BR160" s="12" t="s">
        <v>292</v>
      </c>
      <c r="BS160" s="12" t="s">
        <v>292</v>
      </c>
      <c r="BT160" s="12" t="s">
        <v>292</v>
      </c>
      <c r="BU160" s="12" t="s">
        <v>292</v>
      </c>
      <c r="BV160" s="12" t="s">
        <v>292</v>
      </c>
      <c r="BW160" s="12">
        <v>43134</v>
      </c>
      <c r="BX160" s="12" t="s">
        <v>292</v>
      </c>
      <c r="BY160" s="12" t="s">
        <v>292</v>
      </c>
      <c r="BZ160" s="12" t="s">
        <v>292</v>
      </c>
      <c r="CA160" s="12">
        <v>43134</v>
      </c>
      <c r="CB160" s="12">
        <v>4892379</v>
      </c>
      <c r="CC160" s="12" t="s">
        <v>292</v>
      </c>
      <c r="CD160" s="12" t="s">
        <v>292</v>
      </c>
      <c r="CE160" s="12" t="s">
        <v>292</v>
      </c>
      <c r="CF160" s="12" t="s">
        <v>292</v>
      </c>
      <c r="CG160" s="12">
        <v>782579</v>
      </c>
      <c r="CH160" s="12">
        <v>922270</v>
      </c>
      <c r="CI160" s="12">
        <v>2383233</v>
      </c>
      <c r="CJ160" s="12">
        <v>100</v>
      </c>
      <c r="CK160" s="12">
        <v>1928450</v>
      </c>
      <c r="CL160" s="12">
        <v>1038823</v>
      </c>
      <c r="CM160" s="12">
        <v>46243</v>
      </c>
      <c r="CN160" s="12">
        <v>144565</v>
      </c>
      <c r="CO160" s="12">
        <v>705922</v>
      </c>
      <c r="CP160" s="12">
        <v>887952</v>
      </c>
      <c r="CQ160" s="12">
        <v>194091</v>
      </c>
      <c r="CR160" s="12">
        <v>2447883</v>
      </c>
      <c r="CS160" s="12">
        <v>1718816</v>
      </c>
      <c r="CT160" s="12">
        <v>26119</v>
      </c>
      <c r="CU160" s="13">
        <v>13227046</v>
      </c>
    </row>
    <row r="161" spans="1:99">
      <c r="A161" s="10" t="s">
        <v>305</v>
      </c>
      <c r="B161" s="11" t="s">
        <v>295</v>
      </c>
      <c r="C161" s="84">
        <v>82040</v>
      </c>
      <c r="D161" s="11" t="s">
        <v>331</v>
      </c>
      <c r="E161" s="11" t="s">
        <v>335</v>
      </c>
      <c r="F161" s="12">
        <v>316684</v>
      </c>
      <c r="G161" s="12">
        <v>5280727</v>
      </c>
      <c r="H161" s="12">
        <v>4280111</v>
      </c>
      <c r="I161" s="12">
        <v>561254</v>
      </c>
      <c r="J161" s="12">
        <v>274270</v>
      </c>
      <c r="K161" s="12">
        <v>108362</v>
      </c>
      <c r="L161" s="12">
        <v>29273</v>
      </c>
      <c r="M161" s="12">
        <v>27457</v>
      </c>
      <c r="N161" s="12">
        <v>19689730</v>
      </c>
      <c r="O161" s="12">
        <v>5920656</v>
      </c>
      <c r="P161" s="12">
        <v>3091059</v>
      </c>
      <c r="Q161" s="12">
        <v>6945089</v>
      </c>
      <c r="R161" s="12">
        <v>3716288</v>
      </c>
      <c r="S161" s="12">
        <v>16638</v>
      </c>
      <c r="T161" s="12">
        <v>3213771</v>
      </c>
      <c r="U161" s="12">
        <v>1173280</v>
      </c>
      <c r="V161" s="12" t="s">
        <v>292</v>
      </c>
      <c r="W161" s="12" t="s">
        <v>292</v>
      </c>
      <c r="X161" s="12">
        <v>2040491</v>
      </c>
      <c r="Y161" s="12" t="s">
        <v>292</v>
      </c>
      <c r="Z161" s="12">
        <v>17265</v>
      </c>
      <c r="AA161" s="12">
        <v>1093166</v>
      </c>
      <c r="AB161" s="12">
        <v>255963</v>
      </c>
      <c r="AC161" s="12">
        <v>4513</v>
      </c>
      <c r="AD161" s="12">
        <v>832690</v>
      </c>
      <c r="AE161" s="12" t="s">
        <v>292</v>
      </c>
      <c r="AF161" s="12" t="s">
        <v>292</v>
      </c>
      <c r="AG161" s="12">
        <v>561305</v>
      </c>
      <c r="AH161" s="12">
        <v>4765827</v>
      </c>
      <c r="AI161" s="12">
        <v>313552</v>
      </c>
      <c r="AJ161" s="12">
        <v>1715834</v>
      </c>
      <c r="AK161" s="12" t="s">
        <v>292</v>
      </c>
      <c r="AL161" s="12" t="s">
        <v>292</v>
      </c>
      <c r="AM161" s="12">
        <v>360078</v>
      </c>
      <c r="AN161" s="12">
        <v>561576</v>
      </c>
      <c r="AO161" s="12">
        <v>1349263</v>
      </c>
      <c r="AP161" s="12">
        <v>406512</v>
      </c>
      <c r="AQ161" s="12">
        <v>2677429</v>
      </c>
      <c r="AR161" s="12">
        <v>59012</v>
      </c>
      <c r="AS161" s="12" t="s">
        <v>292</v>
      </c>
      <c r="AT161" s="12">
        <v>1968533</v>
      </c>
      <c r="AU161" s="12">
        <v>6096000</v>
      </c>
      <c r="AV161" s="12">
        <v>1402719</v>
      </c>
      <c r="AW161" s="12">
        <v>941462</v>
      </c>
      <c r="AX161" s="12">
        <v>840122</v>
      </c>
      <c r="AY161" s="12" t="s">
        <v>292</v>
      </c>
      <c r="AZ161" s="12" t="s">
        <v>292</v>
      </c>
      <c r="BA161" s="12" t="s">
        <v>292</v>
      </c>
      <c r="BB161" s="12">
        <v>1163809</v>
      </c>
      <c r="BC161" s="12">
        <v>766644</v>
      </c>
      <c r="BD161" s="12">
        <v>981244</v>
      </c>
      <c r="BE161" s="12" t="s">
        <v>292</v>
      </c>
      <c r="BF161" s="12">
        <v>104420</v>
      </c>
      <c r="BG161" s="12">
        <v>83627</v>
      </c>
      <c r="BH161" s="12">
        <v>41426</v>
      </c>
      <c r="BI161" s="12">
        <v>42201</v>
      </c>
      <c r="BJ161" s="12" t="s">
        <v>292</v>
      </c>
      <c r="BK161" s="12" t="s">
        <v>292</v>
      </c>
      <c r="BL161" s="12" t="s">
        <v>292</v>
      </c>
      <c r="BM161" s="12" t="s">
        <v>292</v>
      </c>
      <c r="BN161" s="12">
        <v>20793</v>
      </c>
      <c r="BO161" s="12" t="s">
        <v>292</v>
      </c>
      <c r="BP161" s="12" t="s">
        <v>292</v>
      </c>
      <c r="BQ161" s="12">
        <v>8060</v>
      </c>
      <c r="BR161" s="12" t="s">
        <v>292</v>
      </c>
      <c r="BS161" s="12" t="s">
        <v>292</v>
      </c>
      <c r="BT161" s="12" t="s">
        <v>292</v>
      </c>
      <c r="BU161" s="12">
        <v>12733</v>
      </c>
      <c r="BV161" s="12" t="s">
        <v>292</v>
      </c>
      <c r="BW161" s="12" t="s">
        <v>292</v>
      </c>
      <c r="BX161" s="12" t="s">
        <v>292</v>
      </c>
      <c r="BY161" s="12" t="s">
        <v>292</v>
      </c>
      <c r="BZ161" s="12" t="s">
        <v>292</v>
      </c>
      <c r="CA161" s="12" t="s">
        <v>292</v>
      </c>
      <c r="CB161" s="12">
        <v>6074261</v>
      </c>
      <c r="CC161" s="12" t="s">
        <v>292</v>
      </c>
      <c r="CD161" s="12" t="s">
        <v>292</v>
      </c>
      <c r="CE161" s="12" t="s">
        <v>292</v>
      </c>
      <c r="CF161" s="12" t="s">
        <v>292</v>
      </c>
      <c r="CG161" s="12">
        <v>1157956</v>
      </c>
      <c r="CH161" s="12">
        <v>2997877</v>
      </c>
      <c r="CI161" s="12">
        <v>2233452</v>
      </c>
      <c r="CJ161" s="12">
        <v>16611</v>
      </c>
      <c r="CK161" s="12">
        <v>1915109</v>
      </c>
      <c r="CL161" s="12">
        <v>749473</v>
      </c>
      <c r="CM161" s="12">
        <v>17011</v>
      </c>
      <c r="CN161" s="12">
        <v>206804</v>
      </c>
      <c r="CO161" s="12">
        <v>340260</v>
      </c>
      <c r="CP161" s="12">
        <v>510798</v>
      </c>
      <c r="CQ161" s="12">
        <v>1769399</v>
      </c>
      <c r="CR161" s="12">
        <v>2660945</v>
      </c>
      <c r="CS161" s="12">
        <v>1713187</v>
      </c>
      <c r="CT161" s="12">
        <v>43204</v>
      </c>
      <c r="CU161" s="13">
        <v>16332086</v>
      </c>
    </row>
    <row r="162" spans="1:99">
      <c r="A162" s="10" t="s">
        <v>305</v>
      </c>
      <c r="B162" s="11" t="s">
        <v>295</v>
      </c>
      <c r="C162" s="84">
        <v>82171</v>
      </c>
      <c r="D162" s="11" t="s">
        <v>331</v>
      </c>
      <c r="E162" s="11" t="s">
        <v>336</v>
      </c>
      <c r="F162" s="12">
        <v>269110</v>
      </c>
      <c r="G162" s="12">
        <v>5013027</v>
      </c>
      <c r="H162" s="12">
        <v>4213841</v>
      </c>
      <c r="I162" s="12">
        <v>412151</v>
      </c>
      <c r="J162" s="12">
        <v>256716</v>
      </c>
      <c r="K162" s="12">
        <v>54327</v>
      </c>
      <c r="L162" s="12">
        <v>46898</v>
      </c>
      <c r="M162" s="12">
        <v>29094</v>
      </c>
      <c r="N162" s="12">
        <v>13571770</v>
      </c>
      <c r="O162" s="12">
        <v>3542632</v>
      </c>
      <c r="P162" s="12">
        <v>2686418</v>
      </c>
      <c r="Q162" s="12">
        <v>5553059</v>
      </c>
      <c r="R162" s="12">
        <v>1772831</v>
      </c>
      <c r="S162" s="12">
        <v>16830</v>
      </c>
      <c r="T162" s="12">
        <v>2051481</v>
      </c>
      <c r="U162" s="12">
        <v>861530</v>
      </c>
      <c r="V162" s="12">
        <v>6079</v>
      </c>
      <c r="W162" s="12" t="s">
        <v>292</v>
      </c>
      <c r="X162" s="12">
        <v>1183872</v>
      </c>
      <c r="Y162" s="12" t="s">
        <v>292</v>
      </c>
      <c r="Z162" s="12">
        <v>65659</v>
      </c>
      <c r="AA162" s="12">
        <v>232311</v>
      </c>
      <c r="AB162" s="12">
        <v>193541</v>
      </c>
      <c r="AC162" s="12" t="s">
        <v>292</v>
      </c>
      <c r="AD162" s="12">
        <v>38770</v>
      </c>
      <c r="AE162" s="12" t="s">
        <v>292</v>
      </c>
      <c r="AF162" s="12" t="s">
        <v>292</v>
      </c>
      <c r="AG162" s="12">
        <v>407095</v>
      </c>
      <c r="AH162" s="12">
        <v>5024955</v>
      </c>
      <c r="AI162" s="12">
        <v>457540</v>
      </c>
      <c r="AJ162" s="12">
        <v>821088</v>
      </c>
      <c r="AK162" s="12" t="s">
        <v>292</v>
      </c>
      <c r="AL162" s="12" t="s">
        <v>292</v>
      </c>
      <c r="AM162" s="12">
        <v>74672</v>
      </c>
      <c r="AN162" s="12">
        <v>282008</v>
      </c>
      <c r="AO162" s="12">
        <v>1908004</v>
      </c>
      <c r="AP162" s="12">
        <v>1397347</v>
      </c>
      <c r="AQ162" s="12">
        <v>3662031</v>
      </c>
      <c r="AR162" s="12">
        <v>84296</v>
      </c>
      <c r="AS162" s="12" t="s">
        <v>292</v>
      </c>
      <c r="AT162" s="12">
        <v>1774782</v>
      </c>
      <c r="AU162" s="12">
        <v>5237149</v>
      </c>
      <c r="AV162" s="12">
        <v>666743</v>
      </c>
      <c r="AW162" s="12">
        <v>847398</v>
      </c>
      <c r="AX162" s="12">
        <v>516105</v>
      </c>
      <c r="AY162" s="12" t="s">
        <v>292</v>
      </c>
      <c r="AZ162" s="12" t="s">
        <v>292</v>
      </c>
      <c r="BA162" s="12">
        <v>721548</v>
      </c>
      <c r="BB162" s="12">
        <v>1382380</v>
      </c>
      <c r="BC162" s="12">
        <v>310246</v>
      </c>
      <c r="BD162" s="12">
        <v>792729</v>
      </c>
      <c r="BE162" s="12" t="s">
        <v>292</v>
      </c>
      <c r="BF162" s="12">
        <v>1911</v>
      </c>
      <c r="BG162" s="12" t="s">
        <v>292</v>
      </c>
      <c r="BH162" s="12" t="s">
        <v>292</v>
      </c>
      <c r="BI162" s="12" t="s">
        <v>292</v>
      </c>
      <c r="BJ162" s="12" t="s">
        <v>292</v>
      </c>
      <c r="BK162" s="12" t="s">
        <v>292</v>
      </c>
      <c r="BL162" s="12" t="s">
        <v>292</v>
      </c>
      <c r="BM162" s="12" t="s">
        <v>292</v>
      </c>
      <c r="BN162" s="12" t="s">
        <v>292</v>
      </c>
      <c r="BO162" s="12" t="s">
        <v>292</v>
      </c>
      <c r="BP162" s="12" t="s">
        <v>292</v>
      </c>
      <c r="BQ162" s="12" t="s">
        <v>292</v>
      </c>
      <c r="BR162" s="12" t="s">
        <v>292</v>
      </c>
      <c r="BS162" s="12" t="s">
        <v>292</v>
      </c>
      <c r="BT162" s="12" t="s">
        <v>292</v>
      </c>
      <c r="BU162" s="12" t="s">
        <v>292</v>
      </c>
      <c r="BV162" s="12" t="s">
        <v>292</v>
      </c>
      <c r="BW162" s="12">
        <v>1911</v>
      </c>
      <c r="BX162" s="12" t="s">
        <v>292</v>
      </c>
      <c r="BY162" s="12" t="s">
        <v>292</v>
      </c>
      <c r="BZ162" s="12" t="s">
        <v>292</v>
      </c>
      <c r="CA162" s="12">
        <v>1911</v>
      </c>
      <c r="CB162" s="12">
        <v>4142984</v>
      </c>
      <c r="CC162" s="12" t="s">
        <v>292</v>
      </c>
      <c r="CD162" s="12" t="s">
        <v>292</v>
      </c>
      <c r="CE162" s="12" t="s">
        <v>292</v>
      </c>
      <c r="CF162" s="12" t="s">
        <v>292</v>
      </c>
      <c r="CG162" s="12">
        <v>1561998</v>
      </c>
      <c r="CH162" s="12">
        <v>762739</v>
      </c>
      <c r="CI162" s="12">
        <v>1253877</v>
      </c>
      <c r="CJ162" s="12">
        <v>1137</v>
      </c>
      <c r="CK162" s="12">
        <v>1122226</v>
      </c>
      <c r="CL162" s="12">
        <v>590832</v>
      </c>
      <c r="CM162" s="12">
        <v>43856</v>
      </c>
      <c r="CN162" s="12">
        <v>107117</v>
      </c>
      <c r="CO162" s="12">
        <v>261083</v>
      </c>
      <c r="CP162" s="12">
        <v>1012849</v>
      </c>
      <c r="CQ162" s="12">
        <v>126471</v>
      </c>
      <c r="CR162" s="12">
        <v>1944923</v>
      </c>
      <c r="CS162" s="12">
        <v>1599285</v>
      </c>
      <c r="CT162" s="12">
        <v>11461</v>
      </c>
      <c r="CU162" s="13">
        <v>10399854</v>
      </c>
    </row>
    <row r="163" spans="1:99">
      <c r="A163" s="10" t="s">
        <v>305</v>
      </c>
      <c r="B163" s="11" t="s">
        <v>309</v>
      </c>
      <c r="C163" s="84">
        <v>82201</v>
      </c>
      <c r="D163" s="11" t="s">
        <v>331</v>
      </c>
      <c r="E163" s="11" t="s">
        <v>337</v>
      </c>
      <c r="F163" s="12">
        <v>379649</v>
      </c>
      <c r="G163" s="12">
        <v>11370121</v>
      </c>
      <c r="H163" s="12">
        <v>9611020</v>
      </c>
      <c r="I163" s="12">
        <v>821691</v>
      </c>
      <c r="J163" s="12">
        <v>650650</v>
      </c>
      <c r="K163" s="12">
        <v>205015</v>
      </c>
      <c r="L163" s="12">
        <v>20527</v>
      </c>
      <c r="M163" s="12">
        <v>61218</v>
      </c>
      <c r="N163" s="12">
        <v>28264489</v>
      </c>
      <c r="O163" s="12">
        <v>7141743</v>
      </c>
      <c r="P163" s="12">
        <v>4183429</v>
      </c>
      <c r="Q163" s="12">
        <v>14830820</v>
      </c>
      <c r="R163" s="12">
        <v>2097743</v>
      </c>
      <c r="S163" s="12">
        <v>10754</v>
      </c>
      <c r="T163" s="12">
        <v>4993044</v>
      </c>
      <c r="U163" s="12">
        <v>2541846</v>
      </c>
      <c r="V163" s="12">
        <v>121577</v>
      </c>
      <c r="W163" s="12" t="s">
        <v>292</v>
      </c>
      <c r="X163" s="12">
        <v>2329621</v>
      </c>
      <c r="Y163" s="12" t="s">
        <v>292</v>
      </c>
      <c r="Z163" s="12">
        <v>26746</v>
      </c>
      <c r="AA163" s="12">
        <v>1774283</v>
      </c>
      <c r="AB163" s="12">
        <v>878170</v>
      </c>
      <c r="AC163" s="12">
        <v>1244</v>
      </c>
      <c r="AD163" s="12">
        <v>850877</v>
      </c>
      <c r="AE163" s="12">
        <v>43992</v>
      </c>
      <c r="AF163" s="12" t="s">
        <v>292</v>
      </c>
      <c r="AG163" s="12">
        <v>815026</v>
      </c>
      <c r="AH163" s="12">
        <v>9221101</v>
      </c>
      <c r="AI163" s="12">
        <v>418356</v>
      </c>
      <c r="AJ163" s="12">
        <v>3226736</v>
      </c>
      <c r="AK163" s="12">
        <v>56308</v>
      </c>
      <c r="AL163" s="12" t="s">
        <v>292</v>
      </c>
      <c r="AM163" s="12">
        <v>790365</v>
      </c>
      <c r="AN163" s="12">
        <v>951643</v>
      </c>
      <c r="AO163" s="12">
        <v>2772992</v>
      </c>
      <c r="AP163" s="12">
        <v>744362</v>
      </c>
      <c r="AQ163" s="12">
        <v>5259362</v>
      </c>
      <c r="AR163" s="12">
        <v>260339</v>
      </c>
      <c r="AS163" s="12" t="s">
        <v>292</v>
      </c>
      <c r="AT163" s="12">
        <v>3529695</v>
      </c>
      <c r="AU163" s="12">
        <v>13507904</v>
      </c>
      <c r="AV163" s="12">
        <v>893740</v>
      </c>
      <c r="AW163" s="12">
        <v>4761263</v>
      </c>
      <c r="AX163" s="12">
        <v>3223407</v>
      </c>
      <c r="AY163" s="12" t="s">
        <v>292</v>
      </c>
      <c r="AZ163" s="12" t="s">
        <v>292</v>
      </c>
      <c r="BA163" s="12">
        <v>1141255</v>
      </c>
      <c r="BB163" s="12">
        <v>767990</v>
      </c>
      <c r="BC163" s="12">
        <v>514095</v>
      </c>
      <c r="BD163" s="12">
        <v>2206154</v>
      </c>
      <c r="BE163" s="12" t="s">
        <v>292</v>
      </c>
      <c r="BF163" s="12" t="s">
        <v>292</v>
      </c>
      <c r="BG163" s="12" t="s">
        <v>292</v>
      </c>
      <c r="BH163" s="12" t="s">
        <v>292</v>
      </c>
      <c r="BI163" s="12" t="s">
        <v>292</v>
      </c>
      <c r="BJ163" s="12" t="s">
        <v>292</v>
      </c>
      <c r="BK163" s="12" t="s">
        <v>292</v>
      </c>
      <c r="BL163" s="12" t="s">
        <v>292</v>
      </c>
      <c r="BM163" s="12" t="s">
        <v>292</v>
      </c>
      <c r="BN163" s="12" t="s">
        <v>292</v>
      </c>
      <c r="BO163" s="12" t="s">
        <v>292</v>
      </c>
      <c r="BP163" s="12" t="s">
        <v>292</v>
      </c>
      <c r="BQ163" s="12" t="s">
        <v>292</v>
      </c>
      <c r="BR163" s="12" t="s">
        <v>292</v>
      </c>
      <c r="BS163" s="12" t="s">
        <v>292</v>
      </c>
      <c r="BT163" s="12" t="s">
        <v>292</v>
      </c>
      <c r="BU163" s="12" t="s">
        <v>292</v>
      </c>
      <c r="BV163" s="12" t="s">
        <v>292</v>
      </c>
      <c r="BW163" s="12" t="s">
        <v>292</v>
      </c>
      <c r="BX163" s="12" t="s">
        <v>292</v>
      </c>
      <c r="BY163" s="12" t="s">
        <v>292</v>
      </c>
      <c r="BZ163" s="12" t="s">
        <v>292</v>
      </c>
      <c r="CA163" s="12" t="s">
        <v>292</v>
      </c>
      <c r="CB163" s="12">
        <v>5675854</v>
      </c>
      <c r="CC163" s="12" t="s">
        <v>292</v>
      </c>
      <c r="CD163" s="12" t="s">
        <v>292</v>
      </c>
      <c r="CE163" s="12" t="s">
        <v>292</v>
      </c>
      <c r="CF163" s="12" t="s">
        <v>292</v>
      </c>
      <c r="CG163" s="12">
        <v>2199568</v>
      </c>
      <c r="CH163" s="12">
        <v>1073941</v>
      </c>
      <c r="CI163" s="12">
        <v>2064319</v>
      </c>
      <c r="CJ163" s="12">
        <v>5842</v>
      </c>
      <c r="CK163" s="12">
        <v>1767021</v>
      </c>
      <c r="CL163" s="12">
        <v>1591772</v>
      </c>
      <c r="CM163" s="12">
        <v>13459</v>
      </c>
      <c r="CN163" s="12">
        <v>622914</v>
      </c>
      <c r="CO163" s="12">
        <v>504462</v>
      </c>
      <c r="CP163" s="12">
        <v>1910006</v>
      </c>
      <c r="CQ163" s="12">
        <v>318399</v>
      </c>
      <c r="CR163" s="12">
        <v>3872354</v>
      </c>
      <c r="CS163" s="12">
        <v>2911523</v>
      </c>
      <c r="CT163" s="12">
        <v>37745</v>
      </c>
      <c r="CU163" s="13">
        <v>18893325</v>
      </c>
    </row>
    <row r="164" spans="1:99">
      <c r="A164" s="10" t="s">
        <v>305</v>
      </c>
      <c r="B164" s="11" t="s">
        <v>295</v>
      </c>
      <c r="C164" s="84">
        <v>82210</v>
      </c>
      <c r="D164" s="11" t="s">
        <v>331</v>
      </c>
      <c r="E164" s="11" t="s">
        <v>338</v>
      </c>
      <c r="F164" s="12">
        <v>326560</v>
      </c>
      <c r="G164" s="12">
        <v>5195547</v>
      </c>
      <c r="H164" s="12">
        <v>4302987</v>
      </c>
      <c r="I164" s="12">
        <v>559034</v>
      </c>
      <c r="J164" s="12">
        <v>219364</v>
      </c>
      <c r="K164" s="12">
        <v>45053</v>
      </c>
      <c r="L164" s="12">
        <v>25676</v>
      </c>
      <c r="M164" s="12">
        <v>43433</v>
      </c>
      <c r="N164" s="12">
        <v>18708547</v>
      </c>
      <c r="O164" s="12">
        <v>6670455</v>
      </c>
      <c r="P164" s="12">
        <v>3215655</v>
      </c>
      <c r="Q164" s="12">
        <v>7058408</v>
      </c>
      <c r="R164" s="12">
        <v>1745834</v>
      </c>
      <c r="S164" s="12">
        <v>18195</v>
      </c>
      <c r="T164" s="12">
        <v>2923215</v>
      </c>
      <c r="U164" s="12">
        <v>1348946</v>
      </c>
      <c r="V164" s="12">
        <v>11367</v>
      </c>
      <c r="W164" s="12" t="s">
        <v>292</v>
      </c>
      <c r="X164" s="12">
        <v>1562902</v>
      </c>
      <c r="Y164" s="12" t="s">
        <v>292</v>
      </c>
      <c r="Z164" s="12">
        <v>251719</v>
      </c>
      <c r="AA164" s="12">
        <v>687475</v>
      </c>
      <c r="AB164" s="12">
        <v>248066</v>
      </c>
      <c r="AC164" s="12">
        <v>29</v>
      </c>
      <c r="AD164" s="12">
        <v>298577</v>
      </c>
      <c r="AE164" s="12">
        <v>2208</v>
      </c>
      <c r="AF164" s="12">
        <v>138595</v>
      </c>
      <c r="AG164" s="12">
        <v>1058578</v>
      </c>
      <c r="AH164" s="12">
        <v>7325235</v>
      </c>
      <c r="AI164" s="12">
        <v>158990</v>
      </c>
      <c r="AJ164" s="12">
        <v>1299108</v>
      </c>
      <c r="AK164" s="12">
        <v>296724</v>
      </c>
      <c r="AL164" s="12">
        <v>239906</v>
      </c>
      <c r="AM164" s="12">
        <v>127925</v>
      </c>
      <c r="AN164" s="12">
        <v>554380</v>
      </c>
      <c r="AO164" s="12">
        <v>1488480</v>
      </c>
      <c r="AP164" s="12">
        <v>2706556</v>
      </c>
      <c r="AQ164" s="12">
        <v>4877341</v>
      </c>
      <c r="AR164" s="12">
        <v>453166</v>
      </c>
      <c r="AS164" s="12" t="s">
        <v>292</v>
      </c>
      <c r="AT164" s="12">
        <v>1822601</v>
      </c>
      <c r="AU164" s="12">
        <v>7268561</v>
      </c>
      <c r="AV164" s="12">
        <v>817920</v>
      </c>
      <c r="AW164" s="12">
        <v>2505660</v>
      </c>
      <c r="AX164" s="12">
        <v>1172610</v>
      </c>
      <c r="AY164" s="12">
        <v>5190</v>
      </c>
      <c r="AZ164" s="12" t="s">
        <v>292</v>
      </c>
      <c r="BA164" s="12">
        <v>423144</v>
      </c>
      <c r="BB164" s="12">
        <v>942074</v>
      </c>
      <c r="BC164" s="12">
        <v>922881</v>
      </c>
      <c r="BD164" s="12">
        <v>476922</v>
      </c>
      <c r="BE164" s="12">
        <v>2160</v>
      </c>
      <c r="BF164" s="12">
        <v>3791</v>
      </c>
      <c r="BG164" s="12" t="s">
        <v>292</v>
      </c>
      <c r="BH164" s="12" t="s">
        <v>292</v>
      </c>
      <c r="BI164" s="12" t="s">
        <v>292</v>
      </c>
      <c r="BJ164" s="12" t="s">
        <v>292</v>
      </c>
      <c r="BK164" s="12" t="s">
        <v>292</v>
      </c>
      <c r="BL164" s="12" t="s">
        <v>292</v>
      </c>
      <c r="BM164" s="12" t="s">
        <v>292</v>
      </c>
      <c r="BN164" s="12">
        <v>3791</v>
      </c>
      <c r="BO164" s="12" t="s">
        <v>292</v>
      </c>
      <c r="BP164" s="12" t="s">
        <v>292</v>
      </c>
      <c r="BQ164" s="12" t="s">
        <v>292</v>
      </c>
      <c r="BR164" s="12" t="s">
        <v>292</v>
      </c>
      <c r="BS164" s="12" t="s">
        <v>292</v>
      </c>
      <c r="BT164" s="12" t="s">
        <v>292</v>
      </c>
      <c r="BU164" s="12">
        <v>3791</v>
      </c>
      <c r="BV164" s="12" t="s">
        <v>292</v>
      </c>
      <c r="BW164" s="12" t="s">
        <v>292</v>
      </c>
      <c r="BX164" s="12" t="s">
        <v>292</v>
      </c>
      <c r="BY164" s="12" t="s">
        <v>292</v>
      </c>
      <c r="BZ164" s="12" t="s">
        <v>292</v>
      </c>
      <c r="CA164" s="12" t="s">
        <v>292</v>
      </c>
      <c r="CB164" s="12">
        <v>5179875</v>
      </c>
      <c r="CC164" s="12" t="s">
        <v>292</v>
      </c>
      <c r="CD164" s="12" t="s">
        <v>292</v>
      </c>
      <c r="CE164" s="12" t="s">
        <v>292</v>
      </c>
      <c r="CF164" s="12" t="s">
        <v>292</v>
      </c>
      <c r="CG164" s="12">
        <v>1115788</v>
      </c>
      <c r="CH164" s="12">
        <v>1860362</v>
      </c>
      <c r="CI164" s="12">
        <v>3564819</v>
      </c>
      <c r="CJ164" s="12">
        <v>1010</v>
      </c>
      <c r="CK164" s="12">
        <v>1167503</v>
      </c>
      <c r="CL164" s="12">
        <v>992364</v>
      </c>
      <c r="CM164" s="12">
        <v>234746</v>
      </c>
      <c r="CN164" s="12">
        <v>107529</v>
      </c>
      <c r="CO164" s="12">
        <v>909220</v>
      </c>
      <c r="CP164" s="12">
        <v>450233</v>
      </c>
      <c r="CQ164" s="12">
        <v>1699173</v>
      </c>
      <c r="CR164" s="12">
        <v>1742775</v>
      </c>
      <c r="CS164" s="12">
        <v>1793348</v>
      </c>
      <c r="CT164" s="12">
        <v>28548</v>
      </c>
      <c r="CU164" s="13">
        <v>15667418</v>
      </c>
    </row>
    <row r="165" spans="1:99">
      <c r="A165" s="10" t="s">
        <v>305</v>
      </c>
      <c r="B165" s="11" t="s">
        <v>295</v>
      </c>
      <c r="C165" s="84">
        <v>82279</v>
      </c>
      <c r="D165" s="11" t="s">
        <v>331</v>
      </c>
      <c r="E165" s="11" t="s">
        <v>339</v>
      </c>
      <c r="F165" s="12">
        <v>265624</v>
      </c>
      <c r="G165" s="12">
        <v>6552837</v>
      </c>
      <c r="H165" s="12">
        <v>5411049</v>
      </c>
      <c r="I165" s="12">
        <v>633521</v>
      </c>
      <c r="J165" s="12">
        <v>356623</v>
      </c>
      <c r="K165" s="12">
        <v>55176</v>
      </c>
      <c r="L165" s="12">
        <v>67233</v>
      </c>
      <c r="M165" s="12">
        <v>29235</v>
      </c>
      <c r="N165" s="12">
        <v>14074138</v>
      </c>
      <c r="O165" s="12">
        <v>4355316</v>
      </c>
      <c r="P165" s="12">
        <v>3041741</v>
      </c>
      <c r="Q165" s="12">
        <v>5004794</v>
      </c>
      <c r="R165" s="12">
        <v>1646738</v>
      </c>
      <c r="S165" s="12">
        <v>25549</v>
      </c>
      <c r="T165" s="12">
        <v>5637985</v>
      </c>
      <c r="U165" s="12">
        <v>4041773</v>
      </c>
      <c r="V165" s="12">
        <v>19432</v>
      </c>
      <c r="W165" s="12" t="s">
        <v>292</v>
      </c>
      <c r="X165" s="12">
        <v>1576780</v>
      </c>
      <c r="Y165" s="12" t="s">
        <v>292</v>
      </c>
      <c r="Z165" s="12">
        <v>278744</v>
      </c>
      <c r="AA165" s="12">
        <v>1348768</v>
      </c>
      <c r="AB165" s="12">
        <v>496845</v>
      </c>
      <c r="AC165" s="12">
        <v>5274</v>
      </c>
      <c r="AD165" s="12">
        <v>839393</v>
      </c>
      <c r="AE165" s="12">
        <v>7256</v>
      </c>
      <c r="AF165" s="12" t="s">
        <v>292</v>
      </c>
      <c r="AG165" s="12">
        <v>224721</v>
      </c>
      <c r="AH165" s="12">
        <v>3720982</v>
      </c>
      <c r="AI165" s="12">
        <v>186156</v>
      </c>
      <c r="AJ165" s="12">
        <v>1840701</v>
      </c>
      <c r="AK165" s="12">
        <v>8249</v>
      </c>
      <c r="AL165" s="12" t="s">
        <v>292</v>
      </c>
      <c r="AM165" s="12">
        <v>90656</v>
      </c>
      <c r="AN165" s="12">
        <v>112292</v>
      </c>
      <c r="AO165" s="12">
        <v>1141507</v>
      </c>
      <c r="AP165" s="12">
        <v>227335</v>
      </c>
      <c r="AQ165" s="12">
        <v>1571790</v>
      </c>
      <c r="AR165" s="12">
        <v>114086</v>
      </c>
      <c r="AS165" s="12" t="s">
        <v>292</v>
      </c>
      <c r="AT165" s="12">
        <v>1628939</v>
      </c>
      <c r="AU165" s="12">
        <v>3885796</v>
      </c>
      <c r="AV165" s="12">
        <v>662106</v>
      </c>
      <c r="AW165" s="12">
        <v>583974</v>
      </c>
      <c r="AX165" s="12">
        <v>786790</v>
      </c>
      <c r="AY165" s="12" t="s">
        <v>292</v>
      </c>
      <c r="AZ165" s="12" t="s">
        <v>292</v>
      </c>
      <c r="BA165" s="12">
        <v>164657</v>
      </c>
      <c r="BB165" s="12">
        <v>742540</v>
      </c>
      <c r="BC165" s="12">
        <v>267697</v>
      </c>
      <c r="BD165" s="12">
        <v>678032</v>
      </c>
      <c r="BE165" s="12" t="s">
        <v>292</v>
      </c>
      <c r="BF165" s="12">
        <v>21326</v>
      </c>
      <c r="BG165" s="12" t="s">
        <v>292</v>
      </c>
      <c r="BH165" s="12" t="s">
        <v>292</v>
      </c>
      <c r="BI165" s="12" t="s">
        <v>292</v>
      </c>
      <c r="BJ165" s="12" t="s">
        <v>292</v>
      </c>
      <c r="BK165" s="12" t="s">
        <v>292</v>
      </c>
      <c r="BL165" s="12" t="s">
        <v>292</v>
      </c>
      <c r="BM165" s="12" t="s">
        <v>292</v>
      </c>
      <c r="BN165" s="12" t="s">
        <v>292</v>
      </c>
      <c r="BO165" s="12" t="s">
        <v>292</v>
      </c>
      <c r="BP165" s="12" t="s">
        <v>292</v>
      </c>
      <c r="BQ165" s="12" t="s">
        <v>292</v>
      </c>
      <c r="BR165" s="12" t="s">
        <v>292</v>
      </c>
      <c r="BS165" s="12" t="s">
        <v>292</v>
      </c>
      <c r="BT165" s="12" t="s">
        <v>292</v>
      </c>
      <c r="BU165" s="12" t="s">
        <v>292</v>
      </c>
      <c r="BV165" s="12" t="s">
        <v>292</v>
      </c>
      <c r="BW165" s="12">
        <v>21326</v>
      </c>
      <c r="BX165" s="12" t="s">
        <v>292</v>
      </c>
      <c r="BY165" s="12" t="s">
        <v>292</v>
      </c>
      <c r="BZ165" s="12" t="s">
        <v>292</v>
      </c>
      <c r="CA165" s="12">
        <v>21326</v>
      </c>
      <c r="CB165" s="12">
        <v>4644739</v>
      </c>
      <c r="CC165" s="12" t="s">
        <v>292</v>
      </c>
      <c r="CD165" s="12" t="s">
        <v>292</v>
      </c>
      <c r="CE165" s="12" t="s">
        <v>292</v>
      </c>
      <c r="CF165" s="12" t="s">
        <v>292</v>
      </c>
      <c r="CG165" s="12">
        <v>1127652</v>
      </c>
      <c r="CH165" s="12">
        <v>964580</v>
      </c>
      <c r="CI165" s="12">
        <v>1757060</v>
      </c>
      <c r="CJ165" s="12">
        <v>14428</v>
      </c>
      <c r="CK165" s="12">
        <v>1452155</v>
      </c>
      <c r="CL165" s="12">
        <v>923390</v>
      </c>
      <c r="CM165" s="12">
        <v>278456</v>
      </c>
      <c r="CN165" s="12">
        <v>247013</v>
      </c>
      <c r="CO165" s="12">
        <v>139224</v>
      </c>
      <c r="CP165" s="12">
        <v>281239</v>
      </c>
      <c r="CQ165" s="12">
        <v>1379859</v>
      </c>
      <c r="CR165" s="12">
        <v>1847873</v>
      </c>
      <c r="CS165" s="12">
        <v>1564947</v>
      </c>
      <c r="CT165" s="12">
        <v>24218</v>
      </c>
      <c r="CU165" s="13">
        <v>12002094</v>
      </c>
    </row>
    <row r="166" spans="1:99">
      <c r="A166" s="10" t="s">
        <v>304</v>
      </c>
      <c r="B166" s="11" t="s">
        <v>309</v>
      </c>
      <c r="C166" s="84">
        <v>82015</v>
      </c>
      <c r="D166" s="11" t="s">
        <v>331</v>
      </c>
      <c r="E166" s="11" t="s">
        <v>332</v>
      </c>
      <c r="F166" s="12">
        <v>573155</v>
      </c>
      <c r="G166" s="12">
        <v>11240311</v>
      </c>
      <c r="H166" s="12">
        <v>9503188</v>
      </c>
      <c r="I166" s="12">
        <v>915272</v>
      </c>
      <c r="J166" s="12">
        <v>440692</v>
      </c>
      <c r="K166" s="12">
        <v>152361</v>
      </c>
      <c r="L166" s="12">
        <v>154145</v>
      </c>
      <c r="M166" s="12">
        <v>74653</v>
      </c>
      <c r="N166" s="12">
        <v>39092881</v>
      </c>
      <c r="O166" s="12">
        <v>10114977</v>
      </c>
      <c r="P166" s="12">
        <v>6541542</v>
      </c>
      <c r="Q166" s="12">
        <v>13510146</v>
      </c>
      <c r="R166" s="12">
        <v>8881829</v>
      </c>
      <c r="S166" s="12">
        <v>44387</v>
      </c>
      <c r="T166" s="12">
        <v>7203629</v>
      </c>
      <c r="U166" s="12">
        <v>2777078</v>
      </c>
      <c r="V166" s="12">
        <v>25233</v>
      </c>
      <c r="W166" s="12" t="s">
        <v>292</v>
      </c>
      <c r="X166" s="12">
        <v>4401318</v>
      </c>
      <c r="Y166" s="12" t="s">
        <v>292</v>
      </c>
      <c r="Z166" s="12">
        <v>68847</v>
      </c>
      <c r="AA166" s="12">
        <v>1842558</v>
      </c>
      <c r="AB166" s="12">
        <v>871236</v>
      </c>
      <c r="AC166" s="12">
        <v>24946</v>
      </c>
      <c r="AD166" s="12">
        <v>888407</v>
      </c>
      <c r="AE166" s="12">
        <v>57402</v>
      </c>
      <c r="AF166" s="12">
        <v>567</v>
      </c>
      <c r="AG166" s="12">
        <v>1086569</v>
      </c>
      <c r="AH166" s="12">
        <v>14032390</v>
      </c>
      <c r="AI166" s="12">
        <v>331143</v>
      </c>
      <c r="AJ166" s="12">
        <v>2728043</v>
      </c>
      <c r="AK166" s="12">
        <v>778116</v>
      </c>
      <c r="AL166" s="12" t="s">
        <v>292</v>
      </c>
      <c r="AM166" s="12">
        <v>1349199</v>
      </c>
      <c r="AN166" s="12">
        <v>1097150</v>
      </c>
      <c r="AO166" s="12">
        <v>5831994</v>
      </c>
      <c r="AP166" s="12">
        <v>1238456</v>
      </c>
      <c r="AQ166" s="12">
        <v>9516799</v>
      </c>
      <c r="AR166" s="12">
        <v>678289</v>
      </c>
      <c r="AS166" s="12" t="s">
        <v>292</v>
      </c>
      <c r="AT166" s="12">
        <v>3463670</v>
      </c>
      <c r="AU166" s="12">
        <v>10142864</v>
      </c>
      <c r="AV166" s="12">
        <v>1008133</v>
      </c>
      <c r="AW166" s="12">
        <v>1833034</v>
      </c>
      <c r="AX166" s="12">
        <v>1459557</v>
      </c>
      <c r="AY166" s="12" t="s">
        <v>292</v>
      </c>
      <c r="AZ166" s="12" t="s">
        <v>292</v>
      </c>
      <c r="BA166" s="12">
        <v>1944261</v>
      </c>
      <c r="BB166" s="12">
        <v>989615</v>
      </c>
      <c r="BC166" s="12">
        <v>1596622</v>
      </c>
      <c r="BD166" s="12">
        <v>1311642</v>
      </c>
      <c r="BE166" s="12" t="s">
        <v>292</v>
      </c>
      <c r="BF166" s="12">
        <v>673226</v>
      </c>
      <c r="BG166" s="12">
        <v>18803</v>
      </c>
      <c r="BH166" s="12" t="s">
        <v>292</v>
      </c>
      <c r="BI166" s="12">
        <v>18803</v>
      </c>
      <c r="BJ166" s="12" t="s">
        <v>292</v>
      </c>
      <c r="BK166" s="12" t="s">
        <v>292</v>
      </c>
      <c r="BL166" s="12" t="s">
        <v>292</v>
      </c>
      <c r="BM166" s="12" t="s">
        <v>292</v>
      </c>
      <c r="BN166" s="12">
        <v>654423</v>
      </c>
      <c r="BO166" s="12" t="s">
        <v>292</v>
      </c>
      <c r="BP166" s="12" t="s">
        <v>292</v>
      </c>
      <c r="BQ166" s="12">
        <v>601311</v>
      </c>
      <c r="BR166" s="12" t="s">
        <v>292</v>
      </c>
      <c r="BS166" s="12" t="s">
        <v>292</v>
      </c>
      <c r="BT166" s="12">
        <v>50110</v>
      </c>
      <c r="BU166" s="12" t="s">
        <v>292</v>
      </c>
      <c r="BV166" s="12">
        <v>3002</v>
      </c>
      <c r="BW166" s="12" t="s">
        <v>292</v>
      </c>
      <c r="BX166" s="12" t="s">
        <v>292</v>
      </c>
      <c r="BY166" s="12" t="s">
        <v>292</v>
      </c>
      <c r="BZ166" s="12" t="s">
        <v>292</v>
      </c>
      <c r="CA166" s="12" t="s">
        <v>292</v>
      </c>
      <c r="CB166" s="12">
        <v>9713146</v>
      </c>
      <c r="CC166" s="12" t="s">
        <v>292</v>
      </c>
      <c r="CD166" s="12" t="s">
        <v>292</v>
      </c>
      <c r="CE166" s="12" t="s">
        <v>292</v>
      </c>
      <c r="CF166" s="12" t="s">
        <v>292</v>
      </c>
      <c r="CG166" s="12">
        <v>980866</v>
      </c>
      <c r="CH166" s="12">
        <v>1720503</v>
      </c>
      <c r="CI166" s="12">
        <v>3399698</v>
      </c>
      <c r="CJ166" s="12">
        <v>33</v>
      </c>
      <c r="CK166" s="12">
        <v>1986291</v>
      </c>
      <c r="CL166" s="12">
        <v>2106497</v>
      </c>
      <c r="CM166" s="12">
        <v>29289</v>
      </c>
      <c r="CN166" s="12">
        <v>385397</v>
      </c>
      <c r="CO166" s="12">
        <v>900769</v>
      </c>
      <c r="CP166" s="12">
        <v>2217209</v>
      </c>
      <c r="CQ166" s="12">
        <v>274751</v>
      </c>
      <c r="CR166" s="12">
        <v>3274855</v>
      </c>
      <c r="CS166" s="12">
        <v>2973606</v>
      </c>
      <c r="CT166" s="12">
        <v>66438</v>
      </c>
      <c r="CU166" s="13">
        <v>20316202</v>
      </c>
    </row>
    <row r="167" spans="1:99">
      <c r="A167" s="10" t="s">
        <v>304</v>
      </c>
      <c r="B167" s="11" t="s">
        <v>295</v>
      </c>
      <c r="C167" s="84">
        <v>82023</v>
      </c>
      <c r="D167" s="11" t="s">
        <v>331</v>
      </c>
      <c r="E167" s="11" t="s">
        <v>333</v>
      </c>
      <c r="F167" s="12">
        <v>474786</v>
      </c>
      <c r="G167" s="12">
        <v>11958674</v>
      </c>
      <c r="H167" s="12">
        <v>10502808</v>
      </c>
      <c r="I167" s="12">
        <v>791071</v>
      </c>
      <c r="J167" s="12">
        <v>360654</v>
      </c>
      <c r="K167" s="12">
        <v>75000</v>
      </c>
      <c r="L167" s="12">
        <v>148160</v>
      </c>
      <c r="M167" s="12">
        <v>80981</v>
      </c>
      <c r="N167" s="12">
        <v>22276895</v>
      </c>
      <c r="O167" s="12">
        <v>5326066</v>
      </c>
      <c r="P167" s="12">
        <v>5002430</v>
      </c>
      <c r="Q167" s="12">
        <v>7743653</v>
      </c>
      <c r="R167" s="12">
        <v>4096304</v>
      </c>
      <c r="S167" s="12">
        <v>108442</v>
      </c>
      <c r="T167" s="12">
        <v>4328067</v>
      </c>
      <c r="U167" s="12">
        <v>2185889</v>
      </c>
      <c r="V167" s="12">
        <v>10681</v>
      </c>
      <c r="W167" s="12" t="s">
        <v>292</v>
      </c>
      <c r="X167" s="12">
        <v>2131497</v>
      </c>
      <c r="Y167" s="12" t="s">
        <v>292</v>
      </c>
      <c r="Z167" s="12">
        <v>224316</v>
      </c>
      <c r="AA167" s="12">
        <v>513015</v>
      </c>
      <c r="AB167" s="12">
        <v>229329</v>
      </c>
      <c r="AC167" s="12">
        <v>51</v>
      </c>
      <c r="AD167" s="12">
        <v>32385</v>
      </c>
      <c r="AE167" s="12">
        <v>21503</v>
      </c>
      <c r="AF167" s="12">
        <v>229747</v>
      </c>
      <c r="AG167" s="12">
        <v>2933677</v>
      </c>
      <c r="AH167" s="12">
        <v>8188948</v>
      </c>
      <c r="AI167" s="12">
        <v>670046</v>
      </c>
      <c r="AJ167" s="12">
        <v>3192807</v>
      </c>
      <c r="AK167" s="12">
        <v>192286</v>
      </c>
      <c r="AL167" s="12">
        <v>124810</v>
      </c>
      <c r="AM167" s="12" t="s">
        <v>292</v>
      </c>
      <c r="AN167" s="12">
        <v>236553</v>
      </c>
      <c r="AO167" s="12">
        <v>1422875</v>
      </c>
      <c r="AP167" s="12">
        <v>1693304</v>
      </c>
      <c r="AQ167" s="12">
        <v>3352732</v>
      </c>
      <c r="AR167" s="12">
        <v>656267</v>
      </c>
      <c r="AS167" s="12" t="s">
        <v>292</v>
      </c>
      <c r="AT167" s="12">
        <v>3535893</v>
      </c>
      <c r="AU167" s="12">
        <v>10097559</v>
      </c>
      <c r="AV167" s="12">
        <v>1685939</v>
      </c>
      <c r="AW167" s="12">
        <v>1509408</v>
      </c>
      <c r="AX167" s="12">
        <v>744659</v>
      </c>
      <c r="AY167" s="12" t="s">
        <v>292</v>
      </c>
      <c r="AZ167" s="12">
        <v>84530</v>
      </c>
      <c r="BA167" s="12">
        <v>456146</v>
      </c>
      <c r="BB167" s="12">
        <v>873827</v>
      </c>
      <c r="BC167" s="12">
        <v>3358012</v>
      </c>
      <c r="BD167" s="12">
        <v>1385038</v>
      </c>
      <c r="BE167" s="12" t="s">
        <v>292</v>
      </c>
      <c r="BF167" s="12">
        <v>2383</v>
      </c>
      <c r="BG167" s="12" t="s">
        <v>292</v>
      </c>
      <c r="BH167" s="12" t="s">
        <v>292</v>
      </c>
      <c r="BI167" s="12" t="s">
        <v>292</v>
      </c>
      <c r="BJ167" s="12" t="s">
        <v>292</v>
      </c>
      <c r="BK167" s="12" t="s">
        <v>292</v>
      </c>
      <c r="BL167" s="12" t="s">
        <v>292</v>
      </c>
      <c r="BM167" s="12" t="s">
        <v>292</v>
      </c>
      <c r="BN167" s="12" t="s">
        <v>292</v>
      </c>
      <c r="BO167" s="12" t="s">
        <v>292</v>
      </c>
      <c r="BP167" s="12" t="s">
        <v>292</v>
      </c>
      <c r="BQ167" s="12" t="s">
        <v>292</v>
      </c>
      <c r="BR167" s="12" t="s">
        <v>292</v>
      </c>
      <c r="BS167" s="12" t="s">
        <v>292</v>
      </c>
      <c r="BT167" s="12" t="s">
        <v>292</v>
      </c>
      <c r="BU167" s="12" t="s">
        <v>292</v>
      </c>
      <c r="BV167" s="12" t="s">
        <v>292</v>
      </c>
      <c r="BW167" s="12">
        <v>2383</v>
      </c>
      <c r="BX167" s="12" t="s">
        <v>292</v>
      </c>
      <c r="BY167" s="12" t="s">
        <v>292</v>
      </c>
      <c r="BZ167" s="12" t="s">
        <v>292</v>
      </c>
      <c r="CA167" s="12">
        <v>2383</v>
      </c>
      <c r="CB167" s="12">
        <v>5737712</v>
      </c>
      <c r="CC167" s="12" t="s">
        <v>292</v>
      </c>
      <c r="CD167" s="12" t="s">
        <v>292</v>
      </c>
      <c r="CE167" s="12" t="s">
        <v>292</v>
      </c>
      <c r="CF167" s="12" t="s">
        <v>292</v>
      </c>
      <c r="CG167" s="12">
        <v>878387</v>
      </c>
      <c r="CH167" s="12">
        <v>1495684</v>
      </c>
      <c r="CI167" s="12">
        <v>2239664</v>
      </c>
      <c r="CJ167" s="12">
        <v>7522</v>
      </c>
      <c r="CK167" s="12">
        <v>1387848</v>
      </c>
      <c r="CL167" s="12">
        <v>1173297</v>
      </c>
      <c r="CM167" s="12">
        <v>142469</v>
      </c>
      <c r="CN167" s="12">
        <v>103994</v>
      </c>
      <c r="CO167" s="12">
        <v>2126357</v>
      </c>
      <c r="CP167" s="12">
        <v>746687</v>
      </c>
      <c r="CQ167" s="12">
        <v>275292</v>
      </c>
      <c r="CR167" s="12">
        <v>3083175</v>
      </c>
      <c r="CS167" s="12">
        <v>2792740</v>
      </c>
      <c r="CT167" s="12">
        <v>39549</v>
      </c>
      <c r="CU167" s="13">
        <v>16492665</v>
      </c>
    </row>
    <row r="168" spans="1:99">
      <c r="A168" s="10" t="s">
        <v>304</v>
      </c>
      <c r="B168" s="11" t="s">
        <v>295</v>
      </c>
      <c r="C168" s="84">
        <v>82031</v>
      </c>
      <c r="D168" s="11" t="s">
        <v>331</v>
      </c>
      <c r="E168" s="11" t="s">
        <v>334</v>
      </c>
      <c r="F168" s="12">
        <v>397537</v>
      </c>
      <c r="G168" s="12">
        <v>9213788</v>
      </c>
      <c r="H168" s="12">
        <v>7962434</v>
      </c>
      <c r="I168" s="12">
        <v>681793</v>
      </c>
      <c r="J168" s="12">
        <v>303152</v>
      </c>
      <c r="K168" s="12">
        <v>139034</v>
      </c>
      <c r="L168" s="12">
        <v>88804</v>
      </c>
      <c r="M168" s="12">
        <v>38571</v>
      </c>
      <c r="N168" s="12">
        <v>18361279</v>
      </c>
      <c r="O168" s="12">
        <v>5150602</v>
      </c>
      <c r="P168" s="12">
        <v>3552490</v>
      </c>
      <c r="Q168" s="12">
        <v>7187640</v>
      </c>
      <c r="R168" s="12">
        <v>2456549</v>
      </c>
      <c r="S168" s="12">
        <v>13998</v>
      </c>
      <c r="T168" s="12">
        <v>4330521</v>
      </c>
      <c r="U168" s="12">
        <v>2150563</v>
      </c>
      <c r="V168" s="12">
        <v>24051</v>
      </c>
      <c r="W168" s="12" t="s">
        <v>292</v>
      </c>
      <c r="X168" s="12">
        <v>2155907</v>
      </c>
      <c r="Y168" s="12" t="s">
        <v>292</v>
      </c>
      <c r="Z168" s="12">
        <v>82334</v>
      </c>
      <c r="AA168" s="12">
        <v>657103</v>
      </c>
      <c r="AB168" s="12">
        <v>261054</v>
      </c>
      <c r="AC168" s="12">
        <v>11023</v>
      </c>
      <c r="AD168" s="12">
        <v>371866</v>
      </c>
      <c r="AE168" s="12">
        <v>12552</v>
      </c>
      <c r="AF168" s="12">
        <v>608</v>
      </c>
      <c r="AG168" s="12">
        <v>1096825</v>
      </c>
      <c r="AH168" s="12">
        <v>8321405</v>
      </c>
      <c r="AI168" s="12">
        <v>70622</v>
      </c>
      <c r="AJ168" s="12">
        <v>2545890</v>
      </c>
      <c r="AK168" s="12">
        <v>96644</v>
      </c>
      <c r="AL168" s="12" t="s">
        <v>292</v>
      </c>
      <c r="AM168" s="12">
        <v>1104298</v>
      </c>
      <c r="AN168" s="12">
        <v>294286</v>
      </c>
      <c r="AO168" s="12">
        <v>1746769</v>
      </c>
      <c r="AP168" s="12">
        <v>2243111</v>
      </c>
      <c r="AQ168" s="12">
        <v>5388464</v>
      </c>
      <c r="AR168" s="12">
        <v>219785</v>
      </c>
      <c r="AS168" s="12" t="s">
        <v>292</v>
      </c>
      <c r="AT168" s="12">
        <v>4906725</v>
      </c>
      <c r="AU168" s="12">
        <v>9212074</v>
      </c>
      <c r="AV168" s="12">
        <v>672834</v>
      </c>
      <c r="AW168" s="12">
        <v>2883211</v>
      </c>
      <c r="AX168" s="12">
        <v>806349</v>
      </c>
      <c r="AY168" s="12" t="s">
        <v>292</v>
      </c>
      <c r="AZ168" s="12" t="s">
        <v>292</v>
      </c>
      <c r="BA168" s="12">
        <v>160192</v>
      </c>
      <c r="BB168" s="12">
        <v>1635409</v>
      </c>
      <c r="BC168" s="12">
        <v>2063199</v>
      </c>
      <c r="BD168" s="12">
        <v>990880</v>
      </c>
      <c r="BE168" s="12" t="s">
        <v>292</v>
      </c>
      <c r="BF168" s="12">
        <v>53090</v>
      </c>
      <c r="BG168" s="12" t="s">
        <v>292</v>
      </c>
      <c r="BH168" s="12" t="s">
        <v>292</v>
      </c>
      <c r="BI168" s="12" t="s">
        <v>292</v>
      </c>
      <c r="BJ168" s="12" t="s">
        <v>292</v>
      </c>
      <c r="BK168" s="12" t="s">
        <v>292</v>
      </c>
      <c r="BL168" s="12" t="s">
        <v>292</v>
      </c>
      <c r="BM168" s="12" t="s">
        <v>292</v>
      </c>
      <c r="BN168" s="12" t="s">
        <v>292</v>
      </c>
      <c r="BO168" s="12" t="s">
        <v>292</v>
      </c>
      <c r="BP168" s="12" t="s">
        <v>292</v>
      </c>
      <c r="BQ168" s="12" t="s">
        <v>292</v>
      </c>
      <c r="BR168" s="12" t="s">
        <v>292</v>
      </c>
      <c r="BS168" s="12" t="s">
        <v>292</v>
      </c>
      <c r="BT168" s="12" t="s">
        <v>292</v>
      </c>
      <c r="BU168" s="12" t="s">
        <v>292</v>
      </c>
      <c r="BV168" s="12" t="s">
        <v>292</v>
      </c>
      <c r="BW168" s="12">
        <v>53090</v>
      </c>
      <c r="BX168" s="12" t="s">
        <v>292</v>
      </c>
      <c r="BY168" s="12" t="s">
        <v>292</v>
      </c>
      <c r="BZ168" s="12" t="s">
        <v>292</v>
      </c>
      <c r="CA168" s="12">
        <v>53090</v>
      </c>
      <c r="CB168" s="12">
        <v>4713146</v>
      </c>
      <c r="CC168" s="12" t="s">
        <v>292</v>
      </c>
      <c r="CD168" s="12" t="s">
        <v>292</v>
      </c>
      <c r="CE168" s="12" t="s">
        <v>292</v>
      </c>
      <c r="CF168" s="12" t="s">
        <v>292</v>
      </c>
      <c r="CG168" s="12">
        <v>810014</v>
      </c>
      <c r="CH168" s="12">
        <v>927875</v>
      </c>
      <c r="CI168" s="12">
        <v>1855686</v>
      </c>
      <c r="CJ168" s="12">
        <v>400</v>
      </c>
      <c r="CK168" s="12">
        <v>1753991</v>
      </c>
      <c r="CL168" s="12">
        <v>1382365</v>
      </c>
      <c r="CM168" s="12">
        <v>49758</v>
      </c>
      <c r="CN168" s="12">
        <v>169707</v>
      </c>
      <c r="CO168" s="12">
        <v>837462</v>
      </c>
      <c r="CP168" s="12">
        <v>926185</v>
      </c>
      <c r="CQ168" s="12">
        <v>188883</v>
      </c>
      <c r="CR168" s="12">
        <v>2518459</v>
      </c>
      <c r="CS168" s="12">
        <v>1737199</v>
      </c>
      <c r="CT168" s="12">
        <v>28314</v>
      </c>
      <c r="CU168" s="13">
        <v>13186298</v>
      </c>
    </row>
    <row r="169" spans="1:99">
      <c r="A169" s="10" t="s">
        <v>304</v>
      </c>
      <c r="B169" s="11" t="s">
        <v>295</v>
      </c>
      <c r="C169" s="84">
        <v>82040</v>
      </c>
      <c r="D169" s="11" t="s">
        <v>331</v>
      </c>
      <c r="E169" s="11" t="s">
        <v>335</v>
      </c>
      <c r="F169" s="12">
        <v>315014</v>
      </c>
      <c r="G169" s="12">
        <v>5215061</v>
      </c>
      <c r="H169" s="12">
        <v>4191606</v>
      </c>
      <c r="I169" s="12">
        <v>524770</v>
      </c>
      <c r="J169" s="12">
        <v>313554</v>
      </c>
      <c r="K169" s="12">
        <v>73987</v>
      </c>
      <c r="L169" s="12">
        <v>83965</v>
      </c>
      <c r="M169" s="12">
        <v>27179</v>
      </c>
      <c r="N169" s="12">
        <v>19212740</v>
      </c>
      <c r="O169" s="12">
        <v>5993989</v>
      </c>
      <c r="P169" s="12">
        <v>2923098</v>
      </c>
      <c r="Q169" s="12">
        <v>6530130</v>
      </c>
      <c r="R169" s="12">
        <v>3732877</v>
      </c>
      <c r="S169" s="12">
        <v>32646</v>
      </c>
      <c r="T169" s="12">
        <v>3208566</v>
      </c>
      <c r="U169" s="12">
        <v>1177661</v>
      </c>
      <c r="V169" s="12" t="s">
        <v>292</v>
      </c>
      <c r="W169" s="12" t="s">
        <v>292</v>
      </c>
      <c r="X169" s="12">
        <v>2030905</v>
      </c>
      <c r="Y169" s="12" t="s">
        <v>292</v>
      </c>
      <c r="Z169" s="12">
        <v>18461</v>
      </c>
      <c r="AA169" s="12">
        <v>1142197</v>
      </c>
      <c r="AB169" s="12">
        <v>291749</v>
      </c>
      <c r="AC169" s="12">
        <v>2700</v>
      </c>
      <c r="AD169" s="12">
        <v>847748</v>
      </c>
      <c r="AE169" s="12" t="s">
        <v>292</v>
      </c>
      <c r="AF169" s="12" t="s">
        <v>292</v>
      </c>
      <c r="AG169" s="12">
        <v>737414</v>
      </c>
      <c r="AH169" s="12">
        <v>4378946</v>
      </c>
      <c r="AI169" s="12">
        <v>302360</v>
      </c>
      <c r="AJ169" s="12">
        <v>1493874</v>
      </c>
      <c r="AK169" s="12" t="s">
        <v>292</v>
      </c>
      <c r="AL169" s="12" t="s">
        <v>292</v>
      </c>
      <c r="AM169" s="12">
        <v>232946</v>
      </c>
      <c r="AN169" s="12">
        <v>490833</v>
      </c>
      <c r="AO169" s="12">
        <v>1366042</v>
      </c>
      <c r="AP169" s="12">
        <v>449632</v>
      </c>
      <c r="AQ169" s="12">
        <v>2539453</v>
      </c>
      <c r="AR169" s="12">
        <v>43259</v>
      </c>
      <c r="AS169" s="12" t="s">
        <v>292</v>
      </c>
      <c r="AT169" s="12">
        <v>1956152</v>
      </c>
      <c r="AU169" s="12">
        <v>7394834</v>
      </c>
      <c r="AV169" s="12">
        <v>1345242</v>
      </c>
      <c r="AW169" s="12">
        <v>2671479</v>
      </c>
      <c r="AX169" s="12">
        <v>686272</v>
      </c>
      <c r="AY169" s="12" t="s">
        <v>292</v>
      </c>
      <c r="AZ169" s="12" t="s">
        <v>292</v>
      </c>
      <c r="BA169" s="12" t="s">
        <v>292</v>
      </c>
      <c r="BB169" s="12">
        <v>998763</v>
      </c>
      <c r="BC169" s="12">
        <v>723424</v>
      </c>
      <c r="BD169" s="12">
        <v>969654</v>
      </c>
      <c r="BE169" s="12" t="s">
        <v>292</v>
      </c>
      <c r="BF169" s="12">
        <v>158208</v>
      </c>
      <c r="BG169" s="12">
        <v>62791</v>
      </c>
      <c r="BH169" s="12">
        <v>28636</v>
      </c>
      <c r="BI169" s="12">
        <v>34155</v>
      </c>
      <c r="BJ169" s="12" t="s">
        <v>292</v>
      </c>
      <c r="BK169" s="12" t="s">
        <v>292</v>
      </c>
      <c r="BL169" s="12" t="s">
        <v>292</v>
      </c>
      <c r="BM169" s="12" t="s">
        <v>292</v>
      </c>
      <c r="BN169" s="12">
        <v>82278</v>
      </c>
      <c r="BO169" s="12" t="s">
        <v>292</v>
      </c>
      <c r="BP169" s="12" t="s">
        <v>292</v>
      </c>
      <c r="BQ169" s="12">
        <v>82278</v>
      </c>
      <c r="BR169" s="12" t="s">
        <v>292</v>
      </c>
      <c r="BS169" s="12" t="s">
        <v>292</v>
      </c>
      <c r="BT169" s="12" t="s">
        <v>292</v>
      </c>
      <c r="BU169" s="12" t="s">
        <v>292</v>
      </c>
      <c r="BV169" s="12" t="s">
        <v>292</v>
      </c>
      <c r="BW169" s="12">
        <v>13139</v>
      </c>
      <c r="BX169" s="12" t="s">
        <v>292</v>
      </c>
      <c r="BY169" s="12" t="s">
        <v>292</v>
      </c>
      <c r="BZ169" s="12" t="s">
        <v>292</v>
      </c>
      <c r="CA169" s="12">
        <v>13139</v>
      </c>
      <c r="CB169" s="12">
        <v>5700042</v>
      </c>
      <c r="CC169" s="12" t="s">
        <v>292</v>
      </c>
      <c r="CD169" s="12" t="s">
        <v>292</v>
      </c>
      <c r="CE169" s="12" t="s">
        <v>292</v>
      </c>
      <c r="CF169" s="12" t="s">
        <v>292</v>
      </c>
      <c r="CG169" s="12">
        <v>1203648</v>
      </c>
      <c r="CH169" s="12">
        <v>2831396</v>
      </c>
      <c r="CI169" s="12">
        <v>2766064</v>
      </c>
      <c r="CJ169" s="12">
        <v>20272</v>
      </c>
      <c r="CK169" s="12">
        <v>1907703</v>
      </c>
      <c r="CL169" s="12">
        <v>699441</v>
      </c>
      <c r="CM169" s="12">
        <v>17489</v>
      </c>
      <c r="CN169" s="12">
        <v>199061</v>
      </c>
      <c r="CO169" s="12">
        <v>248689</v>
      </c>
      <c r="CP169" s="12">
        <v>502754</v>
      </c>
      <c r="CQ169" s="12">
        <v>1751536</v>
      </c>
      <c r="CR169" s="12">
        <v>2709111</v>
      </c>
      <c r="CS169" s="12">
        <v>1469878</v>
      </c>
      <c r="CT169" s="12">
        <v>19572</v>
      </c>
      <c r="CU169" s="13">
        <v>16346614</v>
      </c>
    </row>
    <row r="170" spans="1:99">
      <c r="A170" s="10" t="s">
        <v>304</v>
      </c>
      <c r="B170" s="11" t="s">
        <v>295</v>
      </c>
      <c r="C170" s="84">
        <v>82171</v>
      </c>
      <c r="D170" s="11" t="s">
        <v>331</v>
      </c>
      <c r="E170" s="11" t="s">
        <v>336</v>
      </c>
      <c r="F170" s="12">
        <v>304037</v>
      </c>
      <c r="G170" s="12">
        <v>4896975</v>
      </c>
      <c r="H170" s="12">
        <v>4039567</v>
      </c>
      <c r="I170" s="12">
        <v>383726</v>
      </c>
      <c r="J170" s="12">
        <v>257372</v>
      </c>
      <c r="K170" s="12">
        <v>112297</v>
      </c>
      <c r="L170" s="12">
        <v>75034</v>
      </c>
      <c r="M170" s="12">
        <v>28979</v>
      </c>
      <c r="N170" s="12">
        <v>13044767</v>
      </c>
      <c r="O170" s="12">
        <v>3258414</v>
      </c>
      <c r="P170" s="12">
        <v>2494850</v>
      </c>
      <c r="Q170" s="12">
        <v>5543604</v>
      </c>
      <c r="R170" s="12">
        <v>1729943</v>
      </c>
      <c r="S170" s="12">
        <v>17956</v>
      </c>
      <c r="T170" s="12">
        <v>1997641</v>
      </c>
      <c r="U170" s="12">
        <v>926161</v>
      </c>
      <c r="V170" s="12">
        <v>5071</v>
      </c>
      <c r="W170" s="12" t="s">
        <v>292</v>
      </c>
      <c r="X170" s="12">
        <v>1066409</v>
      </c>
      <c r="Y170" s="12" t="s">
        <v>292</v>
      </c>
      <c r="Z170" s="12">
        <v>132114</v>
      </c>
      <c r="AA170" s="12">
        <v>280714</v>
      </c>
      <c r="AB170" s="12">
        <v>235163</v>
      </c>
      <c r="AC170" s="12" t="s">
        <v>292</v>
      </c>
      <c r="AD170" s="12">
        <v>45551</v>
      </c>
      <c r="AE170" s="12" t="s">
        <v>292</v>
      </c>
      <c r="AF170" s="12" t="s">
        <v>292</v>
      </c>
      <c r="AG170" s="12">
        <v>532631</v>
      </c>
      <c r="AH170" s="12">
        <v>6210883</v>
      </c>
      <c r="AI170" s="12">
        <v>802179</v>
      </c>
      <c r="AJ170" s="12">
        <v>731948</v>
      </c>
      <c r="AK170" s="12" t="s">
        <v>292</v>
      </c>
      <c r="AL170" s="12" t="s">
        <v>292</v>
      </c>
      <c r="AM170" s="12">
        <v>217006</v>
      </c>
      <c r="AN170" s="12">
        <v>361007</v>
      </c>
      <c r="AO170" s="12">
        <v>1917749</v>
      </c>
      <c r="AP170" s="12">
        <v>2129037</v>
      </c>
      <c r="AQ170" s="12">
        <v>4624799</v>
      </c>
      <c r="AR170" s="12">
        <v>51957</v>
      </c>
      <c r="AS170" s="12" t="s">
        <v>292</v>
      </c>
      <c r="AT170" s="12">
        <v>1771890</v>
      </c>
      <c r="AU170" s="12">
        <v>4554435</v>
      </c>
      <c r="AV170" s="12">
        <v>622761</v>
      </c>
      <c r="AW170" s="12">
        <v>1408798</v>
      </c>
      <c r="AX170" s="12">
        <v>407045</v>
      </c>
      <c r="AY170" s="12" t="s">
        <v>292</v>
      </c>
      <c r="AZ170" s="12" t="s">
        <v>292</v>
      </c>
      <c r="BA170" s="12">
        <v>478618</v>
      </c>
      <c r="BB170" s="12">
        <v>595687</v>
      </c>
      <c r="BC170" s="12">
        <v>244046</v>
      </c>
      <c r="BD170" s="12">
        <v>797480</v>
      </c>
      <c r="BE170" s="12" t="s">
        <v>292</v>
      </c>
      <c r="BF170" s="12">
        <v>5994</v>
      </c>
      <c r="BG170" s="12" t="s">
        <v>292</v>
      </c>
      <c r="BH170" s="12" t="s">
        <v>292</v>
      </c>
      <c r="BI170" s="12" t="s">
        <v>292</v>
      </c>
      <c r="BJ170" s="12" t="s">
        <v>292</v>
      </c>
      <c r="BK170" s="12" t="s">
        <v>292</v>
      </c>
      <c r="BL170" s="12" t="s">
        <v>292</v>
      </c>
      <c r="BM170" s="12" t="s">
        <v>292</v>
      </c>
      <c r="BN170" s="12">
        <v>5994</v>
      </c>
      <c r="BO170" s="12" t="s">
        <v>292</v>
      </c>
      <c r="BP170" s="12" t="s">
        <v>292</v>
      </c>
      <c r="BQ170" s="12" t="s">
        <v>292</v>
      </c>
      <c r="BR170" s="12" t="s">
        <v>292</v>
      </c>
      <c r="BS170" s="12" t="s">
        <v>292</v>
      </c>
      <c r="BT170" s="12" t="s">
        <v>292</v>
      </c>
      <c r="BU170" s="12">
        <v>5994</v>
      </c>
      <c r="BV170" s="12" t="s">
        <v>292</v>
      </c>
      <c r="BW170" s="12" t="s">
        <v>292</v>
      </c>
      <c r="BX170" s="12" t="s">
        <v>292</v>
      </c>
      <c r="BY170" s="12" t="s">
        <v>292</v>
      </c>
      <c r="BZ170" s="12" t="s">
        <v>292</v>
      </c>
      <c r="CA170" s="12" t="s">
        <v>292</v>
      </c>
      <c r="CB170" s="12">
        <v>4054629</v>
      </c>
      <c r="CC170" s="12" t="s">
        <v>292</v>
      </c>
      <c r="CD170" s="12" t="s">
        <v>292</v>
      </c>
      <c r="CE170" s="12" t="s">
        <v>292</v>
      </c>
      <c r="CF170" s="12" t="s">
        <v>292</v>
      </c>
      <c r="CG170" s="12">
        <v>1225228</v>
      </c>
      <c r="CH170" s="12">
        <v>736080</v>
      </c>
      <c r="CI170" s="12">
        <v>1258559</v>
      </c>
      <c r="CJ170" s="12">
        <v>845</v>
      </c>
      <c r="CK170" s="12">
        <v>1006478</v>
      </c>
      <c r="CL170" s="12">
        <v>642068</v>
      </c>
      <c r="CM170" s="12">
        <v>43485</v>
      </c>
      <c r="CN170" s="12">
        <v>101767</v>
      </c>
      <c r="CO170" s="12">
        <v>412825</v>
      </c>
      <c r="CP170" s="12">
        <v>1345722</v>
      </c>
      <c r="CQ170" s="12">
        <v>138121</v>
      </c>
      <c r="CR170" s="12">
        <v>1757858</v>
      </c>
      <c r="CS170" s="12">
        <v>1476320</v>
      </c>
      <c r="CT170" s="12">
        <v>12488</v>
      </c>
      <c r="CU170" s="13">
        <v>10157844</v>
      </c>
    </row>
    <row r="171" spans="1:99">
      <c r="A171" s="10" t="s">
        <v>304</v>
      </c>
      <c r="B171" s="11" t="s">
        <v>309</v>
      </c>
      <c r="C171" s="84">
        <v>82201</v>
      </c>
      <c r="D171" s="11" t="s">
        <v>331</v>
      </c>
      <c r="E171" s="11" t="s">
        <v>337</v>
      </c>
      <c r="F171" s="12">
        <v>410216</v>
      </c>
      <c r="G171" s="12">
        <v>8990941</v>
      </c>
      <c r="H171" s="12">
        <v>7267803</v>
      </c>
      <c r="I171" s="12">
        <v>760728</v>
      </c>
      <c r="J171" s="12">
        <v>705707</v>
      </c>
      <c r="K171" s="12">
        <v>76677</v>
      </c>
      <c r="L171" s="12">
        <v>119268</v>
      </c>
      <c r="M171" s="12">
        <v>60758</v>
      </c>
      <c r="N171" s="12">
        <v>26535624</v>
      </c>
      <c r="O171" s="12">
        <v>6646982</v>
      </c>
      <c r="P171" s="12">
        <v>4003577</v>
      </c>
      <c r="Q171" s="12">
        <v>13746356</v>
      </c>
      <c r="R171" s="12">
        <v>2079901</v>
      </c>
      <c r="S171" s="12">
        <v>58808</v>
      </c>
      <c r="T171" s="12">
        <v>5093155</v>
      </c>
      <c r="U171" s="12">
        <v>2774955</v>
      </c>
      <c r="V171" s="12">
        <v>144754</v>
      </c>
      <c r="W171" s="12" t="s">
        <v>292</v>
      </c>
      <c r="X171" s="12">
        <v>2173446</v>
      </c>
      <c r="Y171" s="12" t="s">
        <v>292</v>
      </c>
      <c r="Z171" s="12">
        <v>52381</v>
      </c>
      <c r="AA171" s="12">
        <v>1847674</v>
      </c>
      <c r="AB171" s="12">
        <v>852167</v>
      </c>
      <c r="AC171" s="12">
        <v>1014</v>
      </c>
      <c r="AD171" s="12">
        <v>944355</v>
      </c>
      <c r="AE171" s="12">
        <v>50138</v>
      </c>
      <c r="AF171" s="12" t="s">
        <v>292</v>
      </c>
      <c r="AG171" s="12">
        <v>1023656</v>
      </c>
      <c r="AH171" s="12">
        <v>8808865</v>
      </c>
      <c r="AI171" s="12">
        <v>421651</v>
      </c>
      <c r="AJ171" s="12">
        <v>3048963</v>
      </c>
      <c r="AK171" s="12">
        <v>29601</v>
      </c>
      <c r="AL171" s="12" t="s">
        <v>292</v>
      </c>
      <c r="AM171" s="12">
        <v>869738</v>
      </c>
      <c r="AN171" s="12">
        <v>871756</v>
      </c>
      <c r="AO171" s="12">
        <v>2643016</v>
      </c>
      <c r="AP171" s="12">
        <v>664338</v>
      </c>
      <c r="AQ171" s="12">
        <v>5048848</v>
      </c>
      <c r="AR171" s="12">
        <v>259802</v>
      </c>
      <c r="AS171" s="12" t="s">
        <v>292</v>
      </c>
      <c r="AT171" s="12">
        <v>3584513</v>
      </c>
      <c r="AU171" s="12">
        <v>10843045</v>
      </c>
      <c r="AV171" s="12">
        <v>1302385</v>
      </c>
      <c r="AW171" s="12">
        <v>2786286</v>
      </c>
      <c r="AX171" s="12">
        <v>1995967</v>
      </c>
      <c r="AY171" s="12" t="s">
        <v>292</v>
      </c>
      <c r="AZ171" s="12" t="s">
        <v>292</v>
      </c>
      <c r="BA171" s="12">
        <v>1228198</v>
      </c>
      <c r="BB171" s="12">
        <v>1004852</v>
      </c>
      <c r="BC171" s="12">
        <v>405828</v>
      </c>
      <c r="BD171" s="12">
        <v>2119529</v>
      </c>
      <c r="BE171" s="12" t="s">
        <v>292</v>
      </c>
      <c r="BF171" s="12" t="s">
        <v>292</v>
      </c>
      <c r="BG171" s="12" t="s">
        <v>292</v>
      </c>
      <c r="BH171" s="12" t="s">
        <v>292</v>
      </c>
      <c r="BI171" s="12" t="s">
        <v>292</v>
      </c>
      <c r="BJ171" s="12" t="s">
        <v>292</v>
      </c>
      <c r="BK171" s="12" t="s">
        <v>292</v>
      </c>
      <c r="BL171" s="12" t="s">
        <v>292</v>
      </c>
      <c r="BM171" s="12" t="s">
        <v>292</v>
      </c>
      <c r="BN171" s="12" t="s">
        <v>292</v>
      </c>
      <c r="BO171" s="12" t="s">
        <v>292</v>
      </c>
      <c r="BP171" s="12" t="s">
        <v>292</v>
      </c>
      <c r="BQ171" s="12" t="s">
        <v>292</v>
      </c>
      <c r="BR171" s="12" t="s">
        <v>292</v>
      </c>
      <c r="BS171" s="12" t="s">
        <v>292</v>
      </c>
      <c r="BT171" s="12" t="s">
        <v>292</v>
      </c>
      <c r="BU171" s="12" t="s">
        <v>292</v>
      </c>
      <c r="BV171" s="12" t="s">
        <v>292</v>
      </c>
      <c r="BW171" s="12" t="s">
        <v>292</v>
      </c>
      <c r="BX171" s="12" t="s">
        <v>292</v>
      </c>
      <c r="BY171" s="12" t="s">
        <v>292</v>
      </c>
      <c r="BZ171" s="12" t="s">
        <v>292</v>
      </c>
      <c r="CA171" s="12" t="s">
        <v>292</v>
      </c>
      <c r="CB171" s="12">
        <v>5856611</v>
      </c>
      <c r="CC171" s="12" t="s">
        <v>292</v>
      </c>
      <c r="CD171" s="12" t="s">
        <v>292</v>
      </c>
      <c r="CE171" s="12" t="s">
        <v>292</v>
      </c>
      <c r="CF171" s="12" t="s">
        <v>292</v>
      </c>
      <c r="CG171" s="12">
        <v>2084478</v>
      </c>
      <c r="CH171" s="12">
        <v>1067217</v>
      </c>
      <c r="CI171" s="12">
        <v>2262188</v>
      </c>
      <c r="CJ171" s="12">
        <v>18099</v>
      </c>
      <c r="CK171" s="12">
        <v>1772012</v>
      </c>
      <c r="CL171" s="12">
        <v>1556057</v>
      </c>
      <c r="CM171" s="12">
        <v>12790</v>
      </c>
      <c r="CN171" s="12">
        <v>768684</v>
      </c>
      <c r="CO171" s="12">
        <v>652507</v>
      </c>
      <c r="CP171" s="12">
        <v>1759908</v>
      </c>
      <c r="CQ171" s="12">
        <v>340499</v>
      </c>
      <c r="CR171" s="12">
        <v>3890020</v>
      </c>
      <c r="CS171" s="12">
        <v>2763059</v>
      </c>
      <c r="CT171" s="12">
        <v>37817</v>
      </c>
      <c r="CU171" s="13">
        <v>18985335</v>
      </c>
    </row>
    <row r="172" spans="1:99">
      <c r="A172" s="10" t="s">
        <v>304</v>
      </c>
      <c r="B172" s="11" t="s">
        <v>295</v>
      </c>
      <c r="C172" s="84">
        <v>82210</v>
      </c>
      <c r="D172" s="11" t="s">
        <v>331</v>
      </c>
      <c r="E172" s="11" t="s">
        <v>338</v>
      </c>
      <c r="F172" s="12">
        <v>355005</v>
      </c>
      <c r="G172" s="12">
        <v>5255824</v>
      </c>
      <c r="H172" s="12">
        <v>4258671</v>
      </c>
      <c r="I172" s="12">
        <v>550171</v>
      </c>
      <c r="J172" s="12">
        <v>257449</v>
      </c>
      <c r="K172" s="12">
        <v>65889</v>
      </c>
      <c r="L172" s="12">
        <v>80598</v>
      </c>
      <c r="M172" s="12">
        <v>43046</v>
      </c>
      <c r="N172" s="12">
        <v>17204205</v>
      </c>
      <c r="O172" s="12">
        <v>5277949</v>
      </c>
      <c r="P172" s="12">
        <v>3239838</v>
      </c>
      <c r="Q172" s="12">
        <v>6858268</v>
      </c>
      <c r="R172" s="12">
        <v>1807323</v>
      </c>
      <c r="S172" s="12">
        <v>20827</v>
      </c>
      <c r="T172" s="12">
        <v>2991879</v>
      </c>
      <c r="U172" s="12">
        <v>1401063</v>
      </c>
      <c r="V172" s="12">
        <v>10865</v>
      </c>
      <c r="W172" s="12" t="s">
        <v>292</v>
      </c>
      <c r="X172" s="12">
        <v>1579951</v>
      </c>
      <c r="Y172" s="12" t="s">
        <v>292</v>
      </c>
      <c r="Z172" s="12">
        <v>340695</v>
      </c>
      <c r="AA172" s="12">
        <v>613738</v>
      </c>
      <c r="AB172" s="12">
        <v>241386</v>
      </c>
      <c r="AC172" s="12">
        <v>29</v>
      </c>
      <c r="AD172" s="12">
        <v>251940</v>
      </c>
      <c r="AE172" s="12">
        <v>2166</v>
      </c>
      <c r="AF172" s="12">
        <v>118217</v>
      </c>
      <c r="AG172" s="12">
        <v>1104495</v>
      </c>
      <c r="AH172" s="12">
        <v>7036177</v>
      </c>
      <c r="AI172" s="12">
        <v>163910</v>
      </c>
      <c r="AJ172" s="12">
        <v>1259126</v>
      </c>
      <c r="AK172" s="12">
        <v>369028</v>
      </c>
      <c r="AL172" s="12">
        <v>69707</v>
      </c>
      <c r="AM172" s="12">
        <v>455501</v>
      </c>
      <c r="AN172" s="12">
        <v>506770</v>
      </c>
      <c r="AO172" s="12">
        <v>1458804</v>
      </c>
      <c r="AP172" s="12">
        <v>2307314</v>
      </c>
      <c r="AQ172" s="12">
        <v>4728389</v>
      </c>
      <c r="AR172" s="12">
        <v>446017</v>
      </c>
      <c r="AS172" s="12" t="s">
        <v>292</v>
      </c>
      <c r="AT172" s="12">
        <v>1727865</v>
      </c>
      <c r="AU172" s="12">
        <v>7217628</v>
      </c>
      <c r="AV172" s="12">
        <v>787315</v>
      </c>
      <c r="AW172" s="12">
        <v>1921102</v>
      </c>
      <c r="AX172" s="12">
        <v>1937532</v>
      </c>
      <c r="AY172" s="12">
        <v>5190</v>
      </c>
      <c r="AZ172" s="12" t="s">
        <v>292</v>
      </c>
      <c r="BA172" s="12">
        <v>524325</v>
      </c>
      <c r="BB172" s="12">
        <v>780695</v>
      </c>
      <c r="BC172" s="12">
        <v>780137</v>
      </c>
      <c r="BD172" s="12">
        <v>479172</v>
      </c>
      <c r="BE172" s="12">
        <v>2160</v>
      </c>
      <c r="BF172" s="12" t="s">
        <v>292</v>
      </c>
      <c r="BG172" s="12" t="s">
        <v>292</v>
      </c>
      <c r="BH172" s="12" t="s">
        <v>292</v>
      </c>
      <c r="BI172" s="12" t="s">
        <v>292</v>
      </c>
      <c r="BJ172" s="12" t="s">
        <v>292</v>
      </c>
      <c r="BK172" s="12" t="s">
        <v>292</v>
      </c>
      <c r="BL172" s="12" t="s">
        <v>292</v>
      </c>
      <c r="BM172" s="12" t="s">
        <v>292</v>
      </c>
      <c r="BN172" s="12" t="s">
        <v>292</v>
      </c>
      <c r="BO172" s="12" t="s">
        <v>292</v>
      </c>
      <c r="BP172" s="12" t="s">
        <v>292</v>
      </c>
      <c r="BQ172" s="12" t="s">
        <v>292</v>
      </c>
      <c r="BR172" s="12" t="s">
        <v>292</v>
      </c>
      <c r="BS172" s="12" t="s">
        <v>292</v>
      </c>
      <c r="BT172" s="12" t="s">
        <v>292</v>
      </c>
      <c r="BU172" s="12" t="s">
        <v>292</v>
      </c>
      <c r="BV172" s="12" t="s">
        <v>292</v>
      </c>
      <c r="BW172" s="12" t="s">
        <v>292</v>
      </c>
      <c r="BX172" s="12" t="s">
        <v>292</v>
      </c>
      <c r="BY172" s="12" t="s">
        <v>292</v>
      </c>
      <c r="BZ172" s="12" t="s">
        <v>292</v>
      </c>
      <c r="CA172" s="12" t="s">
        <v>292</v>
      </c>
      <c r="CB172" s="12">
        <v>5280023</v>
      </c>
      <c r="CC172" s="12" t="s">
        <v>292</v>
      </c>
      <c r="CD172" s="12" t="s">
        <v>292</v>
      </c>
      <c r="CE172" s="12" t="s">
        <v>292</v>
      </c>
      <c r="CF172" s="12" t="s">
        <v>292</v>
      </c>
      <c r="CG172" s="12">
        <v>1126747</v>
      </c>
      <c r="CH172" s="12">
        <v>1785043</v>
      </c>
      <c r="CI172" s="12">
        <v>2741446</v>
      </c>
      <c r="CJ172" s="12">
        <v>20827</v>
      </c>
      <c r="CK172" s="12">
        <v>1221802</v>
      </c>
      <c r="CL172" s="12">
        <v>1004712</v>
      </c>
      <c r="CM172" s="12">
        <v>230494</v>
      </c>
      <c r="CN172" s="12">
        <v>88697</v>
      </c>
      <c r="CO172" s="12">
        <v>961018</v>
      </c>
      <c r="CP172" s="12">
        <v>546204</v>
      </c>
      <c r="CQ172" s="12">
        <v>1599527</v>
      </c>
      <c r="CR172" s="12">
        <v>1710112</v>
      </c>
      <c r="CS172" s="12">
        <v>1740631</v>
      </c>
      <c r="CT172" s="12">
        <v>26541</v>
      </c>
      <c r="CU172" s="13">
        <v>14803801</v>
      </c>
    </row>
    <row r="173" spans="1:99">
      <c r="A173" s="10" t="s">
        <v>304</v>
      </c>
      <c r="B173" s="11" t="s">
        <v>295</v>
      </c>
      <c r="C173" s="84">
        <v>82279</v>
      </c>
      <c r="D173" s="11" t="s">
        <v>331</v>
      </c>
      <c r="E173" s="11" t="s">
        <v>339</v>
      </c>
      <c r="F173" s="12">
        <v>269725</v>
      </c>
      <c r="G173" s="12">
        <v>5895691</v>
      </c>
      <c r="H173" s="12">
        <v>4760145</v>
      </c>
      <c r="I173" s="12">
        <v>593489</v>
      </c>
      <c r="J173" s="12">
        <v>374314</v>
      </c>
      <c r="K173" s="12">
        <v>59867</v>
      </c>
      <c r="L173" s="12">
        <v>105071</v>
      </c>
      <c r="M173" s="12">
        <v>2805</v>
      </c>
      <c r="N173" s="12">
        <v>13402762</v>
      </c>
      <c r="O173" s="12">
        <v>3917903</v>
      </c>
      <c r="P173" s="12">
        <v>2931708</v>
      </c>
      <c r="Q173" s="12">
        <v>4852311</v>
      </c>
      <c r="R173" s="12">
        <v>1572599</v>
      </c>
      <c r="S173" s="12">
        <v>128241</v>
      </c>
      <c r="T173" s="12">
        <v>4183002</v>
      </c>
      <c r="U173" s="12">
        <v>3752354</v>
      </c>
      <c r="V173" s="12">
        <v>20247</v>
      </c>
      <c r="W173" s="12" t="s">
        <v>292</v>
      </c>
      <c r="X173" s="12">
        <v>410401</v>
      </c>
      <c r="Y173" s="12" t="s">
        <v>292</v>
      </c>
      <c r="Z173" s="12">
        <v>276923</v>
      </c>
      <c r="AA173" s="12">
        <v>1663008</v>
      </c>
      <c r="AB173" s="12">
        <v>965521</v>
      </c>
      <c r="AC173" s="12">
        <v>4443</v>
      </c>
      <c r="AD173" s="12">
        <v>691203</v>
      </c>
      <c r="AE173" s="12">
        <v>1841</v>
      </c>
      <c r="AF173" s="12" t="s">
        <v>292</v>
      </c>
      <c r="AG173" s="12">
        <v>383754</v>
      </c>
      <c r="AH173" s="12">
        <v>3562635</v>
      </c>
      <c r="AI173" s="12">
        <v>54112</v>
      </c>
      <c r="AJ173" s="12">
        <v>1794568</v>
      </c>
      <c r="AK173" s="12">
        <v>8516</v>
      </c>
      <c r="AL173" s="12" t="s">
        <v>292</v>
      </c>
      <c r="AM173" s="12">
        <v>55112</v>
      </c>
      <c r="AN173" s="12">
        <v>114903</v>
      </c>
      <c r="AO173" s="12">
        <v>1131304</v>
      </c>
      <c r="AP173" s="12">
        <v>270314</v>
      </c>
      <c r="AQ173" s="12">
        <v>1571633</v>
      </c>
      <c r="AR173" s="12">
        <v>133806</v>
      </c>
      <c r="AS173" s="12" t="s">
        <v>292</v>
      </c>
      <c r="AT173" s="12">
        <v>1650196</v>
      </c>
      <c r="AU173" s="12">
        <v>4646760</v>
      </c>
      <c r="AV173" s="12">
        <v>696862</v>
      </c>
      <c r="AW173" s="12">
        <v>1279637</v>
      </c>
      <c r="AX173" s="12">
        <v>658813</v>
      </c>
      <c r="AY173" s="12" t="s">
        <v>292</v>
      </c>
      <c r="AZ173" s="12" t="s">
        <v>292</v>
      </c>
      <c r="BA173" s="12">
        <v>156088</v>
      </c>
      <c r="BB173" s="12">
        <v>717303</v>
      </c>
      <c r="BC173" s="12">
        <v>396010</v>
      </c>
      <c r="BD173" s="12">
        <v>742047</v>
      </c>
      <c r="BE173" s="12" t="s">
        <v>292</v>
      </c>
      <c r="BF173" s="12">
        <v>98595</v>
      </c>
      <c r="BG173" s="12">
        <v>10890</v>
      </c>
      <c r="BH173" s="12">
        <v>10890</v>
      </c>
      <c r="BI173" s="12" t="s">
        <v>292</v>
      </c>
      <c r="BJ173" s="12" t="s">
        <v>292</v>
      </c>
      <c r="BK173" s="12" t="s">
        <v>292</v>
      </c>
      <c r="BL173" s="12" t="s">
        <v>292</v>
      </c>
      <c r="BM173" s="12" t="s">
        <v>292</v>
      </c>
      <c r="BN173" s="12" t="s">
        <v>292</v>
      </c>
      <c r="BO173" s="12" t="s">
        <v>292</v>
      </c>
      <c r="BP173" s="12" t="s">
        <v>292</v>
      </c>
      <c r="BQ173" s="12" t="s">
        <v>292</v>
      </c>
      <c r="BR173" s="12" t="s">
        <v>292</v>
      </c>
      <c r="BS173" s="12" t="s">
        <v>292</v>
      </c>
      <c r="BT173" s="12" t="s">
        <v>292</v>
      </c>
      <c r="BU173" s="12" t="s">
        <v>292</v>
      </c>
      <c r="BV173" s="12" t="s">
        <v>292</v>
      </c>
      <c r="BW173" s="12">
        <v>87705</v>
      </c>
      <c r="BX173" s="12" t="s">
        <v>292</v>
      </c>
      <c r="BY173" s="12" t="s">
        <v>292</v>
      </c>
      <c r="BZ173" s="12" t="s">
        <v>292</v>
      </c>
      <c r="CA173" s="12">
        <v>87705</v>
      </c>
      <c r="CB173" s="12">
        <v>4510944</v>
      </c>
      <c r="CC173" s="12" t="s">
        <v>292</v>
      </c>
      <c r="CD173" s="12" t="s">
        <v>292</v>
      </c>
      <c r="CE173" s="12" t="s">
        <v>292</v>
      </c>
      <c r="CF173" s="12" t="s">
        <v>292</v>
      </c>
      <c r="CG173" s="12">
        <v>1066997</v>
      </c>
      <c r="CH173" s="12">
        <v>883621</v>
      </c>
      <c r="CI173" s="12">
        <v>1639180</v>
      </c>
      <c r="CJ173" s="12">
        <v>87358</v>
      </c>
      <c r="CK173" s="12">
        <v>281581</v>
      </c>
      <c r="CL173" s="12">
        <v>2059444</v>
      </c>
      <c r="CM173" s="12">
        <v>272041</v>
      </c>
      <c r="CN173" s="12">
        <v>437138</v>
      </c>
      <c r="CO173" s="12">
        <v>301849</v>
      </c>
      <c r="CP173" s="12">
        <v>261834</v>
      </c>
      <c r="CQ173" s="12">
        <v>1348424</v>
      </c>
      <c r="CR173" s="12">
        <v>1989574</v>
      </c>
      <c r="CS173" s="12">
        <v>1386183</v>
      </c>
      <c r="CT173" s="12">
        <v>22825</v>
      </c>
      <c r="CU173" s="13">
        <v>12038049</v>
      </c>
    </row>
    <row r="174" spans="1:99">
      <c r="A174" s="10" t="s">
        <v>303</v>
      </c>
      <c r="B174" s="11" t="s">
        <v>309</v>
      </c>
      <c r="C174" s="84">
        <v>82015</v>
      </c>
      <c r="D174" s="11" t="s">
        <v>331</v>
      </c>
      <c r="E174" s="11" t="s">
        <v>332</v>
      </c>
      <c r="F174" s="12">
        <v>552365</v>
      </c>
      <c r="G174" s="12">
        <v>12806565</v>
      </c>
      <c r="H174" s="12">
        <v>11257659</v>
      </c>
      <c r="I174" s="12">
        <v>948315</v>
      </c>
      <c r="J174" s="12">
        <v>343528</v>
      </c>
      <c r="K174" s="12">
        <v>127916</v>
      </c>
      <c r="L174" s="12">
        <v>57243</v>
      </c>
      <c r="M174" s="12">
        <v>71904</v>
      </c>
      <c r="N174" s="12">
        <v>39039701</v>
      </c>
      <c r="O174" s="12">
        <v>10077071</v>
      </c>
      <c r="P174" s="12">
        <v>6700739</v>
      </c>
      <c r="Q174" s="12">
        <v>13111336</v>
      </c>
      <c r="R174" s="12">
        <v>9097152</v>
      </c>
      <c r="S174" s="12">
        <v>53403</v>
      </c>
      <c r="T174" s="12">
        <v>6866189</v>
      </c>
      <c r="U174" s="12">
        <v>2764482</v>
      </c>
      <c r="V174" s="12">
        <v>24867</v>
      </c>
      <c r="W174" s="12" t="s">
        <v>292</v>
      </c>
      <c r="X174" s="12">
        <v>4076840</v>
      </c>
      <c r="Y174" s="12" t="s">
        <v>292</v>
      </c>
      <c r="Z174" s="12">
        <v>61091</v>
      </c>
      <c r="AA174" s="12">
        <v>1823837</v>
      </c>
      <c r="AB174" s="12">
        <v>811060</v>
      </c>
      <c r="AC174" s="12">
        <v>27455</v>
      </c>
      <c r="AD174" s="12">
        <v>921765</v>
      </c>
      <c r="AE174" s="12">
        <v>62982</v>
      </c>
      <c r="AF174" s="12">
        <v>575</v>
      </c>
      <c r="AG174" s="12">
        <v>802393</v>
      </c>
      <c r="AH174" s="12">
        <v>13665486</v>
      </c>
      <c r="AI174" s="12">
        <v>296017</v>
      </c>
      <c r="AJ174" s="12">
        <v>2959631</v>
      </c>
      <c r="AK174" s="12">
        <v>867409</v>
      </c>
      <c r="AL174" s="12" t="s">
        <v>292</v>
      </c>
      <c r="AM174" s="12">
        <v>1093221</v>
      </c>
      <c r="AN174" s="12">
        <v>762922</v>
      </c>
      <c r="AO174" s="12">
        <v>5827846</v>
      </c>
      <c r="AP174" s="12">
        <v>1188720</v>
      </c>
      <c r="AQ174" s="12">
        <v>8872709</v>
      </c>
      <c r="AR174" s="12">
        <v>669720</v>
      </c>
      <c r="AS174" s="12" t="s">
        <v>292</v>
      </c>
      <c r="AT174" s="12">
        <v>3472993</v>
      </c>
      <c r="AU174" s="12">
        <v>9582907</v>
      </c>
      <c r="AV174" s="12">
        <v>1090324</v>
      </c>
      <c r="AW174" s="12">
        <v>2738506</v>
      </c>
      <c r="AX174" s="12">
        <v>1732409</v>
      </c>
      <c r="AY174" s="12" t="s">
        <v>292</v>
      </c>
      <c r="AZ174" s="12" t="s">
        <v>292</v>
      </c>
      <c r="BA174" s="12">
        <v>1147933</v>
      </c>
      <c r="BB174" s="12">
        <v>941531</v>
      </c>
      <c r="BC174" s="12">
        <v>960210</v>
      </c>
      <c r="BD174" s="12">
        <v>971994</v>
      </c>
      <c r="BE174" s="12" t="s">
        <v>292</v>
      </c>
      <c r="BF174" s="12">
        <v>604101</v>
      </c>
      <c r="BG174" s="12">
        <v>691</v>
      </c>
      <c r="BH174" s="12" t="s">
        <v>292</v>
      </c>
      <c r="BI174" s="12">
        <v>691</v>
      </c>
      <c r="BJ174" s="12" t="s">
        <v>292</v>
      </c>
      <c r="BK174" s="12" t="s">
        <v>292</v>
      </c>
      <c r="BL174" s="12" t="s">
        <v>292</v>
      </c>
      <c r="BM174" s="12" t="s">
        <v>292</v>
      </c>
      <c r="BN174" s="12">
        <v>603410</v>
      </c>
      <c r="BO174" s="12">
        <v>14213</v>
      </c>
      <c r="BP174" s="12" t="s">
        <v>292</v>
      </c>
      <c r="BQ174" s="12">
        <v>480409</v>
      </c>
      <c r="BR174" s="12" t="s">
        <v>292</v>
      </c>
      <c r="BS174" s="12" t="s">
        <v>292</v>
      </c>
      <c r="BT174" s="12">
        <v>108788</v>
      </c>
      <c r="BU174" s="12" t="s">
        <v>292</v>
      </c>
      <c r="BV174" s="12" t="s">
        <v>292</v>
      </c>
      <c r="BW174" s="12" t="s">
        <v>292</v>
      </c>
      <c r="BX174" s="12" t="s">
        <v>292</v>
      </c>
      <c r="BY174" s="12" t="s">
        <v>292</v>
      </c>
      <c r="BZ174" s="12" t="s">
        <v>292</v>
      </c>
      <c r="CA174" s="12" t="s">
        <v>292</v>
      </c>
      <c r="CB174" s="12">
        <v>10466441</v>
      </c>
      <c r="CC174" s="12">
        <v>663820</v>
      </c>
      <c r="CD174" s="12" t="s">
        <v>292</v>
      </c>
      <c r="CE174" s="12" t="s">
        <v>292</v>
      </c>
      <c r="CF174" s="12" t="s">
        <v>292</v>
      </c>
      <c r="CG174" s="12">
        <v>2155109</v>
      </c>
      <c r="CH174" s="12">
        <v>1788018</v>
      </c>
      <c r="CI174" s="12">
        <v>3744975</v>
      </c>
      <c r="CJ174" s="12">
        <v>2517</v>
      </c>
      <c r="CK174" s="12">
        <v>2044662</v>
      </c>
      <c r="CL174" s="12">
        <v>2034146</v>
      </c>
      <c r="CM174" s="12">
        <v>28938</v>
      </c>
      <c r="CN174" s="12">
        <v>420699</v>
      </c>
      <c r="CO174" s="12">
        <v>567719</v>
      </c>
      <c r="CP174" s="12">
        <v>1318370</v>
      </c>
      <c r="CQ174" s="12">
        <v>307472</v>
      </c>
      <c r="CR174" s="12">
        <v>3072114</v>
      </c>
      <c r="CS174" s="12">
        <v>2703640</v>
      </c>
      <c r="CT174" s="12">
        <v>63091</v>
      </c>
      <c r="CU174" s="13">
        <v>20251470</v>
      </c>
    </row>
    <row r="175" spans="1:99">
      <c r="A175" s="10" t="s">
        <v>303</v>
      </c>
      <c r="B175" s="11" t="s">
        <v>295</v>
      </c>
      <c r="C175" s="84">
        <v>82023</v>
      </c>
      <c r="D175" s="11" t="s">
        <v>331</v>
      </c>
      <c r="E175" s="11" t="s">
        <v>333</v>
      </c>
      <c r="F175" s="12">
        <v>455299</v>
      </c>
      <c r="G175" s="12">
        <v>8770179</v>
      </c>
      <c r="H175" s="12">
        <v>7368987</v>
      </c>
      <c r="I175" s="12">
        <v>789278</v>
      </c>
      <c r="J175" s="12">
        <v>280747</v>
      </c>
      <c r="K175" s="12">
        <v>94546</v>
      </c>
      <c r="L175" s="12">
        <v>158477</v>
      </c>
      <c r="M175" s="12">
        <v>78144</v>
      </c>
      <c r="N175" s="12">
        <v>22127836</v>
      </c>
      <c r="O175" s="12">
        <v>5199507</v>
      </c>
      <c r="P175" s="12">
        <v>4855340</v>
      </c>
      <c r="Q175" s="12">
        <v>8056424</v>
      </c>
      <c r="R175" s="12">
        <v>3884350</v>
      </c>
      <c r="S175" s="12">
        <v>132215</v>
      </c>
      <c r="T175" s="12">
        <v>4378455</v>
      </c>
      <c r="U175" s="12">
        <v>2233039</v>
      </c>
      <c r="V175" s="12">
        <v>9938</v>
      </c>
      <c r="W175" s="12" t="s">
        <v>292</v>
      </c>
      <c r="X175" s="12">
        <v>2135478</v>
      </c>
      <c r="Y175" s="12" t="s">
        <v>292</v>
      </c>
      <c r="Z175" s="12">
        <v>271920</v>
      </c>
      <c r="AA175" s="12">
        <v>490900</v>
      </c>
      <c r="AB175" s="12">
        <v>188625</v>
      </c>
      <c r="AC175" s="12">
        <v>64</v>
      </c>
      <c r="AD175" s="12">
        <v>68868</v>
      </c>
      <c r="AE175" s="12">
        <v>20922</v>
      </c>
      <c r="AF175" s="12">
        <v>212421</v>
      </c>
      <c r="AG175" s="12">
        <v>2921896</v>
      </c>
      <c r="AH175" s="12">
        <v>7898743</v>
      </c>
      <c r="AI175" s="12">
        <v>624686</v>
      </c>
      <c r="AJ175" s="12">
        <v>3485671</v>
      </c>
      <c r="AK175" s="12">
        <v>299993</v>
      </c>
      <c r="AL175" s="12">
        <v>278940</v>
      </c>
      <c r="AM175" s="12" t="s">
        <v>292</v>
      </c>
      <c r="AN175" s="12">
        <v>195061</v>
      </c>
      <c r="AO175" s="12">
        <v>1388160</v>
      </c>
      <c r="AP175" s="12">
        <v>849182</v>
      </c>
      <c r="AQ175" s="12">
        <v>2432403</v>
      </c>
      <c r="AR175" s="12">
        <v>777050</v>
      </c>
      <c r="AS175" s="12" t="s">
        <v>292</v>
      </c>
      <c r="AT175" s="12">
        <v>3307387</v>
      </c>
      <c r="AU175" s="12">
        <v>8557139</v>
      </c>
      <c r="AV175" s="12">
        <v>835057</v>
      </c>
      <c r="AW175" s="12">
        <v>2191862</v>
      </c>
      <c r="AX175" s="12">
        <v>1040401</v>
      </c>
      <c r="AY175" s="12" t="s">
        <v>292</v>
      </c>
      <c r="AZ175" s="12">
        <v>95504</v>
      </c>
      <c r="BA175" s="12">
        <v>716679</v>
      </c>
      <c r="BB175" s="12">
        <v>919503</v>
      </c>
      <c r="BC175" s="12">
        <v>2080166</v>
      </c>
      <c r="BD175" s="12">
        <v>677967</v>
      </c>
      <c r="BE175" s="12" t="s">
        <v>292</v>
      </c>
      <c r="BF175" s="12">
        <v>40405</v>
      </c>
      <c r="BG175" s="12">
        <v>26652</v>
      </c>
      <c r="BH175" s="12" t="s">
        <v>292</v>
      </c>
      <c r="BI175" s="12">
        <v>26652</v>
      </c>
      <c r="BJ175" s="12" t="s">
        <v>292</v>
      </c>
      <c r="BK175" s="12" t="s">
        <v>292</v>
      </c>
      <c r="BL175" s="12" t="s">
        <v>292</v>
      </c>
      <c r="BM175" s="12" t="s">
        <v>292</v>
      </c>
      <c r="BN175" s="12">
        <v>3402</v>
      </c>
      <c r="BO175" s="12">
        <v>3402</v>
      </c>
      <c r="BP175" s="12" t="s">
        <v>292</v>
      </c>
      <c r="BQ175" s="12" t="s">
        <v>292</v>
      </c>
      <c r="BR175" s="12" t="s">
        <v>292</v>
      </c>
      <c r="BS175" s="12" t="s">
        <v>292</v>
      </c>
      <c r="BT175" s="12" t="s">
        <v>292</v>
      </c>
      <c r="BU175" s="12" t="s">
        <v>292</v>
      </c>
      <c r="BV175" s="12" t="s">
        <v>292</v>
      </c>
      <c r="BW175" s="12">
        <v>10351</v>
      </c>
      <c r="BX175" s="12" t="s">
        <v>292</v>
      </c>
      <c r="BY175" s="12" t="s">
        <v>292</v>
      </c>
      <c r="BZ175" s="12" t="s">
        <v>292</v>
      </c>
      <c r="CA175" s="12">
        <v>10351</v>
      </c>
      <c r="CB175" s="12">
        <v>6220620</v>
      </c>
      <c r="CC175" s="12" t="s">
        <v>292</v>
      </c>
      <c r="CD175" s="12" t="s">
        <v>292</v>
      </c>
      <c r="CE175" s="12" t="s">
        <v>292</v>
      </c>
      <c r="CF175" s="12" t="s">
        <v>292</v>
      </c>
      <c r="CG175" s="12">
        <v>819143</v>
      </c>
      <c r="CH175" s="12">
        <v>1429914</v>
      </c>
      <c r="CI175" s="12">
        <v>1582004</v>
      </c>
      <c r="CJ175" s="12">
        <v>13892</v>
      </c>
      <c r="CK175" s="12">
        <v>1290484</v>
      </c>
      <c r="CL175" s="12">
        <v>1066721</v>
      </c>
      <c r="CM175" s="12">
        <v>130332</v>
      </c>
      <c r="CN175" s="12">
        <v>121507</v>
      </c>
      <c r="CO175" s="12">
        <v>1468494</v>
      </c>
      <c r="CP175" s="12">
        <v>734132</v>
      </c>
      <c r="CQ175" s="12">
        <v>244243</v>
      </c>
      <c r="CR175" s="12">
        <v>2068703</v>
      </c>
      <c r="CS175" s="12">
        <v>2843576</v>
      </c>
      <c r="CT175" s="12">
        <v>37901</v>
      </c>
      <c r="CU175" s="13">
        <v>13851046</v>
      </c>
    </row>
    <row r="176" spans="1:99">
      <c r="A176" s="10" t="s">
        <v>303</v>
      </c>
      <c r="B176" s="11" t="s">
        <v>295</v>
      </c>
      <c r="C176" s="84">
        <v>82031</v>
      </c>
      <c r="D176" s="11" t="s">
        <v>331</v>
      </c>
      <c r="E176" s="11" t="s">
        <v>334</v>
      </c>
      <c r="F176" s="12">
        <v>388431</v>
      </c>
      <c r="G176" s="12">
        <v>7630834</v>
      </c>
      <c r="H176" s="12">
        <v>6489912</v>
      </c>
      <c r="I176" s="12">
        <v>727463</v>
      </c>
      <c r="J176" s="12">
        <v>234694</v>
      </c>
      <c r="K176" s="12">
        <v>93911</v>
      </c>
      <c r="L176" s="12">
        <v>46595</v>
      </c>
      <c r="M176" s="12">
        <v>38259</v>
      </c>
      <c r="N176" s="12">
        <v>17632512</v>
      </c>
      <c r="O176" s="12">
        <v>5111133</v>
      </c>
      <c r="P176" s="12">
        <v>3257956</v>
      </c>
      <c r="Q176" s="12">
        <v>6696178</v>
      </c>
      <c r="R176" s="12">
        <v>2546277</v>
      </c>
      <c r="S176" s="12">
        <v>20968</v>
      </c>
      <c r="T176" s="12">
        <v>5127398</v>
      </c>
      <c r="U176" s="12">
        <v>3326017</v>
      </c>
      <c r="V176" s="12">
        <v>23921</v>
      </c>
      <c r="W176" s="12" t="s">
        <v>292</v>
      </c>
      <c r="X176" s="12">
        <v>1777460</v>
      </c>
      <c r="Y176" s="12" t="s">
        <v>292</v>
      </c>
      <c r="Z176" s="12">
        <v>73231</v>
      </c>
      <c r="AA176" s="12">
        <v>729915</v>
      </c>
      <c r="AB176" s="12">
        <v>262385</v>
      </c>
      <c r="AC176" s="12">
        <v>10744</v>
      </c>
      <c r="AD176" s="12">
        <v>444203</v>
      </c>
      <c r="AE176" s="12">
        <v>11980</v>
      </c>
      <c r="AF176" s="12">
        <v>603</v>
      </c>
      <c r="AG176" s="12">
        <v>1002572</v>
      </c>
      <c r="AH176" s="12">
        <v>6670891</v>
      </c>
      <c r="AI176" s="12">
        <v>79964</v>
      </c>
      <c r="AJ176" s="12">
        <v>2420118</v>
      </c>
      <c r="AK176" s="12">
        <v>145933</v>
      </c>
      <c r="AL176" s="12" t="s">
        <v>292</v>
      </c>
      <c r="AM176" s="12">
        <v>518398</v>
      </c>
      <c r="AN176" s="12">
        <v>288764</v>
      </c>
      <c r="AO176" s="12">
        <v>1878178</v>
      </c>
      <c r="AP176" s="12">
        <v>1088395</v>
      </c>
      <c r="AQ176" s="12">
        <v>3773735</v>
      </c>
      <c r="AR176" s="12">
        <v>251141</v>
      </c>
      <c r="AS176" s="12" t="s">
        <v>292</v>
      </c>
      <c r="AT176" s="12">
        <v>2753146</v>
      </c>
      <c r="AU176" s="12">
        <v>7553067</v>
      </c>
      <c r="AV176" s="12">
        <v>793766</v>
      </c>
      <c r="AW176" s="12">
        <v>2383844</v>
      </c>
      <c r="AX176" s="12">
        <v>706543</v>
      </c>
      <c r="AY176" s="12" t="s">
        <v>292</v>
      </c>
      <c r="AZ176" s="12" t="s">
        <v>292</v>
      </c>
      <c r="BA176" s="12">
        <v>198816</v>
      </c>
      <c r="BB176" s="12">
        <v>1055187</v>
      </c>
      <c r="BC176" s="12">
        <v>1394717</v>
      </c>
      <c r="BD176" s="12">
        <v>1020194</v>
      </c>
      <c r="BE176" s="12" t="s">
        <v>292</v>
      </c>
      <c r="BF176" s="12">
        <v>44811</v>
      </c>
      <c r="BG176" s="12" t="s">
        <v>292</v>
      </c>
      <c r="BH176" s="12" t="s">
        <v>292</v>
      </c>
      <c r="BI176" s="12" t="s">
        <v>292</v>
      </c>
      <c r="BJ176" s="12" t="s">
        <v>292</v>
      </c>
      <c r="BK176" s="12" t="s">
        <v>292</v>
      </c>
      <c r="BL176" s="12" t="s">
        <v>292</v>
      </c>
      <c r="BM176" s="12" t="s">
        <v>292</v>
      </c>
      <c r="BN176" s="12">
        <v>14014</v>
      </c>
      <c r="BO176" s="12" t="s">
        <v>292</v>
      </c>
      <c r="BP176" s="12" t="s">
        <v>292</v>
      </c>
      <c r="BQ176" s="12" t="s">
        <v>292</v>
      </c>
      <c r="BR176" s="12" t="s">
        <v>292</v>
      </c>
      <c r="BS176" s="12" t="s">
        <v>292</v>
      </c>
      <c r="BT176" s="12" t="s">
        <v>292</v>
      </c>
      <c r="BU176" s="12" t="s">
        <v>292</v>
      </c>
      <c r="BV176" s="12">
        <v>14014</v>
      </c>
      <c r="BW176" s="12">
        <v>30797</v>
      </c>
      <c r="BX176" s="12" t="s">
        <v>292</v>
      </c>
      <c r="BY176" s="12" t="s">
        <v>292</v>
      </c>
      <c r="BZ176" s="12" t="s">
        <v>292</v>
      </c>
      <c r="CA176" s="12">
        <v>30797</v>
      </c>
      <c r="CB176" s="12">
        <v>4337296</v>
      </c>
      <c r="CC176" s="12" t="s">
        <v>292</v>
      </c>
      <c r="CD176" s="12" t="s">
        <v>292</v>
      </c>
      <c r="CE176" s="12" t="s">
        <v>292</v>
      </c>
      <c r="CF176" s="12" t="s">
        <v>292</v>
      </c>
      <c r="CG176" s="12">
        <v>791553</v>
      </c>
      <c r="CH176" s="12">
        <v>903422</v>
      </c>
      <c r="CI176" s="12">
        <v>2035616</v>
      </c>
      <c r="CJ176" s="12">
        <v>130</v>
      </c>
      <c r="CK176" s="12">
        <v>1416808</v>
      </c>
      <c r="CL176" s="12">
        <v>1335843</v>
      </c>
      <c r="CM176" s="12">
        <v>49941</v>
      </c>
      <c r="CN176" s="12">
        <v>172247</v>
      </c>
      <c r="CO176" s="12">
        <v>719589</v>
      </c>
      <c r="CP176" s="12">
        <v>628134</v>
      </c>
      <c r="CQ176" s="12">
        <v>184371</v>
      </c>
      <c r="CR176" s="12">
        <v>2493941</v>
      </c>
      <c r="CS176" s="12">
        <v>1381389</v>
      </c>
      <c r="CT176" s="12">
        <v>29411</v>
      </c>
      <c r="CU176" s="13">
        <v>12142395</v>
      </c>
    </row>
    <row r="177" spans="1:99">
      <c r="A177" s="10" t="s">
        <v>303</v>
      </c>
      <c r="B177" s="11" t="s">
        <v>295</v>
      </c>
      <c r="C177" s="84">
        <v>82040</v>
      </c>
      <c r="D177" s="11" t="s">
        <v>331</v>
      </c>
      <c r="E177" s="11" t="s">
        <v>335</v>
      </c>
      <c r="F177" s="12">
        <v>325459</v>
      </c>
      <c r="G177" s="12">
        <v>5115734</v>
      </c>
      <c r="H177" s="12">
        <v>4117064</v>
      </c>
      <c r="I177" s="12">
        <v>553110</v>
      </c>
      <c r="J177" s="12">
        <v>309938</v>
      </c>
      <c r="K177" s="12">
        <v>67435</v>
      </c>
      <c r="L177" s="12">
        <v>38319</v>
      </c>
      <c r="M177" s="12">
        <v>29868</v>
      </c>
      <c r="N177" s="12">
        <v>18109301</v>
      </c>
      <c r="O177" s="12">
        <v>5277453</v>
      </c>
      <c r="P177" s="12">
        <v>2918190</v>
      </c>
      <c r="Q177" s="12">
        <v>6422091</v>
      </c>
      <c r="R177" s="12">
        <v>3465847</v>
      </c>
      <c r="S177" s="12">
        <v>25720</v>
      </c>
      <c r="T177" s="12">
        <v>3206021</v>
      </c>
      <c r="U177" s="12">
        <v>1084543</v>
      </c>
      <c r="V177" s="12" t="s">
        <v>292</v>
      </c>
      <c r="W177" s="12" t="s">
        <v>292</v>
      </c>
      <c r="X177" s="12">
        <v>2121478</v>
      </c>
      <c r="Y177" s="12" t="s">
        <v>292</v>
      </c>
      <c r="Z177" s="12">
        <v>43628</v>
      </c>
      <c r="AA177" s="12">
        <v>1126884</v>
      </c>
      <c r="AB177" s="12">
        <v>321861</v>
      </c>
      <c r="AC177" s="12">
        <v>3211</v>
      </c>
      <c r="AD177" s="12">
        <v>801812</v>
      </c>
      <c r="AE177" s="12" t="s">
        <v>292</v>
      </c>
      <c r="AF177" s="12" t="s">
        <v>292</v>
      </c>
      <c r="AG177" s="12">
        <v>418130</v>
      </c>
      <c r="AH177" s="12">
        <v>4994724</v>
      </c>
      <c r="AI177" s="12">
        <v>303912</v>
      </c>
      <c r="AJ177" s="12">
        <v>1520671</v>
      </c>
      <c r="AK177" s="12" t="s">
        <v>292</v>
      </c>
      <c r="AL177" s="12" t="s">
        <v>292</v>
      </c>
      <c r="AM177" s="12">
        <v>383194</v>
      </c>
      <c r="AN177" s="12">
        <v>524149</v>
      </c>
      <c r="AO177" s="12">
        <v>1471667</v>
      </c>
      <c r="AP177" s="12">
        <v>741827</v>
      </c>
      <c r="AQ177" s="12">
        <v>3120837</v>
      </c>
      <c r="AR177" s="12">
        <v>49304</v>
      </c>
      <c r="AS177" s="12" t="s">
        <v>292</v>
      </c>
      <c r="AT177" s="12">
        <v>1895077</v>
      </c>
      <c r="AU177" s="12">
        <v>8617737</v>
      </c>
      <c r="AV177" s="12">
        <v>587864</v>
      </c>
      <c r="AW177" s="12">
        <v>2837711</v>
      </c>
      <c r="AX177" s="12">
        <v>356729</v>
      </c>
      <c r="AY177" s="12" t="s">
        <v>292</v>
      </c>
      <c r="AZ177" s="12" t="s">
        <v>292</v>
      </c>
      <c r="BA177" s="12" t="s">
        <v>292</v>
      </c>
      <c r="BB177" s="12">
        <v>999184</v>
      </c>
      <c r="BC177" s="12">
        <v>798581</v>
      </c>
      <c r="BD177" s="12">
        <v>3037668</v>
      </c>
      <c r="BE177" s="12" t="s">
        <v>292</v>
      </c>
      <c r="BF177" s="12" t="s">
        <v>292</v>
      </c>
      <c r="BG177" s="12" t="s">
        <v>292</v>
      </c>
      <c r="BH177" s="12" t="s">
        <v>292</v>
      </c>
      <c r="BI177" s="12" t="s">
        <v>292</v>
      </c>
      <c r="BJ177" s="12" t="s">
        <v>292</v>
      </c>
      <c r="BK177" s="12" t="s">
        <v>292</v>
      </c>
      <c r="BL177" s="12" t="s">
        <v>292</v>
      </c>
      <c r="BM177" s="12" t="s">
        <v>292</v>
      </c>
      <c r="BN177" s="12" t="s">
        <v>292</v>
      </c>
      <c r="BO177" s="12" t="s">
        <v>292</v>
      </c>
      <c r="BP177" s="12" t="s">
        <v>292</v>
      </c>
      <c r="BQ177" s="12" t="s">
        <v>292</v>
      </c>
      <c r="BR177" s="12" t="s">
        <v>292</v>
      </c>
      <c r="BS177" s="12" t="s">
        <v>292</v>
      </c>
      <c r="BT177" s="12" t="s">
        <v>292</v>
      </c>
      <c r="BU177" s="12" t="s">
        <v>292</v>
      </c>
      <c r="BV177" s="12" t="s">
        <v>292</v>
      </c>
      <c r="BW177" s="12" t="s">
        <v>292</v>
      </c>
      <c r="BX177" s="12" t="s">
        <v>292</v>
      </c>
      <c r="BY177" s="12" t="s">
        <v>292</v>
      </c>
      <c r="BZ177" s="12" t="s">
        <v>292</v>
      </c>
      <c r="CA177" s="12" t="s">
        <v>292</v>
      </c>
      <c r="CB177" s="12">
        <v>5727249</v>
      </c>
      <c r="CC177" s="12" t="s">
        <v>292</v>
      </c>
      <c r="CD177" s="12" t="s">
        <v>292</v>
      </c>
      <c r="CE177" s="12" t="s">
        <v>292</v>
      </c>
      <c r="CF177" s="12" t="s">
        <v>292</v>
      </c>
      <c r="CG177" s="12">
        <v>1103718</v>
      </c>
      <c r="CH177" s="12">
        <v>549619</v>
      </c>
      <c r="CI177" s="12">
        <v>1987386</v>
      </c>
      <c r="CJ177" s="12">
        <v>23518</v>
      </c>
      <c r="CK177" s="12">
        <v>1903632</v>
      </c>
      <c r="CL177" s="12">
        <v>780818</v>
      </c>
      <c r="CM177" s="12">
        <v>28965</v>
      </c>
      <c r="CN177" s="12">
        <v>189734</v>
      </c>
      <c r="CO177" s="12">
        <v>243830</v>
      </c>
      <c r="CP177" s="12">
        <v>508859</v>
      </c>
      <c r="CQ177" s="12">
        <v>1746562</v>
      </c>
      <c r="CR177" s="12">
        <v>2471328</v>
      </c>
      <c r="CS177" s="12">
        <v>1402375</v>
      </c>
      <c r="CT177" s="12">
        <v>22266</v>
      </c>
      <c r="CU177" s="13">
        <v>12962610</v>
      </c>
    </row>
    <row r="178" spans="1:99">
      <c r="A178" s="10" t="s">
        <v>303</v>
      </c>
      <c r="B178" s="11" t="s">
        <v>295</v>
      </c>
      <c r="C178" s="84">
        <v>82171</v>
      </c>
      <c r="D178" s="11" t="s">
        <v>331</v>
      </c>
      <c r="E178" s="11" t="s">
        <v>336</v>
      </c>
      <c r="F178" s="12">
        <v>276769</v>
      </c>
      <c r="G178" s="12">
        <v>4719230</v>
      </c>
      <c r="H178" s="12">
        <v>3989034</v>
      </c>
      <c r="I178" s="12">
        <v>364624</v>
      </c>
      <c r="J178" s="12">
        <v>226418</v>
      </c>
      <c r="K178" s="12">
        <v>58045</v>
      </c>
      <c r="L178" s="12">
        <v>52799</v>
      </c>
      <c r="M178" s="12">
        <v>28310</v>
      </c>
      <c r="N178" s="12">
        <v>13079383</v>
      </c>
      <c r="O178" s="12">
        <v>2950281</v>
      </c>
      <c r="P178" s="12">
        <v>2450928</v>
      </c>
      <c r="Q178" s="12">
        <v>4912586</v>
      </c>
      <c r="R178" s="12">
        <v>1595062</v>
      </c>
      <c r="S178" s="12">
        <v>1170526</v>
      </c>
      <c r="T178" s="12">
        <v>1875690</v>
      </c>
      <c r="U178" s="12">
        <v>894135</v>
      </c>
      <c r="V178" s="12">
        <v>5361</v>
      </c>
      <c r="W178" s="12" t="s">
        <v>292</v>
      </c>
      <c r="X178" s="12">
        <v>976194</v>
      </c>
      <c r="Y178" s="12" t="s">
        <v>292</v>
      </c>
      <c r="Z178" s="12">
        <v>111308</v>
      </c>
      <c r="AA178" s="12">
        <v>220627</v>
      </c>
      <c r="AB178" s="12">
        <v>170650</v>
      </c>
      <c r="AC178" s="12" t="s">
        <v>292</v>
      </c>
      <c r="AD178" s="12">
        <v>49977</v>
      </c>
      <c r="AE178" s="12" t="s">
        <v>292</v>
      </c>
      <c r="AF178" s="12" t="s">
        <v>292</v>
      </c>
      <c r="AG178" s="12">
        <v>344935</v>
      </c>
      <c r="AH178" s="12">
        <v>5933556</v>
      </c>
      <c r="AI178" s="12">
        <v>813922</v>
      </c>
      <c r="AJ178" s="12">
        <v>627440</v>
      </c>
      <c r="AK178" s="12" t="s">
        <v>292</v>
      </c>
      <c r="AL178" s="12" t="s">
        <v>292</v>
      </c>
      <c r="AM178" s="12">
        <v>220414</v>
      </c>
      <c r="AN178" s="12">
        <v>270060</v>
      </c>
      <c r="AO178" s="12">
        <v>1959477</v>
      </c>
      <c r="AP178" s="12">
        <v>1981284</v>
      </c>
      <c r="AQ178" s="12">
        <v>4431235</v>
      </c>
      <c r="AR178" s="12">
        <v>60959</v>
      </c>
      <c r="AS178" s="12" t="s">
        <v>292</v>
      </c>
      <c r="AT178" s="12">
        <v>1671205</v>
      </c>
      <c r="AU178" s="12">
        <v>4298971</v>
      </c>
      <c r="AV178" s="12">
        <v>753870</v>
      </c>
      <c r="AW178" s="12">
        <v>1537859</v>
      </c>
      <c r="AX178" s="12">
        <v>263986</v>
      </c>
      <c r="AY178" s="12" t="s">
        <v>292</v>
      </c>
      <c r="AZ178" s="12" t="s">
        <v>292</v>
      </c>
      <c r="BA178" s="12">
        <v>49733</v>
      </c>
      <c r="BB178" s="12">
        <v>641664</v>
      </c>
      <c r="BC178" s="12">
        <v>261605</v>
      </c>
      <c r="BD178" s="12">
        <v>790254</v>
      </c>
      <c r="BE178" s="12" t="s">
        <v>292</v>
      </c>
      <c r="BF178" s="12" t="s">
        <v>292</v>
      </c>
      <c r="BG178" s="12" t="s">
        <v>292</v>
      </c>
      <c r="BH178" s="12" t="s">
        <v>292</v>
      </c>
      <c r="BI178" s="12" t="s">
        <v>292</v>
      </c>
      <c r="BJ178" s="12" t="s">
        <v>292</v>
      </c>
      <c r="BK178" s="12" t="s">
        <v>292</v>
      </c>
      <c r="BL178" s="12" t="s">
        <v>292</v>
      </c>
      <c r="BM178" s="12" t="s">
        <v>292</v>
      </c>
      <c r="BN178" s="12" t="s">
        <v>292</v>
      </c>
      <c r="BO178" s="12" t="s">
        <v>292</v>
      </c>
      <c r="BP178" s="12" t="s">
        <v>292</v>
      </c>
      <c r="BQ178" s="12" t="s">
        <v>292</v>
      </c>
      <c r="BR178" s="12" t="s">
        <v>292</v>
      </c>
      <c r="BS178" s="12" t="s">
        <v>292</v>
      </c>
      <c r="BT178" s="12" t="s">
        <v>292</v>
      </c>
      <c r="BU178" s="12" t="s">
        <v>292</v>
      </c>
      <c r="BV178" s="12" t="s">
        <v>292</v>
      </c>
      <c r="BW178" s="12" t="s">
        <v>292</v>
      </c>
      <c r="BX178" s="12" t="s">
        <v>292</v>
      </c>
      <c r="BY178" s="12" t="s">
        <v>292</v>
      </c>
      <c r="BZ178" s="12" t="s">
        <v>292</v>
      </c>
      <c r="CA178" s="12" t="s">
        <v>292</v>
      </c>
      <c r="CB178" s="12">
        <v>4386797</v>
      </c>
      <c r="CC178" s="12" t="s">
        <v>292</v>
      </c>
      <c r="CD178" s="12" t="s">
        <v>292</v>
      </c>
      <c r="CE178" s="12" t="s">
        <v>292</v>
      </c>
      <c r="CF178" s="12" t="s">
        <v>292</v>
      </c>
      <c r="CG178" s="12">
        <v>833685</v>
      </c>
      <c r="CH178" s="12">
        <v>530492</v>
      </c>
      <c r="CI178" s="12">
        <v>819775</v>
      </c>
      <c r="CJ178" s="12">
        <v>4224</v>
      </c>
      <c r="CK178" s="12">
        <v>909393</v>
      </c>
      <c r="CL178" s="12">
        <v>613192</v>
      </c>
      <c r="CM178" s="12">
        <v>44322</v>
      </c>
      <c r="CN178" s="12">
        <v>89243</v>
      </c>
      <c r="CO178" s="12">
        <v>230634</v>
      </c>
      <c r="CP178" s="12">
        <v>1269985</v>
      </c>
      <c r="CQ178" s="12">
        <v>135350</v>
      </c>
      <c r="CR178" s="12">
        <v>1688973</v>
      </c>
      <c r="CS178" s="12">
        <v>1173073</v>
      </c>
      <c r="CT178" s="12">
        <v>12324</v>
      </c>
      <c r="CU178" s="13">
        <v>8354665</v>
      </c>
    </row>
    <row r="179" spans="1:99">
      <c r="A179" s="10" t="s">
        <v>303</v>
      </c>
      <c r="B179" s="11" t="s">
        <v>309</v>
      </c>
      <c r="C179" s="84">
        <v>82201</v>
      </c>
      <c r="D179" s="11" t="s">
        <v>331</v>
      </c>
      <c r="E179" s="11" t="s">
        <v>337</v>
      </c>
      <c r="F179" s="12">
        <v>401453</v>
      </c>
      <c r="G179" s="12">
        <v>8438513</v>
      </c>
      <c r="H179" s="12">
        <v>6849115</v>
      </c>
      <c r="I179" s="12">
        <v>758625</v>
      </c>
      <c r="J179" s="12">
        <v>624224</v>
      </c>
      <c r="K179" s="12">
        <v>101588</v>
      </c>
      <c r="L179" s="12">
        <v>45521</v>
      </c>
      <c r="M179" s="12">
        <v>59440</v>
      </c>
      <c r="N179" s="12">
        <v>25257775</v>
      </c>
      <c r="O179" s="12">
        <v>6000470</v>
      </c>
      <c r="P179" s="12">
        <v>4105381</v>
      </c>
      <c r="Q179" s="12">
        <v>13147466</v>
      </c>
      <c r="R179" s="12">
        <v>1990874</v>
      </c>
      <c r="S179" s="12">
        <v>13584</v>
      </c>
      <c r="T179" s="12">
        <v>4811368</v>
      </c>
      <c r="U179" s="12">
        <v>2460969</v>
      </c>
      <c r="V179" s="12">
        <v>158926</v>
      </c>
      <c r="W179" s="12" t="s">
        <v>292</v>
      </c>
      <c r="X179" s="12">
        <v>2191473</v>
      </c>
      <c r="Y179" s="12" t="s">
        <v>292</v>
      </c>
      <c r="Z179" s="12">
        <v>62561</v>
      </c>
      <c r="AA179" s="12">
        <v>1767113</v>
      </c>
      <c r="AB179" s="12">
        <v>791721</v>
      </c>
      <c r="AC179" s="12">
        <v>1227</v>
      </c>
      <c r="AD179" s="12">
        <v>910732</v>
      </c>
      <c r="AE179" s="12">
        <v>63433</v>
      </c>
      <c r="AF179" s="12" t="s">
        <v>292</v>
      </c>
      <c r="AG179" s="12">
        <v>858155</v>
      </c>
      <c r="AH179" s="12">
        <v>8089540</v>
      </c>
      <c r="AI179" s="12">
        <v>394947</v>
      </c>
      <c r="AJ179" s="12">
        <v>1944438</v>
      </c>
      <c r="AK179" s="12">
        <v>4053</v>
      </c>
      <c r="AL179" s="12" t="s">
        <v>292</v>
      </c>
      <c r="AM179" s="12">
        <v>1162686</v>
      </c>
      <c r="AN179" s="12">
        <v>938914</v>
      </c>
      <c r="AO179" s="12">
        <v>2692174</v>
      </c>
      <c r="AP179" s="12">
        <v>659953</v>
      </c>
      <c r="AQ179" s="12">
        <v>5453727</v>
      </c>
      <c r="AR179" s="12">
        <v>292375</v>
      </c>
      <c r="AS179" s="12" t="s">
        <v>292</v>
      </c>
      <c r="AT179" s="12">
        <v>5038985</v>
      </c>
      <c r="AU179" s="12">
        <v>14093616</v>
      </c>
      <c r="AV179" s="12">
        <v>1667788</v>
      </c>
      <c r="AW179" s="12">
        <v>4732344</v>
      </c>
      <c r="AX179" s="12">
        <v>3077371</v>
      </c>
      <c r="AY179" s="12" t="s">
        <v>292</v>
      </c>
      <c r="AZ179" s="12" t="s">
        <v>292</v>
      </c>
      <c r="BA179" s="12">
        <v>1121734</v>
      </c>
      <c r="BB179" s="12">
        <v>890965</v>
      </c>
      <c r="BC179" s="12">
        <v>423015</v>
      </c>
      <c r="BD179" s="12">
        <v>2180399</v>
      </c>
      <c r="BE179" s="12" t="s">
        <v>292</v>
      </c>
      <c r="BF179" s="12">
        <v>890</v>
      </c>
      <c r="BG179" s="12" t="s">
        <v>292</v>
      </c>
      <c r="BH179" s="12" t="s">
        <v>292</v>
      </c>
      <c r="BI179" s="12" t="s">
        <v>292</v>
      </c>
      <c r="BJ179" s="12" t="s">
        <v>292</v>
      </c>
      <c r="BK179" s="12" t="s">
        <v>292</v>
      </c>
      <c r="BL179" s="12" t="s">
        <v>292</v>
      </c>
      <c r="BM179" s="12" t="s">
        <v>292</v>
      </c>
      <c r="BN179" s="12" t="s">
        <v>292</v>
      </c>
      <c r="BO179" s="12" t="s">
        <v>292</v>
      </c>
      <c r="BP179" s="12" t="s">
        <v>292</v>
      </c>
      <c r="BQ179" s="12" t="s">
        <v>292</v>
      </c>
      <c r="BR179" s="12" t="s">
        <v>292</v>
      </c>
      <c r="BS179" s="12" t="s">
        <v>292</v>
      </c>
      <c r="BT179" s="12" t="s">
        <v>292</v>
      </c>
      <c r="BU179" s="12" t="s">
        <v>292</v>
      </c>
      <c r="BV179" s="12" t="s">
        <v>292</v>
      </c>
      <c r="BW179" s="12">
        <v>890</v>
      </c>
      <c r="BX179" s="12" t="s">
        <v>292</v>
      </c>
      <c r="BY179" s="12" t="s">
        <v>292</v>
      </c>
      <c r="BZ179" s="12" t="s">
        <v>292</v>
      </c>
      <c r="CA179" s="12">
        <v>890</v>
      </c>
      <c r="CB179" s="12">
        <v>6086462</v>
      </c>
      <c r="CC179" s="12" t="s">
        <v>292</v>
      </c>
      <c r="CD179" s="12" t="s">
        <v>292</v>
      </c>
      <c r="CE179" s="12" t="s">
        <v>292</v>
      </c>
      <c r="CF179" s="12" t="s">
        <v>292</v>
      </c>
      <c r="CG179" s="12">
        <v>1950281</v>
      </c>
      <c r="CH179" s="12">
        <v>1023790</v>
      </c>
      <c r="CI179" s="12">
        <v>1885613</v>
      </c>
      <c r="CJ179" s="12">
        <v>1825</v>
      </c>
      <c r="CK179" s="12">
        <v>1784037</v>
      </c>
      <c r="CL179" s="12">
        <v>1368338</v>
      </c>
      <c r="CM179" s="12">
        <v>12271</v>
      </c>
      <c r="CN179" s="12">
        <v>810435</v>
      </c>
      <c r="CO179" s="12">
        <v>454487</v>
      </c>
      <c r="CP179" s="12">
        <v>1583506</v>
      </c>
      <c r="CQ179" s="12">
        <v>328608</v>
      </c>
      <c r="CR179" s="12">
        <v>3731688</v>
      </c>
      <c r="CS179" s="12">
        <v>2747245</v>
      </c>
      <c r="CT179" s="12">
        <v>36934</v>
      </c>
      <c r="CU179" s="13">
        <v>17719058</v>
      </c>
    </row>
    <row r="180" spans="1:99">
      <c r="A180" s="10" t="s">
        <v>303</v>
      </c>
      <c r="B180" s="11" t="s">
        <v>295</v>
      </c>
      <c r="C180" s="84">
        <v>82210</v>
      </c>
      <c r="D180" s="11" t="s">
        <v>331</v>
      </c>
      <c r="E180" s="11" t="s">
        <v>338</v>
      </c>
      <c r="F180" s="12">
        <v>358797</v>
      </c>
      <c r="G180" s="12">
        <v>6656780</v>
      </c>
      <c r="H180" s="12">
        <v>5722619</v>
      </c>
      <c r="I180" s="12">
        <v>558940</v>
      </c>
      <c r="J180" s="12">
        <v>207807</v>
      </c>
      <c r="K180" s="12">
        <v>91617</v>
      </c>
      <c r="L180" s="12">
        <v>33664</v>
      </c>
      <c r="M180" s="12">
        <v>42133</v>
      </c>
      <c r="N180" s="12">
        <v>16865703</v>
      </c>
      <c r="O180" s="12">
        <v>5109712</v>
      </c>
      <c r="P180" s="12">
        <v>3097394</v>
      </c>
      <c r="Q180" s="12">
        <v>6845667</v>
      </c>
      <c r="R180" s="12">
        <v>1785430</v>
      </c>
      <c r="S180" s="12">
        <v>27500</v>
      </c>
      <c r="T180" s="12">
        <v>2960525</v>
      </c>
      <c r="U180" s="12">
        <v>1341246</v>
      </c>
      <c r="V180" s="12">
        <v>10588</v>
      </c>
      <c r="W180" s="12" t="s">
        <v>292</v>
      </c>
      <c r="X180" s="12">
        <v>1608691</v>
      </c>
      <c r="Y180" s="12" t="s">
        <v>292</v>
      </c>
      <c r="Z180" s="12">
        <v>302379</v>
      </c>
      <c r="AA180" s="12">
        <v>862463</v>
      </c>
      <c r="AB180" s="12">
        <v>242270</v>
      </c>
      <c r="AC180" s="12">
        <v>29</v>
      </c>
      <c r="AD180" s="12">
        <v>119528</v>
      </c>
      <c r="AE180" s="12">
        <v>1966</v>
      </c>
      <c r="AF180" s="12">
        <v>498670</v>
      </c>
      <c r="AG180" s="12">
        <v>993443</v>
      </c>
      <c r="AH180" s="12">
        <v>6538354</v>
      </c>
      <c r="AI180" s="12">
        <v>182190</v>
      </c>
      <c r="AJ180" s="12">
        <v>1234482</v>
      </c>
      <c r="AK180" s="12">
        <v>280760</v>
      </c>
      <c r="AL180" s="12">
        <v>371081</v>
      </c>
      <c r="AM180" s="12">
        <v>360831</v>
      </c>
      <c r="AN180" s="12">
        <v>398637</v>
      </c>
      <c r="AO180" s="12">
        <v>1484378</v>
      </c>
      <c r="AP180" s="12">
        <v>1798713</v>
      </c>
      <c r="AQ180" s="12">
        <v>4042559</v>
      </c>
      <c r="AR180" s="12">
        <v>427282</v>
      </c>
      <c r="AS180" s="12" t="s">
        <v>292</v>
      </c>
      <c r="AT180" s="12">
        <v>1787555</v>
      </c>
      <c r="AU180" s="12">
        <v>8290604</v>
      </c>
      <c r="AV180" s="12">
        <v>884957</v>
      </c>
      <c r="AW180" s="12">
        <v>2104325</v>
      </c>
      <c r="AX180" s="12">
        <v>3173609</v>
      </c>
      <c r="AY180" s="12">
        <v>5190</v>
      </c>
      <c r="AZ180" s="12" t="s">
        <v>292</v>
      </c>
      <c r="BA180" s="12">
        <v>270294</v>
      </c>
      <c r="BB180" s="12">
        <v>745198</v>
      </c>
      <c r="BC180" s="12">
        <v>602362</v>
      </c>
      <c r="BD180" s="12">
        <v>502509</v>
      </c>
      <c r="BE180" s="12">
        <v>2160</v>
      </c>
      <c r="BF180" s="12">
        <v>96844</v>
      </c>
      <c r="BG180" s="12" t="s">
        <v>292</v>
      </c>
      <c r="BH180" s="12" t="s">
        <v>292</v>
      </c>
      <c r="BI180" s="12" t="s">
        <v>292</v>
      </c>
      <c r="BJ180" s="12" t="s">
        <v>292</v>
      </c>
      <c r="BK180" s="12" t="s">
        <v>292</v>
      </c>
      <c r="BL180" s="12" t="s">
        <v>292</v>
      </c>
      <c r="BM180" s="12" t="s">
        <v>292</v>
      </c>
      <c r="BN180" s="12">
        <v>96844</v>
      </c>
      <c r="BO180" s="12" t="s">
        <v>292</v>
      </c>
      <c r="BP180" s="12" t="s">
        <v>292</v>
      </c>
      <c r="BQ180" s="12">
        <v>96844</v>
      </c>
      <c r="BR180" s="12" t="s">
        <v>292</v>
      </c>
      <c r="BS180" s="12" t="s">
        <v>292</v>
      </c>
      <c r="BT180" s="12" t="s">
        <v>292</v>
      </c>
      <c r="BU180" s="12" t="s">
        <v>292</v>
      </c>
      <c r="BV180" s="12" t="s">
        <v>292</v>
      </c>
      <c r="BW180" s="12" t="s">
        <v>292</v>
      </c>
      <c r="BX180" s="12" t="s">
        <v>292</v>
      </c>
      <c r="BY180" s="12" t="s">
        <v>292</v>
      </c>
      <c r="BZ180" s="12" t="s">
        <v>292</v>
      </c>
      <c r="CA180" s="12" t="s">
        <v>292</v>
      </c>
      <c r="CB180" s="12">
        <v>5179574</v>
      </c>
      <c r="CC180" s="12" t="s">
        <v>292</v>
      </c>
      <c r="CD180" s="12" t="s">
        <v>292</v>
      </c>
      <c r="CE180" s="12" t="s">
        <v>292</v>
      </c>
      <c r="CF180" s="12" t="s">
        <v>292</v>
      </c>
      <c r="CG180" s="12">
        <v>249106</v>
      </c>
      <c r="CH180" s="12">
        <v>589137</v>
      </c>
      <c r="CI180" s="12">
        <v>2384926</v>
      </c>
      <c r="CJ180" s="12">
        <v>27500</v>
      </c>
      <c r="CK180" s="12">
        <v>1262752</v>
      </c>
      <c r="CL180" s="12">
        <v>955714</v>
      </c>
      <c r="CM180" s="12">
        <v>229667</v>
      </c>
      <c r="CN180" s="12">
        <v>77608</v>
      </c>
      <c r="CO180" s="12">
        <v>834719</v>
      </c>
      <c r="CP180" s="12">
        <v>825210</v>
      </c>
      <c r="CQ180" s="12">
        <v>1592997</v>
      </c>
      <c r="CR180" s="12">
        <v>1821644</v>
      </c>
      <c r="CS180" s="12">
        <v>1655689</v>
      </c>
      <c r="CT180" s="12">
        <v>30989</v>
      </c>
      <c r="CU180" s="13">
        <v>12537658</v>
      </c>
    </row>
    <row r="181" spans="1:99">
      <c r="A181" s="10" t="s">
        <v>303</v>
      </c>
      <c r="B181" s="11" t="s">
        <v>295</v>
      </c>
      <c r="C181" s="84">
        <v>82279</v>
      </c>
      <c r="D181" s="11" t="s">
        <v>331</v>
      </c>
      <c r="E181" s="11" t="s">
        <v>339</v>
      </c>
      <c r="F181" s="12">
        <v>246746</v>
      </c>
      <c r="G181" s="12">
        <v>6117488</v>
      </c>
      <c r="H181" s="12">
        <v>5035411</v>
      </c>
      <c r="I181" s="12">
        <v>611684</v>
      </c>
      <c r="J181" s="12">
        <v>297197</v>
      </c>
      <c r="K181" s="12">
        <v>60469</v>
      </c>
      <c r="L181" s="12">
        <v>83430</v>
      </c>
      <c r="M181" s="12">
        <v>29297</v>
      </c>
      <c r="N181" s="12">
        <v>13026301</v>
      </c>
      <c r="O181" s="12">
        <v>3417511</v>
      </c>
      <c r="P181" s="12">
        <v>2950104</v>
      </c>
      <c r="Q181" s="12">
        <v>5082052</v>
      </c>
      <c r="R181" s="12">
        <v>1552823</v>
      </c>
      <c r="S181" s="12">
        <v>23811</v>
      </c>
      <c r="T181" s="12">
        <v>3918682</v>
      </c>
      <c r="U181" s="12">
        <v>2136744</v>
      </c>
      <c r="V181" s="12">
        <v>18474</v>
      </c>
      <c r="W181" s="12" t="s">
        <v>292</v>
      </c>
      <c r="X181" s="12">
        <v>1763464</v>
      </c>
      <c r="Y181" s="12" t="s">
        <v>292</v>
      </c>
      <c r="Z181" s="12">
        <v>187534</v>
      </c>
      <c r="AA181" s="12">
        <v>1440009</v>
      </c>
      <c r="AB181" s="12">
        <v>755224</v>
      </c>
      <c r="AC181" s="12">
        <v>3717</v>
      </c>
      <c r="AD181" s="12">
        <v>679774</v>
      </c>
      <c r="AE181" s="12">
        <v>1294</v>
      </c>
      <c r="AF181" s="12" t="s">
        <v>292</v>
      </c>
      <c r="AG181" s="12">
        <v>221138</v>
      </c>
      <c r="AH181" s="12">
        <v>3516752</v>
      </c>
      <c r="AI181" s="12">
        <v>104040</v>
      </c>
      <c r="AJ181" s="12">
        <v>1657112</v>
      </c>
      <c r="AK181" s="12">
        <v>7037</v>
      </c>
      <c r="AL181" s="12" t="s">
        <v>292</v>
      </c>
      <c r="AM181" s="12">
        <v>42754</v>
      </c>
      <c r="AN181" s="12">
        <v>161089</v>
      </c>
      <c r="AO181" s="12">
        <v>1131304</v>
      </c>
      <c r="AP181" s="12">
        <v>282055</v>
      </c>
      <c r="AQ181" s="12">
        <v>1617202</v>
      </c>
      <c r="AR181" s="12">
        <v>131361</v>
      </c>
      <c r="AS181" s="12" t="s">
        <v>292</v>
      </c>
      <c r="AT181" s="12">
        <v>1665773</v>
      </c>
      <c r="AU181" s="12">
        <v>6594700</v>
      </c>
      <c r="AV181" s="12">
        <v>328801</v>
      </c>
      <c r="AW181" s="12">
        <v>1507183</v>
      </c>
      <c r="AX181" s="12">
        <v>1385395</v>
      </c>
      <c r="AY181" s="12" t="s">
        <v>292</v>
      </c>
      <c r="AZ181" s="12" t="s">
        <v>292</v>
      </c>
      <c r="BA181" s="12">
        <v>221501</v>
      </c>
      <c r="BB181" s="12">
        <v>753460</v>
      </c>
      <c r="BC181" s="12">
        <v>241245</v>
      </c>
      <c r="BD181" s="12">
        <v>2157115</v>
      </c>
      <c r="BE181" s="12" t="s">
        <v>292</v>
      </c>
      <c r="BF181" s="12">
        <v>1598</v>
      </c>
      <c r="BG181" s="12" t="s">
        <v>292</v>
      </c>
      <c r="BH181" s="12" t="s">
        <v>292</v>
      </c>
      <c r="BI181" s="12" t="s">
        <v>292</v>
      </c>
      <c r="BJ181" s="12" t="s">
        <v>292</v>
      </c>
      <c r="BK181" s="12" t="s">
        <v>292</v>
      </c>
      <c r="BL181" s="12" t="s">
        <v>292</v>
      </c>
      <c r="BM181" s="12" t="s">
        <v>292</v>
      </c>
      <c r="BN181" s="12" t="s">
        <v>292</v>
      </c>
      <c r="BO181" s="12" t="s">
        <v>292</v>
      </c>
      <c r="BP181" s="12" t="s">
        <v>292</v>
      </c>
      <c r="BQ181" s="12" t="s">
        <v>292</v>
      </c>
      <c r="BR181" s="12" t="s">
        <v>292</v>
      </c>
      <c r="BS181" s="12" t="s">
        <v>292</v>
      </c>
      <c r="BT181" s="12" t="s">
        <v>292</v>
      </c>
      <c r="BU181" s="12" t="s">
        <v>292</v>
      </c>
      <c r="BV181" s="12" t="s">
        <v>292</v>
      </c>
      <c r="BW181" s="12">
        <v>1598</v>
      </c>
      <c r="BX181" s="12" t="s">
        <v>292</v>
      </c>
      <c r="BY181" s="12" t="s">
        <v>292</v>
      </c>
      <c r="BZ181" s="12" t="s">
        <v>292</v>
      </c>
      <c r="CA181" s="12">
        <v>1598</v>
      </c>
      <c r="CB181" s="12">
        <v>4574955</v>
      </c>
      <c r="CC181" s="12" t="s">
        <v>292</v>
      </c>
      <c r="CD181" s="12" t="s">
        <v>292</v>
      </c>
      <c r="CE181" s="12" t="s">
        <v>292</v>
      </c>
      <c r="CF181" s="12" t="s">
        <v>292</v>
      </c>
      <c r="CG181" s="12">
        <v>425121</v>
      </c>
      <c r="CH181" s="12">
        <v>853120</v>
      </c>
      <c r="CI181" s="12">
        <v>1034498</v>
      </c>
      <c r="CJ181" s="12">
        <v>5716</v>
      </c>
      <c r="CK181" s="12">
        <v>1608051</v>
      </c>
      <c r="CL181" s="12">
        <v>769768</v>
      </c>
      <c r="CM181" s="12">
        <v>181007</v>
      </c>
      <c r="CN181" s="12">
        <v>252472</v>
      </c>
      <c r="CO181" s="12">
        <v>141567</v>
      </c>
      <c r="CP181" s="12">
        <v>256849</v>
      </c>
      <c r="CQ181" s="12">
        <v>1383065</v>
      </c>
      <c r="CR181" s="12">
        <v>1732919</v>
      </c>
      <c r="CS181" s="12">
        <v>1294285</v>
      </c>
      <c r="CT181" s="12">
        <v>23245</v>
      </c>
      <c r="CU181" s="13">
        <v>9961683</v>
      </c>
    </row>
    <row r="182" spans="1:99">
      <c r="A182" s="5" t="s">
        <v>682</v>
      </c>
      <c r="B182" s="6" t="s">
        <v>293</v>
      </c>
      <c r="C182" s="85">
        <v>92011</v>
      </c>
      <c r="D182" s="6" t="s">
        <v>340</v>
      </c>
      <c r="E182" s="6" t="s">
        <v>341</v>
      </c>
      <c r="F182" s="7">
        <v>892498</v>
      </c>
      <c r="G182" s="7">
        <v>17468594</v>
      </c>
      <c r="H182" s="7">
        <v>14389876</v>
      </c>
      <c r="I182" s="7">
        <v>1947083</v>
      </c>
      <c r="J182" s="7">
        <v>809682</v>
      </c>
      <c r="K182" s="7">
        <v>136250</v>
      </c>
      <c r="L182" s="7">
        <v>60074</v>
      </c>
      <c r="M182" s="7">
        <v>125629</v>
      </c>
      <c r="N182" s="7">
        <v>77218217</v>
      </c>
      <c r="O182" s="7">
        <v>17430022</v>
      </c>
      <c r="P182" s="7">
        <v>10519650</v>
      </c>
      <c r="Q182" s="7">
        <v>34701915</v>
      </c>
      <c r="R182" s="7">
        <v>14563930</v>
      </c>
      <c r="S182" s="7">
        <v>2700</v>
      </c>
      <c r="T182" s="7">
        <v>22137764</v>
      </c>
      <c r="U182" s="7">
        <v>7253631</v>
      </c>
      <c r="V182" s="7">
        <v>26393</v>
      </c>
      <c r="W182" s="7">
        <v>243033</v>
      </c>
      <c r="X182" s="7">
        <v>14614707</v>
      </c>
      <c r="Y182" s="7" t="s">
        <v>292</v>
      </c>
      <c r="Z182" s="7">
        <v>142518</v>
      </c>
      <c r="AA182" s="7">
        <v>2520424</v>
      </c>
      <c r="AB182" s="7">
        <v>1318927</v>
      </c>
      <c r="AC182" s="7">
        <v>60389</v>
      </c>
      <c r="AD182" s="7">
        <v>1034483</v>
      </c>
      <c r="AE182" s="7">
        <v>106625</v>
      </c>
      <c r="AF182" s="7" t="s">
        <v>292</v>
      </c>
      <c r="AG182" s="7">
        <v>14047001</v>
      </c>
      <c r="AH182" s="7">
        <v>34858947</v>
      </c>
      <c r="AI182" s="7">
        <v>1871998</v>
      </c>
      <c r="AJ182" s="7">
        <v>5082890</v>
      </c>
      <c r="AK182" s="7">
        <v>1956756</v>
      </c>
      <c r="AL182" s="7" t="s">
        <v>292</v>
      </c>
      <c r="AM182" s="7">
        <v>10427142</v>
      </c>
      <c r="AN182" s="7">
        <v>2602814</v>
      </c>
      <c r="AO182" s="7">
        <v>3858501</v>
      </c>
      <c r="AP182" s="7">
        <v>8200239</v>
      </c>
      <c r="AQ182" s="7">
        <v>25088696</v>
      </c>
      <c r="AR182" s="7">
        <v>858607</v>
      </c>
      <c r="AS182" s="7" t="s">
        <v>292</v>
      </c>
      <c r="AT182" s="7">
        <v>5263546</v>
      </c>
      <c r="AU182" s="7">
        <v>18401850</v>
      </c>
      <c r="AV182" s="7">
        <v>4105742</v>
      </c>
      <c r="AW182" s="7">
        <v>4761826</v>
      </c>
      <c r="AX182" s="7">
        <v>1923058</v>
      </c>
      <c r="AY182" s="7" t="s">
        <v>292</v>
      </c>
      <c r="AZ182" s="7" t="s">
        <v>292</v>
      </c>
      <c r="BA182" s="7" t="s">
        <v>292</v>
      </c>
      <c r="BB182" s="7">
        <v>3679236</v>
      </c>
      <c r="BC182" s="7">
        <v>1765049</v>
      </c>
      <c r="BD182" s="7">
        <v>2166939</v>
      </c>
      <c r="BE182" s="7" t="s">
        <v>292</v>
      </c>
      <c r="BF182" s="7" t="s">
        <v>292</v>
      </c>
      <c r="BG182" s="7" t="s">
        <v>292</v>
      </c>
      <c r="BH182" s="7" t="s">
        <v>292</v>
      </c>
      <c r="BI182" s="7" t="s">
        <v>292</v>
      </c>
      <c r="BJ182" s="7" t="s">
        <v>292</v>
      </c>
      <c r="BK182" s="7" t="s">
        <v>292</v>
      </c>
      <c r="BL182" s="7" t="s">
        <v>292</v>
      </c>
      <c r="BM182" s="7" t="s">
        <v>292</v>
      </c>
      <c r="BN182" s="7" t="s">
        <v>292</v>
      </c>
      <c r="BO182" s="7" t="s">
        <v>292</v>
      </c>
      <c r="BP182" s="7" t="s">
        <v>292</v>
      </c>
      <c r="BQ182" s="7" t="s">
        <v>292</v>
      </c>
      <c r="BR182" s="7" t="s">
        <v>292</v>
      </c>
      <c r="BS182" s="7" t="s">
        <v>292</v>
      </c>
      <c r="BT182" s="7" t="s">
        <v>292</v>
      </c>
      <c r="BU182" s="7" t="s">
        <v>292</v>
      </c>
      <c r="BV182" s="7" t="s">
        <v>292</v>
      </c>
      <c r="BW182" s="7" t="s">
        <v>292</v>
      </c>
      <c r="BX182" s="7" t="s">
        <v>292</v>
      </c>
      <c r="BY182" s="7" t="s">
        <v>292</v>
      </c>
      <c r="BZ182" s="7" t="s">
        <v>292</v>
      </c>
      <c r="CA182" s="7" t="s">
        <v>292</v>
      </c>
      <c r="CB182" s="7">
        <v>14876796</v>
      </c>
      <c r="CC182" s="7" t="s">
        <v>292</v>
      </c>
      <c r="CD182" s="7" t="s">
        <v>292</v>
      </c>
      <c r="CE182" s="7" t="s">
        <v>292</v>
      </c>
      <c r="CF182" s="7" t="s">
        <v>292</v>
      </c>
      <c r="CG182" s="7">
        <v>9871738</v>
      </c>
      <c r="CH182" s="7">
        <v>6418523</v>
      </c>
      <c r="CI182" s="7">
        <v>6904959</v>
      </c>
      <c r="CJ182" s="7">
        <v>2700</v>
      </c>
      <c r="CK182" s="7">
        <v>3652939</v>
      </c>
      <c r="CL182" s="7">
        <v>4798437</v>
      </c>
      <c r="CM182" s="7">
        <v>109109</v>
      </c>
      <c r="CN182" s="7">
        <v>646162</v>
      </c>
      <c r="CO182" s="7">
        <v>12817943</v>
      </c>
      <c r="CP182" s="7">
        <v>3971899</v>
      </c>
      <c r="CQ182" s="7">
        <v>589318</v>
      </c>
      <c r="CR182" s="7">
        <v>8215980</v>
      </c>
      <c r="CS182" s="7">
        <v>4446755</v>
      </c>
      <c r="CT182" s="7">
        <v>35825</v>
      </c>
      <c r="CU182" s="8">
        <v>62482287</v>
      </c>
    </row>
    <row r="183" spans="1:99">
      <c r="A183" s="10" t="s">
        <v>682</v>
      </c>
      <c r="B183" s="11" t="s">
        <v>295</v>
      </c>
      <c r="C183" s="84">
        <v>92029</v>
      </c>
      <c r="D183" s="11" t="s">
        <v>340</v>
      </c>
      <c r="E183" s="11" t="s">
        <v>342</v>
      </c>
      <c r="F183" s="12">
        <v>354224</v>
      </c>
      <c r="G183" s="12">
        <v>3583058</v>
      </c>
      <c r="H183" s="12">
        <v>2691700</v>
      </c>
      <c r="I183" s="12">
        <v>524522</v>
      </c>
      <c r="J183" s="12">
        <v>265216</v>
      </c>
      <c r="K183" s="12">
        <v>28279</v>
      </c>
      <c r="L183" s="12">
        <v>44740</v>
      </c>
      <c r="M183" s="12">
        <v>28601</v>
      </c>
      <c r="N183" s="12">
        <v>19947606</v>
      </c>
      <c r="O183" s="12">
        <v>5090841</v>
      </c>
      <c r="P183" s="12">
        <v>4503841</v>
      </c>
      <c r="Q183" s="12">
        <v>7701325</v>
      </c>
      <c r="R183" s="12">
        <v>2651165</v>
      </c>
      <c r="S183" s="12">
        <v>434</v>
      </c>
      <c r="T183" s="12">
        <v>4932050</v>
      </c>
      <c r="U183" s="12">
        <v>1344716</v>
      </c>
      <c r="V183" s="12" t="s">
        <v>292</v>
      </c>
      <c r="W183" s="12" t="s">
        <v>292</v>
      </c>
      <c r="X183" s="12">
        <v>3587334</v>
      </c>
      <c r="Y183" s="12">
        <v>49656</v>
      </c>
      <c r="Z183" s="12" t="s">
        <v>292</v>
      </c>
      <c r="AA183" s="12">
        <v>696595</v>
      </c>
      <c r="AB183" s="12">
        <v>446975</v>
      </c>
      <c r="AC183" s="12">
        <v>17105</v>
      </c>
      <c r="AD183" s="12">
        <v>123197</v>
      </c>
      <c r="AE183" s="12">
        <v>109318</v>
      </c>
      <c r="AF183" s="12" t="s">
        <v>292</v>
      </c>
      <c r="AG183" s="12">
        <v>4841681</v>
      </c>
      <c r="AH183" s="12">
        <v>6711204</v>
      </c>
      <c r="AI183" s="12">
        <v>148994</v>
      </c>
      <c r="AJ183" s="12">
        <v>1572092</v>
      </c>
      <c r="AK183" s="12">
        <v>195769</v>
      </c>
      <c r="AL183" s="12" t="s">
        <v>292</v>
      </c>
      <c r="AM183" s="12" t="s">
        <v>292</v>
      </c>
      <c r="AN183" s="12">
        <v>669292</v>
      </c>
      <c r="AO183" s="12">
        <v>2603662</v>
      </c>
      <c r="AP183" s="12">
        <v>984742</v>
      </c>
      <c r="AQ183" s="12">
        <v>4257696</v>
      </c>
      <c r="AR183" s="12">
        <v>536653</v>
      </c>
      <c r="AS183" s="12" t="s">
        <v>292</v>
      </c>
      <c r="AT183" s="12">
        <v>1616584</v>
      </c>
      <c r="AU183" s="12">
        <v>5046417</v>
      </c>
      <c r="AV183" s="12">
        <v>798403</v>
      </c>
      <c r="AW183" s="12">
        <v>729585</v>
      </c>
      <c r="AX183" s="12">
        <v>496093</v>
      </c>
      <c r="AY183" s="12" t="s">
        <v>292</v>
      </c>
      <c r="AZ183" s="12" t="s">
        <v>292</v>
      </c>
      <c r="BA183" s="12">
        <v>478027</v>
      </c>
      <c r="BB183" s="12">
        <v>1348842</v>
      </c>
      <c r="BC183" s="12">
        <v>423934</v>
      </c>
      <c r="BD183" s="12">
        <v>771533</v>
      </c>
      <c r="BE183" s="12" t="s">
        <v>292</v>
      </c>
      <c r="BF183" s="12">
        <v>12327</v>
      </c>
      <c r="BG183" s="12" t="s">
        <v>292</v>
      </c>
      <c r="BH183" s="12" t="s">
        <v>292</v>
      </c>
      <c r="BI183" s="12" t="s">
        <v>292</v>
      </c>
      <c r="BJ183" s="12" t="s">
        <v>292</v>
      </c>
      <c r="BK183" s="12" t="s">
        <v>292</v>
      </c>
      <c r="BL183" s="12" t="s">
        <v>292</v>
      </c>
      <c r="BM183" s="12" t="s">
        <v>292</v>
      </c>
      <c r="BN183" s="12">
        <v>12327</v>
      </c>
      <c r="BO183" s="12">
        <v>7783</v>
      </c>
      <c r="BP183" s="12" t="s">
        <v>292</v>
      </c>
      <c r="BQ183" s="12">
        <v>4544</v>
      </c>
      <c r="BR183" s="12" t="s">
        <v>292</v>
      </c>
      <c r="BS183" s="12" t="s">
        <v>292</v>
      </c>
      <c r="BT183" s="12" t="s">
        <v>292</v>
      </c>
      <c r="BU183" s="12" t="s">
        <v>292</v>
      </c>
      <c r="BV183" s="12" t="s">
        <v>292</v>
      </c>
      <c r="BW183" s="12" t="s">
        <v>292</v>
      </c>
      <c r="BX183" s="12" t="s">
        <v>292</v>
      </c>
      <c r="BY183" s="12" t="s">
        <v>292</v>
      </c>
      <c r="BZ183" s="12" t="s">
        <v>292</v>
      </c>
      <c r="CA183" s="12" t="s">
        <v>292</v>
      </c>
      <c r="CB183" s="12">
        <v>4734688</v>
      </c>
      <c r="CC183" s="12" t="s">
        <v>292</v>
      </c>
      <c r="CD183" s="12" t="s">
        <v>292</v>
      </c>
      <c r="CE183" s="12" t="s">
        <v>292</v>
      </c>
      <c r="CF183" s="12" t="s">
        <v>292</v>
      </c>
      <c r="CG183" s="12">
        <v>1123647</v>
      </c>
      <c r="CH183" s="12">
        <v>2695114</v>
      </c>
      <c r="CI183" s="12">
        <v>1765369</v>
      </c>
      <c r="CJ183" s="12">
        <v>434</v>
      </c>
      <c r="CK183" s="12">
        <v>1633533</v>
      </c>
      <c r="CL183" s="12">
        <v>854908</v>
      </c>
      <c r="CM183" s="12">
        <v>49007</v>
      </c>
      <c r="CN183" s="12">
        <v>84430</v>
      </c>
      <c r="CO183" s="12">
        <v>3631940</v>
      </c>
      <c r="CP183" s="12">
        <v>551105</v>
      </c>
      <c r="CQ183" s="12">
        <v>170965</v>
      </c>
      <c r="CR183" s="12">
        <v>2640769</v>
      </c>
      <c r="CS183" s="12">
        <v>1397164</v>
      </c>
      <c r="CT183" s="12">
        <v>27758</v>
      </c>
      <c r="CU183" s="13">
        <v>16626143</v>
      </c>
    </row>
    <row r="184" spans="1:99">
      <c r="A184" s="10" t="s">
        <v>682</v>
      </c>
      <c r="B184" s="11" t="s">
        <v>295</v>
      </c>
      <c r="C184" s="84">
        <v>92037</v>
      </c>
      <c r="D184" s="11" t="s">
        <v>340</v>
      </c>
      <c r="E184" s="11" t="s">
        <v>343</v>
      </c>
      <c r="F184" s="12">
        <v>383481</v>
      </c>
      <c r="G184" s="12">
        <v>7172473</v>
      </c>
      <c r="H184" s="12">
        <v>5826044</v>
      </c>
      <c r="I184" s="12">
        <v>687436</v>
      </c>
      <c r="J184" s="12">
        <v>445470</v>
      </c>
      <c r="K184" s="12">
        <v>141951</v>
      </c>
      <c r="L184" s="12">
        <v>24318</v>
      </c>
      <c r="M184" s="12">
        <v>47254</v>
      </c>
      <c r="N184" s="12">
        <v>21601222</v>
      </c>
      <c r="O184" s="12">
        <v>6927004</v>
      </c>
      <c r="P184" s="12">
        <v>4534945</v>
      </c>
      <c r="Q184" s="12">
        <v>7613962</v>
      </c>
      <c r="R184" s="12">
        <v>2524566</v>
      </c>
      <c r="S184" s="12">
        <v>745</v>
      </c>
      <c r="T184" s="12">
        <v>4037647</v>
      </c>
      <c r="U184" s="12">
        <v>2036063</v>
      </c>
      <c r="V184" s="12" t="s">
        <v>292</v>
      </c>
      <c r="W184" s="12" t="s">
        <v>292</v>
      </c>
      <c r="X184" s="12">
        <v>2001584</v>
      </c>
      <c r="Y184" s="12" t="s">
        <v>292</v>
      </c>
      <c r="Z184" s="12">
        <v>107108</v>
      </c>
      <c r="AA184" s="12">
        <v>1510496</v>
      </c>
      <c r="AB184" s="12">
        <v>687354</v>
      </c>
      <c r="AC184" s="12">
        <v>27347</v>
      </c>
      <c r="AD184" s="12">
        <v>704333</v>
      </c>
      <c r="AE184" s="12">
        <v>91462</v>
      </c>
      <c r="AF184" s="12" t="s">
        <v>292</v>
      </c>
      <c r="AG184" s="12">
        <v>3524685</v>
      </c>
      <c r="AH184" s="12">
        <v>6877055</v>
      </c>
      <c r="AI184" s="12">
        <v>213873</v>
      </c>
      <c r="AJ184" s="12">
        <v>1632946</v>
      </c>
      <c r="AK184" s="12">
        <v>163611</v>
      </c>
      <c r="AL184" s="12" t="s">
        <v>292</v>
      </c>
      <c r="AM184" s="12">
        <v>6960</v>
      </c>
      <c r="AN184" s="12">
        <v>631492</v>
      </c>
      <c r="AO184" s="12">
        <v>2314159</v>
      </c>
      <c r="AP184" s="12">
        <v>1284176</v>
      </c>
      <c r="AQ184" s="12">
        <v>4236787</v>
      </c>
      <c r="AR184" s="12">
        <v>629838</v>
      </c>
      <c r="AS184" s="12" t="s">
        <v>292</v>
      </c>
      <c r="AT184" s="12">
        <v>2225497</v>
      </c>
      <c r="AU184" s="12">
        <v>6727139</v>
      </c>
      <c r="AV184" s="12">
        <v>1649091</v>
      </c>
      <c r="AW184" s="12">
        <v>1352084</v>
      </c>
      <c r="AX184" s="12">
        <v>524801</v>
      </c>
      <c r="AY184" s="12" t="s">
        <v>292</v>
      </c>
      <c r="AZ184" s="12" t="s">
        <v>292</v>
      </c>
      <c r="BA184" s="12">
        <v>53807</v>
      </c>
      <c r="BB184" s="12">
        <v>1565857</v>
      </c>
      <c r="BC184" s="12">
        <v>301796</v>
      </c>
      <c r="BD184" s="12">
        <v>1279703</v>
      </c>
      <c r="BE184" s="12" t="s">
        <v>292</v>
      </c>
      <c r="BF184" s="12" t="s">
        <v>292</v>
      </c>
      <c r="BG184" s="12" t="s">
        <v>292</v>
      </c>
      <c r="BH184" s="12" t="s">
        <v>292</v>
      </c>
      <c r="BI184" s="12" t="s">
        <v>292</v>
      </c>
      <c r="BJ184" s="12" t="s">
        <v>292</v>
      </c>
      <c r="BK184" s="12" t="s">
        <v>292</v>
      </c>
      <c r="BL184" s="12" t="s">
        <v>292</v>
      </c>
      <c r="BM184" s="12" t="s">
        <v>292</v>
      </c>
      <c r="BN184" s="12" t="s">
        <v>292</v>
      </c>
      <c r="BO184" s="12" t="s">
        <v>292</v>
      </c>
      <c r="BP184" s="12" t="s">
        <v>292</v>
      </c>
      <c r="BQ184" s="12" t="s">
        <v>292</v>
      </c>
      <c r="BR184" s="12" t="s">
        <v>292</v>
      </c>
      <c r="BS184" s="12" t="s">
        <v>292</v>
      </c>
      <c r="BT184" s="12" t="s">
        <v>292</v>
      </c>
      <c r="BU184" s="12" t="s">
        <v>292</v>
      </c>
      <c r="BV184" s="12" t="s">
        <v>292</v>
      </c>
      <c r="BW184" s="12" t="s">
        <v>292</v>
      </c>
      <c r="BX184" s="12" t="s">
        <v>292</v>
      </c>
      <c r="BY184" s="12" t="s">
        <v>292</v>
      </c>
      <c r="BZ184" s="12" t="s">
        <v>292</v>
      </c>
      <c r="CA184" s="12" t="s">
        <v>292</v>
      </c>
      <c r="CB184" s="12">
        <v>6340414</v>
      </c>
      <c r="CC184" s="12" t="s">
        <v>292</v>
      </c>
      <c r="CD184" s="12" t="s">
        <v>292</v>
      </c>
      <c r="CE184" s="12" t="s">
        <v>292</v>
      </c>
      <c r="CF184" s="12" t="s">
        <v>292</v>
      </c>
      <c r="CG184" s="12">
        <v>1837353</v>
      </c>
      <c r="CH184" s="12">
        <v>2714683</v>
      </c>
      <c r="CI184" s="12">
        <v>2305948</v>
      </c>
      <c r="CJ184" s="12">
        <v>745</v>
      </c>
      <c r="CK184" s="12">
        <v>1471024</v>
      </c>
      <c r="CL184" s="12">
        <v>1445469</v>
      </c>
      <c r="CM184" s="12">
        <v>96052</v>
      </c>
      <c r="CN184" s="12">
        <v>164949</v>
      </c>
      <c r="CO184" s="12">
        <v>3090586</v>
      </c>
      <c r="CP184" s="12">
        <v>637148</v>
      </c>
      <c r="CQ184" s="12">
        <v>246429</v>
      </c>
      <c r="CR184" s="12">
        <v>3122909</v>
      </c>
      <c r="CS184" s="12">
        <v>1789513</v>
      </c>
      <c r="CT184" s="12">
        <v>25808</v>
      </c>
      <c r="CU184" s="13">
        <v>18948616</v>
      </c>
    </row>
    <row r="185" spans="1:99">
      <c r="A185" s="10" t="s">
        <v>682</v>
      </c>
      <c r="B185" s="11" t="s">
        <v>295</v>
      </c>
      <c r="C185" s="84">
        <v>92045</v>
      </c>
      <c r="D185" s="11" t="s">
        <v>340</v>
      </c>
      <c r="E185" s="11" t="s">
        <v>344</v>
      </c>
      <c r="F185" s="12">
        <v>314000</v>
      </c>
      <c r="G185" s="12">
        <v>6704934</v>
      </c>
      <c r="H185" s="12">
        <v>5937417</v>
      </c>
      <c r="I185" s="12">
        <v>451230</v>
      </c>
      <c r="J185" s="12">
        <v>195478</v>
      </c>
      <c r="K185" s="12">
        <v>35558</v>
      </c>
      <c r="L185" s="12">
        <v>55405</v>
      </c>
      <c r="M185" s="12">
        <v>29846</v>
      </c>
      <c r="N185" s="12">
        <v>16828905</v>
      </c>
      <c r="O185" s="12">
        <v>4457146</v>
      </c>
      <c r="P185" s="12">
        <v>3345282</v>
      </c>
      <c r="Q185" s="12">
        <v>6833010</v>
      </c>
      <c r="R185" s="12">
        <v>2192476</v>
      </c>
      <c r="S185" s="12">
        <v>991</v>
      </c>
      <c r="T185" s="12">
        <v>3466990</v>
      </c>
      <c r="U185" s="12">
        <v>1619119</v>
      </c>
      <c r="V185" s="12">
        <v>53</v>
      </c>
      <c r="W185" s="12" t="s">
        <v>292</v>
      </c>
      <c r="X185" s="12">
        <v>1847818</v>
      </c>
      <c r="Y185" s="12" t="s">
        <v>292</v>
      </c>
      <c r="Z185" s="12">
        <v>23444</v>
      </c>
      <c r="AA185" s="12">
        <v>707345</v>
      </c>
      <c r="AB185" s="12">
        <v>248179</v>
      </c>
      <c r="AC185" s="12">
        <v>22714</v>
      </c>
      <c r="AD185" s="12">
        <v>311067</v>
      </c>
      <c r="AE185" s="12">
        <v>125385</v>
      </c>
      <c r="AF185" s="12" t="s">
        <v>292</v>
      </c>
      <c r="AG185" s="12">
        <v>1874975</v>
      </c>
      <c r="AH185" s="12">
        <v>3862440</v>
      </c>
      <c r="AI185" s="12">
        <v>287377</v>
      </c>
      <c r="AJ185" s="12">
        <v>1025721</v>
      </c>
      <c r="AK185" s="12">
        <v>276435</v>
      </c>
      <c r="AL185" s="12" t="s">
        <v>292</v>
      </c>
      <c r="AM185" s="12">
        <v>20060</v>
      </c>
      <c r="AN185" s="12">
        <v>363808</v>
      </c>
      <c r="AO185" s="12">
        <v>1378955</v>
      </c>
      <c r="AP185" s="12">
        <v>305469</v>
      </c>
      <c r="AQ185" s="12">
        <v>2068292</v>
      </c>
      <c r="AR185" s="12">
        <v>204615</v>
      </c>
      <c r="AS185" s="12" t="s">
        <v>292</v>
      </c>
      <c r="AT185" s="12">
        <v>1556550</v>
      </c>
      <c r="AU185" s="12">
        <v>6121302</v>
      </c>
      <c r="AV185" s="12">
        <v>2475110</v>
      </c>
      <c r="AW185" s="12">
        <v>728686</v>
      </c>
      <c r="AX185" s="12">
        <v>317133</v>
      </c>
      <c r="AY185" s="12" t="s">
        <v>292</v>
      </c>
      <c r="AZ185" s="12" t="s">
        <v>292</v>
      </c>
      <c r="BA185" s="12">
        <v>7002</v>
      </c>
      <c r="BB185" s="12">
        <v>900827</v>
      </c>
      <c r="BC185" s="12">
        <v>775710</v>
      </c>
      <c r="BD185" s="12">
        <v>916834</v>
      </c>
      <c r="BE185" s="12" t="s">
        <v>292</v>
      </c>
      <c r="BF185" s="12">
        <v>745</v>
      </c>
      <c r="BG185" s="12" t="s">
        <v>292</v>
      </c>
      <c r="BH185" s="12" t="s">
        <v>292</v>
      </c>
      <c r="BI185" s="12" t="s">
        <v>292</v>
      </c>
      <c r="BJ185" s="12" t="s">
        <v>292</v>
      </c>
      <c r="BK185" s="12" t="s">
        <v>292</v>
      </c>
      <c r="BL185" s="12" t="s">
        <v>292</v>
      </c>
      <c r="BM185" s="12" t="s">
        <v>292</v>
      </c>
      <c r="BN185" s="12" t="s">
        <v>292</v>
      </c>
      <c r="BO185" s="12" t="s">
        <v>292</v>
      </c>
      <c r="BP185" s="12" t="s">
        <v>292</v>
      </c>
      <c r="BQ185" s="12" t="s">
        <v>292</v>
      </c>
      <c r="BR185" s="12" t="s">
        <v>292</v>
      </c>
      <c r="BS185" s="12" t="s">
        <v>292</v>
      </c>
      <c r="BT185" s="12" t="s">
        <v>292</v>
      </c>
      <c r="BU185" s="12" t="s">
        <v>292</v>
      </c>
      <c r="BV185" s="12" t="s">
        <v>292</v>
      </c>
      <c r="BW185" s="12">
        <v>745</v>
      </c>
      <c r="BX185" s="12" t="s">
        <v>292</v>
      </c>
      <c r="BY185" s="12" t="s">
        <v>292</v>
      </c>
      <c r="BZ185" s="12" t="s">
        <v>292</v>
      </c>
      <c r="CA185" s="12">
        <v>745</v>
      </c>
      <c r="CB185" s="12">
        <v>4184512</v>
      </c>
      <c r="CC185" s="12" t="s">
        <v>292</v>
      </c>
      <c r="CD185" s="12" t="s">
        <v>292</v>
      </c>
      <c r="CE185" s="12" t="s">
        <v>292</v>
      </c>
      <c r="CF185" s="12" t="s">
        <v>292</v>
      </c>
      <c r="CG185" s="12">
        <v>1141097</v>
      </c>
      <c r="CH185" s="12">
        <v>662897</v>
      </c>
      <c r="CI185" s="12">
        <v>911389</v>
      </c>
      <c r="CJ185" s="12">
        <v>599</v>
      </c>
      <c r="CK185" s="12">
        <v>1406593</v>
      </c>
      <c r="CL185" s="12">
        <v>1076356</v>
      </c>
      <c r="CM185" s="12">
        <v>20335</v>
      </c>
      <c r="CN185" s="12">
        <v>188194</v>
      </c>
      <c r="CO185" s="12">
        <v>1679978</v>
      </c>
      <c r="CP185" s="12">
        <v>427612</v>
      </c>
      <c r="CQ185" s="12">
        <v>221434</v>
      </c>
      <c r="CR185" s="12">
        <v>2106830</v>
      </c>
      <c r="CS185" s="12">
        <v>1216436</v>
      </c>
      <c r="CT185" s="12">
        <v>21101</v>
      </c>
      <c r="CU185" s="13">
        <v>11080851</v>
      </c>
    </row>
    <row r="186" spans="1:99">
      <c r="A186" s="10" t="s">
        <v>682</v>
      </c>
      <c r="B186" s="11" t="s">
        <v>295</v>
      </c>
      <c r="C186" s="84">
        <v>92088</v>
      </c>
      <c r="D186" s="11" t="s">
        <v>340</v>
      </c>
      <c r="E186" s="11" t="s">
        <v>346</v>
      </c>
      <c r="F186" s="12">
        <v>438814</v>
      </c>
      <c r="G186" s="12">
        <v>5506975</v>
      </c>
      <c r="H186" s="12">
        <v>4316626</v>
      </c>
      <c r="I186" s="12">
        <v>456503</v>
      </c>
      <c r="J186" s="12">
        <v>614065</v>
      </c>
      <c r="K186" s="12">
        <v>56100</v>
      </c>
      <c r="L186" s="12">
        <v>29754</v>
      </c>
      <c r="M186" s="12">
        <v>33927</v>
      </c>
      <c r="N186" s="12">
        <v>19360419</v>
      </c>
      <c r="O186" s="12">
        <v>4138383</v>
      </c>
      <c r="P186" s="12">
        <v>3596070</v>
      </c>
      <c r="Q186" s="12">
        <v>9063312</v>
      </c>
      <c r="R186" s="12">
        <v>2557075</v>
      </c>
      <c r="S186" s="12">
        <v>5579</v>
      </c>
      <c r="T186" s="12">
        <v>5265511</v>
      </c>
      <c r="U186" s="12">
        <v>2969598</v>
      </c>
      <c r="V186" s="12">
        <v>27110</v>
      </c>
      <c r="W186" s="12" t="s">
        <v>292</v>
      </c>
      <c r="X186" s="12">
        <v>2268803</v>
      </c>
      <c r="Y186" s="12" t="s">
        <v>292</v>
      </c>
      <c r="Z186" s="12">
        <v>362227</v>
      </c>
      <c r="AA186" s="12">
        <v>2039920</v>
      </c>
      <c r="AB186" s="12">
        <v>697620</v>
      </c>
      <c r="AC186" s="12">
        <v>26854</v>
      </c>
      <c r="AD186" s="12">
        <v>1314193</v>
      </c>
      <c r="AE186" s="12">
        <v>1163</v>
      </c>
      <c r="AF186" s="12">
        <v>90</v>
      </c>
      <c r="AG186" s="12">
        <v>4636747</v>
      </c>
      <c r="AH186" s="12">
        <v>5588412</v>
      </c>
      <c r="AI186" s="12">
        <v>340221</v>
      </c>
      <c r="AJ186" s="12">
        <v>1680787</v>
      </c>
      <c r="AK186" s="12">
        <v>92836</v>
      </c>
      <c r="AL186" s="12" t="s">
        <v>292</v>
      </c>
      <c r="AM186" s="12">
        <v>251460</v>
      </c>
      <c r="AN186" s="12">
        <v>795396</v>
      </c>
      <c r="AO186" s="12">
        <v>1300117</v>
      </c>
      <c r="AP186" s="12">
        <v>890145</v>
      </c>
      <c r="AQ186" s="12">
        <v>3237118</v>
      </c>
      <c r="AR186" s="12">
        <v>237450</v>
      </c>
      <c r="AS186" s="12" t="s">
        <v>292</v>
      </c>
      <c r="AT186" s="12">
        <v>2088990</v>
      </c>
      <c r="AU186" s="12">
        <v>6882041</v>
      </c>
      <c r="AV186" s="12">
        <v>1620061</v>
      </c>
      <c r="AW186" s="12">
        <v>2920164</v>
      </c>
      <c r="AX186" s="12">
        <v>470540</v>
      </c>
      <c r="AY186" s="12" t="s">
        <v>292</v>
      </c>
      <c r="AZ186" s="12" t="s">
        <v>292</v>
      </c>
      <c r="BA186" s="12" t="s">
        <v>292</v>
      </c>
      <c r="BB186" s="12">
        <v>688192</v>
      </c>
      <c r="BC186" s="12">
        <v>492614</v>
      </c>
      <c r="BD186" s="12">
        <v>690470</v>
      </c>
      <c r="BE186" s="12" t="s">
        <v>292</v>
      </c>
      <c r="BF186" s="12" t="s">
        <v>292</v>
      </c>
      <c r="BG186" s="12" t="s">
        <v>292</v>
      </c>
      <c r="BH186" s="12" t="s">
        <v>292</v>
      </c>
      <c r="BI186" s="12" t="s">
        <v>292</v>
      </c>
      <c r="BJ186" s="12" t="s">
        <v>292</v>
      </c>
      <c r="BK186" s="12" t="s">
        <v>292</v>
      </c>
      <c r="BL186" s="12" t="s">
        <v>292</v>
      </c>
      <c r="BM186" s="12" t="s">
        <v>292</v>
      </c>
      <c r="BN186" s="12" t="s">
        <v>292</v>
      </c>
      <c r="BO186" s="12" t="s">
        <v>292</v>
      </c>
      <c r="BP186" s="12" t="s">
        <v>292</v>
      </c>
      <c r="BQ186" s="12" t="s">
        <v>292</v>
      </c>
      <c r="BR186" s="12" t="s">
        <v>292</v>
      </c>
      <c r="BS186" s="12" t="s">
        <v>292</v>
      </c>
      <c r="BT186" s="12" t="s">
        <v>292</v>
      </c>
      <c r="BU186" s="12" t="s">
        <v>292</v>
      </c>
      <c r="BV186" s="12" t="s">
        <v>292</v>
      </c>
      <c r="BW186" s="12" t="s">
        <v>292</v>
      </c>
      <c r="BX186" s="12" t="s">
        <v>292</v>
      </c>
      <c r="BY186" s="12" t="s">
        <v>292</v>
      </c>
      <c r="BZ186" s="12" t="s">
        <v>292</v>
      </c>
      <c r="CA186" s="12" t="s">
        <v>292</v>
      </c>
      <c r="CB186" s="12">
        <v>4571918</v>
      </c>
      <c r="CC186" s="12" t="s">
        <v>292</v>
      </c>
      <c r="CD186" s="12" t="s">
        <v>292</v>
      </c>
      <c r="CE186" s="12" t="s">
        <v>292</v>
      </c>
      <c r="CF186" s="12" t="s">
        <v>292</v>
      </c>
      <c r="CG186" s="12">
        <v>712053</v>
      </c>
      <c r="CH186" s="12">
        <v>1033104</v>
      </c>
      <c r="CI186" s="12">
        <v>1225695</v>
      </c>
      <c r="CJ186" s="12">
        <v>5579</v>
      </c>
      <c r="CK186" s="12">
        <v>2145179</v>
      </c>
      <c r="CL186" s="12">
        <v>2438534</v>
      </c>
      <c r="CM186" s="12">
        <v>362224</v>
      </c>
      <c r="CN186" s="12">
        <v>273005</v>
      </c>
      <c r="CO186" s="12">
        <v>4219523</v>
      </c>
      <c r="CP186" s="12">
        <v>705733</v>
      </c>
      <c r="CQ186" s="12">
        <v>257041</v>
      </c>
      <c r="CR186" s="12">
        <v>2672391</v>
      </c>
      <c r="CS186" s="12">
        <v>2054264</v>
      </c>
      <c r="CT186" s="12">
        <v>35107</v>
      </c>
      <c r="CU186" s="13">
        <v>18139432</v>
      </c>
    </row>
    <row r="187" spans="1:99">
      <c r="A187" s="10" t="s">
        <v>682</v>
      </c>
      <c r="B187" s="11" t="s">
        <v>295</v>
      </c>
      <c r="C187" s="84">
        <v>92134</v>
      </c>
      <c r="D187" s="11" t="s">
        <v>340</v>
      </c>
      <c r="E187" s="11" t="s">
        <v>347</v>
      </c>
      <c r="F187" s="12">
        <v>330374</v>
      </c>
      <c r="G187" s="12">
        <v>5660867</v>
      </c>
      <c r="H187" s="12">
        <v>4795241</v>
      </c>
      <c r="I187" s="12">
        <v>524770</v>
      </c>
      <c r="J187" s="12">
        <v>205642</v>
      </c>
      <c r="K187" s="12">
        <v>47741</v>
      </c>
      <c r="L187" s="12">
        <v>77380</v>
      </c>
      <c r="M187" s="12">
        <v>10093</v>
      </c>
      <c r="N187" s="12">
        <v>15859245</v>
      </c>
      <c r="O187" s="12">
        <v>3829303</v>
      </c>
      <c r="P187" s="12">
        <v>2978084</v>
      </c>
      <c r="Q187" s="12">
        <v>7163894</v>
      </c>
      <c r="R187" s="12">
        <v>1884837</v>
      </c>
      <c r="S187" s="12">
        <v>3127</v>
      </c>
      <c r="T187" s="12">
        <v>3387775</v>
      </c>
      <c r="U187" s="12">
        <v>1597870</v>
      </c>
      <c r="V187" s="12" t="s">
        <v>292</v>
      </c>
      <c r="W187" s="12" t="s">
        <v>292</v>
      </c>
      <c r="X187" s="12">
        <v>1789905</v>
      </c>
      <c r="Y187" s="12" t="s">
        <v>292</v>
      </c>
      <c r="Z187" s="12">
        <v>56567</v>
      </c>
      <c r="AA187" s="12">
        <v>1948893</v>
      </c>
      <c r="AB187" s="12">
        <v>1056445</v>
      </c>
      <c r="AC187" s="12">
        <v>468283</v>
      </c>
      <c r="AD187" s="12">
        <v>296214</v>
      </c>
      <c r="AE187" s="12">
        <v>127951</v>
      </c>
      <c r="AF187" s="12" t="s">
        <v>292</v>
      </c>
      <c r="AG187" s="12">
        <v>1954804</v>
      </c>
      <c r="AH187" s="12">
        <v>5607029</v>
      </c>
      <c r="AI187" s="12">
        <v>315235</v>
      </c>
      <c r="AJ187" s="12">
        <v>1743006</v>
      </c>
      <c r="AK187" s="12">
        <v>93224</v>
      </c>
      <c r="AL187" s="12" t="s">
        <v>292</v>
      </c>
      <c r="AM187" s="12">
        <v>1724</v>
      </c>
      <c r="AN187" s="12">
        <v>206397</v>
      </c>
      <c r="AO187" s="12">
        <v>1321904</v>
      </c>
      <c r="AP187" s="12">
        <v>1802266</v>
      </c>
      <c r="AQ187" s="12">
        <v>3332291</v>
      </c>
      <c r="AR187" s="12">
        <v>123273</v>
      </c>
      <c r="AS187" s="12" t="s">
        <v>292</v>
      </c>
      <c r="AT187" s="12">
        <v>1815544</v>
      </c>
      <c r="AU187" s="12">
        <v>7989523</v>
      </c>
      <c r="AV187" s="12">
        <v>1637235</v>
      </c>
      <c r="AW187" s="12">
        <v>967129</v>
      </c>
      <c r="AX187" s="12">
        <v>927873</v>
      </c>
      <c r="AY187" s="12" t="s">
        <v>292</v>
      </c>
      <c r="AZ187" s="12" t="s">
        <v>292</v>
      </c>
      <c r="BA187" s="12" t="s">
        <v>292</v>
      </c>
      <c r="BB187" s="12">
        <v>1062751</v>
      </c>
      <c r="BC187" s="12">
        <v>1138276</v>
      </c>
      <c r="BD187" s="12">
        <v>2256259</v>
      </c>
      <c r="BE187" s="12" t="s">
        <v>292</v>
      </c>
      <c r="BF187" s="12" t="s">
        <v>292</v>
      </c>
      <c r="BG187" s="12" t="s">
        <v>292</v>
      </c>
      <c r="BH187" s="12" t="s">
        <v>292</v>
      </c>
      <c r="BI187" s="12" t="s">
        <v>292</v>
      </c>
      <c r="BJ187" s="12" t="s">
        <v>292</v>
      </c>
      <c r="BK187" s="12" t="s">
        <v>292</v>
      </c>
      <c r="BL187" s="12" t="s">
        <v>292</v>
      </c>
      <c r="BM187" s="12" t="s">
        <v>292</v>
      </c>
      <c r="BN187" s="12" t="s">
        <v>292</v>
      </c>
      <c r="BO187" s="12" t="s">
        <v>292</v>
      </c>
      <c r="BP187" s="12" t="s">
        <v>292</v>
      </c>
      <c r="BQ187" s="12" t="s">
        <v>292</v>
      </c>
      <c r="BR187" s="12" t="s">
        <v>292</v>
      </c>
      <c r="BS187" s="12" t="s">
        <v>292</v>
      </c>
      <c r="BT187" s="12" t="s">
        <v>292</v>
      </c>
      <c r="BU187" s="12" t="s">
        <v>292</v>
      </c>
      <c r="BV187" s="12" t="s">
        <v>292</v>
      </c>
      <c r="BW187" s="12" t="s">
        <v>292</v>
      </c>
      <c r="BX187" s="12" t="s">
        <v>292</v>
      </c>
      <c r="BY187" s="12" t="s">
        <v>292</v>
      </c>
      <c r="BZ187" s="12" t="s">
        <v>292</v>
      </c>
      <c r="CA187" s="12" t="s">
        <v>292</v>
      </c>
      <c r="CB187" s="12">
        <v>4730565</v>
      </c>
      <c r="CC187" s="12" t="s">
        <v>292</v>
      </c>
      <c r="CD187" s="12" t="s">
        <v>292</v>
      </c>
      <c r="CE187" s="12" t="s">
        <v>292</v>
      </c>
      <c r="CF187" s="12" t="s">
        <v>292</v>
      </c>
      <c r="CG187" s="12">
        <v>1527812</v>
      </c>
      <c r="CH187" s="12">
        <v>878016</v>
      </c>
      <c r="CI187" s="12">
        <v>1177298</v>
      </c>
      <c r="CJ187" s="12">
        <v>2630</v>
      </c>
      <c r="CK187" s="12">
        <v>1538812</v>
      </c>
      <c r="CL187" s="12">
        <v>1151214</v>
      </c>
      <c r="CM187" s="12">
        <v>51852</v>
      </c>
      <c r="CN187" s="12">
        <v>265931</v>
      </c>
      <c r="CO187" s="12">
        <v>1733253</v>
      </c>
      <c r="CP187" s="12">
        <v>277682</v>
      </c>
      <c r="CQ187" s="12">
        <v>1619815</v>
      </c>
      <c r="CR187" s="12">
        <v>3188146</v>
      </c>
      <c r="CS187" s="12">
        <v>1678358</v>
      </c>
      <c r="CT187" s="12">
        <v>28837</v>
      </c>
      <c r="CU187" s="13">
        <v>15119656</v>
      </c>
    </row>
    <row r="188" spans="1:99">
      <c r="A188" s="10" t="s">
        <v>681</v>
      </c>
      <c r="B188" s="11" t="s">
        <v>293</v>
      </c>
      <c r="C188" s="84">
        <v>92011</v>
      </c>
      <c r="D188" s="11" t="s">
        <v>340</v>
      </c>
      <c r="E188" s="11" t="s">
        <v>341</v>
      </c>
      <c r="F188" s="12">
        <v>905414</v>
      </c>
      <c r="G188" s="12">
        <v>16592261</v>
      </c>
      <c r="H188" s="12">
        <v>13552015</v>
      </c>
      <c r="I188" s="12">
        <v>1893107</v>
      </c>
      <c r="J188" s="12">
        <v>756844</v>
      </c>
      <c r="K188" s="12">
        <v>212456</v>
      </c>
      <c r="L188" s="12">
        <v>58417</v>
      </c>
      <c r="M188" s="12">
        <v>119422</v>
      </c>
      <c r="N188" s="12">
        <v>77207217</v>
      </c>
      <c r="O188" s="12">
        <v>18229389</v>
      </c>
      <c r="P188" s="12">
        <v>10725853</v>
      </c>
      <c r="Q188" s="12">
        <v>33309624</v>
      </c>
      <c r="R188" s="12">
        <v>14941301</v>
      </c>
      <c r="S188" s="12">
        <v>1050</v>
      </c>
      <c r="T188" s="12">
        <v>14473122</v>
      </c>
      <c r="U188" s="12">
        <v>7031351</v>
      </c>
      <c r="V188" s="12">
        <v>27949</v>
      </c>
      <c r="W188" s="12">
        <v>230692</v>
      </c>
      <c r="X188" s="12">
        <v>7183130</v>
      </c>
      <c r="Y188" s="12" t="s">
        <v>292</v>
      </c>
      <c r="Z188" s="12">
        <v>143649</v>
      </c>
      <c r="AA188" s="12">
        <v>2396075</v>
      </c>
      <c r="AB188" s="12">
        <v>1193400</v>
      </c>
      <c r="AC188" s="12">
        <v>125775</v>
      </c>
      <c r="AD188" s="12">
        <v>986400</v>
      </c>
      <c r="AE188" s="12">
        <v>90500</v>
      </c>
      <c r="AF188" s="12" t="s">
        <v>292</v>
      </c>
      <c r="AG188" s="12">
        <v>16607925</v>
      </c>
      <c r="AH188" s="12">
        <v>27776902</v>
      </c>
      <c r="AI188" s="12">
        <v>1823633</v>
      </c>
      <c r="AJ188" s="12">
        <v>5882550</v>
      </c>
      <c r="AK188" s="12">
        <v>2986760</v>
      </c>
      <c r="AL188" s="12" t="s">
        <v>292</v>
      </c>
      <c r="AM188" s="12">
        <v>1674565</v>
      </c>
      <c r="AN188" s="12">
        <v>2543833</v>
      </c>
      <c r="AO188" s="12">
        <v>4327695</v>
      </c>
      <c r="AP188" s="12">
        <v>7704228</v>
      </c>
      <c r="AQ188" s="12">
        <v>16250321</v>
      </c>
      <c r="AR188" s="12">
        <v>833638</v>
      </c>
      <c r="AS188" s="12" t="s">
        <v>292</v>
      </c>
      <c r="AT188" s="12">
        <v>5142126</v>
      </c>
      <c r="AU188" s="12">
        <v>16950516</v>
      </c>
      <c r="AV188" s="12">
        <v>3984020</v>
      </c>
      <c r="AW188" s="12">
        <v>3474466</v>
      </c>
      <c r="AX188" s="12">
        <v>1920071</v>
      </c>
      <c r="AY188" s="12" t="s">
        <v>292</v>
      </c>
      <c r="AZ188" s="12" t="s">
        <v>292</v>
      </c>
      <c r="BA188" s="12" t="s">
        <v>292</v>
      </c>
      <c r="BB188" s="12">
        <v>3496007</v>
      </c>
      <c r="BC188" s="12">
        <v>1922222</v>
      </c>
      <c r="BD188" s="12">
        <v>2153730</v>
      </c>
      <c r="BE188" s="12" t="s">
        <v>292</v>
      </c>
      <c r="BF188" s="12">
        <v>162704</v>
      </c>
      <c r="BG188" s="12">
        <v>44364</v>
      </c>
      <c r="BH188" s="12" t="s">
        <v>292</v>
      </c>
      <c r="BI188" s="12">
        <v>44364</v>
      </c>
      <c r="BJ188" s="12" t="s">
        <v>292</v>
      </c>
      <c r="BK188" s="12" t="s">
        <v>292</v>
      </c>
      <c r="BL188" s="12" t="s">
        <v>292</v>
      </c>
      <c r="BM188" s="12" t="s">
        <v>292</v>
      </c>
      <c r="BN188" s="12">
        <v>118340</v>
      </c>
      <c r="BO188" s="12">
        <v>85642</v>
      </c>
      <c r="BP188" s="12" t="s">
        <v>292</v>
      </c>
      <c r="BQ188" s="12">
        <v>32698</v>
      </c>
      <c r="BR188" s="12" t="s">
        <v>292</v>
      </c>
      <c r="BS188" s="12" t="s">
        <v>292</v>
      </c>
      <c r="BT188" s="12" t="s">
        <v>292</v>
      </c>
      <c r="BU188" s="12" t="s">
        <v>292</v>
      </c>
      <c r="BV188" s="12" t="s">
        <v>292</v>
      </c>
      <c r="BW188" s="12" t="s">
        <v>292</v>
      </c>
      <c r="BX188" s="12" t="s">
        <v>292</v>
      </c>
      <c r="BY188" s="12" t="s">
        <v>292</v>
      </c>
      <c r="BZ188" s="12" t="s">
        <v>292</v>
      </c>
      <c r="CA188" s="12" t="s">
        <v>292</v>
      </c>
      <c r="CB188" s="12">
        <v>15334544</v>
      </c>
      <c r="CC188" s="12" t="s">
        <v>292</v>
      </c>
      <c r="CD188" s="12" t="s">
        <v>292</v>
      </c>
      <c r="CE188" s="12" t="s">
        <v>292</v>
      </c>
      <c r="CF188" s="12" t="s">
        <v>292</v>
      </c>
      <c r="CG188" s="12">
        <v>9638938</v>
      </c>
      <c r="CH188" s="12">
        <v>6042065</v>
      </c>
      <c r="CI188" s="12">
        <v>7058660</v>
      </c>
      <c r="CJ188" s="12">
        <v>1050</v>
      </c>
      <c r="CK188" s="12">
        <v>3561280</v>
      </c>
      <c r="CL188" s="12">
        <v>4660452</v>
      </c>
      <c r="CM188" s="12">
        <v>112981</v>
      </c>
      <c r="CN188" s="12">
        <v>579105</v>
      </c>
      <c r="CO188" s="12">
        <v>13842507</v>
      </c>
      <c r="CP188" s="12">
        <v>3703368</v>
      </c>
      <c r="CQ188" s="12">
        <v>537945</v>
      </c>
      <c r="CR188" s="12">
        <v>7916119</v>
      </c>
      <c r="CS188" s="12">
        <v>4227316</v>
      </c>
      <c r="CT188" s="12">
        <v>39218</v>
      </c>
      <c r="CU188" s="13">
        <v>61921004</v>
      </c>
    </row>
    <row r="189" spans="1:99">
      <c r="A189" s="10" t="s">
        <v>681</v>
      </c>
      <c r="B189" s="11" t="s">
        <v>295</v>
      </c>
      <c r="C189" s="84">
        <v>92029</v>
      </c>
      <c r="D189" s="11" t="s">
        <v>340</v>
      </c>
      <c r="E189" s="11" t="s">
        <v>342</v>
      </c>
      <c r="F189" s="12">
        <v>361433</v>
      </c>
      <c r="G189" s="12">
        <v>5165791</v>
      </c>
      <c r="H189" s="12">
        <v>4231741</v>
      </c>
      <c r="I189" s="12">
        <v>511889</v>
      </c>
      <c r="J189" s="12">
        <v>255379</v>
      </c>
      <c r="K189" s="12">
        <v>98525</v>
      </c>
      <c r="L189" s="12">
        <v>40884</v>
      </c>
      <c r="M189" s="12">
        <v>27373</v>
      </c>
      <c r="N189" s="12">
        <v>19729864</v>
      </c>
      <c r="O189" s="12">
        <v>5199947</v>
      </c>
      <c r="P189" s="12">
        <v>4165786</v>
      </c>
      <c r="Q189" s="12">
        <v>7689991</v>
      </c>
      <c r="R189" s="12">
        <v>2673448</v>
      </c>
      <c r="S189" s="12">
        <v>692</v>
      </c>
      <c r="T189" s="12">
        <v>3453122</v>
      </c>
      <c r="U189" s="12">
        <v>1226049</v>
      </c>
      <c r="V189" s="12" t="s">
        <v>292</v>
      </c>
      <c r="W189" s="12" t="s">
        <v>292</v>
      </c>
      <c r="X189" s="12">
        <v>2227073</v>
      </c>
      <c r="Y189" s="12">
        <v>51592</v>
      </c>
      <c r="Z189" s="12" t="s">
        <v>292</v>
      </c>
      <c r="AA189" s="12">
        <v>463706</v>
      </c>
      <c r="AB189" s="12">
        <v>269084</v>
      </c>
      <c r="AC189" s="12">
        <v>23692</v>
      </c>
      <c r="AD189" s="12">
        <v>80686</v>
      </c>
      <c r="AE189" s="12">
        <v>90244</v>
      </c>
      <c r="AF189" s="12" t="s">
        <v>292</v>
      </c>
      <c r="AG189" s="12">
        <v>4470025</v>
      </c>
      <c r="AH189" s="12">
        <v>6535400</v>
      </c>
      <c r="AI189" s="12">
        <v>126241</v>
      </c>
      <c r="AJ189" s="12">
        <v>1599523</v>
      </c>
      <c r="AK189" s="12">
        <v>197230</v>
      </c>
      <c r="AL189" s="12" t="s">
        <v>292</v>
      </c>
      <c r="AM189" s="12" t="s">
        <v>292</v>
      </c>
      <c r="AN189" s="12">
        <v>516906</v>
      </c>
      <c r="AO189" s="12">
        <v>2591643</v>
      </c>
      <c r="AP189" s="12">
        <v>1007796</v>
      </c>
      <c r="AQ189" s="12">
        <v>4116345</v>
      </c>
      <c r="AR189" s="12">
        <v>496061</v>
      </c>
      <c r="AS189" s="12" t="s">
        <v>292</v>
      </c>
      <c r="AT189" s="12">
        <v>1601352</v>
      </c>
      <c r="AU189" s="12">
        <v>5407728</v>
      </c>
      <c r="AV189" s="12">
        <v>730981</v>
      </c>
      <c r="AW189" s="12">
        <v>762543</v>
      </c>
      <c r="AX189" s="12">
        <v>589460</v>
      </c>
      <c r="AY189" s="12" t="s">
        <v>292</v>
      </c>
      <c r="AZ189" s="12" t="s">
        <v>292</v>
      </c>
      <c r="BA189" s="12">
        <v>449468</v>
      </c>
      <c r="BB189" s="12">
        <v>1505580</v>
      </c>
      <c r="BC189" s="12">
        <v>590371</v>
      </c>
      <c r="BD189" s="12">
        <v>779325</v>
      </c>
      <c r="BE189" s="12" t="s">
        <v>292</v>
      </c>
      <c r="BF189" s="12">
        <v>22050</v>
      </c>
      <c r="BG189" s="12" t="s">
        <v>292</v>
      </c>
      <c r="BH189" s="12" t="s">
        <v>292</v>
      </c>
      <c r="BI189" s="12" t="s">
        <v>292</v>
      </c>
      <c r="BJ189" s="12" t="s">
        <v>292</v>
      </c>
      <c r="BK189" s="12" t="s">
        <v>292</v>
      </c>
      <c r="BL189" s="12" t="s">
        <v>292</v>
      </c>
      <c r="BM189" s="12" t="s">
        <v>292</v>
      </c>
      <c r="BN189" s="12">
        <v>17741</v>
      </c>
      <c r="BO189" s="12" t="s">
        <v>292</v>
      </c>
      <c r="BP189" s="12" t="s">
        <v>292</v>
      </c>
      <c r="BQ189" s="12" t="s">
        <v>292</v>
      </c>
      <c r="BR189" s="12" t="s">
        <v>292</v>
      </c>
      <c r="BS189" s="12" t="s">
        <v>292</v>
      </c>
      <c r="BT189" s="12" t="s">
        <v>292</v>
      </c>
      <c r="BU189" s="12" t="s">
        <v>292</v>
      </c>
      <c r="BV189" s="12">
        <v>17741</v>
      </c>
      <c r="BW189" s="12">
        <v>4309</v>
      </c>
      <c r="BX189" s="12" t="s">
        <v>292</v>
      </c>
      <c r="BY189" s="12" t="s">
        <v>292</v>
      </c>
      <c r="BZ189" s="12" t="s">
        <v>292</v>
      </c>
      <c r="CA189" s="12">
        <v>4309</v>
      </c>
      <c r="CB189" s="12">
        <v>4933159</v>
      </c>
      <c r="CC189" s="12" t="s">
        <v>292</v>
      </c>
      <c r="CD189" s="12" t="s">
        <v>292</v>
      </c>
      <c r="CE189" s="12" t="s">
        <v>292</v>
      </c>
      <c r="CF189" s="12" t="s">
        <v>292</v>
      </c>
      <c r="CG189" s="12">
        <v>1423530</v>
      </c>
      <c r="CH189" s="12">
        <v>2636441</v>
      </c>
      <c r="CI189" s="12">
        <v>1771554</v>
      </c>
      <c r="CJ189" s="12">
        <v>692</v>
      </c>
      <c r="CK189" s="12">
        <v>1552471</v>
      </c>
      <c r="CL189" s="12">
        <v>811963</v>
      </c>
      <c r="CM189" s="12">
        <v>51366</v>
      </c>
      <c r="CN189" s="12">
        <v>94898</v>
      </c>
      <c r="CO189" s="12">
        <v>3613959</v>
      </c>
      <c r="CP189" s="12">
        <v>559673</v>
      </c>
      <c r="CQ189" s="12">
        <v>170888</v>
      </c>
      <c r="CR189" s="12">
        <v>2676072</v>
      </c>
      <c r="CS189" s="12">
        <v>1476055</v>
      </c>
      <c r="CT189" s="12">
        <v>27053</v>
      </c>
      <c r="CU189" s="13">
        <v>16866615</v>
      </c>
    </row>
    <row r="190" spans="1:99">
      <c r="A190" s="10" t="s">
        <v>681</v>
      </c>
      <c r="B190" s="11" t="s">
        <v>295</v>
      </c>
      <c r="C190" s="84">
        <v>92037</v>
      </c>
      <c r="D190" s="11" t="s">
        <v>340</v>
      </c>
      <c r="E190" s="11" t="s">
        <v>343</v>
      </c>
      <c r="F190" s="12">
        <v>410671</v>
      </c>
      <c r="G190" s="12">
        <v>7268429</v>
      </c>
      <c r="H190" s="12">
        <v>5852085</v>
      </c>
      <c r="I190" s="12">
        <v>810631</v>
      </c>
      <c r="J190" s="12">
        <v>437476</v>
      </c>
      <c r="K190" s="12">
        <v>98938</v>
      </c>
      <c r="L190" s="12">
        <v>22551</v>
      </c>
      <c r="M190" s="12">
        <v>46748</v>
      </c>
      <c r="N190" s="12">
        <v>23204848</v>
      </c>
      <c r="O190" s="12">
        <v>8428906</v>
      </c>
      <c r="P190" s="12">
        <v>3809606</v>
      </c>
      <c r="Q190" s="12">
        <v>8561913</v>
      </c>
      <c r="R190" s="12">
        <v>2403793</v>
      </c>
      <c r="S190" s="12">
        <v>630</v>
      </c>
      <c r="T190" s="12">
        <v>4539298</v>
      </c>
      <c r="U190" s="12">
        <v>2057466</v>
      </c>
      <c r="V190" s="12" t="s">
        <v>292</v>
      </c>
      <c r="W190" s="12" t="s">
        <v>292</v>
      </c>
      <c r="X190" s="12">
        <v>2481832</v>
      </c>
      <c r="Y190" s="12" t="s">
        <v>292</v>
      </c>
      <c r="Z190" s="12">
        <v>115089</v>
      </c>
      <c r="AA190" s="12">
        <v>1746970</v>
      </c>
      <c r="AB190" s="12">
        <v>835236</v>
      </c>
      <c r="AC190" s="12">
        <v>22471</v>
      </c>
      <c r="AD190" s="12">
        <v>786921</v>
      </c>
      <c r="AE190" s="12">
        <v>102342</v>
      </c>
      <c r="AF190" s="12" t="s">
        <v>292</v>
      </c>
      <c r="AG190" s="12">
        <v>3557285</v>
      </c>
      <c r="AH190" s="12">
        <v>6406863</v>
      </c>
      <c r="AI190" s="12">
        <v>166901</v>
      </c>
      <c r="AJ190" s="12">
        <v>1830530</v>
      </c>
      <c r="AK190" s="12">
        <v>129066</v>
      </c>
      <c r="AL190" s="12" t="s">
        <v>292</v>
      </c>
      <c r="AM190" s="12">
        <v>26111</v>
      </c>
      <c r="AN190" s="12">
        <v>499678</v>
      </c>
      <c r="AO190" s="12">
        <v>2324643</v>
      </c>
      <c r="AP190" s="12">
        <v>819920</v>
      </c>
      <c r="AQ190" s="12">
        <v>3670352</v>
      </c>
      <c r="AR190" s="12">
        <v>610014</v>
      </c>
      <c r="AS190" s="12" t="s">
        <v>292</v>
      </c>
      <c r="AT190" s="12">
        <v>2462613</v>
      </c>
      <c r="AU190" s="12">
        <v>6874649</v>
      </c>
      <c r="AV190" s="12">
        <v>1806485</v>
      </c>
      <c r="AW190" s="12">
        <v>1318579</v>
      </c>
      <c r="AX190" s="12">
        <v>693385</v>
      </c>
      <c r="AY190" s="12" t="s">
        <v>292</v>
      </c>
      <c r="AZ190" s="12" t="s">
        <v>292</v>
      </c>
      <c r="BA190" s="12">
        <v>38780</v>
      </c>
      <c r="BB190" s="12">
        <v>1399613</v>
      </c>
      <c r="BC190" s="12">
        <v>315046</v>
      </c>
      <c r="BD190" s="12">
        <v>1302761</v>
      </c>
      <c r="BE190" s="12" t="s">
        <v>292</v>
      </c>
      <c r="BF190" s="12">
        <v>19455</v>
      </c>
      <c r="BG190" s="12" t="s">
        <v>292</v>
      </c>
      <c r="BH190" s="12" t="s">
        <v>292</v>
      </c>
      <c r="BI190" s="12" t="s">
        <v>292</v>
      </c>
      <c r="BJ190" s="12" t="s">
        <v>292</v>
      </c>
      <c r="BK190" s="12" t="s">
        <v>292</v>
      </c>
      <c r="BL190" s="12" t="s">
        <v>292</v>
      </c>
      <c r="BM190" s="12" t="s">
        <v>292</v>
      </c>
      <c r="BN190" s="12">
        <v>19455</v>
      </c>
      <c r="BO190" s="12">
        <v>2062</v>
      </c>
      <c r="BP190" s="12" t="s">
        <v>292</v>
      </c>
      <c r="BQ190" s="12">
        <v>17393</v>
      </c>
      <c r="BR190" s="12" t="s">
        <v>292</v>
      </c>
      <c r="BS190" s="12" t="s">
        <v>292</v>
      </c>
      <c r="BT190" s="12" t="s">
        <v>292</v>
      </c>
      <c r="BU190" s="12" t="s">
        <v>292</v>
      </c>
      <c r="BV190" s="12" t="s">
        <v>292</v>
      </c>
      <c r="BW190" s="12" t="s">
        <v>292</v>
      </c>
      <c r="BX190" s="12" t="s">
        <v>292</v>
      </c>
      <c r="BY190" s="12" t="s">
        <v>292</v>
      </c>
      <c r="BZ190" s="12" t="s">
        <v>292</v>
      </c>
      <c r="CA190" s="12" t="s">
        <v>292</v>
      </c>
      <c r="CB190" s="12">
        <v>6996318</v>
      </c>
      <c r="CC190" s="12" t="s">
        <v>292</v>
      </c>
      <c r="CD190" s="12" t="s">
        <v>292</v>
      </c>
      <c r="CE190" s="12" t="s">
        <v>292</v>
      </c>
      <c r="CF190" s="12" t="s">
        <v>292</v>
      </c>
      <c r="CG190" s="12">
        <v>1802521</v>
      </c>
      <c r="CH190" s="12">
        <v>1822004</v>
      </c>
      <c r="CI190" s="12">
        <v>2761743</v>
      </c>
      <c r="CJ190" s="12">
        <v>630</v>
      </c>
      <c r="CK190" s="12">
        <v>1736246</v>
      </c>
      <c r="CL190" s="12">
        <v>1452271</v>
      </c>
      <c r="CM190" s="12">
        <v>101483</v>
      </c>
      <c r="CN190" s="12">
        <v>241524</v>
      </c>
      <c r="CO190" s="12">
        <v>2965736</v>
      </c>
      <c r="CP190" s="12">
        <v>680536</v>
      </c>
      <c r="CQ190" s="12">
        <v>228313</v>
      </c>
      <c r="CR190" s="12">
        <v>2999797</v>
      </c>
      <c r="CS190" s="12">
        <v>1996724</v>
      </c>
      <c r="CT190" s="12">
        <v>28419</v>
      </c>
      <c r="CU190" s="13">
        <v>18817947</v>
      </c>
    </row>
    <row r="191" spans="1:99">
      <c r="A191" s="10" t="s">
        <v>681</v>
      </c>
      <c r="B191" s="11" t="s">
        <v>295</v>
      </c>
      <c r="C191" s="84">
        <v>92045</v>
      </c>
      <c r="D191" s="11" t="s">
        <v>340</v>
      </c>
      <c r="E191" s="11" t="s">
        <v>344</v>
      </c>
      <c r="F191" s="12">
        <v>310783</v>
      </c>
      <c r="G191" s="12">
        <v>5676232</v>
      </c>
      <c r="H191" s="12">
        <v>4809971</v>
      </c>
      <c r="I191" s="12">
        <v>462096</v>
      </c>
      <c r="J191" s="12">
        <v>191129</v>
      </c>
      <c r="K191" s="12">
        <v>130561</v>
      </c>
      <c r="L191" s="12">
        <v>53763</v>
      </c>
      <c r="M191" s="12">
        <v>28712</v>
      </c>
      <c r="N191" s="12">
        <v>17018969</v>
      </c>
      <c r="O191" s="12">
        <v>4662356</v>
      </c>
      <c r="P191" s="12">
        <v>3392245</v>
      </c>
      <c r="Q191" s="12">
        <v>7018843</v>
      </c>
      <c r="R191" s="12">
        <v>1944306</v>
      </c>
      <c r="S191" s="12">
        <v>1219</v>
      </c>
      <c r="T191" s="12">
        <v>3957208</v>
      </c>
      <c r="U191" s="12">
        <v>2088670</v>
      </c>
      <c r="V191" s="12">
        <v>94</v>
      </c>
      <c r="W191" s="12" t="s">
        <v>292</v>
      </c>
      <c r="X191" s="12">
        <v>1868444</v>
      </c>
      <c r="Y191" s="12" t="s">
        <v>292</v>
      </c>
      <c r="Z191" s="12">
        <v>20868</v>
      </c>
      <c r="AA191" s="12">
        <v>644092</v>
      </c>
      <c r="AB191" s="12">
        <v>234978</v>
      </c>
      <c r="AC191" s="12">
        <v>20588</v>
      </c>
      <c r="AD191" s="12">
        <v>290284</v>
      </c>
      <c r="AE191" s="12">
        <v>98242</v>
      </c>
      <c r="AF191" s="12" t="s">
        <v>292</v>
      </c>
      <c r="AG191" s="12">
        <v>2434147</v>
      </c>
      <c r="AH191" s="12">
        <v>4126869</v>
      </c>
      <c r="AI191" s="12">
        <v>312739</v>
      </c>
      <c r="AJ191" s="12">
        <v>1002754</v>
      </c>
      <c r="AK191" s="12">
        <v>281989</v>
      </c>
      <c r="AL191" s="12" t="s">
        <v>292</v>
      </c>
      <c r="AM191" s="12">
        <v>206411</v>
      </c>
      <c r="AN191" s="12">
        <v>403027</v>
      </c>
      <c r="AO191" s="12">
        <v>1232900</v>
      </c>
      <c r="AP191" s="12">
        <v>364825</v>
      </c>
      <c r="AQ191" s="12">
        <v>2207163</v>
      </c>
      <c r="AR191" s="12">
        <v>322224</v>
      </c>
      <c r="AS191" s="12" t="s">
        <v>292</v>
      </c>
      <c r="AT191" s="12">
        <v>1698448</v>
      </c>
      <c r="AU191" s="12">
        <v>5220996</v>
      </c>
      <c r="AV191" s="12">
        <v>1606735</v>
      </c>
      <c r="AW191" s="12">
        <v>670015</v>
      </c>
      <c r="AX191" s="12">
        <v>293916</v>
      </c>
      <c r="AY191" s="12" t="s">
        <v>292</v>
      </c>
      <c r="AZ191" s="12" t="s">
        <v>292</v>
      </c>
      <c r="BA191" s="12" t="s">
        <v>292</v>
      </c>
      <c r="BB191" s="12">
        <v>792937</v>
      </c>
      <c r="BC191" s="12">
        <v>949486</v>
      </c>
      <c r="BD191" s="12">
        <v>907907</v>
      </c>
      <c r="BE191" s="12" t="s">
        <v>292</v>
      </c>
      <c r="BF191" s="12" t="s">
        <v>292</v>
      </c>
      <c r="BG191" s="12" t="s">
        <v>292</v>
      </c>
      <c r="BH191" s="12" t="s">
        <v>292</v>
      </c>
      <c r="BI191" s="12" t="s">
        <v>292</v>
      </c>
      <c r="BJ191" s="12" t="s">
        <v>292</v>
      </c>
      <c r="BK191" s="12" t="s">
        <v>292</v>
      </c>
      <c r="BL191" s="12" t="s">
        <v>292</v>
      </c>
      <c r="BM191" s="12" t="s">
        <v>292</v>
      </c>
      <c r="BN191" s="12" t="s">
        <v>292</v>
      </c>
      <c r="BO191" s="12" t="s">
        <v>292</v>
      </c>
      <c r="BP191" s="12" t="s">
        <v>292</v>
      </c>
      <c r="BQ191" s="12" t="s">
        <v>292</v>
      </c>
      <c r="BR191" s="12" t="s">
        <v>292</v>
      </c>
      <c r="BS191" s="12" t="s">
        <v>292</v>
      </c>
      <c r="BT191" s="12" t="s">
        <v>292</v>
      </c>
      <c r="BU191" s="12" t="s">
        <v>292</v>
      </c>
      <c r="BV191" s="12" t="s">
        <v>292</v>
      </c>
      <c r="BW191" s="12" t="s">
        <v>292</v>
      </c>
      <c r="BX191" s="12" t="s">
        <v>292</v>
      </c>
      <c r="BY191" s="12" t="s">
        <v>292</v>
      </c>
      <c r="BZ191" s="12" t="s">
        <v>292</v>
      </c>
      <c r="CA191" s="12" t="s">
        <v>292</v>
      </c>
      <c r="CB191" s="12">
        <v>4211828</v>
      </c>
      <c r="CC191" s="12" t="s">
        <v>292</v>
      </c>
      <c r="CD191" s="12" t="s">
        <v>292</v>
      </c>
      <c r="CE191" s="12" t="s">
        <v>292</v>
      </c>
      <c r="CF191" s="12" t="s">
        <v>292</v>
      </c>
      <c r="CG191" s="12">
        <v>1092903</v>
      </c>
      <c r="CH191" s="12">
        <v>660399</v>
      </c>
      <c r="CI191" s="12">
        <v>657577</v>
      </c>
      <c r="CJ191" s="12">
        <v>576</v>
      </c>
      <c r="CK191" s="12">
        <v>1388191</v>
      </c>
      <c r="CL191" s="12">
        <v>952622</v>
      </c>
      <c r="CM191" s="12">
        <v>17965</v>
      </c>
      <c r="CN191" s="12">
        <v>185323</v>
      </c>
      <c r="CO191" s="12">
        <v>1737328</v>
      </c>
      <c r="CP191" s="12">
        <v>409839</v>
      </c>
      <c r="CQ191" s="12">
        <v>206302</v>
      </c>
      <c r="CR191" s="12">
        <v>2063904</v>
      </c>
      <c r="CS191" s="12">
        <v>1281085</v>
      </c>
      <c r="CT191" s="12">
        <v>22540</v>
      </c>
      <c r="CU191" s="13">
        <v>10676554</v>
      </c>
    </row>
    <row r="192" spans="1:99">
      <c r="A192" s="10" t="s">
        <v>681</v>
      </c>
      <c r="B192" s="11" t="s">
        <v>295</v>
      </c>
      <c r="C192" s="84">
        <v>92088</v>
      </c>
      <c r="D192" s="11" t="s">
        <v>340</v>
      </c>
      <c r="E192" s="11" t="s">
        <v>346</v>
      </c>
      <c r="F192" s="12">
        <v>440725</v>
      </c>
      <c r="G192" s="12">
        <v>5488398</v>
      </c>
      <c r="H192" s="12">
        <v>4273761</v>
      </c>
      <c r="I192" s="12">
        <v>445443</v>
      </c>
      <c r="J192" s="12">
        <v>629552</v>
      </c>
      <c r="K192" s="12">
        <v>75542</v>
      </c>
      <c r="L192" s="12">
        <v>27913</v>
      </c>
      <c r="M192" s="12">
        <v>36187</v>
      </c>
      <c r="N192" s="12">
        <v>19518902</v>
      </c>
      <c r="O192" s="12">
        <v>4450766</v>
      </c>
      <c r="P192" s="12">
        <v>3362470</v>
      </c>
      <c r="Q192" s="12">
        <v>8972730</v>
      </c>
      <c r="R192" s="12">
        <v>2705553</v>
      </c>
      <c r="S192" s="12">
        <v>27383</v>
      </c>
      <c r="T192" s="12">
        <v>5724568</v>
      </c>
      <c r="U192" s="12">
        <v>3339431</v>
      </c>
      <c r="V192" s="12">
        <v>25707</v>
      </c>
      <c r="W192" s="12" t="s">
        <v>292</v>
      </c>
      <c r="X192" s="12">
        <v>2359430</v>
      </c>
      <c r="Y192" s="12" t="s">
        <v>292</v>
      </c>
      <c r="Z192" s="12">
        <v>376815</v>
      </c>
      <c r="AA192" s="12">
        <v>2347889</v>
      </c>
      <c r="AB192" s="12">
        <v>890172</v>
      </c>
      <c r="AC192" s="12">
        <v>29480</v>
      </c>
      <c r="AD192" s="12">
        <v>1427138</v>
      </c>
      <c r="AE192" s="12">
        <v>1009</v>
      </c>
      <c r="AF192" s="12">
        <v>90</v>
      </c>
      <c r="AG192" s="12">
        <v>4716009</v>
      </c>
      <c r="AH192" s="12">
        <v>6794878</v>
      </c>
      <c r="AI192" s="12">
        <v>329783</v>
      </c>
      <c r="AJ192" s="12">
        <v>1696846</v>
      </c>
      <c r="AK192" s="12">
        <v>173102</v>
      </c>
      <c r="AL192" s="12" t="s">
        <v>292</v>
      </c>
      <c r="AM192" s="12">
        <v>273472</v>
      </c>
      <c r="AN192" s="12">
        <v>1576570</v>
      </c>
      <c r="AO192" s="12">
        <v>1345105</v>
      </c>
      <c r="AP192" s="12">
        <v>1163926</v>
      </c>
      <c r="AQ192" s="12">
        <v>4359073</v>
      </c>
      <c r="AR192" s="12">
        <v>236074</v>
      </c>
      <c r="AS192" s="12" t="s">
        <v>292</v>
      </c>
      <c r="AT192" s="12">
        <v>1964671</v>
      </c>
      <c r="AU192" s="12">
        <v>6103122</v>
      </c>
      <c r="AV192" s="12">
        <v>1699787</v>
      </c>
      <c r="AW192" s="12">
        <v>1950982</v>
      </c>
      <c r="AX192" s="12">
        <v>455588</v>
      </c>
      <c r="AY192" s="12" t="s">
        <v>292</v>
      </c>
      <c r="AZ192" s="12" t="s">
        <v>292</v>
      </c>
      <c r="BA192" s="12" t="s">
        <v>292</v>
      </c>
      <c r="BB192" s="12">
        <v>875661</v>
      </c>
      <c r="BC192" s="12">
        <v>444648</v>
      </c>
      <c r="BD192" s="12">
        <v>676456</v>
      </c>
      <c r="BE192" s="12" t="s">
        <v>292</v>
      </c>
      <c r="BF192" s="12" t="s">
        <v>292</v>
      </c>
      <c r="BG192" s="12" t="s">
        <v>292</v>
      </c>
      <c r="BH192" s="12" t="s">
        <v>292</v>
      </c>
      <c r="BI192" s="12" t="s">
        <v>292</v>
      </c>
      <c r="BJ192" s="12" t="s">
        <v>292</v>
      </c>
      <c r="BK192" s="12" t="s">
        <v>292</v>
      </c>
      <c r="BL192" s="12" t="s">
        <v>292</v>
      </c>
      <c r="BM192" s="12" t="s">
        <v>292</v>
      </c>
      <c r="BN192" s="12" t="s">
        <v>292</v>
      </c>
      <c r="BO192" s="12" t="s">
        <v>292</v>
      </c>
      <c r="BP192" s="12" t="s">
        <v>292</v>
      </c>
      <c r="BQ192" s="12" t="s">
        <v>292</v>
      </c>
      <c r="BR192" s="12" t="s">
        <v>292</v>
      </c>
      <c r="BS192" s="12" t="s">
        <v>292</v>
      </c>
      <c r="BT192" s="12" t="s">
        <v>292</v>
      </c>
      <c r="BU192" s="12" t="s">
        <v>292</v>
      </c>
      <c r="BV192" s="12" t="s">
        <v>292</v>
      </c>
      <c r="BW192" s="12" t="s">
        <v>292</v>
      </c>
      <c r="BX192" s="12" t="s">
        <v>292</v>
      </c>
      <c r="BY192" s="12" t="s">
        <v>292</v>
      </c>
      <c r="BZ192" s="12" t="s">
        <v>292</v>
      </c>
      <c r="CA192" s="12" t="s">
        <v>292</v>
      </c>
      <c r="CB192" s="12">
        <v>4662926</v>
      </c>
      <c r="CC192" s="12" t="s">
        <v>292</v>
      </c>
      <c r="CD192" s="12" t="s">
        <v>292</v>
      </c>
      <c r="CE192" s="12" t="s">
        <v>292</v>
      </c>
      <c r="CF192" s="12" t="s">
        <v>292</v>
      </c>
      <c r="CG192" s="12">
        <v>733569</v>
      </c>
      <c r="CH192" s="12">
        <v>2992545</v>
      </c>
      <c r="CI192" s="12">
        <v>797215</v>
      </c>
      <c r="CJ192" s="12">
        <v>27321</v>
      </c>
      <c r="CK192" s="12">
        <v>2236634</v>
      </c>
      <c r="CL192" s="12">
        <v>2493650</v>
      </c>
      <c r="CM192" s="12">
        <v>367252</v>
      </c>
      <c r="CN192" s="12">
        <v>700848</v>
      </c>
      <c r="CO192" s="12">
        <v>4352720</v>
      </c>
      <c r="CP192" s="12">
        <v>454955</v>
      </c>
      <c r="CQ192" s="12">
        <v>215833</v>
      </c>
      <c r="CR192" s="12">
        <v>2640608</v>
      </c>
      <c r="CS192" s="12">
        <v>1925123</v>
      </c>
      <c r="CT192" s="12">
        <v>36698</v>
      </c>
      <c r="CU192" s="13">
        <v>19974971</v>
      </c>
    </row>
    <row r="193" spans="1:99">
      <c r="A193" s="10" t="s">
        <v>681</v>
      </c>
      <c r="B193" s="11" t="s">
        <v>295</v>
      </c>
      <c r="C193" s="84">
        <v>92134</v>
      </c>
      <c r="D193" s="11" t="s">
        <v>340</v>
      </c>
      <c r="E193" s="11" t="s">
        <v>347</v>
      </c>
      <c r="F193" s="12">
        <v>329238</v>
      </c>
      <c r="G193" s="12">
        <v>6392810</v>
      </c>
      <c r="H193" s="12">
        <v>5406054</v>
      </c>
      <c r="I193" s="12">
        <v>556245</v>
      </c>
      <c r="J193" s="12">
        <v>203926</v>
      </c>
      <c r="K193" s="12">
        <v>143212</v>
      </c>
      <c r="L193" s="12">
        <v>72549</v>
      </c>
      <c r="M193" s="12">
        <v>10824</v>
      </c>
      <c r="N193" s="12">
        <v>15992235</v>
      </c>
      <c r="O193" s="12">
        <v>3707878</v>
      </c>
      <c r="P193" s="12">
        <v>3024740</v>
      </c>
      <c r="Q193" s="12">
        <v>7403072</v>
      </c>
      <c r="R193" s="12">
        <v>1850675</v>
      </c>
      <c r="S193" s="12">
        <v>5870</v>
      </c>
      <c r="T193" s="12">
        <v>3040944</v>
      </c>
      <c r="U193" s="12">
        <v>1641331</v>
      </c>
      <c r="V193" s="12" t="s">
        <v>292</v>
      </c>
      <c r="W193" s="12" t="s">
        <v>292</v>
      </c>
      <c r="X193" s="12">
        <v>1399613</v>
      </c>
      <c r="Y193" s="12" t="s">
        <v>292</v>
      </c>
      <c r="Z193" s="12">
        <v>58713</v>
      </c>
      <c r="AA193" s="12">
        <v>1372555</v>
      </c>
      <c r="AB193" s="12">
        <v>557076</v>
      </c>
      <c r="AC193" s="12">
        <v>336666</v>
      </c>
      <c r="AD193" s="12">
        <v>344911</v>
      </c>
      <c r="AE193" s="12">
        <v>133902</v>
      </c>
      <c r="AF193" s="12" t="s">
        <v>292</v>
      </c>
      <c r="AG193" s="12">
        <v>1945892</v>
      </c>
      <c r="AH193" s="12">
        <v>5034737</v>
      </c>
      <c r="AI193" s="12">
        <v>209755</v>
      </c>
      <c r="AJ193" s="12">
        <v>2116753</v>
      </c>
      <c r="AK193" s="12">
        <v>121146</v>
      </c>
      <c r="AL193" s="12" t="s">
        <v>292</v>
      </c>
      <c r="AM193" s="12">
        <v>1504</v>
      </c>
      <c r="AN193" s="12">
        <v>213304</v>
      </c>
      <c r="AO193" s="12">
        <v>1262565</v>
      </c>
      <c r="AP193" s="12">
        <v>958852</v>
      </c>
      <c r="AQ193" s="12">
        <v>2436225</v>
      </c>
      <c r="AR193" s="12">
        <v>150858</v>
      </c>
      <c r="AS193" s="12" t="s">
        <v>292</v>
      </c>
      <c r="AT193" s="12">
        <v>1736570</v>
      </c>
      <c r="AU193" s="12">
        <v>6843045</v>
      </c>
      <c r="AV193" s="12">
        <v>1630286</v>
      </c>
      <c r="AW193" s="12">
        <v>897798</v>
      </c>
      <c r="AX193" s="12">
        <v>442064</v>
      </c>
      <c r="AY193" s="12" t="s">
        <v>292</v>
      </c>
      <c r="AZ193" s="12" t="s">
        <v>292</v>
      </c>
      <c r="BA193" s="12" t="s">
        <v>292</v>
      </c>
      <c r="BB193" s="12">
        <v>1130252</v>
      </c>
      <c r="BC193" s="12">
        <v>1151284</v>
      </c>
      <c r="BD193" s="12">
        <v>1591361</v>
      </c>
      <c r="BE193" s="12" t="s">
        <v>292</v>
      </c>
      <c r="BF193" s="12">
        <v>1926</v>
      </c>
      <c r="BG193" s="12">
        <v>975</v>
      </c>
      <c r="BH193" s="12" t="s">
        <v>292</v>
      </c>
      <c r="BI193" s="12">
        <v>975</v>
      </c>
      <c r="BJ193" s="12" t="s">
        <v>292</v>
      </c>
      <c r="BK193" s="12" t="s">
        <v>292</v>
      </c>
      <c r="BL193" s="12" t="s">
        <v>292</v>
      </c>
      <c r="BM193" s="12" t="s">
        <v>292</v>
      </c>
      <c r="BN193" s="12" t="s">
        <v>292</v>
      </c>
      <c r="BO193" s="12" t="s">
        <v>292</v>
      </c>
      <c r="BP193" s="12" t="s">
        <v>292</v>
      </c>
      <c r="BQ193" s="12" t="s">
        <v>292</v>
      </c>
      <c r="BR193" s="12" t="s">
        <v>292</v>
      </c>
      <c r="BS193" s="12" t="s">
        <v>292</v>
      </c>
      <c r="BT193" s="12" t="s">
        <v>292</v>
      </c>
      <c r="BU193" s="12" t="s">
        <v>292</v>
      </c>
      <c r="BV193" s="12" t="s">
        <v>292</v>
      </c>
      <c r="BW193" s="12">
        <v>951</v>
      </c>
      <c r="BX193" s="12" t="s">
        <v>292</v>
      </c>
      <c r="BY193" s="12" t="s">
        <v>292</v>
      </c>
      <c r="BZ193" s="12" t="s">
        <v>292</v>
      </c>
      <c r="CA193" s="12">
        <v>951</v>
      </c>
      <c r="CB193" s="12">
        <v>4900037</v>
      </c>
      <c r="CC193" s="12" t="s">
        <v>292</v>
      </c>
      <c r="CD193" s="12" t="s">
        <v>292</v>
      </c>
      <c r="CE193" s="12" t="s">
        <v>292</v>
      </c>
      <c r="CF193" s="12" t="s">
        <v>292</v>
      </c>
      <c r="CG193" s="12">
        <v>1561114</v>
      </c>
      <c r="CH193" s="12">
        <v>2562655</v>
      </c>
      <c r="CI193" s="12">
        <v>995440</v>
      </c>
      <c r="CJ193" s="12">
        <v>5658</v>
      </c>
      <c r="CK193" s="12">
        <v>1147551</v>
      </c>
      <c r="CL193" s="12">
        <v>1214298</v>
      </c>
      <c r="CM193" s="12">
        <v>53155</v>
      </c>
      <c r="CN193" s="12">
        <v>272696</v>
      </c>
      <c r="CO193" s="12">
        <v>1753383</v>
      </c>
      <c r="CP193" s="12">
        <v>290360</v>
      </c>
      <c r="CQ193" s="12">
        <v>1526251</v>
      </c>
      <c r="CR193" s="12">
        <v>3127363</v>
      </c>
      <c r="CS193" s="12">
        <v>1794080</v>
      </c>
      <c r="CT193" s="12">
        <v>28521</v>
      </c>
      <c r="CU193" s="13">
        <v>16332525</v>
      </c>
    </row>
    <row r="194" spans="1:99">
      <c r="A194" s="10" t="s">
        <v>305</v>
      </c>
      <c r="B194" s="11" t="s">
        <v>293</v>
      </c>
      <c r="C194" s="84">
        <v>92011</v>
      </c>
      <c r="D194" s="11" t="s">
        <v>340</v>
      </c>
      <c r="E194" s="11" t="s">
        <v>341</v>
      </c>
      <c r="F194" s="12">
        <v>917241</v>
      </c>
      <c r="G194" s="12">
        <v>17805454</v>
      </c>
      <c r="H194" s="12">
        <v>14631005</v>
      </c>
      <c r="I194" s="12">
        <v>1877740</v>
      </c>
      <c r="J194" s="12">
        <v>783004</v>
      </c>
      <c r="K194" s="12">
        <v>328134</v>
      </c>
      <c r="L194" s="12">
        <v>67252</v>
      </c>
      <c r="M194" s="12">
        <v>118319</v>
      </c>
      <c r="N194" s="12">
        <v>74532055</v>
      </c>
      <c r="O194" s="12">
        <v>18256038</v>
      </c>
      <c r="P194" s="12">
        <v>10438378</v>
      </c>
      <c r="Q194" s="12">
        <v>30719102</v>
      </c>
      <c r="R194" s="12">
        <v>15115187</v>
      </c>
      <c r="S194" s="12">
        <v>3350</v>
      </c>
      <c r="T194" s="12">
        <v>13757422</v>
      </c>
      <c r="U194" s="12">
        <v>6259373</v>
      </c>
      <c r="V194" s="12">
        <v>33009</v>
      </c>
      <c r="W194" s="12">
        <v>784653</v>
      </c>
      <c r="X194" s="12">
        <v>6680387</v>
      </c>
      <c r="Y194" s="12" t="s">
        <v>292</v>
      </c>
      <c r="Z194" s="12">
        <v>162945</v>
      </c>
      <c r="AA194" s="12">
        <v>2233306</v>
      </c>
      <c r="AB194" s="12">
        <v>1221243</v>
      </c>
      <c r="AC194" s="12">
        <v>31485</v>
      </c>
      <c r="AD194" s="12">
        <v>880063</v>
      </c>
      <c r="AE194" s="12">
        <v>100515</v>
      </c>
      <c r="AF194" s="12" t="s">
        <v>292</v>
      </c>
      <c r="AG194" s="12">
        <v>18231549</v>
      </c>
      <c r="AH194" s="12">
        <v>27713780</v>
      </c>
      <c r="AI194" s="12">
        <v>1641645</v>
      </c>
      <c r="AJ194" s="12">
        <v>4963643</v>
      </c>
      <c r="AK194" s="12">
        <v>2128063</v>
      </c>
      <c r="AL194" s="12" t="s">
        <v>292</v>
      </c>
      <c r="AM194" s="12">
        <v>1682710</v>
      </c>
      <c r="AN194" s="12">
        <v>2703554</v>
      </c>
      <c r="AO194" s="12">
        <v>4910897</v>
      </c>
      <c r="AP194" s="12">
        <v>8597281</v>
      </c>
      <c r="AQ194" s="12">
        <v>17894442</v>
      </c>
      <c r="AR194" s="12">
        <v>1085987</v>
      </c>
      <c r="AS194" s="12" t="s">
        <v>292</v>
      </c>
      <c r="AT194" s="12">
        <v>5150088</v>
      </c>
      <c r="AU194" s="12">
        <v>21289681</v>
      </c>
      <c r="AV194" s="12">
        <v>4153226</v>
      </c>
      <c r="AW194" s="12">
        <v>3898637</v>
      </c>
      <c r="AX194" s="12">
        <v>2395375</v>
      </c>
      <c r="AY194" s="12" t="s">
        <v>292</v>
      </c>
      <c r="AZ194" s="12" t="s">
        <v>292</v>
      </c>
      <c r="BA194" s="12" t="s">
        <v>292</v>
      </c>
      <c r="BB194" s="12">
        <v>6881484</v>
      </c>
      <c r="BC194" s="12">
        <v>1846138</v>
      </c>
      <c r="BD194" s="12">
        <v>2114821</v>
      </c>
      <c r="BE194" s="12" t="s">
        <v>292</v>
      </c>
      <c r="BF194" s="12">
        <v>787178</v>
      </c>
      <c r="BG194" s="12">
        <v>227117</v>
      </c>
      <c r="BH194" s="12" t="s">
        <v>292</v>
      </c>
      <c r="BI194" s="12">
        <v>221406</v>
      </c>
      <c r="BJ194" s="12">
        <v>5711</v>
      </c>
      <c r="BK194" s="12" t="s">
        <v>292</v>
      </c>
      <c r="BL194" s="12" t="s">
        <v>292</v>
      </c>
      <c r="BM194" s="12" t="s">
        <v>292</v>
      </c>
      <c r="BN194" s="12">
        <v>469590</v>
      </c>
      <c r="BO194" s="12">
        <v>225834</v>
      </c>
      <c r="BP194" s="12" t="s">
        <v>292</v>
      </c>
      <c r="BQ194" s="12">
        <v>236772</v>
      </c>
      <c r="BR194" s="12" t="s">
        <v>292</v>
      </c>
      <c r="BS194" s="12" t="s">
        <v>292</v>
      </c>
      <c r="BT194" s="12" t="s">
        <v>292</v>
      </c>
      <c r="BU194" s="12">
        <v>6984</v>
      </c>
      <c r="BV194" s="12" t="s">
        <v>292</v>
      </c>
      <c r="BW194" s="12">
        <v>90471</v>
      </c>
      <c r="BX194" s="12" t="s">
        <v>292</v>
      </c>
      <c r="BY194" s="12" t="s">
        <v>292</v>
      </c>
      <c r="BZ194" s="12" t="s">
        <v>292</v>
      </c>
      <c r="CA194" s="12">
        <v>90471</v>
      </c>
      <c r="CB194" s="12">
        <v>15023437</v>
      </c>
      <c r="CC194" s="12" t="s">
        <v>292</v>
      </c>
      <c r="CD194" s="12" t="s">
        <v>292</v>
      </c>
      <c r="CE194" s="12" t="s">
        <v>292</v>
      </c>
      <c r="CF194" s="12" t="s">
        <v>292</v>
      </c>
      <c r="CG194" s="12">
        <v>9477046</v>
      </c>
      <c r="CH194" s="12">
        <v>6033661</v>
      </c>
      <c r="CI194" s="12">
        <v>7040876</v>
      </c>
      <c r="CJ194" s="12">
        <v>3350</v>
      </c>
      <c r="CK194" s="12">
        <v>3539283</v>
      </c>
      <c r="CL194" s="12">
        <v>4434917</v>
      </c>
      <c r="CM194" s="12">
        <v>132005</v>
      </c>
      <c r="CN194" s="12">
        <v>694345</v>
      </c>
      <c r="CO194" s="12">
        <v>16863801</v>
      </c>
      <c r="CP194" s="12">
        <v>4271599</v>
      </c>
      <c r="CQ194" s="12">
        <v>454071</v>
      </c>
      <c r="CR194" s="12">
        <v>7700217</v>
      </c>
      <c r="CS194" s="12">
        <v>4459744</v>
      </c>
      <c r="CT194" s="12">
        <v>38668</v>
      </c>
      <c r="CU194" s="13">
        <v>65143583</v>
      </c>
    </row>
    <row r="195" spans="1:99">
      <c r="A195" s="10" t="s">
        <v>305</v>
      </c>
      <c r="B195" s="11" t="s">
        <v>295</v>
      </c>
      <c r="C195" s="84">
        <v>92029</v>
      </c>
      <c r="D195" s="11" t="s">
        <v>340</v>
      </c>
      <c r="E195" s="11" t="s">
        <v>342</v>
      </c>
      <c r="F195" s="12">
        <v>354720</v>
      </c>
      <c r="G195" s="12">
        <v>4708381</v>
      </c>
      <c r="H195" s="12">
        <v>3732114</v>
      </c>
      <c r="I195" s="12">
        <v>546391</v>
      </c>
      <c r="J195" s="12">
        <v>267379</v>
      </c>
      <c r="K195" s="12">
        <v>96259</v>
      </c>
      <c r="L195" s="12">
        <v>38594</v>
      </c>
      <c r="M195" s="12">
        <v>27644</v>
      </c>
      <c r="N195" s="12">
        <v>20288658</v>
      </c>
      <c r="O195" s="12">
        <v>5786070</v>
      </c>
      <c r="P195" s="12">
        <v>4195984</v>
      </c>
      <c r="Q195" s="12">
        <v>7552250</v>
      </c>
      <c r="R195" s="12">
        <v>2753834</v>
      </c>
      <c r="S195" s="12">
        <v>520</v>
      </c>
      <c r="T195" s="12">
        <v>3503745</v>
      </c>
      <c r="U195" s="12">
        <v>1228804</v>
      </c>
      <c r="V195" s="12">
        <v>442</v>
      </c>
      <c r="W195" s="12" t="s">
        <v>292</v>
      </c>
      <c r="X195" s="12">
        <v>2274499</v>
      </c>
      <c r="Y195" s="12">
        <v>57285</v>
      </c>
      <c r="Z195" s="12" t="s">
        <v>292</v>
      </c>
      <c r="AA195" s="12">
        <v>467600</v>
      </c>
      <c r="AB195" s="12">
        <v>260814</v>
      </c>
      <c r="AC195" s="12">
        <v>40744</v>
      </c>
      <c r="AD195" s="12">
        <v>66018</v>
      </c>
      <c r="AE195" s="12">
        <v>100024</v>
      </c>
      <c r="AF195" s="12" t="s">
        <v>292</v>
      </c>
      <c r="AG195" s="12">
        <v>3928159</v>
      </c>
      <c r="AH195" s="12">
        <v>6329431</v>
      </c>
      <c r="AI195" s="12">
        <v>133927</v>
      </c>
      <c r="AJ195" s="12">
        <v>1756383</v>
      </c>
      <c r="AK195" s="12">
        <v>191554</v>
      </c>
      <c r="AL195" s="12" t="s">
        <v>292</v>
      </c>
      <c r="AM195" s="12" t="s">
        <v>292</v>
      </c>
      <c r="AN195" s="12">
        <v>400244</v>
      </c>
      <c r="AO195" s="12">
        <v>2536552</v>
      </c>
      <c r="AP195" s="12">
        <v>797091</v>
      </c>
      <c r="AQ195" s="12">
        <v>3733887</v>
      </c>
      <c r="AR195" s="12">
        <v>513680</v>
      </c>
      <c r="AS195" s="12" t="s">
        <v>292</v>
      </c>
      <c r="AT195" s="12">
        <v>1569214</v>
      </c>
      <c r="AU195" s="12">
        <v>5369125</v>
      </c>
      <c r="AV195" s="12">
        <v>902543</v>
      </c>
      <c r="AW195" s="12">
        <v>642228</v>
      </c>
      <c r="AX195" s="12">
        <v>765791</v>
      </c>
      <c r="AY195" s="12" t="s">
        <v>292</v>
      </c>
      <c r="AZ195" s="12" t="s">
        <v>292</v>
      </c>
      <c r="BA195" s="12">
        <v>251683</v>
      </c>
      <c r="BB195" s="12">
        <v>1726372</v>
      </c>
      <c r="BC195" s="12">
        <v>294015</v>
      </c>
      <c r="BD195" s="12">
        <v>786493</v>
      </c>
      <c r="BE195" s="12" t="s">
        <v>292</v>
      </c>
      <c r="BF195" s="12" t="s">
        <v>292</v>
      </c>
      <c r="BG195" s="12" t="s">
        <v>292</v>
      </c>
      <c r="BH195" s="12" t="s">
        <v>292</v>
      </c>
      <c r="BI195" s="12" t="s">
        <v>292</v>
      </c>
      <c r="BJ195" s="12" t="s">
        <v>292</v>
      </c>
      <c r="BK195" s="12" t="s">
        <v>292</v>
      </c>
      <c r="BL195" s="12" t="s">
        <v>292</v>
      </c>
      <c r="BM195" s="12" t="s">
        <v>292</v>
      </c>
      <c r="BN195" s="12" t="s">
        <v>292</v>
      </c>
      <c r="BO195" s="12" t="s">
        <v>292</v>
      </c>
      <c r="BP195" s="12" t="s">
        <v>292</v>
      </c>
      <c r="BQ195" s="12" t="s">
        <v>292</v>
      </c>
      <c r="BR195" s="12" t="s">
        <v>292</v>
      </c>
      <c r="BS195" s="12" t="s">
        <v>292</v>
      </c>
      <c r="BT195" s="12" t="s">
        <v>292</v>
      </c>
      <c r="BU195" s="12" t="s">
        <v>292</v>
      </c>
      <c r="BV195" s="12" t="s">
        <v>292</v>
      </c>
      <c r="BW195" s="12" t="s">
        <v>292</v>
      </c>
      <c r="BX195" s="12" t="s">
        <v>292</v>
      </c>
      <c r="BY195" s="12" t="s">
        <v>292</v>
      </c>
      <c r="BZ195" s="12" t="s">
        <v>292</v>
      </c>
      <c r="CA195" s="12" t="s">
        <v>292</v>
      </c>
      <c r="CB195" s="12">
        <v>4887660</v>
      </c>
      <c r="CC195" s="12" t="s">
        <v>292</v>
      </c>
      <c r="CD195" s="12" t="s">
        <v>292</v>
      </c>
      <c r="CE195" s="12" t="s">
        <v>292</v>
      </c>
      <c r="CF195" s="12" t="s">
        <v>292</v>
      </c>
      <c r="CG195" s="12">
        <v>1787885</v>
      </c>
      <c r="CH195" s="12">
        <v>2571854</v>
      </c>
      <c r="CI195" s="12">
        <v>1658264</v>
      </c>
      <c r="CJ195" s="12">
        <v>520</v>
      </c>
      <c r="CK195" s="12">
        <v>1599295</v>
      </c>
      <c r="CL195" s="12">
        <v>801681</v>
      </c>
      <c r="CM195" s="12">
        <v>57053</v>
      </c>
      <c r="CN195" s="12">
        <v>70930</v>
      </c>
      <c r="CO195" s="12">
        <v>3599908</v>
      </c>
      <c r="CP195" s="12">
        <v>515995</v>
      </c>
      <c r="CQ195" s="12">
        <v>157317</v>
      </c>
      <c r="CR195" s="12">
        <v>2457089</v>
      </c>
      <c r="CS195" s="12">
        <v>1295946</v>
      </c>
      <c r="CT195" s="12">
        <v>24106</v>
      </c>
      <c r="CU195" s="13">
        <v>16597843</v>
      </c>
    </row>
    <row r="196" spans="1:99">
      <c r="A196" s="10" t="s">
        <v>305</v>
      </c>
      <c r="B196" s="11" t="s">
        <v>295</v>
      </c>
      <c r="C196" s="84">
        <v>92037</v>
      </c>
      <c r="D196" s="11" t="s">
        <v>340</v>
      </c>
      <c r="E196" s="11" t="s">
        <v>343</v>
      </c>
      <c r="F196" s="12">
        <v>425127</v>
      </c>
      <c r="G196" s="12">
        <v>7676253</v>
      </c>
      <c r="H196" s="12">
        <v>6198686</v>
      </c>
      <c r="I196" s="12">
        <v>818177</v>
      </c>
      <c r="J196" s="12">
        <v>450699</v>
      </c>
      <c r="K196" s="12">
        <v>135424</v>
      </c>
      <c r="L196" s="12">
        <v>27380</v>
      </c>
      <c r="M196" s="12">
        <v>45887</v>
      </c>
      <c r="N196" s="12">
        <v>21862096</v>
      </c>
      <c r="O196" s="12">
        <v>8406921</v>
      </c>
      <c r="P196" s="12">
        <v>3205971</v>
      </c>
      <c r="Q196" s="12">
        <v>7757544</v>
      </c>
      <c r="R196" s="12">
        <v>2485726</v>
      </c>
      <c r="S196" s="12">
        <v>5934</v>
      </c>
      <c r="T196" s="12">
        <v>4498402</v>
      </c>
      <c r="U196" s="12">
        <v>2133637</v>
      </c>
      <c r="V196" s="12" t="s">
        <v>292</v>
      </c>
      <c r="W196" s="12" t="s">
        <v>292</v>
      </c>
      <c r="X196" s="12">
        <v>2364765</v>
      </c>
      <c r="Y196" s="12" t="s">
        <v>292</v>
      </c>
      <c r="Z196" s="12">
        <v>130570</v>
      </c>
      <c r="AA196" s="12">
        <v>1616816</v>
      </c>
      <c r="AB196" s="12">
        <v>742276</v>
      </c>
      <c r="AC196" s="12">
        <v>9747</v>
      </c>
      <c r="AD196" s="12">
        <v>748198</v>
      </c>
      <c r="AE196" s="12">
        <v>116595</v>
      </c>
      <c r="AF196" s="12" t="s">
        <v>292</v>
      </c>
      <c r="AG196" s="12">
        <v>3402162</v>
      </c>
      <c r="AH196" s="12">
        <v>6010839</v>
      </c>
      <c r="AI196" s="12">
        <v>199803</v>
      </c>
      <c r="AJ196" s="12">
        <v>1931448</v>
      </c>
      <c r="AK196" s="12">
        <v>85781</v>
      </c>
      <c r="AL196" s="12" t="s">
        <v>292</v>
      </c>
      <c r="AM196" s="12">
        <v>28996</v>
      </c>
      <c r="AN196" s="12">
        <v>486458</v>
      </c>
      <c r="AO196" s="12">
        <v>2001936</v>
      </c>
      <c r="AP196" s="12">
        <v>870223</v>
      </c>
      <c r="AQ196" s="12">
        <v>3387613</v>
      </c>
      <c r="AR196" s="12">
        <v>406194</v>
      </c>
      <c r="AS196" s="12" t="s">
        <v>292</v>
      </c>
      <c r="AT196" s="12">
        <v>2467359</v>
      </c>
      <c r="AU196" s="12">
        <v>8152200</v>
      </c>
      <c r="AV196" s="12">
        <v>854461</v>
      </c>
      <c r="AW196" s="12">
        <v>1529074</v>
      </c>
      <c r="AX196" s="12">
        <v>2178614</v>
      </c>
      <c r="AY196" s="12" t="s">
        <v>292</v>
      </c>
      <c r="AZ196" s="12" t="s">
        <v>292</v>
      </c>
      <c r="BA196" s="12">
        <v>625452</v>
      </c>
      <c r="BB196" s="12">
        <v>1465646</v>
      </c>
      <c r="BC196" s="12">
        <v>297266</v>
      </c>
      <c r="BD196" s="12">
        <v>1201687</v>
      </c>
      <c r="BE196" s="12" t="s">
        <v>292</v>
      </c>
      <c r="BF196" s="12">
        <v>773102</v>
      </c>
      <c r="BG196" s="12">
        <v>93810</v>
      </c>
      <c r="BH196" s="12">
        <v>10509</v>
      </c>
      <c r="BI196" s="12">
        <v>80277</v>
      </c>
      <c r="BJ196" s="12">
        <v>3024</v>
      </c>
      <c r="BK196" s="12" t="s">
        <v>292</v>
      </c>
      <c r="BL196" s="12" t="s">
        <v>292</v>
      </c>
      <c r="BM196" s="12" t="s">
        <v>292</v>
      </c>
      <c r="BN196" s="12">
        <v>635916</v>
      </c>
      <c r="BO196" s="12">
        <v>56069</v>
      </c>
      <c r="BP196" s="12" t="s">
        <v>292</v>
      </c>
      <c r="BQ196" s="12">
        <v>495974</v>
      </c>
      <c r="BR196" s="12" t="s">
        <v>292</v>
      </c>
      <c r="BS196" s="12" t="s">
        <v>292</v>
      </c>
      <c r="BT196" s="12" t="s">
        <v>292</v>
      </c>
      <c r="BU196" s="12">
        <v>83873</v>
      </c>
      <c r="BV196" s="12" t="s">
        <v>292</v>
      </c>
      <c r="BW196" s="12">
        <v>43376</v>
      </c>
      <c r="BX196" s="12">
        <v>29193</v>
      </c>
      <c r="BY196" s="12" t="s">
        <v>292</v>
      </c>
      <c r="BZ196" s="12" t="s">
        <v>292</v>
      </c>
      <c r="CA196" s="12">
        <v>14183</v>
      </c>
      <c r="CB196" s="12">
        <v>6848025</v>
      </c>
      <c r="CC196" s="12" t="s">
        <v>292</v>
      </c>
      <c r="CD196" s="12" t="s">
        <v>292</v>
      </c>
      <c r="CE196" s="12" t="s">
        <v>292</v>
      </c>
      <c r="CF196" s="12" t="s">
        <v>292</v>
      </c>
      <c r="CG196" s="12">
        <v>1883508</v>
      </c>
      <c r="CH196" s="12">
        <v>1431009</v>
      </c>
      <c r="CI196" s="12">
        <v>2901892</v>
      </c>
      <c r="CJ196" s="12">
        <v>5934</v>
      </c>
      <c r="CK196" s="12">
        <v>1697952</v>
      </c>
      <c r="CL196" s="12">
        <v>1436577</v>
      </c>
      <c r="CM196" s="12">
        <v>120308</v>
      </c>
      <c r="CN196" s="12">
        <v>183387</v>
      </c>
      <c r="CO196" s="12">
        <v>2899754</v>
      </c>
      <c r="CP196" s="12">
        <v>691584</v>
      </c>
      <c r="CQ196" s="12">
        <v>257864</v>
      </c>
      <c r="CR196" s="12">
        <v>2714419</v>
      </c>
      <c r="CS196" s="12">
        <v>1964804</v>
      </c>
      <c r="CT196" s="12">
        <v>29309</v>
      </c>
      <c r="CU196" s="13">
        <v>18218301</v>
      </c>
    </row>
    <row r="197" spans="1:99">
      <c r="A197" s="10" t="s">
        <v>305</v>
      </c>
      <c r="B197" s="11" t="s">
        <v>295</v>
      </c>
      <c r="C197" s="84">
        <v>92045</v>
      </c>
      <c r="D197" s="11" t="s">
        <v>340</v>
      </c>
      <c r="E197" s="11" t="s">
        <v>344</v>
      </c>
      <c r="F197" s="12">
        <v>326498</v>
      </c>
      <c r="G197" s="12">
        <v>7101028</v>
      </c>
      <c r="H197" s="12">
        <v>6178979</v>
      </c>
      <c r="I197" s="12">
        <v>496333</v>
      </c>
      <c r="J197" s="12">
        <v>194974</v>
      </c>
      <c r="K197" s="12">
        <v>145392</v>
      </c>
      <c r="L197" s="12">
        <v>58374</v>
      </c>
      <c r="M197" s="12">
        <v>26976</v>
      </c>
      <c r="N197" s="12">
        <v>16271228</v>
      </c>
      <c r="O197" s="12">
        <v>4708204</v>
      </c>
      <c r="P197" s="12">
        <v>3321073</v>
      </c>
      <c r="Q197" s="12">
        <v>6206352</v>
      </c>
      <c r="R197" s="12">
        <v>2034381</v>
      </c>
      <c r="S197" s="12">
        <v>1218</v>
      </c>
      <c r="T197" s="12">
        <v>4119670</v>
      </c>
      <c r="U197" s="12">
        <v>2017423</v>
      </c>
      <c r="V197" s="12">
        <v>102</v>
      </c>
      <c r="W197" s="12" t="s">
        <v>292</v>
      </c>
      <c r="X197" s="12">
        <v>2102145</v>
      </c>
      <c r="Y197" s="12" t="s">
        <v>292</v>
      </c>
      <c r="Z197" s="12">
        <v>20789</v>
      </c>
      <c r="AA197" s="12">
        <v>620640</v>
      </c>
      <c r="AB197" s="12">
        <v>214975</v>
      </c>
      <c r="AC197" s="12">
        <v>9122</v>
      </c>
      <c r="AD197" s="12">
        <v>290719</v>
      </c>
      <c r="AE197" s="12">
        <v>105824</v>
      </c>
      <c r="AF197" s="12" t="s">
        <v>292</v>
      </c>
      <c r="AG197" s="12">
        <v>2157270</v>
      </c>
      <c r="AH197" s="12">
        <v>4427702</v>
      </c>
      <c r="AI197" s="12">
        <v>355610</v>
      </c>
      <c r="AJ197" s="12">
        <v>1123348</v>
      </c>
      <c r="AK197" s="12">
        <v>377327</v>
      </c>
      <c r="AL197" s="12" t="s">
        <v>292</v>
      </c>
      <c r="AM197" s="12">
        <v>121065</v>
      </c>
      <c r="AN197" s="12">
        <v>362817</v>
      </c>
      <c r="AO197" s="12">
        <v>1220200</v>
      </c>
      <c r="AP197" s="12">
        <v>479283</v>
      </c>
      <c r="AQ197" s="12">
        <v>2183365</v>
      </c>
      <c r="AR197" s="12">
        <v>388052</v>
      </c>
      <c r="AS197" s="12" t="s">
        <v>292</v>
      </c>
      <c r="AT197" s="12">
        <v>1528311</v>
      </c>
      <c r="AU197" s="12">
        <v>4165230</v>
      </c>
      <c r="AV197" s="12">
        <v>1122827</v>
      </c>
      <c r="AW197" s="12">
        <v>635170</v>
      </c>
      <c r="AX197" s="12">
        <v>312008</v>
      </c>
      <c r="AY197" s="12" t="s">
        <v>292</v>
      </c>
      <c r="AZ197" s="12" t="s">
        <v>292</v>
      </c>
      <c r="BA197" s="12" t="s">
        <v>292</v>
      </c>
      <c r="BB197" s="12">
        <v>831765</v>
      </c>
      <c r="BC197" s="12">
        <v>376618</v>
      </c>
      <c r="BD197" s="12">
        <v>886842</v>
      </c>
      <c r="BE197" s="12" t="s">
        <v>292</v>
      </c>
      <c r="BF197" s="12">
        <v>53802</v>
      </c>
      <c r="BG197" s="12">
        <v>7078</v>
      </c>
      <c r="BH197" s="12" t="s">
        <v>292</v>
      </c>
      <c r="BI197" s="12">
        <v>5178</v>
      </c>
      <c r="BJ197" s="12">
        <v>1900</v>
      </c>
      <c r="BK197" s="12" t="s">
        <v>292</v>
      </c>
      <c r="BL197" s="12" t="s">
        <v>292</v>
      </c>
      <c r="BM197" s="12" t="s">
        <v>292</v>
      </c>
      <c r="BN197" s="12">
        <v>46724</v>
      </c>
      <c r="BO197" s="12">
        <v>46724</v>
      </c>
      <c r="BP197" s="12" t="s">
        <v>292</v>
      </c>
      <c r="BQ197" s="12" t="s">
        <v>292</v>
      </c>
      <c r="BR197" s="12" t="s">
        <v>292</v>
      </c>
      <c r="BS197" s="12" t="s">
        <v>292</v>
      </c>
      <c r="BT197" s="12" t="s">
        <v>292</v>
      </c>
      <c r="BU197" s="12" t="s">
        <v>292</v>
      </c>
      <c r="BV197" s="12" t="s">
        <v>292</v>
      </c>
      <c r="BW197" s="12" t="s">
        <v>292</v>
      </c>
      <c r="BX197" s="12" t="s">
        <v>292</v>
      </c>
      <c r="BY197" s="12" t="s">
        <v>292</v>
      </c>
      <c r="BZ197" s="12" t="s">
        <v>292</v>
      </c>
      <c r="CA197" s="12" t="s">
        <v>292</v>
      </c>
      <c r="CB197" s="12">
        <v>4677564</v>
      </c>
      <c r="CC197" s="12" t="s">
        <v>292</v>
      </c>
      <c r="CD197" s="12" t="s">
        <v>292</v>
      </c>
      <c r="CE197" s="12" t="s">
        <v>292</v>
      </c>
      <c r="CF197" s="12" t="s">
        <v>292</v>
      </c>
      <c r="CG197" s="12">
        <v>1169929</v>
      </c>
      <c r="CH197" s="12">
        <v>660557</v>
      </c>
      <c r="CI197" s="12">
        <v>592290</v>
      </c>
      <c r="CJ197" s="12">
        <v>420</v>
      </c>
      <c r="CK197" s="12">
        <v>1602526</v>
      </c>
      <c r="CL197" s="12">
        <v>1014141</v>
      </c>
      <c r="CM197" s="12">
        <v>17706</v>
      </c>
      <c r="CN197" s="12">
        <v>192303</v>
      </c>
      <c r="CO197" s="12">
        <v>1883260</v>
      </c>
      <c r="CP197" s="12">
        <v>434702</v>
      </c>
      <c r="CQ197" s="12">
        <v>174768</v>
      </c>
      <c r="CR197" s="12">
        <v>1948311</v>
      </c>
      <c r="CS197" s="12">
        <v>1351487</v>
      </c>
      <c r="CT197" s="12">
        <v>22363</v>
      </c>
      <c r="CU197" s="13">
        <v>11064763</v>
      </c>
    </row>
    <row r="198" spans="1:99">
      <c r="A198" s="10" t="s">
        <v>305</v>
      </c>
      <c r="B198" s="11" t="s">
        <v>295</v>
      </c>
      <c r="C198" s="84">
        <v>92088</v>
      </c>
      <c r="D198" s="11" t="s">
        <v>340</v>
      </c>
      <c r="E198" s="11" t="s">
        <v>346</v>
      </c>
      <c r="F198" s="12">
        <v>437681</v>
      </c>
      <c r="G198" s="12">
        <v>5827200</v>
      </c>
      <c r="H198" s="12">
        <v>4500893</v>
      </c>
      <c r="I198" s="12">
        <v>453334</v>
      </c>
      <c r="J198" s="12">
        <v>658353</v>
      </c>
      <c r="K198" s="12">
        <v>145975</v>
      </c>
      <c r="L198" s="12">
        <v>32213</v>
      </c>
      <c r="M198" s="12">
        <v>36432</v>
      </c>
      <c r="N198" s="12">
        <v>19367728</v>
      </c>
      <c r="O198" s="12">
        <v>4400698</v>
      </c>
      <c r="P198" s="12">
        <v>3379728</v>
      </c>
      <c r="Q198" s="12">
        <v>8879175</v>
      </c>
      <c r="R198" s="12">
        <v>2661000</v>
      </c>
      <c r="S198" s="12">
        <v>47127</v>
      </c>
      <c r="T198" s="12">
        <v>5269965</v>
      </c>
      <c r="U198" s="12">
        <v>2935924</v>
      </c>
      <c r="V198" s="12">
        <v>25568</v>
      </c>
      <c r="W198" s="12" t="s">
        <v>292</v>
      </c>
      <c r="X198" s="12">
        <v>2308473</v>
      </c>
      <c r="Y198" s="12" t="s">
        <v>292</v>
      </c>
      <c r="Z198" s="12">
        <v>363146</v>
      </c>
      <c r="AA198" s="12">
        <v>2324598</v>
      </c>
      <c r="AB198" s="12">
        <v>918950</v>
      </c>
      <c r="AC198" s="12">
        <v>232638</v>
      </c>
      <c r="AD198" s="12">
        <v>1171410</v>
      </c>
      <c r="AE198" s="12">
        <v>1510</v>
      </c>
      <c r="AF198" s="12">
        <v>90</v>
      </c>
      <c r="AG198" s="12">
        <v>5503623</v>
      </c>
      <c r="AH198" s="12">
        <v>7144032</v>
      </c>
      <c r="AI198" s="12">
        <v>363685</v>
      </c>
      <c r="AJ198" s="12">
        <v>1944257</v>
      </c>
      <c r="AK198" s="12">
        <v>109495</v>
      </c>
      <c r="AL198" s="12" t="s">
        <v>292</v>
      </c>
      <c r="AM198" s="12">
        <v>610174</v>
      </c>
      <c r="AN198" s="12">
        <v>702300</v>
      </c>
      <c r="AO198" s="12">
        <v>1310102</v>
      </c>
      <c r="AP198" s="12">
        <v>1881249</v>
      </c>
      <c r="AQ198" s="12">
        <v>4503825</v>
      </c>
      <c r="AR198" s="12">
        <v>222770</v>
      </c>
      <c r="AS198" s="12" t="s">
        <v>292</v>
      </c>
      <c r="AT198" s="12">
        <v>1948069</v>
      </c>
      <c r="AU198" s="12">
        <v>4919564</v>
      </c>
      <c r="AV198" s="12">
        <v>1542369</v>
      </c>
      <c r="AW198" s="12">
        <v>870617</v>
      </c>
      <c r="AX198" s="12">
        <v>430930</v>
      </c>
      <c r="AY198" s="12" t="s">
        <v>292</v>
      </c>
      <c r="AZ198" s="12" t="s">
        <v>292</v>
      </c>
      <c r="BA198" s="12" t="s">
        <v>292</v>
      </c>
      <c r="BB198" s="12">
        <v>981821</v>
      </c>
      <c r="BC198" s="12">
        <v>420746</v>
      </c>
      <c r="BD198" s="12">
        <v>673081</v>
      </c>
      <c r="BE198" s="12" t="s">
        <v>292</v>
      </c>
      <c r="BF198" s="12">
        <v>81553</v>
      </c>
      <c r="BG198" s="12" t="s">
        <v>292</v>
      </c>
      <c r="BH198" s="12" t="s">
        <v>292</v>
      </c>
      <c r="BI198" s="12" t="s">
        <v>292</v>
      </c>
      <c r="BJ198" s="12" t="s">
        <v>292</v>
      </c>
      <c r="BK198" s="12" t="s">
        <v>292</v>
      </c>
      <c r="BL198" s="12" t="s">
        <v>292</v>
      </c>
      <c r="BM198" s="12" t="s">
        <v>292</v>
      </c>
      <c r="BN198" s="12">
        <v>81553</v>
      </c>
      <c r="BO198" s="12" t="s">
        <v>292</v>
      </c>
      <c r="BP198" s="12" t="s">
        <v>292</v>
      </c>
      <c r="BQ198" s="12" t="s">
        <v>292</v>
      </c>
      <c r="BR198" s="12" t="s">
        <v>292</v>
      </c>
      <c r="BS198" s="12" t="s">
        <v>292</v>
      </c>
      <c r="BT198" s="12" t="s">
        <v>292</v>
      </c>
      <c r="BU198" s="12">
        <v>81553</v>
      </c>
      <c r="BV198" s="12" t="s">
        <v>292</v>
      </c>
      <c r="BW198" s="12" t="s">
        <v>292</v>
      </c>
      <c r="BX198" s="12" t="s">
        <v>292</v>
      </c>
      <c r="BY198" s="12" t="s">
        <v>292</v>
      </c>
      <c r="BZ198" s="12" t="s">
        <v>292</v>
      </c>
      <c r="CA198" s="12" t="s">
        <v>292</v>
      </c>
      <c r="CB198" s="12">
        <v>4538276</v>
      </c>
      <c r="CC198" s="12" t="s">
        <v>292</v>
      </c>
      <c r="CD198" s="12" t="s">
        <v>292</v>
      </c>
      <c r="CE198" s="12" t="s">
        <v>292</v>
      </c>
      <c r="CF198" s="12" t="s">
        <v>292</v>
      </c>
      <c r="CG198" s="12">
        <v>570052</v>
      </c>
      <c r="CH198" s="12">
        <v>2894871</v>
      </c>
      <c r="CI198" s="12">
        <v>769348</v>
      </c>
      <c r="CJ198" s="12">
        <v>47001</v>
      </c>
      <c r="CK198" s="12">
        <v>2179827</v>
      </c>
      <c r="CL198" s="12">
        <v>2227501</v>
      </c>
      <c r="CM198" s="12">
        <v>335465</v>
      </c>
      <c r="CN198" s="12">
        <v>192344</v>
      </c>
      <c r="CO198" s="12">
        <v>5026416</v>
      </c>
      <c r="CP198" s="12">
        <v>1071139</v>
      </c>
      <c r="CQ198" s="12">
        <v>207500</v>
      </c>
      <c r="CR198" s="12">
        <v>2471040</v>
      </c>
      <c r="CS198" s="12">
        <v>2453433</v>
      </c>
      <c r="CT198" s="12">
        <v>35025</v>
      </c>
      <c r="CU198" s="13">
        <v>20480962</v>
      </c>
    </row>
    <row r="199" spans="1:99">
      <c r="A199" s="10" t="s">
        <v>305</v>
      </c>
      <c r="B199" s="11" t="s">
        <v>295</v>
      </c>
      <c r="C199" s="84">
        <v>92134</v>
      </c>
      <c r="D199" s="11" t="s">
        <v>340</v>
      </c>
      <c r="E199" s="11" t="s">
        <v>347</v>
      </c>
      <c r="F199" s="12">
        <v>331119</v>
      </c>
      <c r="G199" s="12">
        <v>5020235</v>
      </c>
      <c r="H199" s="12">
        <v>4022292</v>
      </c>
      <c r="I199" s="12">
        <v>577448</v>
      </c>
      <c r="J199" s="12">
        <v>221112</v>
      </c>
      <c r="K199" s="12">
        <v>107447</v>
      </c>
      <c r="L199" s="12">
        <v>81512</v>
      </c>
      <c r="M199" s="12">
        <v>10424</v>
      </c>
      <c r="N199" s="12">
        <v>15752836</v>
      </c>
      <c r="O199" s="12">
        <v>3975216</v>
      </c>
      <c r="P199" s="12">
        <v>2802826</v>
      </c>
      <c r="Q199" s="12">
        <v>6751862</v>
      </c>
      <c r="R199" s="12">
        <v>1920202</v>
      </c>
      <c r="S199" s="12">
        <v>302730</v>
      </c>
      <c r="T199" s="12">
        <v>2992400</v>
      </c>
      <c r="U199" s="12">
        <v>1555157</v>
      </c>
      <c r="V199" s="12" t="s">
        <v>292</v>
      </c>
      <c r="W199" s="12" t="s">
        <v>292</v>
      </c>
      <c r="X199" s="12">
        <v>1437243</v>
      </c>
      <c r="Y199" s="12" t="s">
        <v>292</v>
      </c>
      <c r="Z199" s="12">
        <v>56215</v>
      </c>
      <c r="AA199" s="12">
        <v>1404623</v>
      </c>
      <c r="AB199" s="12">
        <v>592229</v>
      </c>
      <c r="AC199" s="12">
        <v>241137</v>
      </c>
      <c r="AD199" s="12">
        <v>437712</v>
      </c>
      <c r="AE199" s="12">
        <v>133545</v>
      </c>
      <c r="AF199" s="12" t="s">
        <v>292</v>
      </c>
      <c r="AG199" s="12">
        <v>1964681</v>
      </c>
      <c r="AH199" s="12">
        <v>4669398</v>
      </c>
      <c r="AI199" s="12">
        <v>181183</v>
      </c>
      <c r="AJ199" s="12">
        <v>2174855</v>
      </c>
      <c r="AK199" s="12">
        <v>71964</v>
      </c>
      <c r="AL199" s="12" t="s">
        <v>292</v>
      </c>
      <c r="AM199" s="12">
        <v>1763</v>
      </c>
      <c r="AN199" s="12">
        <v>201342</v>
      </c>
      <c r="AO199" s="12">
        <v>1310356</v>
      </c>
      <c r="AP199" s="12">
        <v>580646</v>
      </c>
      <c r="AQ199" s="12">
        <v>2094107</v>
      </c>
      <c r="AR199" s="12">
        <v>147289</v>
      </c>
      <c r="AS199" s="12" t="s">
        <v>292</v>
      </c>
      <c r="AT199" s="12">
        <v>1812848</v>
      </c>
      <c r="AU199" s="12">
        <v>6032688</v>
      </c>
      <c r="AV199" s="12">
        <v>1619761</v>
      </c>
      <c r="AW199" s="12">
        <v>1104811</v>
      </c>
      <c r="AX199" s="12">
        <v>481144</v>
      </c>
      <c r="AY199" s="12" t="s">
        <v>292</v>
      </c>
      <c r="AZ199" s="12" t="s">
        <v>292</v>
      </c>
      <c r="BA199" s="12">
        <v>144684</v>
      </c>
      <c r="BB199" s="12">
        <v>1055336</v>
      </c>
      <c r="BC199" s="12">
        <v>643360</v>
      </c>
      <c r="BD199" s="12">
        <v>983592</v>
      </c>
      <c r="BE199" s="12" t="s">
        <v>292</v>
      </c>
      <c r="BF199" s="12">
        <v>116113</v>
      </c>
      <c r="BG199" s="12">
        <v>26936</v>
      </c>
      <c r="BH199" s="12">
        <v>2083</v>
      </c>
      <c r="BI199" s="12">
        <v>16312</v>
      </c>
      <c r="BJ199" s="12">
        <v>8541</v>
      </c>
      <c r="BK199" s="12" t="s">
        <v>292</v>
      </c>
      <c r="BL199" s="12" t="s">
        <v>292</v>
      </c>
      <c r="BM199" s="12" t="s">
        <v>292</v>
      </c>
      <c r="BN199" s="12">
        <v>89177</v>
      </c>
      <c r="BO199" s="12" t="s">
        <v>292</v>
      </c>
      <c r="BP199" s="12" t="s">
        <v>292</v>
      </c>
      <c r="BQ199" s="12">
        <v>89177</v>
      </c>
      <c r="BR199" s="12" t="s">
        <v>292</v>
      </c>
      <c r="BS199" s="12" t="s">
        <v>292</v>
      </c>
      <c r="BT199" s="12" t="s">
        <v>292</v>
      </c>
      <c r="BU199" s="12" t="s">
        <v>292</v>
      </c>
      <c r="BV199" s="12" t="s">
        <v>292</v>
      </c>
      <c r="BW199" s="12" t="s">
        <v>292</v>
      </c>
      <c r="BX199" s="12" t="s">
        <v>292</v>
      </c>
      <c r="BY199" s="12" t="s">
        <v>292</v>
      </c>
      <c r="BZ199" s="12" t="s">
        <v>292</v>
      </c>
      <c r="CA199" s="12" t="s">
        <v>292</v>
      </c>
      <c r="CB199" s="12">
        <v>4914471</v>
      </c>
      <c r="CC199" s="12" t="s">
        <v>292</v>
      </c>
      <c r="CD199" s="12" t="s">
        <v>292</v>
      </c>
      <c r="CE199" s="12" t="s">
        <v>292</v>
      </c>
      <c r="CF199" s="12" t="s">
        <v>292</v>
      </c>
      <c r="CG199" s="12">
        <v>1227372</v>
      </c>
      <c r="CH199" s="12">
        <v>2440005</v>
      </c>
      <c r="CI199" s="12">
        <v>866312</v>
      </c>
      <c r="CJ199" s="12">
        <v>29614</v>
      </c>
      <c r="CK199" s="12">
        <v>1238559</v>
      </c>
      <c r="CL199" s="12">
        <v>1124271</v>
      </c>
      <c r="CM199" s="12">
        <v>51091</v>
      </c>
      <c r="CN199" s="12">
        <v>278944</v>
      </c>
      <c r="CO199" s="12">
        <v>1744254</v>
      </c>
      <c r="CP199" s="12">
        <v>288963</v>
      </c>
      <c r="CQ199" s="12">
        <v>1561486</v>
      </c>
      <c r="CR199" s="12">
        <v>3120987</v>
      </c>
      <c r="CS199" s="12">
        <v>1712548</v>
      </c>
      <c r="CT199" s="12">
        <v>28243</v>
      </c>
      <c r="CU199" s="13">
        <v>15712649</v>
      </c>
    </row>
    <row r="200" spans="1:99">
      <c r="A200" s="10" t="s">
        <v>304</v>
      </c>
      <c r="B200" s="11" t="s">
        <v>293</v>
      </c>
      <c r="C200" s="84">
        <v>92011</v>
      </c>
      <c r="D200" s="11" t="s">
        <v>340</v>
      </c>
      <c r="E200" s="11" t="s">
        <v>341</v>
      </c>
      <c r="F200" s="12">
        <v>992710</v>
      </c>
      <c r="G200" s="12">
        <v>21809752</v>
      </c>
      <c r="H200" s="12">
        <v>18559635</v>
      </c>
      <c r="I200" s="12">
        <v>1738935</v>
      </c>
      <c r="J200" s="12">
        <v>809343</v>
      </c>
      <c r="K200" s="12">
        <v>339832</v>
      </c>
      <c r="L200" s="12">
        <v>242229</v>
      </c>
      <c r="M200" s="12">
        <v>119778</v>
      </c>
      <c r="N200" s="12">
        <v>70681909</v>
      </c>
      <c r="O200" s="12">
        <v>16863869</v>
      </c>
      <c r="P200" s="12">
        <v>9823115</v>
      </c>
      <c r="Q200" s="12">
        <v>28737333</v>
      </c>
      <c r="R200" s="12">
        <v>15250892</v>
      </c>
      <c r="S200" s="12">
        <v>6700</v>
      </c>
      <c r="T200" s="12">
        <v>13610976</v>
      </c>
      <c r="U200" s="12">
        <v>6254108</v>
      </c>
      <c r="V200" s="12">
        <v>29912</v>
      </c>
      <c r="W200" s="12">
        <v>764147</v>
      </c>
      <c r="X200" s="12">
        <v>6562809</v>
      </c>
      <c r="Y200" s="12" t="s">
        <v>292</v>
      </c>
      <c r="Z200" s="12">
        <v>176793</v>
      </c>
      <c r="AA200" s="12">
        <v>2705679</v>
      </c>
      <c r="AB200" s="12">
        <v>1669074</v>
      </c>
      <c r="AC200" s="12">
        <v>32223</v>
      </c>
      <c r="AD200" s="12">
        <v>924204</v>
      </c>
      <c r="AE200" s="12">
        <v>80178</v>
      </c>
      <c r="AF200" s="12" t="s">
        <v>292</v>
      </c>
      <c r="AG200" s="12">
        <v>19974163</v>
      </c>
      <c r="AH200" s="12">
        <v>23851323</v>
      </c>
      <c r="AI200" s="12">
        <v>1772189</v>
      </c>
      <c r="AJ200" s="12">
        <v>5389089</v>
      </c>
      <c r="AK200" s="12">
        <v>1582483</v>
      </c>
      <c r="AL200" s="12" t="s">
        <v>292</v>
      </c>
      <c r="AM200" s="12">
        <v>1079128</v>
      </c>
      <c r="AN200" s="12">
        <v>2289476</v>
      </c>
      <c r="AO200" s="12">
        <v>4699273</v>
      </c>
      <c r="AP200" s="12">
        <v>5961067</v>
      </c>
      <c r="AQ200" s="12">
        <v>14028944</v>
      </c>
      <c r="AR200" s="12">
        <v>1078618</v>
      </c>
      <c r="AS200" s="12" t="s">
        <v>292</v>
      </c>
      <c r="AT200" s="12">
        <v>6512323</v>
      </c>
      <c r="AU200" s="12">
        <v>21044931</v>
      </c>
      <c r="AV200" s="12">
        <v>4449040</v>
      </c>
      <c r="AW200" s="12">
        <v>4874642</v>
      </c>
      <c r="AX200" s="12">
        <v>4489345</v>
      </c>
      <c r="AY200" s="12" t="s">
        <v>292</v>
      </c>
      <c r="AZ200" s="12" t="s">
        <v>292</v>
      </c>
      <c r="BA200" s="12" t="s">
        <v>292</v>
      </c>
      <c r="BB200" s="12">
        <v>3538572</v>
      </c>
      <c r="BC200" s="12">
        <v>1524175</v>
      </c>
      <c r="BD200" s="12">
        <v>2169157</v>
      </c>
      <c r="BE200" s="12" t="s">
        <v>292</v>
      </c>
      <c r="BF200" s="12">
        <v>440318</v>
      </c>
      <c r="BG200" s="12">
        <v>102965</v>
      </c>
      <c r="BH200" s="12" t="s">
        <v>292</v>
      </c>
      <c r="BI200" s="12">
        <v>91471</v>
      </c>
      <c r="BJ200" s="12">
        <v>11494</v>
      </c>
      <c r="BK200" s="12" t="s">
        <v>292</v>
      </c>
      <c r="BL200" s="12" t="s">
        <v>292</v>
      </c>
      <c r="BM200" s="12" t="s">
        <v>292</v>
      </c>
      <c r="BN200" s="12">
        <v>291155</v>
      </c>
      <c r="BO200" s="12">
        <v>171507</v>
      </c>
      <c r="BP200" s="12" t="s">
        <v>292</v>
      </c>
      <c r="BQ200" s="12">
        <v>107953</v>
      </c>
      <c r="BR200" s="12" t="s">
        <v>292</v>
      </c>
      <c r="BS200" s="12" t="s">
        <v>292</v>
      </c>
      <c r="BT200" s="12" t="s">
        <v>292</v>
      </c>
      <c r="BU200" s="12">
        <v>11695</v>
      </c>
      <c r="BV200" s="12" t="s">
        <v>292</v>
      </c>
      <c r="BW200" s="12">
        <v>46198</v>
      </c>
      <c r="BX200" s="12" t="s">
        <v>292</v>
      </c>
      <c r="BY200" s="12" t="s">
        <v>292</v>
      </c>
      <c r="BZ200" s="12" t="s">
        <v>292</v>
      </c>
      <c r="CA200" s="12">
        <v>46198</v>
      </c>
      <c r="CB200" s="12">
        <v>15034208</v>
      </c>
      <c r="CC200" s="12" t="s">
        <v>292</v>
      </c>
      <c r="CD200" s="12" t="s">
        <v>292</v>
      </c>
      <c r="CE200" s="12" t="s">
        <v>292</v>
      </c>
      <c r="CF200" s="12" t="s">
        <v>292</v>
      </c>
      <c r="CG200" s="12">
        <v>8415467</v>
      </c>
      <c r="CH200" s="12">
        <v>5381562</v>
      </c>
      <c r="CI200" s="12">
        <v>7391192</v>
      </c>
      <c r="CJ200" s="12">
        <v>6700</v>
      </c>
      <c r="CK200" s="12">
        <v>3651456</v>
      </c>
      <c r="CL200" s="12">
        <v>4433556</v>
      </c>
      <c r="CM200" s="12">
        <v>147414</v>
      </c>
      <c r="CN200" s="12">
        <v>563870</v>
      </c>
      <c r="CO200" s="12">
        <v>19331195</v>
      </c>
      <c r="CP200" s="12">
        <v>3878312</v>
      </c>
      <c r="CQ200" s="12">
        <v>518216</v>
      </c>
      <c r="CR200" s="12">
        <v>7918671</v>
      </c>
      <c r="CS200" s="12">
        <v>4541106</v>
      </c>
      <c r="CT200" s="12">
        <v>51101</v>
      </c>
      <c r="CU200" s="13">
        <v>66229818</v>
      </c>
    </row>
    <row r="201" spans="1:99">
      <c r="A201" s="10" t="s">
        <v>304</v>
      </c>
      <c r="B201" s="11" t="s">
        <v>295</v>
      </c>
      <c r="C201" s="84">
        <v>92029</v>
      </c>
      <c r="D201" s="11" t="s">
        <v>340</v>
      </c>
      <c r="E201" s="11" t="s">
        <v>342</v>
      </c>
      <c r="F201" s="12">
        <v>385713</v>
      </c>
      <c r="G201" s="12">
        <v>5277998</v>
      </c>
      <c r="H201" s="12">
        <v>4208787</v>
      </c>
      <c r="I201" s="12">
        <v>520096</v>
      </c>
      <c r="J201" s="12">
        <v>293860</v>
      </c>
      <c r="K201" s="12">
        <v>122618</v>
      </c>
      <c r="L201" s="12">
        <v>101313</v>
      </c>
      <c r="M201" s="12">
        <v>31324</v>
      </c>
      <c r="N201" s="12">
        <v>19126524</v>
      </c>
      <c r="O201" s="12">
        <v>5054771</v>
      </c>
      <c r="P201" s="12">
        <v>4039507</v>
      </c>
      <c r="Q201" s="12">
        <v>7261303</v>
      </c>
      <c r="R201" s="12">
        <v>2769583</v>
      </c>
      <c r="S201" s="12">
        <v>1360</v>
      </c>
      <c r="T201" s="12">
        <v>3656808</v>
      </c>
      <c r="U201" s="12">
        <v>1457960</v>
      </c>
      <c r="V201" s="12">
        <v>1028</v>
      </c>
      <c r="W201" s="12" t="s">
        <v>292</v>
      </c>
      <c r="X201" s="12">
        <v>2197820</v>
      </c>
      <c r="Y201" s="12">
        <v>80062</v>
      </c>
      <c r="Z201" s="12">
        <v>408</v>
      </c>
      <c r="AA201" s="12">
        <v>467558</v>
      </c>
      <c r="AB201" s="12">
        <v>270643</v>
      </c>
      <c r="AC201" s="12">
        <v>1484</v>
      </c>
      <c r="AD201" s="12">
        <v>87628</v>
      </c>
      <c r="AE201" s="12">
        <v>107803</v>
      </c>
      <c r="AF201" s="12" t="s">
        <v>292</v>
      </c>
      <c r="AG201" s="12">
        <v>4051621</v>
      </c>
      <c r="AH201" s="12">
        <v>6803883</v>
      </c>
      <c r="AI201" s="12">
        <v>116364</v>
      </c>
      <c r="AJ201" s="12">
        <v>2278444</v>
      </c>
      <c r="AK201" s="12">
        <v>197229</v>
      </c>
      <c r="AL201" s="12" t="s">
        <v>292</v>
      </c>
      <c r="AM201" s="12">
        <v>6352</v>
      </c>
      <c r="AN201" s="12">
        <v>429681</v>
      </c>
      <c r="AO201" s="12">
        <v>2562970</v>
      </c>
      <c r="AP201" s="12">
        <v>739220</v>
      </c>
      <c r="AQ201" s="12">
        <v>3738223</v>
      </c>
      <c r="AR201" s="12">
        <v>473623</v>
      </c>
      <c r="AS201" s="12" t="s">
        <v>292</v>
      </c>
      <c r="AT201" s="12">
        <v>1853419</v>
      </c>
      <c r="AU201" s="12">
        <v>5395871</v>
      </c>
      <c r="AV201" s="12">
        <v>968589</v>
      </c>
      <c r="AW201" s="12">
        <v>897513</v>
      </c>
      <c r="AX201" s="12">
        <v>967206</v>
      </c>
      <c r="AY201" s="12" t="s">
        <v>292</v>
      </c>
      <c r="AZ201" s="12" t="s">
        <v>292</v>
      </c>
      <c r="BA201" s="12">
        <v>228729</v>
      </c>
      <c r="BB201" s="12">
        <v>1201339</v>
      </c>
      <c r="BC201" s="12">
        <v>349738</v>
      </c>
      <c r="BD201" s="12">
        <v>782757</v>
      </c>
      <c r="BE201" s="12" t="s">
        <v>292</v>
      </c>
      <c r="BF201" s="12">
        <v>56932</v>
      </c>
      <c r="BG201" s="12" t="s">
        <v>292</v>
      </c>
      <c r="BH201" s="12" t="s">
        <v>292</v>
      </c>
      <c r="BI201" s="12" t="s">
        <v>292</v>
      </c>
      <c r="BJ201" s="12" t="s">
        <v>292</v>
      </c>
      <c r="BK201" s="12" t="s">
        <v>292</v>
      </c>
      <c r="BL201" s="12" t="s">
        <v>292</v>
      </c>
      <c r="BM201" s="12" t="s">
        <v>292</v>
      </c>
      <c r="BN201" s="12">
        <v>50912</v>
      </c>
      <c r="BO201" s="12" t="s">
        <v>292</v>
      </c>
      <c r="BP201" s="12" t="s">
        <v>292</v>
      </c>
      <c r="BQ201" s="12" t="s">
        <v>292</v>
      </c>
      <c r="BR201" s="12" t="s">
        <v>292</v>
      </c>
      <c r="BS201" s="12" t="s">
        <v>292</v>
      </c>
      <c r="BT201" s="12" t="s">
        <v>292</v>
      </c>
      <c r="BU201" s="12" t="s">
        <v>292</v>
      </c>
      <c r="BV201" s="12">
        <v>50912</v>
      </c>
      <c r="BW201" s="12">
        <v>6020</v>
      </c>
      <c r="BX201" s="12" t="s">
        <v>292</v>
      </c>
      <c r="BY201" s="12" t="s">
        <v>292</v>
      </c>
      <c r="BZ201" s="12" t="s">
        <v>292</v>
      </c>
      <c r="CA201" s="12">
        <v>6020</v>
      </c>
      <c r="CB201" s="12">
        <v>4638558</v>
      </c>
      <c r="CC201" s="12" t="s">
        <v>292</v>
      </c>
      <c r="CD201" s="12" t="s">
        <v>292</v>
      </c>
      <c r="CE201" s="12" t="s">
        <v>292</v>
      </c>
      <c r="CF201" s="12" t="s">
        <v>292</v>
      </c>
      <c r="CG201" s="12">
        <v>1716644</v>
      </c>
      <c r="CH201" s="12">
        <v>1092847</v>
      </c>
      <c r="CI201" s="12">
        <v>1369365</v>
      </c>
      <c r="CJ201" s="12">
        <v>210</v>
      </c>
      <c r="CK201" s="12">
        <v>1535940</v>
      </c>
      <c r="CL201" s="12">
        <v>992739</v>
      </c>
      <c r="CM201" s="12">
        <v>80006</v>
      </c>
      <c r="CN201" s="12">
        <v>97465</v>
      </c>
      <c r="CO201" s="12">
        <v>3764857</v>
      </c>
      <c r="CP201" s="12">
        <v>504422</v>
      </c>
      <c r="CQ201" s="12">
        <v>140897</v>
      </c>
      <c r="CR201" s="12">
        <v>2489393</v>
      </c>
      <c r="CS201" s="12">
        <v>1370325</v>
      </c>
      <c r="CT201" s="12">
        <v>26697</v>
      </c>
      <c r="CU201" s="13">
        <v>15181807</v>
      </c>
    </row>
    <row r="202" spans="1:99">
      <c r="A202" s="10" t="s">
        <v>304</v>
      </c>
      <c r="B202" s="11" t="s">
        <v>295</v>
      </c>
      <c r="C202" s="84">
        <v>92037</v>
      </c>
      <c r="D202" s="11" t="s">
        <v>340</v>
      </c>
      <c r="E202" s="11" t="s">
        <v>343</v>
      </c>
      <c r="F202" s="12">
        <v>440950</v>
      </c>
      <c r="G202" s="12">
        <v>7660908</v>
      </c>
      <c r="H202" s="12">
        <v>6127164</v>
      </c>
      <c r="I202" s="12">
        <v>902503</v>
      </c>
      <c r="J202" s="12">
        <v>434921</v>
      </c>
      <c r="K202" s="12">
        <v>73168</v>
      </c>
      <c r="L202" s="12">
        <v>77891</v>
      </c>
      <c r="M202" s="12">
        <v>45261</v>
      </c>
      <c r="N202" s="12">
        <v>21618956</v>
      </c>
      <c r="O202" s="12">
        <v>7669588</v>
      </c>
      <c r="P202" s="12">
        <v>3203962</v>
      </c>
      <c r="Q202" s="12">
        <v>8132370</v>
      </c>
      <c r="R202" s="12">
        <v>2376543</v>
      </c>
      <c r="S202" s="12">
        <v>236493</v>
      </c>
      <c r="T202" s="12">
        <v>5552405</v>
      </c>
      <c r="U202" s="12">
        <v>3440279</v>
      </c>
      <c r="V202" s="12" t="s">
        <v>292</v>
      </c>
      <c r="W202" s="12" t="s">
        <v>292</v>
      </c>
      <c r="X202" s="12">
        <v>2112126</v>
      </c>
      <c r="Y202" s="12" t="s">
        <v>292</v>
      </c>
      <c r="Z202" s="12">
        <v>128896</v>
      </c>
      <c r="AA202" s="12">
        <v>2554683</v>
      </c>
      <c r="AB202" s="12">
        <v>1838146</v>
      </c>
      <c r="AC202" s="12">
        <v>9438</v>
      </c>
      <c r="AD202" s="12">
        <v>629966</v>
      </c>
      <c r="AE202" s="12">
        <v>77133</v>
      </c>
      <c r="AF202" s="12" t="s">
        <v>292</v>
      </c>
      <c r="AG202" s="12">
        <v>3807514</v>
      </c>
      <c r="AH202" s="12">
        <v>5632426</v>
      </c>
      <c r="AI202" s="12">
        <v>292441</v>
      </c>
      <c r="AJ202" s="12">
        <v>1662063</v>
      </c>
      <c r="AK202" s="12">
        <v>73731</v>
      </c>
      <c r="AL202" s="12" t="s">
        <v>292</v>
      </c>
      <c r="AM202" s="12">
        <v>32724</v>
      </c>
      <c r="AN202" s="12">
        <v>439375</v>
      </c>
      <c r="AO202" s="12">
        <v>2292703</v>
      </c>
      <c r="AP202" s="12">
        <v>458180</v>
      </c>
      <c r="AQ202" s="12">
        <v>3222982</v>
      </c>
      <c r="AR202" s="12">
        <v>381209</v>
      </c>
      <c r="AS202" s="12" t="s">
        <v>292</v>
      </c>
      <c r="AT202" s="12">
        <v>2183908</v>
      </c>
      <c r="AU202" s="12">
        <v>9325265</v>
      </c>
      <c r="AV202" s="12">
        <v>1104326</v>
      </c>
      <c r="AW202" s="12">
        <v>3601104</v>
      </c>
      <c r="AX202" s="12">
        <v>1649570</v>
      </c>
      <c r="AY202" s="12" t="s">
        <v>292</v>
      </c>
      <c r="AZ202" s="12" t="s">
        <v>292</v>
      </c>
      <c r="BA202" s="12">
        <v>260440</v>
      </c>
      <c r="BB202" s="12">
        <v>1195743</v>
      </c>
      <c r="BC202" s="12">
        <v>303762</v>
      </c>
      <c r="BD202" s="12">
        <v>1210320</v>
      </c>
      <c r="BE202" s="12" t="s">
        <v>292</v>
      </c>
      <c r="BF202" s="12">
        <v>721679</v>
      </c>
      <c r="BG202" s="12">
        <v>205061</v>
      </c>
      <c r="BH202" s="12">
        <v>45306</v>
      </c>
      <c r="BI202" s="12">
        <v>133560</v>
      </c>
      <c r="BJ202" s="12">
        <v>26195</v>
      </c>
      <c r="BK202" s="12" t="s">
        <v>292</v>
      </c>
      <c r="BL202" s="12" t="s">
        <v>292</v>
      </c>
      <c r="BM202" s="12" t="s">
        <v>292</v>
      </c>
      <c r="BN202" s="12">
        <v>438804</v>
      </c>
      <c r="BO202" s="12">
        <v>28698</v>
      </c>
      <c r="BP202" s="12" t="s">
        <v>292</v>
      </c>
      <c r="BQ202" s="12">
        <v>366534</v>
      </c>
      <c r="BR202" s="12" t="s">
        <v>292</v>
      </c>
      <c r="BS202" s="12" t="s">
        <v>292</v>
      </c>
      <c r="BT202" s="12" t="s">
        <v>292</v>
      </c>
      <c r="BU202" s="12">
        <v>43572</v>
      </c>
      <c r="BV202" s="12" t="s">
        <v>292</v>
      </c>
      <c r="BW202" s="12">
        <v>77814</v>
      </c>
      <c r="BX202" s="12">
        <v>56408</v>
      </c>
      <c r="BY202" s="12" t="s">
        <v>292</v>
      </c>
      <c r="BZ202" s="12" t="s">
        <v>292</v>
      </c>
      <c r="CA202" s="12">
        <v>21406</v>
      </c>
      <c r="CB202" s="12">
        <v>6771274</v>
      </c>
      <c r="CC202" s="12" t="s">
        <v>292</v>
      </c>
      <c r="CD202" s="12" t="s">
        <v>292</v>
      </c>
      <c r="CE202" s="12" t="s">
        <v>292</v>
      </c>
      <c r="CF202" s="12" t="s">
        <v>292</v>
      </c>
      <c r="CG202" s="12">
        <v>1810488</v>
      </c>
      <c r="CH202" s="12">
        <v>1394024</v>
      </c>
      <c r="CI202" s="12">
        <v>2780807</v>
      </c>
      <c r="CJ202" s="12">
        <v>142421</v>
      </c>
      <c r="CK202" s="12">
        <v>1861036</v>
      </c>
      <c r="CL202" s="12">
        <v>1268877</v>
      </c>
      <c r="CM202" s="12">
        <v>118953</v>
      </c>
      <c r="CN202" s="12">
        <v>198130</v>
      </c>
      <c r="CO202" s="12">
        <v>3315863</v>
      </c>
      <c r="CP202" s="12">
        <v>701778</v>
      </c>
      <c r="CQ202" s="12">
        <v>275583</v>
      </c>
      <c r="CR202" s="12">
        <v>2760394</v>
      </c>
      <c r="CS202" s="12">
        <v>1909168</v>
      </c>
      <c r="CT202" s="12">
        <v>30314</v>
      </c>
      <c r="CU202" s="13">
        <v>18567836</v>
      </c>
    </row>
    <row r="203" spans="1:99">
      <c r="A203" s="10" t="s">
        <v>304</v>
      </c>
      <c r="B203" s="11" t="s">
        <v>295</v>
      </c>
      <c r="C203" s="84">
        <v>92045</v>
      </c>
      <c r="D203" s="11" t="s">
        <v>340</v>
      </c>
      <c r="E203" s="11" t="s">
        <v>344</v>
      </c>
      <c r="F203" s="12">
        <v>357074</v>
      </c>
      <c r="G203" s="12">
        <v>11539536</v>
      </c>
      <c r="H203" s="12">
        <v>10736423</v>
      </c>
      <c r="I203" s="12">
        <v>443566</v>
      </c>
      <c r="J203" s="12">
        <v>193346</v>
      </c>
      <c r="K203" s="12">
        <v>32984</v>
      </c>
      <c r="L203" s="12">
        <v>105327</v>
      </c>
      <c r="M203" s="12">
        <v>27890</v>
      </c>
      <c r="N203" s="12">
        <v>15883464</v>
      </c>
      <c r="O203" s="12">
        <v>4328262</v>
      </c>
      <c r="P203" s="12">
        <v>3271660</v>
      </c>
      <c r="Q203" s="12">
        <v>6356211</v>
      </c>
      <c r="R203" s="12">
        <v>1925450</v>
      </c>
      <c r="S203" s="12">
        <v>1881</v>
      </c>
      <c r="T203" s="12">
        <v>3880063</v>
      </c>
      <c r="U203" s="12">
        <v>2076203</v>
      </c>
      <c r="V203" s="12">
        <v>112</v>
      </c>
      <c r="W203" s="12" t="s">
        <v>292</v>
      </c>
      <c r="X203" s="12">
        <v>1803748</v>
      </c>
      <c r="Y203" s="12" t="s">
        <v>292</v>
      </c>
      <c r="Z203" s="12">
        <v>28633</v>
      </c>
      <c r="AA203" s="12">
        <v>631444</v>
      </c>
      <c r="AB203" s="12">
        <v>232358</v>
      </c>
      <c r="AC203" s="12">
        <v>8909</v>
      </c>
      <c r="AD203" s="12">
        <v>297529</v>
      </c>
      <c r="AE203" s="12">
        <v>92648</v>
      </c>
      <c r="AF203" s="12" t="s">
        <v>292</v>
      </c>
      <c r="AG203" s="12">
        <v>2763238</v>
      </c>
      <c r="AH203" s="12">
        <v>4154884</v>
      </c>
      <c r="AI203" s="12">
        <v>281810</v>
      </c>
      <c r="AJ203" s="12">
        <v>1015920</v>
      </c>
      <c r="AK203" s="12">
        <v>268714</v>
      </c>
      <c r="AL203" s="12" t="s">
        <v>292</v>
      </c>
      <c r="AM203" s="12">
        <v>110386</v>
      </c>
      <c r="AN203" s="12">
        <v>434224</v>
      </c>
      <c r="AO203" s="12">
        <v>1220809</v>
      </c>
      <c r="AP203" s="12">
        <v>528087</v>
      </c>
      <c r="AQ203" s="12">
        <v>2293506</v>
      </c>
      <c r="AR203" s="12">
        <v>294934</v>
      </c>
      <c r="AS203" s="12" t="s">
        <v>292</v>
      </c>
      <c r="AT203" s="12">
        <v>3028487</v>
      </c>
      <c r="AU203" s="12">
        <v>4437164</v>
      </c>
      <c r="AV203" s="12">
        <v>1005954</v>
      </c>
      <c r="AW203" s="12">
        <v>799395</v>
      </c>
      <c r="AX203" s="12">
        <v>411587</v>
      </c>
      <c r="AY203" s="12" t="s">
        <v>292</v>
      </c>
      <c r="AZ203" s="12" t="s">
        <v>292</v>
      </c>
      <c r="BA203" s="12" t="s">
        <v>292</v>
      </c>
      <c r="BB203" s="12">
        <v>987021</v>
      </c>
      <c r="BC203" s="12">
        <v>345686</v>
      </c>
      <c r="BD203" s="12">
        <v>887521</v>
      </c>
      <c r="BE203" s="12" t="s">
        <v>292</v>
      </c>
      <c r="BF203" s="12">
        <v>39293</v>
      </c>
      <c r="BG203" s="12">
        <v>5539</v>
      </c>
      <c r="BH203" s="12" t="s">
        <v>292</v>
      </c>
      <c r="BI203" s="12">
        <v>5064</v>
      </c>
      <c r="BJ203" s="12">
        <v>475</v>
      </c>
      <c r="BK203" s="12" t="s">
        <v>292</v>
      </c>
      <c r="BL203" s="12" t="s">
        <v>292</v>
      </c>
      <c r="BM203" s="12" t="s">
        <v>292</v>
      </c>
      <c r="BN203" s="12">
        <v>28354</v>
      </c>
      <c r="BO203" s="12">
        <v>16163</v>
      </c>
      <c r="BP203" s="12" t="s">
        <v>292</v>
      </c>
      <c r="BQ203" s="12">
        <v>3267</v>
      </c>
      <c r="BR203" s="12" t="s">
        <v>292</v>
      </c>
      <c r="BS203" s="12" t="s">
        <v>292</v>
      </c>
      <c r="BT203" s="12" t="s">
        <v>292</v>
      </c>
      <c r="BU203" s="12" t="s">
        <v>292</v>
      </c>
      <c r="BV203" s="12">
        <v>8924</v>
      </c>
      <c r="BW203" s="12">
        <v>5400</v>
      </c>
      <c r="BX203" s="12" t="s">
        <v>292</v>
      </c>
      <c r="BY203" s="12" t="s">
        <v>292</v>
      </c>
      <c r="BZ203" s="12" t="s">
        <v>292</v>
      </c>
      <c r="CA203" s="12">
        <v>5400</v>
      </c>
      <c r="CB203" s="12">
        <v>5328748</v>
      </c>
      <c r="CC203" s="12" t="s">
        <v>292</v>
      </c>
      <c r="CD203" s="12" t="s">
        <v>292</v>
      </c>
      <c r="CE203" s="12" t="s">
        <v>292</v>
      </c>
      <c r="CF203" s="12" t="s">
        <v>292</v>
      </c>
      <c r="CG203" s="12">
        <v>1786768</v>
      </c>
      <c r="CH203" s="12">
        <v>646035</v>
      </c>
      <c r="CI203" s="12">
        <v>606383</v>
      </c>
      <c r="CJ203" s="12">
        <v>1436</v>
      </c>
      <c r="CK203" s="12">
        <v>1312964</v>
      </c>
      <c r="CL203" s="12">
        <v>969498</v>
      </c>
      <c r="CM203" s="12">
        <v>25777</v>
      </c>
      <c r="CN203" s="12">
        <v>193884</v>
      </c>
      <c r="CO203" s="12">
        <v>2135642</v>
      </c>
      <c r="CP203" s="12">
        <v>441790</v>
      </c>
      <c r="CQ203" s="12">
        <v>161439</v>
      </c>
      <c r="CR203" s="12">
        <v>1990704</v>
      </c>
      <c r="CS203" s="12">
        <v>1315657</v>
      </c>
      <c r="CT203" s="12">
        <v>14049</v>
      </c>
      <c r="CU203" s="13">
        <v>11602026</v>
      </c>
    </row>
    <row r="204" spans="1:99">
      <c r="A204" s="10" t="s">
        <v>304</v>
      </c>
      <c r="B204" s="11" t="s">
        <v>295</v>
      </c>
      <c r="C204" s="84">
        <v>92088</v>
      </c>
      <c r="D204" s="11" t="s">
        <v>340</v>
      </c>
      <c r="E204" s="11" t="s">
        <v>346</v>
      </c>
      <c r="F204" s="12">
        <v>476600</v>
      </c>
      <c r="G204" s="12">
        <v>6317888</v>
      </c>
      <c r="H204" s="12">
        <v>5339904</v>
      </c>
      <c r="I204" s="12">
        <v>422832</v>
      </c>
      <c r="J204" s="12">
        <v>303699</v>
      </c>
      <c r="K204" s="12">
        <v>116758</v>
      </c>
      <c r="L204" s="12">
        <v>98441</v>
      </c>
      <c r="M204" s="12">
        <v>36254</v>
      </c>
      <c r="N204" s="12">
        <v>18574994</v>
      </c>
      <c r="O204" s="12">
        <v>4008855</v>
      </c>
      <c r="P204" s="12">
        <v>3182126</v>
      </c>
      <c r="Q204" s="12">
        <v>8465716</v>
      </c>
      <c r="R204" s="12">
        <v>2632853</v>
      </c>
      <c r="S204" s="12">
        <v>285444</v>
      </c>
      <c r="T204" s="12">
        <v>5961028</v>
      </c>
      <c r="U204" s="12">
        <v>4238450</v>
      </c>
      <c r="V204" s="12">
        <v>14442</v>
      </c>
      <c r="W204" s="12" t="s">
        <v>292</v>
      </c>
      <c r="X204" s="12">
        <v>1708136</v>
      </c>
      <c r="Y204" s="12" t="s">
        <v>292</v>
      </c>
      <c r="Z204" s="12">
        <v>395422</v>
      </c>
      <c r="AA204" s="12">
        <v>3393216</v>
      </c>
      <c r="AB204" s="12">
        <v>1493688</v>
      </c>
      <c r="AC204" s="12">
        <v>206775</v>
      </c>
      <c r="AD204" s="12">
        <v>1691514</v>
      </c>
      <c r="AE204" s="12">
        <v>1149</v>
      </c>
      <c r="AF204" s="12">
        <v>90</v>
      </c>
      <c r="AG204" s="12">
        <v>5581697</v>
      </c>
      <c r="AH204" s="12">
        <v>6817409</v>
      </c>
      <c r="AI204" s="12">
        <v>377452</v>
      </c>
      <c r="AJ204" s="12">
        <v>2042620</v>
      </c>
      <c r="AK204" s="12">
        <v>108000</v>
      </c>
      <c r="AL204" s="12" t="s">
        <v>292</v>
      </c>
      <c r="AM204" s="12">
        <v>479816</v>
      </c>
      <c r="AN204" s="12">
        <v>605570</v>
      </c>
      <c r="AO204" s="12">
        <v>1285138</v>
      </c>
      <c r="AP204" s="12">
        <v>1724003</v>
      </c>
      <c r="AQ204" s="12">
        <v>4094527</v>
      </c>
      <c r="AR204" s="12">
        <v>194810</v>
      </c>
      <c r="AS204" s="12" t="s">
        <v>292</v>
      </c>
      <c r="AT204" s="12">
        <v>2572074</v>
      </c>
      <c r="AU204" s="12">
        <v>5847749</v>
      </c>
      <c r="AV204" s="12">
        <v>1453742</v>
      </c>
      <c r="AW204" s="12">
        <v>1581664</v>
      </c>
      <c r="AX204" s="12">
        <v>420225</v>
      </c>
      <c r="AY204" s="12" t="s">
        <v>292</v>
      </c>
      <c r="AZ204" s="12" t="s">
        <v>292</v>
      </c>
      <c r="BA204" s="12" t="s">
        <v>292</v>
      </c>
      <c r="BB204" s="12">
        <v>1230422</v>
      </c>
      <c r="BC204" s="12">
        <v>500191</v>
      </c>
      <c r="BD204" s="12">
        <v>661505</v>
      </c>
      <c r="BE204" s="12" t="s">
        <v>292</v>
      </c>
      <c r="BF204" s="12">
        <v>420025</v>
      </c>
      <c r="BG204" s="12">
        <v>37634</v>
      </c>
      <c r="BH204" s="12" t="s">
        <v>292</v>
      </c>
      <c r="BI204" s="12">
        <v>37634</v>
      </c>
      <c r="BJ204" s="12" t="s">
        <v>292</v>
      </c>
      <c r="BK204" s="12" t="s">
        <v>292</v>
      </c>
      <c r="BL204" s="12" t="s">
        <v>292</v>
      </c>
      <c r="BM204" s="12" t="s">
        <v>292</v>
      </c>
      <c r="BN204" s="12">
        <v>268042</v>
      </c>
      <c r="BO204" s="12" t="s">
        <v>292</v>
      </c>
      <c r="BP204" s="12" t="s">
        <v>292</v>
      </c>
      <c r="BQ204" s="12">
        <v>150553</v>
      </c>
      <c r="BR204" s="12" t="s">
        <v>292</v>
      </c>
      <c r="BS204" s="12" t="s">
        <v>292</v>
      </c>
      <c r="BT204" s="12" t="s">
        <v>292</v>
      </c>
      <c r="BU204" s="12">
        <v>117489</v>
      </c>
      <c r="BV204" s="12" t="s">
        <v>292</v>
      </c>
      <c r="BW204" s="12">
        <v>114349</v>
      </c>
      <c r="BX204" s="12">
        <v>58847</v>
      </c>
      <c r="BY204" s="12">
        <v>33016</v>
      </c>
      <c r="BZ204" s="12">
        <v>5122</v>
      </c>
      <c r="CA204" s="12">
        <v>17364</v>
      </c>
      <c r="CB204" s="12">
        <v>4329605</v>
      </c>
      <c r="CC204" s="12" t="s">
        <v>292</v>
      </c>
      <c r="CD204" s="12" t="s">
        <v>292</v>
      </c>
      <c r="CE204" s="12" t="s">
        <v>292</v>
      </c>
      <c r="CF204" s="12" t="s">
        <v>292</v>
      </c>
      <c r="CG204" s="12">
        <v>612851</v>
      </c>
      <c r="CH204" s="12">
        <v>3109282</v>
      </c>
      <c r="CI204" s="12">
        <v>1317522</v>
      </c>
      <c r="CJ204" s="12">
        <v>267091</v>
      </c>
      <c r="CK204" s="12">
        <v>1635459</v>
      </c>
      <c r="CL204" s="12">
        <v>2959171</v>
      </c>
      <c r="CM204" s="12">
        <v>395046</v>
      </c>
      <c r="CN204" s="12">
        <v>673484</v>
      </c>
      <c r="CO204" s="12">
        <v>5327357</v>
      </c>
      <c r="CP204" s="12">
        <v>1262242</v>
      </c>
      <c r="CQ204" s="12">
        <v>261816</v>
      </c>
      <c r="CR204" s="12">
        <v>2856739</v>
      </c>
      <c r="CS204" s="12">
        <v>2218749</v>
      </c>
      <c r="CT204" s="12">
        <v>36920</v>
      </c>
      <c r="CU204" s="13">
        <v>22933729</v>
      </c>
    </row>
    <row r="205" spans="1:99">
      <c r="A205" s="10" t="s">
        <v>304</v>
      </c>
      <c r="B205" s="11" t="s">
        <v>295</v>
      </c>
      <c r="C205" s="84">
        <v>92134</v>
      </c>
      <c r="D205" s="11" t="s">
        <v>340</v>
      </c>
      <c r="E205" s="11" t="s">
        <v>347</v>
      </c>
      <c r="F205" s="12">
        <v>317822</v>
      </c>
      <c r="G205" s="12">
        <v>5485341</v>
      </c>
      <c r="H205" s="12">
        <v>4516513</v>
      </c>
      <c r="I205" s="12">
        <v>514012</v>
      </c>
      <c r="J205" s="12">
        <v>223509</v>
      </c>
      <c r="K205" s="12">
        <v>79515</v>
      </c>
      <c r="L205" s="12">
        <v>132289</v>
      </c>
      <c r="M205" s="12">
        <v>19503</v>
      </c>
      <c r="N205" s="12">
        <v>15628493</v>
      </c>
      <c r="O205" s="12">
        <v>3413812</v>
      </c>
      <c r="P205" s="12">
        <v>2738164</v>
      </c>
      <c r="Q205" s="12">
        <v>6945899</v>
      </c>
      <c r="R205" s="12">
        <v>1963656</v>
      </c>
      <c r="S205" s="12">
        <v>566962</v>
      </c>
      <c r="T205" s="12">
        <v>3616145</v>
      </c>
      <c r="U205" s="12">
        <v>2236085</v>
      </c>
      <c r="V205" s="12" t="s">
        <v>292</v>
      </c>
      <c r="W205" s="12" t="s">
        <v>292</v>
      </c>
      <c r="X205" s="12">
        <v>1380060</v>
      </c>
      <c r="Y205" s="12" t="s">
        <v>292</v>
      </c>
      <c r="Z205" s="12">
        <v>51349</v>
      </c>
      <c r="AA205" s="12">
        <v>1495927</v>
      </c>
      <c r="AB205" s="12">
        <v>895510</v>
      </c>
      <c r="AC205" s="12">
        <v>145246</v>
      </c>
      <c r="AD205" s="12">
        <v>358038</v>
      </c>
      <c r="AE205" s="12">
        <v>97133</v>
      </c>
      <c r="AF205" s="12" t="s">
        <v>292</v>
      </c>
      <c r="AG205" s="12">
        <v>2186337</v>
      </c>
      <c r="AH205" s="12">
        <v>4379355</v>
      </c>
      <c r="AI205" s="12">
        <v>133204</v>
      </c>
      <c r="AJ205" s="12">
        <v>2202732</v>
      </c>
      <c r="AK205" s="12">
        <v>48497</v>
      </c>
      <c r="AL205" s="12" t="s">
        <v>292</v>
      </c>
      <c r="AM205" s="12">
        <v>2310</v>
      </c>
      <c r="AN205" s="12">
        <v>246782</v>
      </c>
      <c r="AO205" s="12">
        <v>1211860</v>
      </c>
      <c r="AP205" s="12">
        <v>448153</v>
      </c>
      <c r="AQ205" s="12">
        <v>1909105</v>
      </c>
      <c r="AR205" s="12">
        <v>85817</v>
      </c>
      <c r="AS205" s="12" t="s">
        <v>292</v>
      </c>
      <c r="AT205" s="12">
        <v>2023067</v>
      </c>
      <c r="AU205" s="12">
        <v>7266102</v>
      </c>
      <c r="AV205" s="12">
        <v>1748903</v>
      </c>
      <c r="AW205" s="12">
        <v>2067098</v>
      </c>
      <c r="AX205" s="12">
        <v>819091</v>
      </c>
      <c r="AY205" s="12" t="s">
        <v>292</v>
      </c>
      <c r="AZ205" s="12" t="s">
        <v>292</v>
      </c>
      <c r="BA205" s="12">
        <v>21889</v>
      </c>
      <c r="BB205" s="12">
        <v>1024457</v>
      </c>
      <c r="BC205" s="12">
        <v>629290</v>
      </c>
      <c r="BD205" s="12">
        <v>955374</v>
      </c>
      <c r="BE205" s="12" t="s">
        <v>292</v>
      </c>
      <c r="BF205" s="12">
        <v>214203</v>
      </c>
      <c r="BG205" s="12">
        <v>56276</v>
      </c>
      <c r="BH205" s="12">
        <v>4367</v>
      </c>
      <c r="BI205" s="12">
        <v>37775</v>
      </c>
      <c r="BJ205" s="12">
        <v>6700</v>
      </c>
      <c r="BK205" s="12" t="s">
        <v>292</v>
      </c>
      <c r="BL205" s="12" t="s">
        <v>292</v>
      </c>
      <c r="BM205" s="12">
        <v>7434</v>
      </c>
      <c r="BN205" s="12">
        <v>152305</v>
      </c>
      <c r="BO205" s="12">
        <v>869</v>
      </c>
      <c r="BP205" s="12" t="s">
        <v>292</v>
      </c>
      <c r="BQ205" s="12">
        <v>129102</v>
      </c>
      <c r="BR205" s="12" t="s">
        <v>292</v>
      </c>
      <c r="BS205" s="12" t="s">
        <v>292</v>
      </c>
      <c r="BT205" s="12" t="s">
        <v>292</v>
      </c>
      <c r="BU205" s="12">
        <v>22334</v>
      </c>
      <c r="BV205" s="12" t="s">
        <v>292</v>
      </c>
      <c r="BW205" s="12">
        <v>5622</v>
      </c>
      <c r="BX205" s="12">
        <v>259</v>
      </c>
      <c r="BY205" s="12" t="s">
        <v>292</v>
      </c>
      <c r="BZ205" s="12" t="s">
        <v>292</v>
      </c>
      <c r="CA205" s="12">
        <v>5363</v>
      </c>
      <c r="CB205" s="12">
        <v>4844830</v>
      </c>
      <c r="CC205" s="12" t="s">
        <v>292</v>
      </c>
      <c r="CD205" s="12" t="s">
        <v>292</v>
      </c>
      <c r="CE205" s="12" t="s">
        <v>292</v>
      </c>
      <c r="CF205" s="12" t="s">
        <v>292</v>
      </c>
      <c r="CG205" s="12">
        <v>1188279</v>
      </c>
      <c r="CH205" s="12">
        <v>805933</v>
      </c>
      <c r="CI205" s="12">
        <v>959682</v>
      </c>
      <c r="CJ205" s="12">
        <v>39000</v>
      </c>
      <c r="CK205" s="12">
        <v>1189136</v>
      </c>
      <c r="CL205" s="12">
        <v>1593657</v>
      </c>
      <c r="CM205" s="12">
        <v>46537</v>
      </c>
      <c r="CN205" s="12">
        <v>228215</v>
      </c>
      <c r="CO205" s="12">
        <v>1898958</v>
      </c>
      <c r="CP205" s="12">
        <v>454704</v>
      </c>
      <c r="CQ205" s="12">
        <v>1751490</v>
      </c>
      <c r="CR205" s="12">
        <v>2989734</v>
      </c>
      <c r="CS205" s="12">
        <v>1724714</v>
      </c>
      <c r="CT205" s="12">
        <v>27234</v>
      </c>
      <c r="CU205" s="13">
        <v>14897273</v>
      </c>
    </row>
    <row r="206" spans="1:99">
      <c r="A206" s="10" t="s">
        <v>303</v>
      </c>
      <c r="B206" s="11" t="s">
        <v>293</v>
      </c>
      <c r="C206" s="84">
        <v>92011</v>
      </c>
      <c r="D206" s="11" t="s">
        <v>340</v>
      </c>
      <c r="E206" s="11" t="s">
        <v>341</v>
      </c>
      <c r="F206" s="12">
        <v>944578</v>
      </c>
      <c r="G206" s="12">
        <v>20185903</v>
      </c>
      <c r="H206" s="12">
        <v>17207581</v>
      </c>
      <c r="I206" s="12">
        <v>1974764</v>
      </c>
      <c r="J206" s="12">
        <v>572643</v>
      </c>
      <c r="K206" s="12">
        <v>217466</v>
      </c>
      <c r="L206" s="12">
        <v>88913</v>
      </c>
      <c r="M206" s="12">
        <v>124536</v>
      </c>
      <c r="N206" s="12">
        <v>67734022</v>
      </c>
      <c r="O206" s="12">
        <v>15451378</v>
      </c>
      <c r="P206" s="12">
        <v>9612106</v>
      </c>
      <c r="Q206" s="12">
        <v>27754277</v>
      </c>
      <c r="R206" s="12">
        <v>14914011</v>
      </c>
      <c r="S206" s="12">
        <v>2250</v>
      </c>
      <c r="T206" s="12">
        <v>13367166</v>
      </c>
      <c r="U206" s="12">
        <v>6474381</v>
      </c>
      <c r="V206" s="12">
        <v>36743</v>
      </c>
      <c r="W206" s="12">
        <v>956146</v>
      </c>
      <c r="X206" s="12">
        <v>5899896</v>
      </c>
      <c r="Y206" s="12" t="s">
        <v>292</v>
      </c>
      <c r="Z206" s="12">
        <v>201844</v>
      </c>
      <c r="AA206" s="12">
        <v>2500321</v>
      </c>
      <c r="AB206" s="12">
        <v>1608971</v>
      </c>
      <c r="AC206" s="12">
        <v>5508</v>
      </c>
      <c r="AD206" s="12">
        <v>778437</v>
      </c>
      <c r="AE206" s="12">
        <v>107405</v>
      </c>
      <c r="AF206" s="12" t="s">
        <v>292</v>
      </c>
      <c r="AG206" s="12">
        <v>21611899</v>
      </c>
      <c r="AH206" s="12">
        <v>23460073</v>
      </c>
      <c r="AI206" s="12">
        <v>2282913</v>
      </c>
      <c r="AJ206" s="12">
        <v>5081443</v>
      </c>
      <c r="AK206" s="12">
        <v>2260677</v>
      </c>
      <c r="AL206" s="12" t="s">
        <v>292</v>
      </c>
      <c r="AM206" s="12">
        <v>1033143</v>
      </c>
      <c r="AN206" s="12">
        <v>1922217</v>
      </c>
      <c r="AO206" s="12">
        <v>4848502</v>
      </c>
      <c r="AP206" s="12">
        <v>4893793</v>
      </c>
      <c r="AQ206" s="12">
        <v>12697655</v>
      </c>
      <c r="AR206" s="12">
        <v>1137385</v>
      </c>
      <c r="AS206" s="12" t="s">
        <v>292</v>
      </c>
      <c r="AT206" s="12">
        <v>5224127</v>
      </c>
      <c r="AU206" s="12">
        <v>21001217</v>
      </c>
      <c r="AV206" s="12">
        <v>4335268</v>
      </c>
      <c r="AW206" s="12">
        <v>4716571</v>
      </c>
      <c r="AX206" s="12">
        <v>3540851</v>
      </c>
      <c r="AY206" s="12" t="s">
        <v>292</v>
      </c>
      <c r="AZ206" s="12" t="s">
        <v>292</v>
      </c>
      <c r="BA206" s="12" t="s">
        <v>292</v>
      </c>
      <c r="BB206" s="12">
        <v>3643402</v>
      </c>
      <c r="BC206" s="12">
        <v>2468125</v>
      </c>
      <c r="BD206" s="12">
        <v>2297000</v>
      </c>
      <c r="BE206" s="12" t="s">
        <v>292</v>
      </c>
      <c r="BF206" s="12">
        <v>335016</v>
      </c>
      <c r="BG206" s="12" t="s">
        <v>292</v>
      </c>
      <c r="BH206" s="12" t="s">
        <v>292</v>
      </c>
      <c r="BI206" s="12" t="s">
        <v>292</v>
      </c>
      <c r="BJ206" s="12" t="s">
        <v>292</v>
      </c>
      <c r="BK206" s="12" t="s">
        <v>292</v>
      </c>
      <c r="BL206" s="12" t="s">
        <v>292</v>
      </c>
      <c r="BM206" s="12" t="s">
        <v>292</v>
      </c>
      <c r="BN206" s="12" t="s">
        <v>292</v>
      </c>
      <c r="BO206" s="12" t="s">
        <v>292</v>
      </c>
      <c r="BP206" s="12" t="s">
        <v>292</v>
      </c>
      <c r="BQ206" s="12" t="s">
        <v>292</v>
      </c>
      <c r="BR206" s="12" t="s">
        <v>292</v>
      </c>
      <c r="BS206" s="12" t="s">
        <v>292</v>
      </c>
      <c r="BT206" s="12" t="s">
        <v>292</v>
      </c>
      <c r="BU206" s="12" t="s">
        <v>292</v>
      </c>
      <c r="BV206" s="12" t="s">
        <v>292</v>
      </c>
      <c r="BW206" s="12">
        <v>335016</v>
      </c>
      <c r="BX206" s="12">
        <v>335016</v>
      </c>
      <c r="BY206" s="12" t="s">
        <v>292</v>
      </c>
      <c r="BZ206" s="12" t="s">
        <v>292</v>
      </c>
      <c r="CA206" s="12" t="s">
        <v>292</v>
      </c>
      <c r="CB206" s="12">
        <v>15870674</v>
      </c>
      <c r="CC206" s="12" t="s">
        <v>292</v>
      </c>
      <c r="CD206" s="12" t="s">
        <v>292</v>
      </c>
      <c r="CE206" s="12" t="s">
        <v>292</v>
      </c>
      <c r="CF206" s="12" t="s">
        <v>292</v>
      </c>
      <c r="CG206" s="12">
        <v>7002382</v>
      </c>
      <c r="CH206" s="12">
        <v>5125283</v>
      </c>
      <c r="CI206" s="12">
        <v>6185885</v>
      </c>
      <c r="CJ206" s="12">
        <v>2250</v>
      </c>
      <c r="CK206" s="12">
        <v>3764197</v>
      </c>
      <c r="CL206" s="12">
        <v>4347415</v>
      </c>
      <c r="CM206" s="12">
        <v>171108</v>
      </c>
      <c r="CN206" s="12">
        <v>636690</v>
      </c>
      <c r="CO206" s="12">
        <v>20918392</v>
      </c>
      <c r="CP206" s="12">
        <v>3732301</v>
      </c>
      <c r="CQ206" s="12">
        <v>521714</v>
      </c>
      <c r="CR206" s="12">
        <v>7717584</v>
      </c>
      <c r="CS206" s="12">
        <v>4507168</v>
      </c>
      <c r="CT206" s="12">
        <v>37439</v>
      </c>
      <c r="CU206" s="13">
        <v>64669808</v>
      </c>
    </row>
    <row r="207" spans="1:99">
      <c r="A207" s="10" t="s">
        <v>303</v>
      </c>
      <c r="B207" s="11" t="s">
        <v>295</v>
      </c>
      <c r="C207" s="84">
        <v>92029</v>
      </c>
      <c r="D207" s="11" t="s">
        <v>340</v>
      </c>
      <c r="E207" s="11" t="s">
        <v>342</v>
      </c>
      <c r="F207" s="12">
        <v>371578</v>
      </c>
      <c r="G207" s="12">
        <v>4418789</v>
      </c>
      <c r="H207" s="12">
        <v>3498318</v>
      </c>
      <c r="I207" s="12">
        <v>519085</v>
      </c>
      <c r="J207" s="12">
        <v>246149</v>
      </c>
      <c r="K207" s="12">
        <v>73776</v>
      </c>
      <c r="L207" s="12">
        <v>49460</v>
      </c>
      <c r="M207" s="12">
        <v>32001</v>
      </c>
      <c r="N207" s="12">
        <v>19046217</v>
      </c>
      <c r="O207" s="12">
        <v>4777009</v>
      </c>
      <c r="P207" s="12">
        <v>4285608</v>
      </c>
      <c r="Q207" s="12">
        <v>7343616</v>
      </c>
      <c r="R207" s="12">
        <v>2637866</v>
      </c>
      <c r="S207" s="12">
        <v>2118</v>
      </c>
      <c r="T207" s="12">
        <v>3384445</v>
      </c>
      <c r="U207" s="12">
        <v>1355490</v>
      </c>
      <c r="V207" s="12">
        <v>1016</v>
      </c>
      <c r="W207" s="12" t="s">
        <v>292</v>
      </c>
      <c r="X207" s="12">
        <v>2027939</v>
      </c>
      <c r="Y207" s="12">
        <v>87867</v>
      </c>
      <c r="Z207" s="12">
        <v>604</v>
      </c>
      <c r="AA207" s="12">
        <v>551607</v>
      </c>
      <c r="AB207" s="12">
        <v>350513</v>
      </c>
      <c r="AC207" s="12">
        <v>1442</v>
      </c>
      <c r="AD207" s="12">
        <v>79156</v>
      </c>
      <c r="AE207" s="12">
        <v>120496</v>
      </c>
      <c r="AF207" s="12" t="s">
        <v>292</v>
      </c>
      <c r="AG207" s="12">
        <v>4089236</v>
      </c>
      <c r="AH207" s="12">
        <v>6437178</v>
      </c>
      <c r="AI207" s="12">
        <v>121008</v>
      </c>
      <c r="AJ207" s="12">
        <v>2038882</v>
      </c>
      <c r="AK207" s="12">
        <v>152746</v>
      </c>
      <c r="AL207" s="12" t="s">
        <v>292</v>
      </c>
      <c r="AM207" s="12" t="s">
        <v>292</v>
      </c>
      <c r="AN207" s="12">
        <v>485280</v>
      </c>
      <c r="AO207" s="12">
        <v>2499367</v>
      </c>
      <c r="AP207" s="12">
        <v>658945</v>
      </c>
      <c r="AQ207" s="12">
        <v>3643592</v>
      </c>
      <c r="AR207" s="12">
        <v>480950</v>
      </c>
      <c r="AS207" s="12" t="s">
        <v>292</v>
      </c>
      <c r="AT207" s="12">
        <v>1628064</v>
      </c>
      <c r="AU207" s="12">
        <v>5345492</v>
      </c>
      <c r="AV207" s="12">
        <v>1013600</v>
      </c>
      <c r="AW207" s="12">
        <v>1454004</v>
      </c>
      <c r="AX207" s="12">
        <v>505875</v>
      </c>
      <c r="AY207" s="12" t="s">
        <v>292</v>
      </c>
      <c r="AZ207" s="12" t="s">
        <v>292</v>
      </c>
      <c r="BA207" s="12" t="s">
        <v>292</v>
      </c>
      <c r="BB207" s="12">
        <v>1252555</v>
      </c>
      <c r="BC207" s="12">
        <v>317149</v>
      </c>
      <c r="BD207" s="12">
        <v>802309</v>
      </c>
      <c r="BE207" s="12" t="s">
        <v>292</v>
      </c>
      <c r="BF207" s="12">
        <v>56149</v>
      </c>
      <c r="BG207" s="12" t="s">
        <v>292</v>
      </c>
      <c r="BH207" s="12" t="s">
        <v>292</v>
      </c>
      <c r="BI207" s="12" t="s">
        <v>292</v>
      </c>
      <c r="BJ207" s="12" t="s">
        <v>292</v>
      </c>
      <c r="BK207" s="12" t="s">
        <v>292</v>
      </c>
      <c r="BL207" s="12" t="s">
        <v>292</v>
      </c>
      <c r="BM207" s="12" t="s">
        <v>292</v>
      </c>
      <c r="BN207" s="12">
        <v>56149</v>
      </c>
      <c r="BO207" s="12" t="s">
        <v>292</v>
      </c>
      <c r="BP207" s="12" t="s">
        <v>292</v>
      </c>
      <c r="BQ207" s="12" t="s">
        <v>292</v>
      </c>
      <c r="BR207" s="12" t="s">
        <v>292</v>
      </c>
      <c r="BS207" s="12" t="s">
        <v>292</v>
      </c>
      <c r="BT207" s="12" t="s">
        <v>292</v>
      </c>
      <c r="BU207" s="12" t="s">
        <v>292</v>
      </c>
      <c r="BV207" s="12">
        <v>56149</v>
      </c>
      <c r="BW207" s="12" t="s">
        <v>292</v>
      </c>
      <c r="BX207" s="12" t="s">
        <v>292</v>
      </c>
      <c r="BY207" s="12" t="s">
        <v>292</v>
      </c>
      <c r="BZ207" s="12" t="s">
        <v>292</v>
      </c>
      <c r="CA207" s="12" t="s">
        <v>292</v>
      </c>
      <c r="CB207" s="12">
        <v>4465876</v>
      </c>
      <c r="CC207" s="12" t="s">
        <v>292</v>
      </c>
      <c r="CD207" s="12" t="s">
        <v>292</v>
      </c>
      <c r="CE207" s="12" t="s">
        <v>292</v>
      </c>
      <c r="CF207" s="12" t="s">
        <v>292</v>
      </c>
      <c r="CG207" s="12">
        <v>1308200</v>
      </c>
      <c r="CH207" s="12">
        <v>713804</v>
      </c>
      <c r="CI207" s="12">
        <v>695671</v>
      </c>
      <c r="CJ207" s="12">
        <v>400</v>
      </c>
      <c r="CK207" s="12">
        <v>1265611</v>
      </c>
      <c r="CL207" s="12">
        <v>781525</v>
      </c>
      <c r="CM207" s="12">
        <v>87803</v>
      </c>
      <c r="CN207" s="12">
        <v>102507</v>
      </c>
      <c r="CO207" s="12">
        <v>3773124</v>
      </c>
      <c r="CP207" s="12">
        <v>301626</v>
      </c>
      <c r="CQ207" s="12">
        <v>156980</v>
      </c>
      <c r="CR207" s="12">
        <v>2374638</v>
      </c>
      <c r="CS207" s="12">
        <v>1382867</v>
      </c>
      <c r="CT207" s="12">
        <v>24867</v>
      </c>
      <c r="CU207" s="13">
        <v>12969623</v>
      </c>
    </row>
    <row r="208" spans="1:99">
      <c r="A208" s="10" t="s">
        <v>303</v>
      </c>
      <c r="B208" s="11" t="s">
        <v>295</v>
      </c>
      <c r="C208" s="84">
        <v>92037</v>
      </c>
      <c r="D208" s="11" t="s">
        <v>340</v>
      </c>
      <c r="E208" s="11" t="s">
        <v>343</v>
      </c>
      <c r="F208" s="12">
        <v>437376</v>
      </c>
      <c r="G208" s="12">
        <v>8875361</v>
      </c>
      <c r="H208" s="12">
        <v>7254110</v>
      </c>
      <c r="I208" s="12">
        <v>915247</v>
      </c>
      <c r="J208" s="12">
        <v>396142</v>
      </c>
      <c r="K208" s="12">
        <v>223236</v>
      </c>
      <c r="L208" s="12">
        <v>41366</v>
      </c>
      <c r="M208" s="12">
        <v>45260</v>
      </c>
      <c r="N208" s="12">
        <v>20833484</v>
      </c>
      <c r="O208" s="12">
        <v>7855405</v>
      </c>
      <c r="P208" s="12">
        <v>3599472</v>
      </c>
      <c r="Q208" s="12">
        <v>6947786</v>
      </c>
      <c r="R208" s="12">
        <v>2429081</v>
      </c>
      <c r="S208" s="12">
        <v>1740</v>
      </c>
      <c r="T208" s="12">
        <v>6370892</v>
      </c>
      <c r="U208" s="12">
        <v>4196053</v>
      </c>
      <c r="V208" s="12" t="s">
        <v>292</v>
      </c>
      <c r="W208" s="12" t="s">
        <v>292</v>
      </c>
      <c r="X208" s="12">
        <v>2174839</v>
      </c>
      <c r="Y208" s="12" t="s">
        <v>292</v>
      </c>
      <c r="Z208" s="12">
        <v>126968</v>
      </c>
      <c r="AA208" s="12">
        <v>2116253</v>
      </c>
      <c r="AB208" s="12">
        <v>1520237</v>
      </c>
      <c r="AC208" s="12">
        <v>9140</v>
      </c>
      <c r="AD208" s="12">
        <v>520237</v>
      </c>
      <c r="AE208" s="12">
        <v>66639</v>
      </c>
      <c r="AF208" s="12" t="s">
        <v>292</v>
      </c>
      <c r="AG208" s="12">
        <v>3711975</v>
      </c>
      <c r="AH208" s="12">
        <v>5667948</v>
      </c>
      <c r="AI208" s="12">
        <v>245728</v>
      </c>
      <c r="AJ208" s="12">
        <v>1664316</v>
      </c>
      <c r="AK208" s="12">
        <v>95101</v>
      </c>
      <c r="AL208" s="12" t="s">
        <v>292</v>
      </c>
      <c r="AM208" s="12">
        <v>7765</v>
      </c>
      <c r="AN208" s="12">
        <v>721184</v>
      </c>
      <c r="AO208" s="12">
        <v>2152464</v>
      </c>
      <c r="AP208" s="12">
        <v>395950</v>
      </c>
      <c r="AQ208" s="12">
        <v>3277363</v>
      </c>
      <c r="AR208" s="12">
        <v>385440</v>
      </c>
      <c r="AS208" s="12" t="s">
        <v>292</v>
      </c>
      <c r="AT208" s="12">
        <v>2556196</v>
      </c>
      <c r="AU208" s="12">
        <v>7478143</v>
      </c>
      <c r="AV208" s="12">
        <v>1109375</v>
      </c>
      <c r="AW208" s="12">
        <v>1581058</v>
      </c>
      <c r="AX208" s="12">
        <v>1331920</v>
      </c>
      <c r="AY208" s="12" t="s">
        <v>292</v>
      </c>
      <c r="AZ208" s="12" t="s">
        <v>292</v>
      </c>
      <c r="BA208" s="12">
        <v>50348</v>
      </c>
      <c r="BB208" s="12">
        <v>1203322</v>
      </c>
      <c r="BC208" s="12">
        <v>287446</v>
      </c>
      <c r="BD208" s="12">
        <v>1914674</v>
      </c>
      <c r="BE208" s="12" t="s">
        <v>292</v>
      </c>
      <c r="BF208" s="12">
        <v>2410</v>
      </c>
      <c r="BG208" s="12">
        <v>2410</v>
      </c>
      <c r="BH208" s="12" t="s">
        <v>292</v>
      </c>
      <c r="BI208" s="12" t="s">
        <v>292</v>
      </c>
      <c r="BJ208" s="12">
        <v>2410</v>
      </c>
      <c r="BK208" s="12" t="s">
        <v>292</v>
      </c>
      <c r="BL208" s="12" t="s">
        <v>292</v>
      </c>
      <c r="BM208" s="12" t="s">
        <v>292</v>
      </c>
      <c r="BN208" s="12" t="s">
        <v>292</v>
      </c>
      <c r="BO208" s="12" t="s">
        <v>292</v>
      </c>
      <c r="BP208" s="12" t="s">
        <v>292</v>
      </c>
      <c r="BQ208" s="12" t="s">
        <v>292</v>
      </c>
      <c r="BR208" s="12" t="s">
        <v>292</v>
      </c>
      <c r="BS208" s="12" t="s">
        <v>292</v>
      </c>
      <c r="BT208" s="12" t="s">
        <v>292</v>
      </c>
      <c r="BU208" s="12" t="s">
        <v>292</v>
      </c>
      <c r="BV208" s="12" t="s">
        <v>292</v>
      </c>
      <c r="BW208" s="12" t="s">
        <v>292</v>
      </c>
      <c r="BX208" s="12" t="s">
        <v>292</v>
      </c>
      <c r="BY208" s="12" t="s">
        <v>292</v>
      </c>
      <c r="BZ208" s="12" t="s">
        <v>292</v>
      </c>
      <c r="CA208" s="12" t="s">
        <v>292</v>
      </c>
      <c r="CB208" s="12">
        <v>6796278</v>
      </c>
      <c r="CC208" s="12" t="s">
        <v>292</v>
      </c>
      <c r="CD208" s="12" t="s">
        <v>292</v>
      </c>
      <c r="CE208" s="12" t="s">
        <v>292</v>
      </c>
      <c r="CF208" s="12" t="s">
        <v>292</v>
      </c>
      <c r="CG208" s="12">
        <v>1577438</v>
      </c>
      <c r="CH208" s="12">
        <v>1853604</v>
      </c>
      <c r="CI208" s="12">
        <v>3471558</v>
      </c>
      <c r="CJ208" s="12">
        <v>1740</v>
      </c>
      <c r="CK208" s="12">
        <v>1989796</v>
      </c>
      <c r="CL208" s="12">
        <v>1341301</v>
      </c>
      <c r="CM208" s="12">
        <v>113127</v>
      </c>
      <c r="CN208" s="12">
        <v>290389</v>
      </c>
      <c r="CO208" s="12">
        <v>3061738</v>
      </c>
      <c r="CP208" s="12">
        <v>927487</v>
      </c>
      <c r="CQ208" s="12">
        <v>248017</v>
      </c>
      <c r="CR208" s="12">
        <v>2879503</v>
      </c>
      <c r="CS208" s="12">
        <v>1972767</v>
      </c>
      <c r="CT208" s="12">
        <v>27676</v>
      </c>
      <c r="CU208" s="13">
        <v>19756141</v>
      </c>
    </row>
    <row r="209" spans="1:99">
      <c r="A209" s="10" t="s">
        <v>303</v>
      </c>
      <c r="B209" s="11" t="s">
        <v>295</v>
      </c>
      <c r="C209" s="84">
        <v>92045</v>
      </c>
      <c r="D209" s="11" t="s">
        <v>340</v>
      </c>
      <c r="E209" s="11" t="s">
        <v>344</v>
      </c>
      <c r="F209" s="12">
        <v>345026</v>
      </c>
      <c r="G209" s="12">
        <v>8604106</v>
      </c>
      <c r="H209" s="12">
        <v>7780567</v>
      </c>
      <c r="I209" s="12">
        <v>479628</v>
      </c>
      <c r="J209" s="12">
        <v>189541</v>
      </c>
      <c r="K209" s="12">
        <v>78199</v>
      </c>
      <c r="L209" s="12">
        <v>48823</v>
      </c>
      <c r="M209" s="12">
        <v>27348</v>
      </c>
      <c r="N209" s="12">
        <v>15494092</v>
      </c>
      <c r="O209" s="12">
        <v>4182444</v>
      </c>
      <c r="P209" s="12">
        <v>3238590</v>
      </c>
      <c r="Q209" s="12">
        <v>6169571</v>
      </c>
      <c r="R209" s="12">
        <v>1901215</v>
      </c>
      <c r="S209" s="12">
        <v>2272</v>
      </c>
      <c r="T209" s="12">
        <v>4271575</v>
      </c>
      <c r="U209" s="12">
        <v>2323293</v>
      </c>
      <c r="V209" s="12">
        <v>119</v>
      </c>
      <c r="W209" s="12" t="s">
        <v>292</v>
      </c>
      <c r="X209" s="12">
        <v>1948163</v>
      </c>
      <c r="Y209" s="12" t="s">
        <v>292</v>
      </c>
      <c r="Z209" s="12">
        <v>24914</v>
      </c>
      <c r="AA209" s="12">
        <v>805097</v>
      </c>
      <c r="AB209" s="12">
        <v>429168</v>
      </c>
      <c r="AC209" s="12">
        <v>7431</v>
      </c>
      <c r="AD209" s="12">
        <v>249302</v>
      </c>
      <c r="AE209" s="12">
        <v>119196</v>
      </c>
      <c r="AF209" s="12" t="s">
        <v>292</v>
      </c>
      <c r="AG209" s="12">
        <v>2413216</v>
      </c>
      <c r="AH209" s="12">
        <v>4428587</v>
      </c>
      <c r="AI209" s="12">
        <v>313423</v>
      </c>
      <c r="AJ209" s="12">
        <v>1000236</v>
      </c>
      <c r="AK209" s="12">
        <v>284691</v>
      </c>
      <c r="AL209" s="12" t="s">
        <v>292</v>
      </c>
      <c r="AM209" s="12">
        <v>74346</v>
      </c>
      <c r="AN209" s="12">
        <v>280142</v>
      </c>
      <c r="AO209" s="12">
        <v>1167144</v>
      </c>
      <c r="AP209" s="12">
        <v>1076456</v>
      </c>
      <c r="AQ209" s="12">
        <v>2598088</v>
      </c>
      <c r="AR209" s="12">
        <v>232149</v>
      </c>
      <c r="AS209" s="12" t="s">
        <v>292</v>
      </c>
      <c r="AT209" s="12">
        <v>1705662</v>
      </c>
      <c r="AU209" s="12">
        <v>4152511</v>
      </c>
      <c r="AV209" s="12">
        <v>870496</v>
      </c>
      <c r="AW209" s="12">
        <v>556915</v>
      </c>
      <c r="AX209" s="12">
        <v>403894</v>
      </c>
      <c r="AY209" s="12" t="s">
        <v>292</v>
      </c>
      <c r="AZ209" s="12" t="s">
        <v>292</v>
      </c>
      <c r="BA209" s="12" t="s">
        <v>292</v>
      </c>
      <c r="BB209" s="12">
        <v>931197</v>
      </c>
      <c r="BC209" s="12">
        <v>461183</v>
      </c>
      <c r="BD209" s="12">
        <v>928826</v>
      </c>
      <c r="BE209" s="12" t="s">
        <v>292</v>
      </c>
      <c r="BF209" s="12">
        <v>69551</v>
      </c>
      <c r="BG209" s="12">
        <v>6045</v>
      </c>
      <c r="BH209" s="12" t="s">
        <v>292</v>
      </c>
      <c r="BI209" s="12" t="s">
        <v>292</v>
      </c>
      <c r="BJ209" s="12">
        <v>6045</v>
      </c>
      <c r="BK209" s="12" t="s">
        <v>292</v>
      </c>
      <c r="BL209" s="12" t="s">
        <v>292</v>
      </c>
      <c r="BM209" s="12" t="s">
        <v>292</v>
      </c>
      <c r="BN209" s="12">
        <v>59769</v>
      </c>
      <c r="BO209" s="12">
        <v>21720</v>
      </c>
      <c r="BP209" s="12" t="s">
        <v>292</v>
      </c>
      <c r="BQ209" s="12">
        <v>38049</v>
      </c>
      <c r="BR209" s="12" t="s">
        <v>292</v>
      </c>
      <c r="BS209" s="12" t="s">
        <v>292</v>
      </c>
      <c r="BT209" s="12" t="s">
        <v>292</v>
      </c>
      <c r="BU209" s="12" t="s">
        <v>292</v>
      </c>
      <c r="BV209" s="12" t="s">
        <v>292</v>
      </c>
      <c r="BW209" s="12">
        <v>3737</v>
      </c>
      <c r="BX209" s="12" t="s">
        <v>292</v>
      </c>
      <c r="BY209" s="12" t="s">
        <v>292</v>
      </c>
      <c r="BZ209" s="12" t="s">
        <v>292</v>
      </c>
      <c r="CA209" s="12">
        <v>3737</v>
      </c>
      <c r="CB209" s="12">
        <v>5301856</v>
      </c>
      <c r="CC209" s="12" t="s">
        <v>292</v>
      </c>
      <c r="CD209" s="12" t="s">
        <v>292</v>
      </c>
      <c r="CE209" s="12" t="s">
        <v>292</v>
      </c>
      <c r="CF209" s="12" t="s">
        <v>292</v>
      </c>
      <c r="CG209" s="12">
        <v>1438985</v>
      </c>
      <c r="CH209" s="12">
        <v>650508</v>
      </c>
      <c r="CI209" s="12">
        <v>593568</v>
      </c>
      <c r="CJ209" s="12">
        <v>1641</v>
      </c>
      <c r="CK209" s="12">
        <v>1434713</v>
      </c>
      <c r="CL209" s="12">
        <v>922138</v>
      </c>
      <c r="CM209" s="12">
        <v>21326</v>
      </c>
      <c r="CN209" s="12">
        <v>209488</v>
      </c>
      <c r="CO209" s="12">
        <v>2137633</v>
      </c>
      <c r="CP209" s="12">
        <v>475756</v>
      </c>
      <c r="CQ209" s="12">
        <v>197810</v>
      </c>
      <c r="CR209" s="12">
        <v>1783709</v>
      </c>
      <c r="CS209" s="12">
        <v>1038831</v>
      </c>
      <c r="CT209" s="12">
        <v>14478</v>
      </c>
      <c r="CU209" s="13">
        <v>10920584</v>
      </c>
    </row>
    <row r="210" spans="1:99">
      <c r="A210" s="10" t="s">
        <v>303</v>
      </c>
      <c r="B210" s="11" t="s">
        <v>295</v>
      </c>
      <c r="C210" s="84">
        <v>92053</v>
      </c>
      <c r="D210" s="11" t="s">
        <v>340</v>
      </c>
      <c r="E210" s="11" t="s">
        <v>345</v>
      </c>
      <c r="F210" s="12">
        <v>323256</v>
      </c>
      <c r="G210" s="12">
        <v>4528339</v>
      </c>
      <c r="H210" s="12">
        <v>3865797</v>
      </c>
      <c r="I210" s="12">
        <v>353809</v>
      </c>
      <c r="J210" s="12">
        <v>176250</v>
      </c>
      <c r="K210" s="12">
        <v>71035</v>
      </c>
      <c r="L210" s="12">
        <v>31953</v>
      </c>
      <c r="M210" s="12">
        <v>29495</v>
      </c>
      <c r="N210" s="12">
        <v>12889761</v>
      </c>
      <c r="O210" s="12">
        <v>3845684</v>
      </c>
      <c r="P210" s="12">
        <v>2592314</v>
      </c>
      <c r="Q210" s="12">
        <v>5250936</v>
      </c>
      <c r="R210" s="12">
        <v>1181689</v>
      </c>
      <c r="S210" s="12">
        <v>19138</v>
      </c>
      <c r="T210" s="12">
        <v>3326316</v>
      </c>
      <c r="U210" s="12">
        <v>1629017</v>
      </c>
      <c r="V210" s="12">
        <v>8829</v>
      </c>
      <c r="W210" s="12" t="s">
        <v>292</v>
      </c>
      <c r="X210" s="12">
        <v>1688470</v>
      </c>
      <c r="Y210" s="12" t="s">
        <v>292</v>
      </c>
      <c r="Z210" s="12">
        <v>123271</v>
      </c>
      <c r="AA210" s="12">
        <v>1942607</v>
      </c>
      <c r="AB210" s="12">
        <v>1186614</v>
      </c>
      <c r="AC210" s="12">
        <v>103475</v>
      </c>
      <c r="AD210" s="12">
        <v>326987</v>
      </c>
      <c r="AE210" s="12">
        <v>325531</v>
      </c>
      <c r="AF210" s="12" t="s">
        <v>292</v>
      </c>
      <c r="AG210" s="12">
        <v>3884812</v>
      </c>
      <c r="AH210" s="12">
        <v>4078509</v>
      </c>
      <c r="AI210" s="12">
        <v>117927</v>
      </c>
      <c r="AJ210" s="12">
        <v>1507685</v>
      </c>
      <c r="AK210" s="12">
        <v>55488</v>
      </c>
      <c r="AL210" s="12" t="s">
        <v>292</v>
      </c>
      <c r="AM210" s="12">
        <v>217635</v>
      </c>
      <c r="AN210" s="12">
        <v>114334</v>
      </c>
      <c r="AO210" s="12">
        <v>1131288</v>
      </c>
      <c r="AP210" s="12">
        <v>733025</v>
      </c>
      <c r="AQ210" s="12">
        <v>2196282</v>
      </c>
      <c r="AR210" s="12">
        <v>201127</v>
      </c>
      <c r="AS210" s="12" t="s">
        <v>292</v>
      </c>
      <c r="AT210" s="12">
        <v>1155758</v>
      </c>
      <c r="AU210" s="12">
        <v>4552330</v>
      </c>
      <c r="AV210" s="12">
        <v>739913</v>
      </c>
      <c r="AW210" s="12">
        <v>1052106</v>
      </c>
      <c r="AX210" s="12">
        <v>468001</v>
      </c>
      <c r="AY210" s="12" t="s">
        <v>292</v>
      </c>
      <c r="AZ210" s="12" t="s">
        <v>292</v>
      </c>
      <c r="BA210" s="12" t="s">
        <v>292</v>
      </c>
      <c r="BB210" s="12">
        <v>903366</v>
      </c>
      <c r="BC210" s="12">
        <v>428519</v>
      </c>
      <c r="BD210" s="12">
        <v>960425</v>
      </c>
      <c r="BE210" s="12" t="s">
        <v>292</v>
      </c>
      <c r="BF210" s="12">
        <v>94723</v>
      </c>
      <c r="BG210" s="12">
        <v>38906</v>
      </c>
      <c r="BH210" s="12" t="s">
        <v>292</v>
      </c>
      <c r="BI210" s="12">
        <v>16780</v>
      </c>
      <c r="BJ210" s="12">
        <v>22126</v>
      </c>
      <c r="BK210" s="12" t="s">
        <v>292</v>
      </c>
      <c r="BL210" s="12" t="s">
        <v>292</v>
      </c>
      <c r="BM210" s="12" t="s">
        <v>292</v>
      </c>
      <c r="BN210" s="12">
        <v>55817</v>
      </c>
      <c r="BO210" s="12">
        <v>23748</v>
      </c>
      <c r="BP210" s="12" t="s">
        <v>292</v>
      </c>
      <c r="BQ210" s="12">
        <v>30933</v>
      </c>
      <c r="BR210" s="12" t="s">
        <v>292</v>
      </c>
      <c r="BS210" s="12" t="s">
        <v>292</v>
      </c>
      <c r="BT210" s="12" t="s">
        <v>292</v>
      </c>
      <c r="BU210" s="12">
        <v>967</v>
      </c>
      <c r="BV210" s="12">
        <v>169</v>
      </c>
      <c r="BW210" s="12" t="s">
        <v>292</v>
      </c>
      <c r="BX210" s="12" t="s">
        <v>292</v>
      </c>
      <c r="BY210" s="12" t="s">
        <v>292</v>
      </c>
      <c r="BZ210" s="12" t="s">
        <v>292</v>
      </c>
      <c r="CA210" s="12" t="s">
        <v>292</v>
      </c>
      <c r="CB210" s="12">
        <v>3571176</v>
      </c>
      <c r="CC210" s="12" t="s">
        <v>292</v>
      </c>
      <c r="CD210" s="12" t="s">
        <v>292</v>
      </c>
      <c r="CE210" s="12" t="s">
        <v>292</v>
      </c>
      <c r="CF210" s="12" t="s">
        <v>292</v>
      </c>
      <c r="CG210" s="12">
        <v>583010</v>
      </c>
      <c r="CH210" s="12">
        <v>1477695</v>
      </c>
      <c r="CI210" s="12">
        <v>586014</v>
      </c>
      <c r="CJ210" s="12">
        <v>240</v>
      </c>
      <c r="CK210" s="12">
        <v>613367</v>
      </c>
      <c r="CL210" s="12">
        <v>975101</v>
      </c>
      <c r="CM210" s="12">
        <v>55070</v>
      </c>
      <c r="CN210" s="12">
        <v>518853</v>
      </c>
      <c r="CO210" s="12">
        <v>3652320</v>
      </c>
      <c r="CP210" s="12">
        <v>105501</v>
      </c>
      <c r="CQ210" s="12">
        <v>121739</v>
      </c>
      <c r="CR210" s="12">
        <v>1998793</v>
      </c>
      <c r="CS210" s="12">
        <v>1291089</v>
      </c>
      <c r="CT210" s="12">
        <v>18237</v>
      </c>
      <c r="CU210" s="13">
        <v>11997029</v>
      </c>
    </row>
    <row r="211" spans="1:99">
      <c r="A211" s="10" t="s">
        <v>303</v>
      </c>
      <c r="B211" s="11" t="s">
        <v>295</v>
      </c>
      <c r="C211" s="84">
        <v>92088</v>
      </c>
      <c r="D211" s="11" t="s">
        <v>340</v>
      </c>
      <c r="E211" s="11" t="s">
        <v>346</v>
      </c>
      <c r="F211" s="12">
        <v>434166</v>
      </c>
      <c r="G211" s="12">
        <v>5776734</v>
      </c>
      <c r="H211" s="12">
        <v>4875398</v>
      </c>
      <c r="I211" s="12">
        <v>461571</v>
      </c>
      <c r="J211" s="12">
        <v>259176</v>
      </c>
      <c r="K211" s="12">
        <v>89360</v>
      </c>
      <c r="L211" s="12">
        <v>54772</v>
      </c>
      <c r="M211" s="12">
        <v>36457</v>
      </c>
      <c r="N211" s="12">
        <v>17738888</v>
      </c>
      <c r="O211" s="12">
        <v>3804465</v>
      </c>
      <c r="P211" s="12">
        <v>3363513</v>
      </c>
      <c r="Q211" s="12">
        <v>7836636</v>
      </c>
      <c r="R211" s="12">
        <v>2631516</v>
      </c>
      <c r="S211" s="12">
        <v>102758</v>
      </c>
      <c r="T211" s="12">
        <v>6049289</v>
      </c>
      <c r="U211" s="12">
        <v>3585728</v>
      </c>
      <c r="V211" s="12">
        <v>23306</v>
      </c>
      <c r="W211" s="12" t="s">
        <v>292</v>
      </c>
      <c r="X211" s="12">
        <v>2440255</v>
      </c>
      <c r="Y211" s="12" t="s">
        <v>292</v>
      </c>
      <c r="Z211" s="12">
        <v>367561</v>
      </c>
      <c r="AA211" s="12">
        <v>2503398</v>
      </c>
      <c r="AB211" s="12">
        <v>1113531</v>
      </c>
      <c r="AC211" s="12">
        <v>1844</v>
      </c>
      <c r="AD211" s="12">
        <v>1385194</v>
      </c>
      <c r="AE211" s="12">
        <v>2739</v>
      </c>
      <c r="AF211" s="12">
        <v>90</v>
      </c>
      <c r="AG211" s="12">
        <v>5005813</v>
      </c>
      <c r="AH211" s="12">
        <v>6894475</v>
      </c>
      <c r="AI211" s="12">
        <v>447198</v>
      </c>
      <c r="AJ211" s="12">
        <v>2107444</v>
      </c>
      <c r="AK211" s="12">
        <v>159529</v>
      </c>
      <c r="AL211" s="12" t="s">
        <v>292</v>
      </c>
      <c r="AM211" s="12">
        <v>604451</v>
      </c>
      <c r="AN211" s="12">
        <v>605718</v>
      </c>
      <c r="AO211" s="12">
        <v>1340671</v>
      </c>
      <c r="AP211" s="12">
        <v>1421703</v>
      </c>
      <c r="AQ211" s="12">
        <v>3972543</v>
      </c>
      <c r="AR211" s="12">
        <v>207761</v>
      </c>
      <c r="AS211" s="12" t="s">
        <v>292</v>
      </c>
      <c r="AT211" s="12">
        <v>2147003</v>
      </c>
      <c r="AU211" s="12">
        <v>5003990</v>
      </c>
      <c r="AV211" s="12">
        <v>1200251</v>
      </c>
      <c r="AW211" s="12">
        <v>1043053</v>
      </c>
      <c r="AX211" s="12">
        <v>481148</v>
      </c>
      <c r="AY211" s="12" t="s">
        <v>292</v>
      </c>
      <c r="AZ211" s="12" t="s">
        <v>292</v>
      </c>
      <c r="BA211" s="12" t="s">
        <v>292</v>
      </c>
      <c r="BB211" s="12">
        <v>1194223</v>
      </c>
      <c r="BC211" s="12">
        <v>436263</v>
      </c>
      <c r="BD211" s="12">
        <v>649052</v>
      </c>
      <c r="BE211" s="12" t="s">
        <v>292</v>
      </c>
      <c r="BF211" s="12" t="s">
        <v>292</v>
      </c>
      <c r="BG211" s="12" t="s">
        <v>292</v>
      </c>
      <c r="BH211" s="12" t="s">
        <v>292</v>
      </c>
      <c r="BI211" s="12" t="s">
        <v>292</v>
      </c>
      <c r="BJ211" s="12" t="s">
        <v>292</v>
      </c>
      <c r="BK211" s="12" t="s">
        <v>292</v>
      </c>
      <c r="BL211" s="12" t="s">
        <v>292</v>
      </c>
      <c r="BM211" s="12" t="s">
        <v>292</v>
      </c>
      <c r="BN211" s="12" t="s">
        <v>292</v>
      </c>
      <c r="BO211" s="12" t="s">
        <v>292</v>
      </c>
      <c r="BP211" s="12" t="s">
        <v>292</v>
      </c>
      <c r="BQ211" s="12" t="s">
        <v>292</v>
      </c>
      <c r="BR211" s="12" t="s">
        <v>292</v>
      </c>
      <c r="BS211" s="12" t="s">
        <v>292</v>
      </c>
      <c r="BT211" s="12" t="s">
        <v>292</v>
      </c>
      <c r="BU211" s="12" t="s">
        <v>292</v>
      </c>
      <c r="BV211" s="12" t="s">
        <v>292</v>
      </c>
      <c r="BW211" s="12" t="s">
        <v>292</v>
      </c>
      <c r="BX211" s="12" t="s">
        <v>292</v>
      </c>
      <c r="BY211" s="12" t="s">
        <v>292</v>
      </c>
      <c r="BZ211" s="12" t="s">
        <v>292</v>
      </c>
      <c r="CA211" s="12" t="s">
        <v>292</v>
      </c>
      <c r="CB211" s="12">
        <v>4418047</v>
      </c>
      <c r="CC211" s="12" t="s">
        <v>292</v>
      </c>
      <c r="CD211" s="12" t="s">
        <v>292</v>
      </c>
      <c r="CE211" s="12" t="s">
        <v>292</v>
      </c>
      <c r="CF211" s="12" t="s">
        <v>292</v>
      </c>
      <c r="CG211" s="12">
        <v>541148</v>
      </c>
      <c r="CH211" s="12">
        <v>2789432</v>
      </c>
      <c r="CI211" s="12">
        <v>841354</v>
      </c>
      <c r="CJ211" s="12">
        <v>102454</v>
      </c>
      <c r="CK211" s="12">
        <v>771294</v>
      </c>
      <c r="CL211" s="12">
        <v>2967273</v>
      </c>
      <c r="CM211" s="12">
        <v>366482</v>
      </c>
      <c r="CN211" s="12">
        <v>380147</v>
      </c>
      <c r="CO211" s="12">
        <v>4685535</v>
      </c>
      <c r="CP211" s="12">
        <v>977290</v>
      </c>
      <c r="CQ211" s="12">
        <v>199010</v>
      </c>
      <c r="CR211" s="12">
        <v>2274211</v>
      </c>
      <c r="CS211" s="12">
        <v>2033382</v>
      </c>
      <c r="CT211" s="12">
        <v>30738</v>
      </c>
      <c r="CU211" s="13">
        <v>18959750</v>
      </c>
    </row>
    <row r="212" spans="1:99">
      <c r="A212" s="10" t="s">
        <v>303</v>
      </c>
      <c r="B212" s="11" t="s">
        <v>295</v>
      </c>
      <c r="C212" s="84">
        <v>92134</v>
      </c>
      <c r="D212" s="11" t="s">
        <v>340</v>
      </c>
      <c r="E212" s="11" t="s">
        <v>347</v>
      </c>
      <c r="F212" s="12">
        <v>324029</v>
      </c>
      <c r="G212" s="12">
        <v>6029277</v>
      </c>
      <c r="H212" s="12">
        <v>4989280</v>
      </c>
      <c r="I212" s="12">
        <v>664742</v>
      </c>
      <c r="J212" s="12">
        <v>209768</v>
      </c>
      <c r="K212" s="12">
        <v>69498</v>
      </c>
      <c r="L212" s="12">
        <v>76927</v>
      </c>
      <c r="M212" s="12">
        <v>19062</v>
      </c>
      <c r="N212" s="12">
        <v>17525633</v>
      </c>
      <c r="O212" s="12">
        <v>3188381</v>
      </c>
      <c r="P212" s="12">
        <v>2720054</v>
      </c>
      <c r="Q212" s="12">
        <v>6710567</v>
      </c>
      <c r="R212" s="12">
        <v>1890411</v>
      </c>
      <c r="S212" s="12">
        <v>3016220</v>
      </c>
      <c r="T212" s="12">
        <v>3038273</v>
      </c>
      <c r="U212" s="12">
        <v>1616634</v>
      </c>
      <c r="V212" s="12">
        <v>27</v>
      </c>
      <c r="W212" s="12" t="s">
        <v>292</v>
      </c>
      <c r="X212" s="12">
        <v>1421612</v>
      </c>
      <c r="Y212" s="12" t="s">
        <v>292</v>
      </c>
      <c r="Z212" s="12">
        <v>81878</v>
      </c>
      <c r="AA212" s="12">
        <v>1437337</v>
      </c>
      <c r="AB212" s="12">
        <v>704885</v>
      </c>
      <c r="AC212" s="12">
        <v>264965</v>
      </c>
      <c r="AD212" s="12">
        <v>368490</v>
      </c>
      <c r="AE212" s="12">
        <v>98997</v>
      </c>
      <c r="AF212" s="12" t="s">
        <v>292</v>
      </c>
      <c r="AG212" s="12">
        <v>2033043</v>
      </c>
      <c r="AH212" s="12">
        <v>4239615</v>
      </c>
      <c r="AI212" s="12">
        <v>168915</v>
      </c>
      <c r="AJ212" s="12">
        <v>2003014</v>
      </c>
      <c r="AK212" s="12">
        <v>55930</v>
      </c>
      <c r="AL212" s="12" t="s">
        <v>292</v>
      </c>
      <c r="AM212" s="12">
        <v>1890</v>
      </c>
      <c r="AN212" s="12">
        <v>259069</v>
      </c>
      <c r="AO212" s="12">
        <v>1357258</v>
      </c>
      <c r="AP212" s="12">
        <v>297674</v>
      </c>
      <c r="AQ212" s="12">
        <v>1915891</v>
      </c>
      <c r="AR212" s="12">
        <v>95865</v>
      </c>
      <c r="AS212" s="12" t="s">
        <v>292</v>
      </c>
      <c r="AT212" s="12">
        <v>1937870</v>
      </c>
      <c r="AU212" s="12">
        <v>7675137</v>
      </c>
      <c r="AV212" s="12">
        <v>1105716</v>
      </c>
      <c r="AW212" s="12">
        <v>2095086</v>
      </c>
      <c r="AX212" s="12">
        <v>1497056</v>
      </c>
      <c r="AY212" s="12" t="s">
        <v>292</v>
      </c>
      <c r="AZ212" s="12" t="s">
        <v>292</v>
      </c>
      <c r="BA212" s="12">
        <v>346712</v>
      </c>
      <c r="BB212" s="12">
        <v>1046788</v>
      </c>
      <c r="BC212" s="12">
        <v>613818</v>
      </c>
      <c r="BD212" s="12">
        <v>969961</v>
      </c>
      <c r="BE212" s="12" t="s">
        <v>292</v>
      </c>
      <c r="BF212" s="12">
        <v>413079</v>
      </c>
      <c r="BG212" s="12">
        <v>8538</v>
      </c>
      <c r="BH212" s="12">
        <v>339</v>
      </c>
      <c r="BI212" s="12">
        <v>3472</v>
      </c>
      <c r="BJ212" s="12">
        <v>4727</v>
      </c>
      <c r="BK212" s="12" t="s">
        <v>292</v>
      </c>
      <c r="BL212" s="12" t="s">
        <v>292</v>
      </c>
      <c r="BM212" s="12" t="s">
        <v>292</v>
      </c>
      <c r="BN212" s="12">
        <v>157183</v>
      </c>
      <c r="BO212" s="12" t="s">
        <v>292</v>
      </c>
      <c r="BP212" s="12" t="s">
        <v>292</v>
      </c>
      <c r="BQ212" s="12" t="s">
        <v>292</v>
      </c>
      <c r="BR212" s="12" t="s">
        <v>292</v>
      </c>
      <c r="BS212" s="12" t="s">
        <v>292</v>
      </c>
      <c r="BT212" s="12" t="s">
        <v>292</v>
      </c>
      <c r="BU212" s="12">
        <v>157183</v>
      </c>
      <c r="BV212" s="12" t="s">
        <v>292</v>
      </c>
      <c r="BW212" s="12">
        <v>247358</v>
      </c>
      <c r="BX212" s="12">
        <v>210832</v>
      </c>
      <c r="BY212" s="12" t="s">
        <v>292</v>
      </c>
      <c r="BZ212" s="12" t="s">
        <v>292</v>
      </c>
      <c r="CA212" s="12">
        <v>36526</v>
      </c>
      <c r="CB212" s="12">
        <v>5170675</v>
      </c>
      <c r="CC212" s="12" t="s">
        <v>292</v>
      </c>
      <c r="CD212" s="12" t="s">
        <v>292</v>
      </c>
      <c r="CE212" s="12" t="s">
        <v>292</v>
      </c>
      <c r="CF212" s="12" t="s">
        <v>292</v>
      </c>
      <c r="CG212" s="12">
        <v>1084347</v>
      </c>
      <c r="CH212" s="12">
        <v>803801</v>
      </c>
      <c r="CI212" s="12">
        <v>859311</v>
      </c>
      <c r="CJ212" s="12">
        <v>731844</v>
      </c>
      <c r="CK212" s="12">
        <v>1193091</v>
      </c>
      <c r="CL212" s="12">
        <v>1115867</v>
      </c>
      <c r="CM212" s="12">
        <v>44977</v>
      </c>
      <c r="CN212" s="12">
        <v>312475</v>
      </c>
      <c r="CO212" s="12">
        <v>1807857</v>
      </c>
      <c r="CP212" s="12">
        <v>267467</v>
      </c>
      <c r="CQ212" s="12">
        <v>1699268</v>
      </c>
      <c r="CR212" s="12">
        <v>2681290</v>
      </c>
      <c r="CS212" s="12">
        <v>1707654</v>
      </c>
      <c r="CT212" s="12">
        <v>24648</v>
      </c>
      <c r="CU212" s="13">
        <v>14333897</v>
      </c>
    </row>
    <row r="213" spans="1:99">
      <c r="A213" s="5" t="s">
        <v>682</v>
      </c>
      <c r="B213" s="6" t="s">
        <v>293</v>
      </c>
      <c r="C213" s="85">
        <v>102016</v>
      </c>
      <c r="D213" s="6" t="s">
        <v>348</v>
      </c>
      <c r="E213" s="6" t="s">
        <v>349</v>
      </c>
      <c r="F213" s="7">
        <v>642089</v>
      </c>
      <c r="G213" s="7">
        <v>10237737</v>
      </c>
      <c r="H213" s="7">
        <v>8327978</v>
      </c>
      <c r="I213" s="7">
        <v>1107968</v>
      </c>
      <c r="J213" s="7">
        <v>572574</v>
      </c>
      <c r="K213" s="7">
        <v>82427</v>
      </c>
      <c r="L213" s="7">
        <v>51737</v>
      </c>
      <c r="M213" s="7">
        <v>95053</v>
      </c>
      <c r="N213" s="7">
        <v>49425133</v>
      </c>
      <c r="O213" s="7">
        <v>11248947</v>
      </c>
      <c r="P213" s="7">
        <v>10344207</v>
      </c>
      <c r="Q213" s="7">
        <v>20384045</v>
      </c>
      <c r="R213" s="7">
        <v>7444884</v>
      </c>
      <c r="S213" s="7">
        <v>3050</v>
      </c>
      <c r="T213" s="7">
        <v>12849024</v>
      </c>
      <c r="U213" s="7">
        <v>4343196</v>
      </c>
      <c r="V213" s="7">
        <v>4547</v>
      </c>
      <c r="W213" s="7">
        <v>133380</v>
      </c>
      <c r="X213" s="7">
        <v>8367901</v>
      </c>
      <c r="Y213" s="7" t="s">
        <v>292</v>
      </c>
      <c r="Z213" s="7">
        <v>406507</v>
      </c>
      <c r="AA213" s="7">
        <v>2563910</v>
      </c>
      <c r="AB213" s="7">
        <v>476365</v>
      </c>
      <c r="AC213" s="7">
        <v>65673</v>
      </c>
      <c r="AD213" s="7">
        <v>1857358</v>
      </c>
      <c r="AE213" s="7">
        <v>163923</v>
      </c>
      <c r="AF213" s="7">
        <v>591</v>
      </c>
      <c r="AG213" s="7">
        <v>8053410</v>
      </c>
      <c r="AH213" s="7">
        <v>15319027</v>
      </c>
      <c r="AI213" s="7">
        <v>205956</v>
      </c>
      <c r="AJ213" s="7">
        <v>4747205</v>
      </c>
      <c r="AK213" s="7">
        <v>158868</v>
      </c>
      <c r="AL213" s="7" t="s">
        <v>292</v>
      </c>
      <c r="AM213" s="7">
        <v>392711</v>
      </c>
      <c r="AN213" s="7">
        <v>1931745</v>
      </c>
      <c r="AO213" s="7">
        <v>2872790</v>
      </c>
      <c r="AP213" s="7">
        <v>3788341</v>
      </c>
      <c r="AQ213" s="7">
        <v>8985587</v>
      </c>
      <c r="AR213" s="7">
        <v>1221411</v>
      </c>
      <c r="AS213" s="7" t="s">
        <v>292</v>
      </c>
      <c r="AT213" s="7">
        <v>4829084</v>
      </c>
      <c r="AU213" s="7">
        <v>15261306</v>
      </c>
      <c r="AV213" s="7">
        <v>3534676</v>
      </c>
      <c r="AW213" s="7">
        <v>3205677</v>
      </c>
      <c r="AX213" s="7">
        <v>1276095</v>
      </c>
      <c r="AY213" s="7">
        <v>546871</v>
      </c>
      <c r="AZ213" s="7">
        <v>102797</v>
      </c>
      <c r="BA213" s="7">
        <v>247998</v>
      </c>
      <c r="BB213" s="7">
        <v>1736950</v>
      </c>
      <c r="BC213" s="7">
        <v>1186697</v>
      </c>
      <c r="BD213" s="7">
        <v>2529252</v>
      </c>
      <c r="BE213" s="7">
        <v>894293</v>
      </c>
      <c r="BF213" s="7" t="s">
        <v>292</v>
      </c>
      <c r="BG213" s="7" t="s">
        <v>292</v>
      </c>
      <c r="BH213" s="7" t="s">
        <v>292</v>
      </c>
      <c r="BI213" s="7" t="s">
        <v>292</v>
      </c>
      <c r="BJ213" s="7" t="s">
        <v>292</v>
      </c>
      <c r="BK213" s="7" t="s">
        <v>292</v>
      </c>
      <c r="BL213" s="7" t="s">
        <v>292</v>
      </c>
      <c r="BM213" s="7" t="s">
        <v>292</v>
      </c>
      <c r="BN213" s="7" t="s">
        <v>292</v>
      </c>
      <c r="BO213" s="7" t="s">
        <v>292</v>
      </c>
      <c r="BP213" s="7" t="s">
        <v>292</v>
      </c>
      <c r="BQ213" s="7" t="s">
        <v>292</v>
      </c>
      <c r="BR213" s="7" t="s">
        <v>292</v>
      </c>
      <c r="BS213" s="7" t="s">
        <v>292</v>
      </c>
      <c r="BT213" s="7" t="s">
        <v>292</v>
      </c>
      <c r="BU213" s="7" t="s">
        <v>292</v>
      </c>
      <c r="BV213" s="7" t="s">
        <v>292</v>
      </c>
      <c r="BW213" s="7" t="s">
        <v>292</v>
      </c>
      <c r="BX213" s="7" t="s">
        <v>292</v>
      </c>
      <c r="BY213" s="7" t="s">
        <v>292</v>
      </c>
      <c r="BZ213" s="7" t="s">
        <v>292</v>
      </c>
      <c r="CA213" s="7" t="s">
        <v>292</v>
      </c>
      <c r="CB213" s="7">
        <v>14907702</v>
      </c>
      <c r="CC213" s="7" t="s">
        <v>292</v>
      </c>
      <c r="CD213" s="7" t="s">
        <v>292</v>
      </c>
      <c r="CE213" s="7" t="s">
        <v>292</v>
      </c>
      <c r="CF213" s="7" t="s">
        <v>292</v>
      </c>
      <c r="CG213" s="7">
        <v>4136309</v>
      </c>
      <c r="CH213" s="7">
        <v>3084236</v>
      </c>
      <c r="CI213" s="7">
        <v>4292692</v>
      </c>
      <c r="CJ213" s="7">
        <v>254</v>
      </c>
      <c r="CK213" s="7">
        <v>2577508</v>
      </c>
      <c r="CL213" s="7">
        <v>3240719</v>
      </c>
      <c r="CM213" s="7">
        <v>347692</v>
      </c>
      <c r="CN213" s="7">
        <v>482309</v>
      </c>
      <c r="CO213" s="7">
        <v>7224302</v>
      </c>
      <c r="CP213" s="7">
        <v>1936222</v>
      </c>
      <c r="CQ213" s="7">
        <v>560656</v>
      </c>
      <c r="CR213" s="7">
        <v>7138086</v>
      </c>
      <c r="CS213" s="7">
        <v>3895610</v>
      </c>
      <c r="CT213" s="7">
        <v>65956</v>
      </c>
      <c r="CU213" s="8">
        <v>38982551</v>
      </c>
    </row>
    <row r="214" spans="1:99">
      <c r="A214" s="10" t="s">
        <v>682</v>
      </c>
      <c r="B214" s="11" t="s">
        <v>293</v>
      </c>
      <c r="C214" s="84">
        <v>102024</v>
      </c>
      <c r="D214" s="11" t="s">
        <v>348</v>
      </c>
      <c r="E214" s="11" t="s">
        <v>350</v>
      </c>
      <c r="F214" s="12">
        <v>674293</v>
      </c>
      <c r="G214" s="12">
        <v>23295286</v>
      </c>
      <c r="H214" s="12">
        <v>20819272</v>
      </c>
      <c r="I214" s="12">
        <v>1333780</v>
      </c>
      <c r="J214" s="12">
        <v>923126</v>
      </c>
      <c r="K214" s="12">
        <v>93961</v>
      </c>
      <c r="L214" s="12">
        <v>41042</v>
      </c>
      <c r="M214" s="12">
        <v>84105</v>
      </c>
      <c r="N214" s="12">
        <v>53890941</v>
      </c>
      <c r="O214" s="12">
        <v>13806250</v>
      </c>
      <c r="P214" s="12">
        <v>12570169</v>
      </c>
      <c r="Q214" s="12">
        <v>21151616</v>
      </c>
      <c r="R214" s="12">
        <v>6358723</v>
      </c>
      <c r="S214" s="12">
        <v>4183</v>
      </c>
      <c r="T214" s="12">
        <v>9275807</v>
      </c>
      <c r="U214" s="12">
        <v>4857183</v>
      </c>
      <c r="V214" s="12">
        <v>116690</v>
      </c>
      <c r="W214" s="12">
        <v>196359</v>
      </c>
      <c r="X214" s="12">
        <v>4105575</v>
      </c>
      <c r="Y214" s="12" t="s">
        <v>292</v>
      </c>
      <c r="Z214" s="12">
        <v>142725</v>
      </c>
      <c r="AA214" s="12">
        <v>2578826</v>
      </c>
      <c r="AB214" s="12">
        <v>1624478</v>
      </c>
      <c r="AC214" s="12">
        <v>83593</v>
      </c>
      <c r="AD214" s="12">
        <v>672395</v>
      </c>
      <c r="AE214" s="12">
        <v>198360</v>
      </c>
      <c r="AF214" s="12" t="s">
        <v>292</v>
      </c>
      <c r="AG214" s="12">
        <v>16083282</v>
      </c>
      <c r="AH214" s="12">
        <v>19014751</v>
      </c>
      <c r="AI214" s="12">
        <v>970236</v>
      </c>
      <c r="AJ214" s="12">
        <v>2789240</v>
      </c>
      <c r="AK214" s="12">
        <v>246559</v>
      </c>
      <c r="AL214" s="12" t="s">
        <v>292</v>
      </c>
      <c r="AM214" s="12">
        <v>1107379</v>
      </c>
      <c r="AN214" s="12">
        <v>3078769</v>
      </c>
      <c r="AO214" s="12">
        <v>3570612</v>
      </c>
      <c r="AP214" s="12">
        <v>6185306</v>
      </c>
      <c r="AQ214" s="12">
        <v>13942066</v>
      </c>
      <c r="AR214" s="12">
        <v>1066650</v>
      </c>
      <c r="AS214" s="12" t="s">
        <v>292</v>
      </c>
      <c r="AT214" s="12">
        <v>4904241</v>
      </c>
      <c r="AU214" s="12">
        <v>18315902</v>
      </c>
      <c r="AV214" s="12">
        <v>3471515</v>
      </c>
      <c r="AW214" s="12">
        <v>3377804</v>
      </c>
      <c r="AX214" s="12">
        <v>1346132</v>
      </c>
      <c r="AY214" s="12">
        <v>625890</v>
      </c>
      <c r="AZ214" s="12">
        <v>71223</v>
      </c>
      <c r="BA214" s="12">
        <v>475312</v>
      </c>
      <c r="BB214" s="12">
        <v>3710401</v>
      </c>
      <c r="BC214" s="12">
        <v>1621423</v>
      </c>
      <c r="BD214" s="12">
        <v>3336692</v>
      </c>
      <c r="BE214" s="12">
        <v>279510</v>
      </c>
      <c r="BF214" s="12" t="s">
        <v>292</v>
      </c>
      <c r="BG214" s="12" t="s">
        <v>292</v>
      </c>
      <c r="BH214" s="12" t="s">
        <v>292</v>
      </c>
      <c r="BI214" s="12" t="s">
        <v>292</v>
      </c>
      <c r="BJ214" s="12" t="s">
        <v>292</v>
      </c>
      <c r="BK214" s="12" t="s">
        <v>292</v>
      </c>
      <c r="BL214" s="12" t="s">
        <v>292</v>
      </c>
      <c r="BM214" s="12" t="s">
        <v>292</v>
      </c>
      <c r="BN214" s="12" t="s">
        <v>292</v>
      </c>
      <c r="BO214" s="12" t="s">
        <v>292</v>
      </c>
      <c r="BP214" s="12" t="s">
        <v>292</v>
      </c>
      <c r="BQ214" s="12" t="s">
        <v>292</v>
      </c>
      <c r="BR214" s="12" t="s">
        <v>292</v>
      </c>
      <c r="BS214" s="12" t="s">
        <v>292</v>
      </c>
      <c r="BT214" s="12" t="s">
        <v>292</v>
      </c>
      <c r="BU214" s="12" t="s">
        <v>292</v>
      </c>
      <c r="BV214" s="12" t="s">
        <v>292</v>
      </c>
      <c r="BW214" s="12" t="s">
        <v>292</v>
      </c>
      <c r="BX214" s="12" t="s">
        <v>292</v>
      </c>
      <c r="BY214" s="12" t="s">
        <v>292</v>
      </c>
      <c r="BZ214" s="12" t="s">
        <v>292</v>
      </c>
      <c r="CA214" s="12" t="s">
        <v>292</v>
      </c>
      <c r="CB214" s="12">
        <v>13638639</v>
      </c>
      <c r="CC214" s="12" t="s">
        <v>292</v>
      </c>
      <c r="CD214" s="12" t="s">
        <v>292</v>
      </c>
      <c r="CE214" s="12" t="s">
        <v>292</v>
      </c>
      <c r="CF214" s="12" t="s">
        <v>292</v>
      </c>
      <c r="CG214" s="12">
        <v>4948362</v>
      </c>
      <c r="CH214" s="12">
        <v>7669234</v>
      </c>
      <c r="CI214" s="12">
        <v>4601919</v>
      </c>
      <c r="CJ214" s="12">
        <v>375</v>
      </c>
      <c r="CK214" s="12">
        <v>2248716</v>
      </c>
      <c r="CL214" s="12">
        <v>2590088</v>
      </c>
      <c r="CM214" s="12">
        <v>103416</v>
      </c>
      <c r="CN214" s="12">
        <v>1194204</v>
      </c>
      <c r="CO214" s="12">
        <v>15025813</v>
      </c>
      <c r="CP214" s="12">
        <v>2233752</v>
      </c>
      <c r="CQ214" s="12">
        <v>4146257</v>
      </c>
      <c r="CR214" s="12">
        <v>8176819</v>
      </c>
      <c r="CS214" s="12">
        <v>5642074</v>
      </c>
      <c r="CT214" s="12">
        <v>61860</v>
      </c>
      <c r="CU214" s="13">
        <v>58642889</v>
      </c>
    </row>
    <row r="215" spans="1:99">
      <c r="A215" s="10" t="s">
        <v>682</v>
      </c>
      <c r="B215" s="11" t="s">
        <v>295</v>
      </c>
      <c r="C215" s="84">
        <v>102032</v>
      </c>
      <c r="D215" s="11" t="s">
        <v>348</v>
      </c>
      <c r="E215" s="11" t="s">
        <v>351</v>
      </c>
      <c r="F215" s="12">
        <v>330489</v>
      </c>
      <c r="G215" s="12">
        <v>3491304</v>
      </c>
      <c r="H215" s="12">
        <v>2792629</v>
      </c>
      <c r="I215" s="12">
        <v>414709</v>
      </c>
      <c r="J215" s="12">
        <v>183322</v>
      </c>
      <c r="K215" s="12">
        <v>24228</v>
      </c>
      <c r="L215" s="12">
        <v>24855</v>
      </c>
      <c r="M215" s="12">
        <v>51561</v>
      </c>
      <c r="N215" s="12">
        <v>15714800</v>
      </c>
      <c r="O215" s="12">
        <v>4371543</v>
      </c>
      <c r="P215" s="12">
        <v>4385537</v>
      </c>
      <c r="Q215" s="12">
        <v>5532724</v>
      </c>
      <c r="R215" s="12">
        <v>1424996</v>
      </c>
      <c r="S215" s="12" t="s">
        <v>292</v>
      </c>
      <c r="T215" s="12">
        <v>4486156</v>
      </c>
      <c r="U215" s="12">
        <v>2414105</v>
      </c>
      <c r="V215" s="12">
        <v>4639</v>
      </c>
      <c r="W215" s="12" t="s">
        <v>292</v>
      </c>
      <c r="X215" s="12">
        <v>2067412</v>
      </c>
      <c r="Y215" s="12" t="s">
        <v>292</v>
      </c>
      <c r="Z215" s="12">
        <v>81075</v>
      </c>
      <c r="AA215" s="12">
        <v>686752</v>
      </c>
      <c r="AB215" s="12">
        <v>186793</v>
      </c>
      <c r="AC215" s="12">
        <v>5319</v>
      </c>
      <c r="AD215" s="12">
        <v>261354</v>
      </c>
      <c r="AE215" s="12">
        <v>233286</v>
      </c>
      <c r="AF215" s="12" t="s">
        <v>292</v>
      </c>
      <c r="AG215" s="12">
        <v>1685879</v>
      </c>
      <c r="AH215" s="12">
        <v>4194707</v>
      </c>
      <c r="AI215" s="12">
        <v>385382</v>
      </c>
      <c r="AJ215" s="12">
        <v>690924</v>
      </c>
      <c r="AK215" s="12">
        <v>27489</v>
      </c>
      <c r="AL215" s="12" t="s">
        <v>292</v>
      </c>
      <c r="AM215" s="12">
        <v>269457</v>
      </c>
      <c r="AN215" s="12">
        <v>438470</v>
      </c>
      <c r="AO215" s="12">
        <v>1253700</v>
      </c>
      <c r="AP215" s="12">
        <v>213353</v>
      </c>
      <c r="AQ215" s="12">
        <v>2174980</v>
      </c>
      <c r="AR215" s="12">
        <v>915932</v>
      </c>
      <c r="AS215" s="12" t="s">
        <v>292</v>
      </c>
      <c r="AT215" s="12">
        <v>2387930</v>
      </c>
      <c r="AU215" s="12">
        <v>5630164</v>
      </c>
      <c r="AV215" s="12">
        <v>821879</v>
      </c>
      <c r="AW215" s="12">
        <v>634935</v>
      </c>
      <c r="AX215" s="12">
        <v>527759</v>
      </c>
      <c r="AY215" s="12">
        <v>555884</v>
      </c>
      <c r="AZ215" s="12" t="s">
        <v>292</v>
      </c>
      <c r="BA215" s="12">
        <v>286880</v>
      </c>
      <c r="BB215" s="12">
        <v>1085955</v>
      </c>
      <c r="BC215" s="12">
        <v>914191</v>
      </c>
      <c r="BD215" s="12">
        <v>802681</v>
      </c>
      <c r="BE215" s="12" t="s">
        <v>292</v>
      </c>
      <c r="BF215" s="12">
        <v>55781</v>
      </c>
      <c r="BG215" s="12">
        <v>6249</v>
      </c>
      <c r="BH215" s="12" t="s">
        <v>292</v>
      </c>
      <c r="BI215" s="12" t="s">
        <v>292</v>
      </c>
      <c r="BJ215" s="12">
        <v>6249</v>
      </c>
      <c r="BK215" s="12" t="s">
        <v>292</v>
      </c>
      <c r="BL215" s="12" t="s">
        <v>292</v>
      </c>
      <c r="BM215" s="12" t="s">
        <v>292</v>
      </c>
      <c r="BN215" s="12" t="s">
        <v>292</v>
      </c>
      <c r="BO215" s="12" t="s">
        <v>292</v>
      </c>
      <c r="BP215" s="12" t="s">
        <v>292</v>
      </c>
      <c r="BQ215" s="12" t="s">
        <v>292</v>
      </c>
      <c r="BR215" s="12" t="s">
        <v>292</v>
      </c>
      <c r="BS215" s="12" t="s">
        <v>292</v>
      </c>
      <c r="BT215" s="12" t="s">
        <v>292</v>
      </c>
      <c r="BU215" s="12" t="s">
        <v>292</v>
      </c>
      <c r="BV215" s="12" t="s">
        <v>292</v>
      </c>
      <c r="BW215" s="12">
        <v>49532</v>
      </c>
      <c r="BX215" s="12" t="s">
        <v>292</v>
      </c>
      <c r="BY215" s="12" t="s">
        <v>292</v>
      </c>
      <c r="BZ215" s="12" t="s">
        <v>292</v>
      </c>
      <c r="CA215" s="12">
        <v>49532</v>
      </c>
      <c r="CB215" s="12">
        <v>3828503</v>
      </c>
      <c r="CC215" s="12" t="s">
        <v>292</v>
      </c>
      <c r="CD215" s="12" t="s">
        <v>292</v>
      </c>
      <c r="CE215" s="12" t="s">
        <v>292</v>
      </c>
      <c r="CF215" s="12" t="s">
        <v>292</v>
      </c>
      <c r="CG215" s="12">
        <v>1031880</v>
      </c>
      <c r="CH215" s="12">
        <v>1334634</v>
      </c>
      <c r="CI215" s="12">
        <v>1648272</v>
      </c>
      <c r="CJ215" s="12" t="s">
        <v>292</v>
      </c>
      <c r="CK215" s="12">
        <v>1428277</v>
      </c>
      <c r="CL215" s="12">
        <v>662625</v>
      </c>
      <c r="CM215" s="12">
        <v>64981</v>
      </c>
      <c r="CN215" s="12">
        <v>68582</v>
      </c>
      <c r="CO215" s="12">
        <v>1397615</v>
      </c>
      <c r="CP215" s="12">
        <v>512974</v>
      </c>
      <c r="CQ215" s="12">
        <v>184681</v>
      </c>
      <c r="CR215" s="12">
        <v>2376797</v>
      </c>
      <c r="CS215" s="12">
        <v>1432318</v>
      </c>
      <c r="CT215" s="12">
        <v>23042</v>
      </c>
      <c r="CU215" s="13">
        <v>12166678</v>
      </c>
    </row>
    <row r="216" spans="1:99">
      <c r="A216" s="10" t="s">
        <v>682</v>
      </c>
      <c r="B216" s="11" t="s">
        <v>309</v>
      </c>
      <c r="C216" s="84">
        <v>102041</v>
      </c>
      <c r="D216" s="11" t="s">
        <v>348</v>
      </c>
      <c r="E216" s="11" t="s">
        <v>352</v>
      </c>
      <c r="F216" s="12">
        <v>448266</v>
      </c>
      <c r="G216" s="12">
        <v>6593798</v>
      </c>
      <c r="H216" s="12">
        <v>5066551</v>
      </c>
      <c r="I216" s="12">
        <v>822163</v>
      </c>
      <c r="J216" s="12">
        <v>482880</v>
      </c>
      <c r="K216" s="12">
        <v>125830</v>
      </c>
      <c r="L216" s="12">
        <v>30282</v>
      </c>
      <c r="M216" s="12">
        <v>66092</v>
      </c>
      <c r="N216" s="12">
        <v>28930747</v>
      </c>
      <c r="O216" s="12">
        <v>6415002</v>
      </c>
      <c r="P216" s="12">
        <v>5627282</v>
      </c>
      <c r="Q216" s="12">
        <v>14249430</v>
      </c>
      <c r="R216" s="12">
        <v>2638524</v>
      </c>
      <c r="S216" s="12">
        <v>509</v>
      </c>
      <c r="T216" s="12">
        <v>6995720</v>
      </c>
      <c r="U216" s="12">
        <v>2966243</v>
      </c>
      <c r="V216" s="12">
        <v>28684</v>
      </c>
      <c r="W216" s="12" t="s">
        <v>292</v>
      </c>
      <c r="X216" s="12">
        <v>4000793</v>
      </c>
      <c r="Y216" s="12" t="s">
        <v>292</v>
      </c>
      <c r="Z216" s="12">
        <v>294073</v>
      </c>
      <c r="AA216" s="12">
        <v>1302828</v>
      </c>
      <c r="AB216" s="12">
        <v>411101</v>
      </c>
      <c r="AC216" s="12">
        <v>30584</v>
      </c>
      <c r="AD216" s="12">
        <v>849425</v>
      </c>
      <c r="AE216" s="12">
        <v>11718</v>
      </c>
      <c r="AF216" s="12" t="s">
        <v>292</v>
      </c>
      <c r="AG216" s="12">
        <v>2597609</v>
      </c>
      <c r="AH216" s="12">
        <v>6507379</v>
      </c>
      <c r="AI216" s="12">
        <v>282606</v>
      </c>
      <c r="AJ216" s="12">
        <v>1569251</v>
      </c>
      <c r="AK216" s="12">
        <v>159000</v>
      </c>
      <c r="AL216" s="12" t="s">
        <v>292</v>
      </c>
      <c r="AM216" s="12">
        <v>133134</v>
      </c>
      <c r="AN216" s="12">
        <v>759309</v>
      </c>
      <c r="AO216" s="12">
        <v>1269881</v>
      </c>
      <c r="AP216" s="12">
        <v>1669250</v>
      </c>
      <c r="AQ216" s="12">
        <v>3831574</v>
      </c>
      <c r="AR216" s="12">
        <v>664948</v>
      </c>
      <c r="AS216" s="12" t="s">
        <v>292</v>
      </c>
      <c r="AT216" s="12">
        <v>2574353</v>
      </c>
      <c r="AU216" s="12">
        <v>12369614</v>
      </c>
      <c r="AV216" s="12">
        <v>1659525</v>
      </c>
      <c r="AW216" s="12">
        <v>1084731</v>
      </c>
      <c r="AX216" s="12">
        <v>849442</v>
      </c>
      <c r="AY216" s="12">
        <v>430723</v>
      </c>
      <c r="AZ216" s="12" t="s">
        <v>292</v>
      </c>
      <c r="BA216" s="12">
        <v>446282</v>
      </c>
      <c r="BB216" s="12">
        <v>1800719</v>
      </c>
      <c r="BC216" s="12">
        <v>1314100</v>
      </c>
      <c r="BD216" s="12">
        <v>4784092</v>
      </c>
      <c r="BE216" s="12" t="s">
        <v>292</v>
      </c>
      <c r="BF216" s="12" t="s">
        <v>292</v>
      </c>
      <c r="BG216" s="12" t="s">
        <v>292</v>
      </c>
      <c r="BH216" s="12" t="s">
        <v>292</v>
      </c>
      <c r="BI216" s="12" t="s">
        <v>292</v>
      </c>
      <c r="BJ216" s="12" t="s">
        <v>292</v>
      </c>
      <c r="BK216" s="12" t="s">
        <v>292</v>
      </c>
      <c r="BL216" s="12" t="s">
        <v>292</v>
      </c>
      <c r="BM216" s="12" t="s">
        <v>292</v>
      </c>
      <c r="BN216" s="12" t="s">
        <v>292</v>
      </c>
      <c r="BO216" s="12" t="s">
        <v>292</v>
      </c>
      <c r="BP216" s="12" t="s">
        <v>292</v>
      </c>
      <c r="BQ216" s="12" t="s">
        <v>292</v>
      </c>
      <c r="BR216" s="12" t="s">
        <v>292</v>
      </c>
      <c r="BS216" s="12" t="s">
        <v>292</v>
      </c>
      <c r="BT216" s="12" t="s">
        <v>292</v>
      </c>
      <c r="BU216" s="12" t="s">
        <v>292</v>
      </c>
      <c r="BV216" s="12" t="s">
        <v>292</v>
      </c>
      <c r="BW216" s="12" t="s">
        <v>292</v>
      </c>
      <c r="BX216" s="12" t="s">
        <v>292</v>
      </c>
      <c r="BY216" s="12" t="s">
        <v>292</v>
      </c>
      <c r="BZ216" s="12" t="s">
        <v>292</v>
      </c>
      <c r="CA216" s="12" t="s">
        <v>292</v>
      </c>
      <c r="CB216" s="12">
        <v>7209218</v>
      </c>
      <c r="CC216" s="12" t="s">
        <v>292</v>
      </c>
      <c r="CD216" s="12" t="s">
        <v>292</v>
      </c>
      <c r="CE216" s="12" t="s">
        <v>292</v>
      </c>
      <c r="CF216" s="12" t="s">
        <v>292</v>
      </c>
      <c r="CG216" s="12">
        <v>3715703</v>
      </c>
      <c r="CH216" s="12">
        <v>1769784</v>
      </c>
      <c r="CI216" s="12">
        <v>2454908</v>
      </c>
      <c r="CJ216" s="12" t="s">
        <v>292</v>
      </c>
      <c r="CK216" s="12">
        <v>1800673</v>
      </c>
      <c r="CL216" s="12">
        <v>2091604</v>
      </c>
      <c r="CM216" s="12">
        <v>237347</v>
      </c>
      <c r="CN216" s="12">
        <v>88992</v>
      </c>
      <c r="CO216" s="12">
        <v>2391516</v>
      </c>
      <c r="CP216" s="12">
        <v>957919</v>
      </c>
      <c r="CQ216" s="12">
        <v>395319</v>
      </c>
      <c r="CR216" s="12">
        <v>3676184</v>
      </c>
      <c r="CS216" s="12">
        <v>2392065</v>
      </c>
      <c r="CT216" s="12">
        <v>34724</v>
      </c>
      <c r="CU216" s="13">
        <v>22006738</v>
      </c>
    </row>
    <row r="217" spans="1:99">
      <c r="A217" s="10" t="s">
        <v>682</v>
      </c>
      <c r="B217" s="11" t="s">
        <v>309</v>
      </c>
      <c r="C217" s="84">
        <v>102059</v>
      </c>
      <c r="D217" s="11" t="s">
        <v>348</v>
      </c>
      <c r="E217" s="11" t="s">
        <v>353</v>
      </c>
      <c r="F217" s="12">
        <v>453735</v>
      </c>
      <c r="G217" s="12">
        <v>7261381</v>
      </c>
      <c r="H217" s="12">
        <v>5773878</v>
      </c>
      <c r="I217" s="12">
        <v>948351</v>
      </c>
      <c r="J217" s="12">
        <v>399983</v>
      </c>
      <c r="K217" s="12">
        <v>44803</v>
      </c>
      <c r="L217" s="12">
        <v>28308</v>
      </c>
      <c r="M217" s="12">
        <v>66058</v>
      </c>
      <c r="N217" s="12">
        <v>29989052</v>
      </c>
      <c r="O217" s="12">
        <v>7089991</v>
      </c>
      <c r="P217" s="12">
        <v>5618588</v>
      </c>
      <c r="Q217" s="12">
        <v>14930253</v>
      </c>
      <c r="R217" s="12">
        <v>2344863</v>
      </c>
      <c r="S217" s="12">
        <v>5357</v>
      </c>
      <c r="T217" s="12">
        <v>5722280</v>
      </c>
      <c r="U217" s="12">
        <v>2598428</v>
      </c>
      <c r="V217" s="12" t="s">
        <v>292</v>
      </c>
      <c r="W217" s="12" t="s">
        <v>292</v>
      </c>
      <c r="X217" s="12">
        <v>3123852</v>
      </c>
      <c r="Y217" s="12" t="s">
        <v>292</v>
      </c>
      <c r="Z217" s="12">
        <v>113183</v>
      </c>
      <c r="AA217" s="12">
        <v>927126</v>
      </c>
      <c r="AB217" s="12">
        <v>379019</v>
      </c>
      <c r="AC217" s="12">
        <v>5933</v>
      </c>
      <c r="AD217" s="12">
        <v>465845</v>
      </c>
      <c r="AE217" s="12">
        <v>76329</v>
      </c>
      <c r="AF217" s="12" t="s">
        <v>292</v>
      </c>
      <c r="AG217" s="12">
        <v>1588377</v>
      </c>
      <c r="AH217" s="12">
        <v>8050663</v>
      </c>
      <c r="AI217" s="12">
        <v>621575</v>
      </c>
      <c r="AJ217" s="12">
        <v>1275498</v>
      </c>
      <c r="AK217" s="12">
        <v>245840</v>
      </c>
      <c r="AL217" s="12" t="s">
        <v>292</v>
      </c>
      <c r="AM217" s="12">
        <v>729455</v>
      </c>
      <c r="AN217" s="12">
        <v>569747</v>
      </c>
      <c r="AO217" s="12">
        <v>2473604</v>
      </c>
      <c r="AP217" s="12">
        <v>1266850</v>
      </c>
      <c r="AQ217" s="12">
        <v>5039656</v>
      </c>
      <c r="AR217" s="12">
        <v>868094</v>
      </c>
      <c r="AS217" s="12" t="s">
        <v>292</v>
      </c>
      <c r="AT217" s="12">
        <v>3582121</v>
      </c>
      <c r="AU217" s="12">
        <v>10359683</v>
      </c>
      <c r="AV217" s="12">
        <v>2752755</v>
      </c>
      <c r="AW217" s="12">
        <v>1014036</v>
      </c>
      <c r="AX217" s="12">
        <v>665982</v>
      </c>
      <c r="AY217" s="12">
        <v>706679</v>
      </c>
      <c r="AZ217" s="12">
        <v>42387</v>
      </c>
      <c r="BA217" s="12">
        <v>318011</v>
      </c>
      <c r="BB217" s="12">
        <v>1932329</v>
      </c>
      <c r="BC217" s="12">
        <v>988591</v>
      </c>
      <c r="BD217" s="12">
        <v>1938913</v>
      </c>
      <c r="BE217" s="12" t="s">
        <v>292</v>
      </c>
      <c r="BF217" s="12">
        <v>9331</v>
      </c>
      <c r="BG217" s="12">
        <v>9331</v>
      </c>
      <c r="BH217" s="12" t="s">
        <v>292</v>
      </c>
      <c r="BI217" s="12">
        <v>9331</v>
      </c>
      <c r="BJ217" s="12" t="s">
        <v>292</v>
      </c>
      <c r="BK217" s="12" t="s">
        <v>292</v>
      </c>
      <c r="BL217" s="12" t="s">
        <v>292</v>
      </c>
      <c r="BM217" s="12" t="s">
        <v>292</v>
      </c>
      <c r="BN217" s="12" t="s">
        <v>292</v>
      </c>
      <c r="BO217" s="12" t="s">
        <v>292</v>
      </c>
      <c r="BP217" s="12" t="s">
        <v>292</v>
      </c>
      <c r="BQ217" s="12" t="s">
        <v>292</v>
      </c>
      <c r="BR217" s="12" t="s">
        <v>292</v>
      </c>
      <c r="BS217" s="12" t="s">
        <v>292</v>
      </c>
      <c r="BT217" s="12" t="s">
        <v>292</v>
      </c>
      <c r="BU217" s="12" t="s">
        <v>292</v>
      </c>
      <c r="BV217" s="12" t="s">
        <v>292</v>
      </c>
      <c r="BW217" s="12" t="s">
        <v>292</v>
      </c>
      <c r="BX217" s="12" t="s">
        <v>292</v>
      </c>
      <c r="BY217" s="12" t="s">
        <v>292</v>
      </c>
      <c r="BZ217" s="12" t="s">
        <v>292</v>
      </c>
      <c r="CA217" s="12" t="s">
        <v>292</v>
      </c>
      <c r="CB217" s="12">
        <v>7510327</v>
      </c>
      <c r="CC217" s="12" t="s">
        <v>292</v>
      </c>
      <c r="CD217" s="12" t="s">
        <v>292</v>
      </c>
      <c r="CE217" s="12" t="s">
        <v>292</v>
      </c>
      <c r="CF217" s="12" t="s">
        <v>292</v>
      </c>
      <c r="CG217" s="12">
        <v>4492893</v>
      </c>
      <c r="CH217" s="12">
        <v>1824617</v>
      </c>
      <c r="CI217" s="12">
        <v>2480305</v>
      </c>
      <c r="CJ217" s="12">
        <v>1544</v>
      </c>
      <c r="CK217" s="12">
        <v>2679671</v>
      </c>
      <c r="CL217" s="12">
        <v>1949778</v>
      </c>
      <c r="CM217" s="12">
        <v>86058</v>
      </c>
      <c r="CN217" s="12">
        <v>217824</v>
      </c>
      <c r="CO217" s="12">
        <v>1321712</v>
      </c>
      <c r="CP217" s="12">
        <v>848661</v>
      </c>
      <c r="CQ217" s="12">
        <v>345599</v>
      </c>
      <c r="CR217" s="12">
        <v>5233302</v>
      </c>
      <c r="CS217" s="12">
        <v>3311057</v>
      </c>
      <c r="CT217" s="12">
        <v>33312</v>
      </c>
      <c r="CU217" s="13">
        <v>24826333</v>
      </c>
    </row>
    <row r="218" spans="1:99">
      <c r="A218" s="10" t="s">
        <v>681</v>
      </c>
      <c r="B218" s="11" t="s">
        <v>293</v>
      </c>
      <c r="C218" s="84">
        <v>102016</v>
      </c>
      <c r="D218" s="11" t="s">
        <v>348</v>
      </c>
      <c r="E218" s="11" t="s">
        <v>349</v>
      </c>
      <c r="F218" s="12">
        <v>663870</v>
      </c>
      <c r="G218" s="12">
        <v>10265893</v>
      </c>
      <c r="H218" s="12">
        <v>8089195</v>
      </c>
      <c r="I218" s="12">
        <v>1377736</v>
      </c>
      <c r="J218" s="12">
        <v>529158</v>
      </c>
      <c r="K218" s="12">
        <v>136096</v>
      </c>
      <c r="L218" s="12">
        <v>37336</v>
      </c>
      <c r="M218" s="12">
        <v>96372</v>
      </c>
      <c r="N218" s="12">
        <v>47861434</v>
      </c>
      <c r="O218" s="12">
        <v>11020701</v>
      </c>
      <c r="P218" s="12">
        <v>10163914</v>
      </c>
      <c r="Q218" s="12">
        <v>19639398</v>
      </c>
      <c r="R218" s="12">
        <v>7035991</v>
      </c>
      <c r="S218" s="12">
        <v>1430</v>
      </c>
      <c r="T218" s="12">
        <v>14176318</v>
      </c>
      <c r="U218" s="12">
        <v>5333960</v>
      </c>
      <c r="V218" s="12">
        <v>4046</v>
      </c>
      <c r="W218" s="12">
        <v>144403</v>
      </c>
      <c r="X218" s="12">
        <v>8693909</v>
      </c>
      <c r="Y218" s="12" t="s">
        <v>292</v>
      </c>
      <c r="Z218" s="12">
        <v>461899</v>
      </c>
      <c r="AA218" s="12">
        <v>3197115</v>
      </c>
      <c r="AB218" s="12">
        <v>874911</v>
      </c>
      <c r="AC218" s="12">
        <v>295031</v>
      </c>
      <c r="AD218" s="12">
        <v>1798366</v>
      </c>
      <c r="AE218" s="12">
        <v>228453</v>
      </c>
      <c r="AF218" s="12">
        <v>354</v>
      </c>
      <c r="AG218" s="12">
        <v>9433844</v>
      </c>
      <c r="AH218" s="12">
        <v>15467236</v>
      </c>
      <c r="AI218" s="12">
        <v>27410</v>
      </c>
      <c r="AJ218" s="12">
        <v>4382749</v>
      </c>
      <c r="AK218" s="12">
        <v>57308</v>
      </c>
      <c r="AL218" s="12" t="s">
        <v>292</v>
      </c>
      <c r="AM218" s="12">
        <v>313547</v>
      </c>
      <c r="AN218" s="12">
        <v>1681466</v>
      </c>
      <c r="AO218" s="12">
        <v>2930070</v>
      </c>
      <c r="AP218" s="12">
        <v>4040899</v>
      </c>
      <c r="AQ218" s="12">
        <v>8965982</v>
      </c>
      <c r="AR218" s="12">
        <v>2033787</v>
      </c>
      <c r="AS218" s="12" t="s">
        <v>292</v>
      </c>
      <c r="AT218" s="12">
        <v>4503675</v>
      </c>
      <c r="AU218" s="12">
        <v>18779990</v>
      </c>
      <c r="AV218" s="12">
        <v>3079142</v>
      </c>
      <c r="AW218" s="12">
        <v>4864580</v>
      </c>
      <c r="AX218" s="12">
        <v>2712011</v>
      </c>
      <c r="AY218" s="12">
        <v>531194</v>
      </c>
      <c r="AZ218" s="12">
        <v>126955</v>
      </c>
      <c r="BA218" s="12">
        <v>249063</v>
      </c>
      <c r="BB218" s="12">
        <v>1895170</v>
      </c>
      <c r="BC218" s="12">
        <v>941126</v>
      </c>
      <c r="BD218" s="12">
        <v>2581205</v>
      </c>
      <c r="BE218" s="12">
        <v>1799544</v>
      </c>
      <c r="BF218" s="12" t="s">
        <v>292</v>
      </c>
      <c r="BG218" s="12" t="s">
        <v>292</v>
      </c>
      <c r="BH218" s="12" t="s">
        <v>292</v>
      </c>
      <c r="BI218" s="12" t="s">
        <v>292</v>
      </c>
      <c r="BJ218" s="12" t="s">
        <v>292</v>
      </c>
      <c r="BK218" s="12" t="s">
        <v>292</v>
      </c>
      <c r="BL218" s="12" t="s">
        <v>292</v>
      </c>
      <c r="BM218" s="12" t="s">
        <v>292</v>
      </c>
      <c r="BN218" s="12" t="s">
        <v>292</v>
      </c>
      <c r="BO218" s="12" t="s">
        <v>292</v>
      </c>
      <c r="BP218" s="12" t="s">
        <v>292</v>
      </c>
      <c r="BQ218" s="12" t="s">
        <v>292</v>
      </c>
      <c r="BR218" s="12" t="s">
        <v>292</v>
      </c>
      <c r="BS218" s="12" t="s">
        <v>292</v>
      </c>
      <c r="BT218" s="12" t="s">
        <v>292</v>
      </c>
      <c r="BU218" s="12" t="s">
        <v>292</v>
      </c>
      <c r="BV218" s="12" t="s">
        <v>292</v>
      </c>
      <c r="BW218" s="12" t="s">
        <v>292</v>
      </c>
      <c r="BX218" s="12" t="s">
        <v>292</v>
      </c>
      <c r="BY218" s="12" t="s">
        <v>292</v>
      </c>
      <c r="BZ218" s="12" t="s">
        <v>292</v>
      </c>
      <c r="CA218" s="12" t="s">
        <v>292</v>
      </c>
      <c r="CB218" s="12">
        <v>15185126</v>
      </c>
      <c r="CC218" s="12" t="s">
        <v>292</v>
      </c>
      <c r="CD218" s="12" t="s">
        <v>292</v>
      </c>
      <c r="CE218" s="12" t="s">
        <v>292</v>
      </c>
      <c r="CF218" s="12" t="s">
        <v>292</v>
      </c>
      <c r="CG218" s="12">
        <v>2754030</v>
      </c>
      <c r="CH218" s="12">
        <v>3184527</v>
      </c>
      <c r="CI218" s="12">
        <v>4029337</v>
      </c>
      <c r="CJ218" s="12">
        <v>1430</v>
      </c>
      <c r="CK218" s="12">
        <v>2523636</v>
      </c>
      <c r="CL218" s="12">
        <v>3274897</v>
      </c>
      <c r="CM218" s="12">
        <v>352881</v>
      </c>
      <c r="CN218" s="12">
        <v>481981</v>
      </c>
      <c r="CO218" s="12">
        <v>8445215</v>
      </c>
      <c r="CP218" s="12">
        <v>1877897</v>
      </c>
      <c r="CQ218" s="12">
        <v>553345</v>
      </c>
      <c r="CR218" s="12">
        <v>6662545</v>
      </c>
      <c r="CS218" s="12">
        <v>3793338</v>
      </c>
      <c r="CT218" s="12">
        <v>71570</v>
      </c>
      <c r="CU218" s="13">
        <v>38006629</v>
      </c>
    </row>
    <row r="219" spans="1:99">
      <c r="A219" s="10" t="s">
        <v>681</v>
      </c>
      <c r="B219" s="11" t="s">
        <v>293</v>
      </c>
      <c r="C219" s="84">
        <v>102024</v>
      </c>
      <c r="D219" s="11" t="s">
        <v>348</v>
      </c>
      <c r="E219" s="11" t="s">
        <v>350</v>
      </c>
      <c r="F219" s="12">
        <v>682981</v>
      </c>
      <c r="G219" s="12">
        <v>19678815</v>
      </c>
      <c r="H219" s="12">
        <v>17171916</v>
      </c>
      <c r="I219" s="12">
        <v>1323497</v>
      </c>
      <c r="J219" s="12">
        <v>917445</v>
      </c>
      <c r="K219" s="12">
        <v>145779</v>
      </c>
      <c r="L219" s="12">
        <v>38851</v>
      </c>
      <c r="M219" s="12">
        <v>81327</v>
      </c>
      <c r="N219" s="12">
        <v>53370117</v>
      </c>
      <c r="O219" s="12">
        <v>13980851</v>
      </c>
      <c r="P219" s="12">
        <v>12740692</v>
      </c>
      <c r="Q219" s="12">
        <v>20360320</v>
      </c>
      <c r="R219" s="12">
        <v>6286755</v>
      </c>
      <c r="S219" s="12">
        <v>1499</v>
      </c>
      <c r="T219" s="12">
        <v>9046506</v>
      </c>
      <c r="U219" s="12">
        <v>4608346</v>
      </c>
      <c r="V219" s="12">
        <v>115296</v>
      </c>
      <c r="W219" s="12">
        <v>202340</v>
      </c>
      <c r="X219" s="12">
        <v>4120524</v>
      </c>
      <c r="Y219" s="12" t="s">
        <v>292</v>
      </c>
      <c r="Z219" s="12">
        <v>173711</v>
      </c>
      <c r="AA219" s="12">
        <v>2591843</v>
      </c>
      <c r="AB219" s="12">
        <v>1651560</v>
      </c>
      <c r="AC219" s="12">
        <v>99343</v>
      </c>
      <c r="AD219" s="12">
        <v>656088</v>
      </c>
      <c r="AE219" s="12">
        <v>184852</v>
      </c>
      <c r="AF219" s="12" t="s">
        <v>292</v>
      </c>
      <c r="AG219" s="12">
        <v>17940374</v>
      </c>
      <c r="AH219" s="12">
        <v>18576538</v>
      </c>
      <c r="AI219" s="12">
        <v>933865</v>
      </c>
      <c r="AJ219" s="12">
        <v>2810916</v>
      </c>
      <c r="AK219" s="12">
        <v>303432</v>
      </c>
      <c r="AL219" s="12" t="s">
        <v>292</v>
      </c>
      <c r="AM219" s="12">
        <v>983612</v>
      </c>
      <c r="AN219" s="12">
        <v>2619220</v>
      </c>
      <c r="AO219" s="12">
        <v>3670612</v>
      </c>
      <c r="AP219" s="12">
        <v>6086102</v>
      </c>
      <c r="AQ219" s="12">
        <v>13359546</v>
      </c>
      <c r="AR219" s="12">
        <v>1168779</v>
      </c>
      <c r="AS219" s="12" t="s">
        <v>292</v>
      </c>
      <c r="AT219" s="12">
        <v>4337224</v>
      </c>
      <c r="AU219" s="12">
        <v>19056107</v>
      </c>
      <c r="AV219" s="12">
        <v>3140302</v>
      </c>
      <c r="AW219" s="12">
        <v>2654290</v>
      </c>
      <c r="AX219" s="12">
        <v>2603003</v>
      </c>
      <c r="AY219" s="12">
        <v>604665</v>
      </c>
      <c r="AZ219" s="12">
        <v>155486</v>
      </c>
      <c r="BA219" s="12">
        <v>466908</v>
      </c>
      <c r="BB219" s="12">
        <v>3926972</v>
      </c>
      <c r="BC219" s="12">
        <v>1812788</v>
      </c>
      <c r="BD219" s="12">
        <v>3331514</v>
      </c>
      <c r="BE219" s="12">
        <v>360179</v>
      </c>
      <c r="BF219" s="12">
        <v>3132</v>
      </c>
      <c r="BG219" s="12">
        <v>3132</v>
      </c>
      <c r="BH219" s="12" t="s">
        <v>292</v>
      </c>
      <c r="BI219" s="12" t="s">
        <v>292</v>
      </c>
      <c r="BJ219" s="12">
        <v>3132</v>
      </c>
      <c r="BK219" s="12" t="s">
        <v>292</v>
      </c>
      <c r="BL219" s="12" t="s">
        <v>292</v>
      </c>
      <c r="BM219" s="12" t="s">
        <v>292</v>
      </c>
      <c r="BN219" s="12" t="s">
        <v>292</v>
      </c>
      <c r="BO219" s="12" t="s">
        <v>292</v>
      </c>
      <c r="BP219" s="12" t="s">
        <v>292</v>
      </c>
      <c r="BQ219" s="12" t="s">
        <v>292</v>
      </c>
      <c r="BR219" s="12" t="s">
        <v>292</v>
      </c>
      <c r="BS219" s="12" t="s">
        <v>292</v>
      </c>
      <c r="BT219" s="12" t="s">
        <v>292</v>
      </c>
      <c r="BU219" s="12" t="s">
        <v>292</v>
      </c>
      <c r="BV219" s="12" t="s">
        <v>292</v>
      </c>
      <c r="BW219" s="12" t="s">
        <v>292</v>
      </c>
      <c r="BX219" s="12" t="s">
        <v>292</v>
      </c>
      <c r="BY219" s="12" t="s">
        <v>292</v>
      </c>
      <c r="BZ219" s="12" t="s">
        <v>292</v>
      </c>
      <c r="CA219" s="12" t="s">
        <v>292</v>
      </c>
      <c r="CB219" s="12">
        <v>13853366</v>
      </c>
      <c r="CC219" s="12" t="s">
        <v>292</v>
      </c>
      <c r="CD219" s="12" t="s">
        <v>292</v>
      </c>
      <c r="CE219" s="12" t="s">
        <v>292</v>
      </c>
      <c r="CF219" s="12" t="s">
        <v>292</v>
      </c>
      <c r="CG219" s="12">
        <v>5018886</v>
      </c>
      <c r="CH219" s="12">
        <v>7419388</v>
      </c>
      <c r="CI219" s="12">
        <v>4681604</v>
      </c>
      <c r="CJ219" s="12">
        <v>645</v>
      </c>
      <c r="CK219" s="12">
        <v>2193745</v>
      </c>
      <c r="CL219" s="12">
        <v>2605553</v>
      </c>
      <c r="CM219" s="12">
        <v>104019</v>
      </c>
      <c r="CN219" s="12">
        <v>1338137</v>
      </c>
      <c r="CO219" s="12">
        <v>16659613</v>
      </c>
      <c r="CP219" s="12">
        <v>2304697</v>
      </c>
      <c r="CQ219" s="12">
        <v>4097406</v>
      </c>
      <c r="CR219" s="12">
        <v>7834222</v>
      </c>
      <c r="CS219" s="12">
        <v>5398962</v>
      </c>
      <c r="CT219" s="12">
        <v>62966</v>
      </c>
      <c r="CU219" s="13">
        <v>59719843</v>
      </c>
    </row>
    <row r="220" spans="1:99">
      <c r="A220" s="10" t="s">
        <v>681</v>
      </c>
      <c r="B220" s="11" t="s">
        <v>295</v>
      </c>
      <c r="C220" s="84">
        <v>102032</v>
      </c>
      <c r="D220" s="11" t="s">
        <v>348</v>
      </c>
      <c r="E220" s="11" t="s">
        <v>351</v>
      </c>
      <c r="F220" s="12">
        <v>327918</v>
      </c>
      <c r="G220" s="12">
        <v>4080732</v>
      </c>
      <c r="H220" s="12">
        <v>3361311</v>
      </c>
      <c r="I220" s="12">
        <v>412857</v>
      </c>
      <c r="J220" s="12">
        <v>179771</v>
      </c>
      <c r="K220" s="12">
        <v>50311</v>
      </c>
      <c r="L220" s="12">
        <v>22031</v>
      </c>
      <c r="M220" s="12">
        <v>54451</v>
      </c>
      <c r="N220" s="12">
        <v>16923703</v>
      </c>
      <c r="O220" s="12">
        <v>5003039</v>
      </c>
      <c r="P220" s="12">
        <v>4398547</v>
      </c>
      <c r="Q220" s="12">
        <v>5947615</v>
      </c>
      <c r="R220" s="12">
        <v>1574502</v>
      </c>
      <c r="S220" s="12" t="s">
        <v>292</v>
      </c>
      <c r="T220" s="12">
        <v>3975653</v>
      </c>
      <c r="U220" s="12">
        <v>1911391</v>
      </c>
      <c r="V220" s="12">
        <v>4719</v>
      </c>
      <c r="W220" s="12" t="s">
        <v>292</v>
      </c>
      <c r="X220" s="12">
        <v>2059543</v>
      </c>
      <c r="Y220" s="12" t="s">
        <v>292</v>
      </c>
      <c r="Z220" s="12">
        <v>89907</v>
      </c>
      <c r="AA220" s="12">
        <v>635800</v>
      </c>
      <c r="AB220" s="12">
        <v>195671</v>
      </c>
      <c r="AC220" s="12">
        <v>7105</v>
      </c>
      <c r="AD220" s="12">
        <v>262961</v>
      </c>
      <c r="AE220" s="12">
        <v>170063</v>
      </c>
      <c r="AF220" s="12" t="s">
        <v>292</v>
      </c>
      <c r="AG220" s="12">
        <v>1803294</v>
      </c>
      <c r="AH220" s="12">
        <v>4485466</v>
      </c>
      <c r="AI220" s="12">
        <v>362647</v>
      </c>
      <c r="AJ220" s="12">
        <v>1125770</v>
      </c>
      <c r="AK220" s="12">
        <v>31939</v>
      </c>
      <c r="AL220" s="12" t="s">
        <v>292</v>
      </c>
      <c r="AM220" s="12">
        <v>191659</v>
      </c>
      <c r="AN220" s="12">
        <v>375834</v>
      </c>
      <c r="AO220" s="12">
        <v>1431800</v>
      </c>
      <c r="AP220" s="12">
        <v>226703</v>
      </c>
      <c r="AQ220" s="12">
        <v>2225996</v>
      </c>
      <c r="AR220" s="12">
        <v>739114</v>
      </c>
      <c r="AS220" s="12" t="s">
        <v>292</v>
      </c>
      <c r="AT220" s="12">
        <v>2560479</v>
      </c>
      <c r="AU220" s="12">
        <v>4971172</v>
      </c>
      <c r="AV220" s="12">
        <v>800856</v>
      </c>
      <c r="AW220" s="12">
        <v>555851</v>
      </c>
      <c r="AX220" s="12">
        <v>607318</v>
      </c>
      <c r="AY220" s="12">
        <v>559140</v>
      </c>
      <c r="AZ220" s="12" t="s">
        <v>292</v>
      </c>
      <c r="BA220" s="12">
        <v>301762</v>
      </c>
      <c r="BB220" s="12">
        <v>994354</v>
      </c>
      <c r="BC220" s="12">
        <v>355815</v>
      </c>
      <c r="BD220" s="12">
        <v>796076</v>
      </c>
      <c r="BE220" s="12" t="s">
        <v>292</v>
      </c>
      <c r="BF220" s="12">
        <v>72307</v>
      </c>
      <c r="BG220" s="12" t="s">
        <v>292</v>
      </c>
      <c r="BH220" s="12" t="s">
        <v>292</v>
      </c>
      <c r="BI220" s="12" t="s">
        <v>292</v>
      </c>
      <c r="BJ220" s="12" t="s">
        <v>292</v>
      </c>
      <c r="BK220" s="12" t="s">
        <v>292</v>
      </c>
      <c r="BL220" s="12" t="s">
        <v>292</v>
      </c>
      <c r="BM220" s="12" t="s">
        <v>292</v>
      </c>
      <c r="BN220" s="12" t="s">
        <v>292</v>
      </c>
      <c r="BO220" s="12" t="s">
        <v>292</v>
      </c>
      <c r="BP220" s="12" t="s">
        <v>292</v>
      </c>
      <c r="BQ220" s="12" t="s">
        <v>292</v>
      </c>
      <c r="BR220" s="12" t="s">
        <v>292</v>
      </c>
      <c r="BS220" s="12" t="s">
        <v>292</v>
      </c>
      <c r="BT220" s="12" t="s">
        <v>292</v>
      </c>
      <c r="BU220" s="12" t="s">
        <v>292</v>
      </c>
      <c r="BV220" s="12" t="s">
        <v>292</v>
      </c>
      <c r="BW220" s="12">
        <v>72307</v>
      </c>
      <c r="BX220" s="12" t="s">
        <v>292</v>
      </c>
      <c r="BY220" s="12">
        <v>32006</v>
      </c>
      <c r="BZ220" s="12" t="s">
        <v>292</v>
      </c>
      <c r="CA220" s="12">
        <v>40301</v>
      </c>
      <c r="CB220" s="12">
        <v>3801932</v>
      </c>
      <c r="CC220" s="12" t="s">
        <v>292</v>
      </c>
      <c r="CD220" s="12" t="s">
        <v>292</v>
      </c>
      <c r="CE220" s="12" t="s">
        <v>292</v>
      </c>
      <c r="CF220" s="12" t="s">
        <v>292</v>
      </c>
      <c r="CG220" s="12">
        <v>1275867</v>
      </c>
      <c r="CH220" s="12">
        <v>1308523</v>
      </c>
      <c r="CI220" s="12">
        <v>1916344</v>
      </c>
      <c r="CJ220" s="12" t="s">
        <v>292</v>
      </c>
      <c r="CK220" s="12">
        <v>1425124</v>
      </c>
      <c r="CL220" s="12">
        <v>640571</v>
      </c>
      <c r="CM220" s="12">
        <v>70566</v>
      </c>
      <c r="CN220" s="12">
        <v>80600</v>
      </c>
      <c r="CO220" s="12">
        <v>1503644</v>
      </c>
      <c r="CP220" s="12">
        <v>507271</v>
      </c>
      <c r="CQ220" s="12">
        <v>172900</v>
      </c>
      <c r="CR220" s="12">
        <v>2346083</v>
      </c>
      <c r="CS220" s="12">
        <v>1384599</v>
      </c>
      <c r="CT220" s="12">
        <v>23265</v>
      </c>
      <c r="CU220" s="13">
        <v>12655357</v>
      </c>
    </row>
    <row r="221" spans="1:99">
      <c r="A221" s="10" t="s">
        <v>681</v>
      </c>
      <c r="B221" s="11" t="s">
        <v>309</v>
      </c>
      <c r="C221" s="84">
        <v>102041</v>
      </c>
      <c r="D221" s="11" t="s">
        <v>348</v>
      </c>
      <c r="E221" s="11" t="s">
        <v>352</v>
      </c>
      <c r="F221" s="12">
        <v>455117</v>
      </c>
      <c r="G221" s="12">
        <v>6495767</v>
      </c>
      <c r="H221" s="12">
        <v>4997341</v>
      </c>
      <c r="I221" s="12">
        <v>843742</v>
      </c>
      <c r="J221" s="12">
        <v>478819</v>
      </c>
      <c r="K221" s="12">
        <v>79664</v>
      </c>
      <c r="L221" s="12">
        <v>27407</v>
      </c>
      <c r="M221" s="12">
        <v>68794</v>
      </c>
      <c r="N221" s="12">
        <v>29100641</v>
      </c>
      <c r="O221" s="12">
        <v>6905004</v>
      </c>
      <c r="P221" s="12">
        <v>5542776</v>
      </c>
      <c r="Q221" s="12">
        <v>14023545</v>
      </c>
      <c r="R221" s="12">
        <v>2628430</v>
      </c>
      <c r="S221" s="12">
        <v>886</v>
      </c>
      <c r="T221" s="12">
        <v>5668223</v>
      </c>
      <c r="U221" s="12">
        <v>3027560</v>
      </c>
      <c r="V221" s="12">
        <v>30420</v>
      </c>
      <c r="W221" s="12" t="s">
        <v>292</v>
      </c>
      <c r="X221" s="12">
        <v>2610243</v>
      </c>
      <c r="Y221" s="12" t="s">
        <v>292</v>
      </c>
      <c r="Z221" s="12">
        <v>297557</v>
      </c>
      <c r="AA221" s="12">
        <v>1130017</v>
      </c>
      <c r="AB221" s="12">
        <v>335742</v>
      </c>
      <c r="AC221" s="12">
        <v>29557</v>
      </c>
      <c r="AD221" s="12">
        <v>754364</v>
      </c>
      <c r="AE221" s="12">
        <v>10354</v>
      </c>
      <c r="AF221" s="12" t="s">
        <v>292</v>
      </c>
      <c r="AG221" s="12">
        <v>2856897</v>
      </c>
      <c r="AH221" s="12">
        <v>6713766</v>
      </c>
      <c r="AI221" s="12">
        <v>261066</v>
      </c>
      <c r="AJ221" s="12">
        <v>1652129</v>
      </c>
      <c r="AK221" s="12">
        <v>160540</v>
      </c>
      <c r="AL221" s="12" t="s">
        <v>292</v>
      </c>
      <c r="AM221" s="12">
        <v>94062</v>
      </c>
      <c r="AN221" s="12">
        <v>777410</v>
      </c>
      <c r="AO221" s="12">
        <v>1264662</v>
      </c>
      <c r="AP221" s="12">
        <v>1935304</v>
      </c>
      <c r="AQ221" s="12">
        <v>4071438</v>
      </c>
      <c r="AR221" s="12">
        <v>568593</v>
      </c>
      <c r="AS221" s="12" t="s">
        <v>292</v>
      </c>
      <c r="AT221" s="12">
        <v>2580166</v>
      </c>
      <c r="AU221" s="12">
        <v>10627681</v>
      </c>
      <c r="AV221" s="12">
        <v>1609191</v>
      </c>
      <c r="AW221" s="12">
        <v>1291108</v>
      </c>
      <c r="AX221" s="12">
        <v>1766690</v>
      </c>
      <c r="AY221" s="12">
        <v>447518</v>
      </c>
      <c r="AZ221" s="12" t="s">
        <v>292</v>
      </c>
      <c r="BA221" s="12">
        <v>448339</v>
      </c>
      <c r="BB221" s="12">
        <v>1697302</v>
      </c>
      <c r="BC221" s="12">
        <v>1027279</v>
      </c>
      <c r="BD221" s="12">
        <v>2340254</v>
      </c>
      <c r="BE221" s="12" t="s">
        <v>292</v>
      </c>
      <c r="BF221" s="12" t="s">
        <v>292</v>
      </c>
      <c r="BG221" s="12" t="s">
        <v>292</v>
      </c>
      <c r="BH221" s="12" t="s">
        <v>292</v>
      </c>
      <c r="BI221" s="12" t="s">
        <v>292</v>
      </c>
      <c r="BJ221" s="12" t="s">
        <v>292</v>
      </c>
      <c r="BK221" s="12" t="s">
        <v>292</v>
      </c>
      <c r="BL221" s="12" t="s">
        <v>292</v>
      </c>
      <c r="BM221" s="12" t="s">
        <v>292</v>
      </c>
      <c r="BN221" s="12" t="s">
        <v>292</v>
      </c>
      <c r="BO221" s="12" t="s">
        <v>292</v>
      </c>
      <c r="BP221" s="12" t="s">
        <v>292</v>
      </c>
      <c r="BQ221" s="12" t="s">
        <v>292</v>
      </c>
      <c r="BR221" s="12" t="s">
        <v>292</v>
      </c>
      <c r="BS221" s="12" t="s">
        <v>292</v>
      </c>
      <c r="BT221" s="12" t="s">
        <v>292</v>
      </c>
      <c r="BU221" s="12" t="s">
        <v>292</v>
      </c>
      <c r="BV221" s="12" t="s">
        <v>292</v>
      </c>
      <c r="BW221" s="12" t="s">
        <v>292</v>
      </c>
      <c r="BX221" s="12" t="s">
        <v>292</v>
      </c>
      <c r="BY221" s="12" t="s">
        <v>292</v>
      </c>
      <c r="BZ221" s="12" t="s">
        <v>292</v>
      </c>
      <c r="CA221" s="12" t="s">
        <v>292</v>
      </c>
      <c r="CB221" s="12">
        <v>7081971</v>
      </c>
      <c r="CC221" s="12" t="s">
        <v>292</v>
      </c>
      <c r="CD221" s="12" t="s">
        <v>292</v>
      </c>
      <c r="CE221" s="12" t="s">
        <v>292</v>
      </c>
      <c r="CF221" s="12" t="s">
        <v>292</v>
      </c>
      <c r="CG221" s="12">
        <v>3516396</v>
      </c>
      <c r="CH221" s="12">
        <v>1731395</v>
      </c>
      <c r="CI221" s="12">
        <v>2584773</v>
      </c>
      <c r="CJ221" s="12" t="s">
        <v>292</v>
      </c>
      <c r="CK221" s="12">
        <v>1677470</v>
      </c>
      <c r="CL221" s="12">
        <v>2153580</v>
      </c>
      <c r="CM221" s="12">
        <v>240454</v>
      </c>
      <c r="CN221" s="12">
        <v>68358</v>
      </c>
      <c r="CO221" s="12">
        <v>2636432</v>
      </c>
      <c r="CP221" s="12">
        <v>893682</v>
      </c>
      <c r="CQ221" s="12">
        <v>371059</v>
      </c>
      <c r="CR221" s="12">
        <v>3617529</v>
      </c>
      <c r="CS221" s="12">
        <v>2325054</v>
      </c>
      <c r="CT221" s="12">
        <v>37707</v>
      </c>
      <c r="CU221" s="13">
        <v>21853889</v>
      </c>
    </row>
    <row r="222" spans="1:99">
      <c r="A222" s="10" t="s">
        <v>681</v>
      </c>
      <c r="B222" s="11" t="s">
        <v>309</v>
      </c>
      <c r="C222" s="84">
        <v>102059</v>
      </c>
      <c r="D222" s="11" t="s">
        <v>348</v>
      </c>
      <c r="E222" s="11" t="s">
        <v>353</v>
      </c>
      <c r="F222" s="12">
        <v>445867</v>
      </c>
      <c r="G222" s="12">
        <v>7202244</v>
      </c>
      <c r="H222" s="12">
        <v>5635136</v>
      </c>
      <c r="I222" s="12">
        <v>955044</v>
      </c>
      <c r="J222" s="12">
        <v>396424</v>
      </c>
      <c r="K222" s="12">
        <v>122669</v>
      </c>
      <c r="L222" s="12">
        <v>27922</v>
      </c>
      <c r="M222" s="12">
        <v>65049</v>
      </c>
      <c r="N222" s="12">
        <v>29963871</v>
      </c>
      <c r="O222" s="12">
        <v>7365876</v>
      </c>
      <c r="P222" s="12">
        <v>5460195</v>
      </c>
      <c r="Q222" s="12">
        <v>14907984</v>
      </c>
      <c r="R222" s="12">
        <v>2222940</v>
      </c>
      <c r="S222" s="12">
        <v>6876</v>
      </c>
      <c r="T222" s="12">
        <v>5476311</v>
      </c>
      <c r="U222" s="12">
        <v>2577616</v>
      </c>
      <c r="V222" s="12" t="s">
        <v>292</v>
      </c>
      <c r="W222" s="12" t="s">
        <v>292</v>
      </c>
      <c r="X222" s="12">
        <v>2898695</v>
      </c>
      <c r="Y222" s="12" t="s">
        <v>292</v>
      </c>
      <c r="Z222" s="12">
        <v>141403</v>
      </c>
      <c r="AA222" s="12">
        <v>842415</v>
      </c>
      <c r="AB222" s="12">
        <v>324732</v>
      </c>
      <c r="AC222" s="12">
        <v>6807</v>
      </c>
      <c r="AD222" s="12">
        <v>432533</v>
      </c>
      <c r="AE222" s="12">
        <v>78343</v>
      </c>
      <c r="AF222" s="12" t="s">
        <v>292</v>
      </c>
      <c r="AG222" s="12">
        <v>1548548</v>
      </c>
      <c r="AH222" s="12">
        <v>9701835</v>
      </c>
      <c r="AI222" s="12">
        <v>984137</v>
      </c>
      <c r="AJ222" s="12">
        <v>1444622</v>
      </c>
      <c r="AK222" s="12">
        <v>184172</v>
      </c>
      <c r="AL222" s="12" t="s">
        <v>292</v>
      </c>
      <c r="AM222" s="12">
        <v>977679</v>
      </c>
      <c r="AN222" s="12">
        <v>560389</v>
      </c>
      <c r="AO222" s="12">
        <v>2498342</v>
      </c>
      <c r="AP222" s="12">
        <v>2153328</v>
      </c>
      <c r="AQ222" s="12">
        <v>6189738</v>
      </c>
      <c r="AR222" s="12">
        <v>899166</v>
      </c>
      <c r="AS222" s="12" t="s">
        <v>292</v>
      </c>
      <c r="AT222" s="12">
        <v>3513578</v>
      </c>
      <c r="AU222" s="12">
        <v>11190974</v>
      </c>
      <c r="AV222" s="12">
        <v>2427607</v>
      </c>
      <c r="AW222" s="12">
        <v>946106</v>
      </c>
      <c r="AX222" s="12">
        <v>693914</v>
      </c>
      <c r="AY222" s="12">
        <v>628680</v>
      </c>
      <c r="AZ222" s="12">
        <v>43572</v>
      </c>
      <c r="BA222" s="12">
        <v>320686</v>
      </c>
      <c r="BB222" s="12">
        <v>1732000</v>
      </c>
      <c r="BC222" s="12">
        <v>2297760</v>
      </c>
      <c r="BD222" s="12">
        <v>2100649</v>
      </c>
      <c r="BE222" s="12" t="s">
        <v>292</v>
      </c>
      <c r="BF222" s="12">
        <v>5691</v>
      </c>
      <c r="BG222" s="12">
        <v>5691</v>
      </c>
      <c r="BH222" s="12" t="s">
        <v>292</v>
      </c>
      <c r="BI222" s="12">
        <v>5691</v>
      </c>
      <c r="BJ222" s="12" t="s">
        <v>292</v>
      </c>
      <c r="BK222" s="12" t="s">
        <v>292</v>
      </c>
      <c r="BL222" s="12" t="s">
        <v>292</v>
      </c>
      <c r="BM222" s="12" t="s">
        <v>292</v>
      </c>
      <c r="BN222" s="12" t="s">
        <v>292</v>
      </c>
      <c r="BO222" s="12" t="s">
        <v>292</v>
      </c>
      <c r="BP222" s="12" t="s">
        <v>292</v>
      </c>
      <c r="BQ222" s="12" t="s">
        <v>292</v>
      </c>
      <c r="BR222" s="12" t="s">
        <v>292</v>
      </c>
      <c r="BS222" s="12" t="s">
        <v>292</v>
      </c>
      <c r="BT222" s="12" t="s">
        <v>292</v>
      </c>
      <c r="BU222" s="12" t="s">
        <v>292</v>
      </c>
      <c r="BV222" s="12" t="s">
        <v>292</v>
      </c>
      <c r="BW222" s="12" t="s">
        <v>292</v>
      </c>
      <c r="BX222" s="12" t="s">
        <v>292</v>
      </c>
      <c r="BY222" s="12" t="s">
        <v>292</v>
      </c>
      <c r="BZ222" s="12" t="s">
        <v>292</v>
      </c>
      <c r="CA222" s="12" t="s">
        <v>292</v>
      </c>
      <c r="CB222" s="12">
        <v>7586685</v>
      </c>
      <c r="CC222" s="12" t="s">
        <v>292</v>
      </c>
      <c r="CD222" s="12" t="s">
        <v>292</v>
      </c>
      <c r="CE222" s="12" t="s">
        <v>292</v>
      </c>
      <c r="CF222" s="12" t="s">
        <v>292</v>
      </c>
      <c r="CG222" s="12">
        <v>4489800</v>
      </c>
      <c r="CH222" s="12">
        <v>1828675</v>
      </c>
      <c r="CI222" s="12">
        <v>2286678</v>
      </c>
      <c r="CJ222" s="12">
        <v>1615</v>
      </c>
      <c r="CK222" s="12">
        <v>2336242</v>
      </c>
      <c r="CL222" s="12">
        <v>1860707</v>
      </c>
      <c r="CM222" s="12">
        <v>109917</v>
      </c>
      <c r="CN222" s="12">
        <v>172100</v>
      </c>
      <c r="CO222" s="12">
        <v>1277054</v>
      </c>
      <c r="CP222" s="12">
        <v>835991</v>
      </c>
      <c r="CQ222" s="12">
        <v>291622</v>
      </c>
      <c r="CR222" s="12">
        <v>4945484</v>
      </c>
      <c r="CS222" s="12">
        <v>3125590</v>
      </c>
      <c r="CT222" s="12">
        <v>27939</v>
      </c>
      <c r="CU222" s="13">
        <v>23589414</v>
      </c>
    </row>
    <row r="223" spans="1:99">
      <c r="A223" s="10" t="s">
        <v>305</v>
      </c>
      <c r="B223" s="11" t="s">
        <v>293</v>
      </c>
      <c r="C223" s="84">
        <v>102016</v>
      </c>
      <c r="D223" s="11" t="s">
        <v>348</v>
      </c>
      <c r="E223" s="11" t="s">
        <v>349</v>
      </c>
      <c r="F223" s="12">
        <v>671529</v>
      </c>
      <c r="G223" s="12">
        <v>11479560</v>
      </c>
      <c r="H223" s="12">
        <v>9122325</v>
      </c>
      <c r="I223" s="12">
        <v>1366986</v>
      </c>
      <c r="J223" s="12">
        <v>561004</v>
      </c>
      <c r="K223" s="12">
        <v>280104</v>
      </c>
      <c r="L223" s="12">
        <v>51161</v>
      </c>
      <c r="M223" s="12">
        <v>97980</v>
      </c>
      <c r="N223" s="12">
        <v>48571243</v>
      </c>
      <c r="O223" s="12">
        <v>12267060</v>
      </c>
      <c r="P223" s="12">
        <v>9727531</v>
      </c>
      <c r="Q223" s="12">
        <v>19383264</v>
      </c>
      <c r="R223" s="12">
        <v>7191013</v>
      </c>
      <c r="S223" s="12">
        <v>2375</v>
      </c>
      <c r="T223" s="12">
        <v>10274553</v>
      </c>
      <c r="U223" s="12">
        <v>5509736</v>
      </c>
      <c r="V223" s="12">
        <v>5675</v>
      </c>
      <c r="W223" s="12">
        <v>144710</v>
      </c>
      <c r="X223" s="12">
        <v>4614432</v>
      </c>
      <c r="Y223" s="12" t="s">
        <v>292</v>
      </c>
      <c r="Z223" s="12">
        <v>525293</v>
      </c>
      <c r="AA223" s="12">
        <v>2479387</v>
      </c>
      <c r="AB223" s="12">
        <v>543430</v>
      </c>
      <c r="AC223" s="12">
        <v>68148</v>
      </c>
      <c r="AD223" s="12">
        <v>1681272</v>
      </c>
      <c r="AE223" s="12">
        <v>186071</v>
      </c>
      <c r="AF223" s="12">
        <v>466</v>
      </c>
      <c r="AG223" s="12">
        <v>10330559</v>
      </c>
      <c r="AH223" s="12">
        <v>14964407</v>
      </c>
      <c r="AI223" s="12">
        <v>29485</v>
      </c>
      <c r="AJ223" s="12">
        <v>4259896</v>
      </c>
      <c r="AK223" s="12">
        <v>61774</v>
      </c>
      <c r="AL223" s="12" t="s">
        <v>292</v>
      </c>
      <c r="AM223" s="12">
        <v>334195</v>
      </c>
      <c r="AN223" s="12">
        <v>1772697</v>
      </c>
      <c r="AO223" s="12">
        <v>2865812</v>
      </c>
      <c r="AP223" s="12">
        <v>4199628</v>
      </c>
      <c r="AQ223" s="12">
        <v>9172332</v>
      </c>
      <c r="AR223" s="12">
        <v>1440920</v>
      </c>
      <c r="AS223" s="12" t="s">
        <v>292</v>
      </c>
      <c r="AT223" s="12">
        <v>5301538</v>
      </c>
      <c r="AU223" s="12">
        <v>20747842</v>
      </c>
      <c r="AV223" s="12">
        <v>3245940</v>
      </c>
      <c r="AW223" s="12">
        <v>4954691</v>
      </c>
      <c r="AX223" s="12">
        <v>4005855</v>
      </c>
      <c r="AY223" s="12">
        <v>525790</v>
      </c>
      <c r="AZ223" s="12">
        <v>75565</v>
      </c>
      <c r="BA223" s="12">
        <v>288213</v>
      </c>
      <c r="BB223" s="12">
        <v>2424595</v>
      </c>
      <c r="BC223" s="12">
        <v>1775339</v>
      </c>
      <c r="BD223" s="12">
        <v>2582004</v>
      </c>
      <c r="BE223" s="12">
        <v>869850</v>
      </c>
      <c r="BF223" s="12" t="s">
        <v>292</v>
      </c>
      <c r="BG223" s="12" t="s">
        <v>292</v>
      </c>
      <c r="BH223" s="12" t="s">
        <v>292</v>
      </c>
      <c r="BI223" s="12" t="s">
        <v>292</v>
      </c>
      <c r="BJ223" s="12" t="s">
        <v>292</v>
      </c>
      <c r="BK223" s="12" t="s">
        <v>292</v>
      </c>
      <c r="BL223" s="12" t="s">
        <v>292</v>
      </c>
      <c r="BM223" s="12" t="s">
        <v>292</v>
      </c>
      <c r="BN223" s="12" t="s">
        <v>292</v>
      </c>
      <c r="BO223" s="12" t="s">
        <v>292</v>
      </c>
      <c r="BP223" s="12" t="s">
        <v>292</v>
      </c>
      <c r="BQ223" s="12" t="s">
        <v>292</v>
      </c>
      <c r="BR223" s="12" t="s">
        <v>292</v>
      </c>
      <c r="BS223" s="12" t="s">
        <v>292</v>
      </c>
      <c r="BT223" s="12" t="s">
        <v>292</v>
      </c>
      <c r="BU223" s="12" t="s">
        <v>292</v>
      </c>
      <c r="BV223" s="12" t="s">
        <v>292</v>
      </c>
      <c r="BW223" s="12" t="s">
        <v>292</v>
      </c>
      <c r="BX223" s="12" t="s">
        <v>292</v>
      </c>
      <c r="BY223" s="12" t="s">
        <v>292</v>
      </c>
      <c r="BZ223" s="12" t="s">
        <v>292</v>
      </c>
      <c r="CA223" s="12" t="s">
        <v>292</v>
      </c>
      <c r="CB223" s="12">
        <v>15596216</v>
      </c>
      <c r="CC223" s="12" t="s">
        <v>292</v>
      </c>
      <c r="CD223" s="12" t="s">
        <v>292</v>
      </c>
      <c r="CE223" s="12" t="s">
        <v>292</v>
      </c>
      <c r="CF223" s="12" t="s">
        <v>292</v>
      </c>
      <c r="CG223" s="12">
        <v>3046995</v>
      </c>
      <c r="CH223" s="12">
        <v>3157656</v>
      </c>
      <c r="CI223" s="12">
        <v>4211301</v>
      </c>
      <c r="CJ223" s="12">
        <v>896</v>
      </c>
      <c r="CK223" s="12">
        <v>2301468</v>
      </c>
      <c r="CL223" s="12">
        <v>3297631</v>
      </c>
      <c r="CM223" s="12">
        <v>379379</v>
      </c>
      <c r="CN223" s="12">
        <v>412266</v>
      </c>
      <c r="CO223" s="12">
        <v>9014726</v>
      </c>
      <c r="CP223" s="12">
        <v>1838748</v>
      </c>
      <c r="CQ223" s="12">
        <v>556155</v>
      </c>
      <c r="CR223" s="12">
        <v>6598444</v>
      </c>
      <c r="CS223" s="12">
        <v>3773599</v>
      </c>
      <c r="CT223" s="12">
        <v>70081</v>
      </c>
      <c r="CU223" s="13">
        <v>38659345</v>
      </c>
    </row>
    <row r="224" spans="1:99">
      <c r="A224" s="10" t="s">
        <v>305</v>
      </c>
      <c r="B224" s="11" t="s">
        <v>293</v>
      </c>
      <c r="C224" s="84">
        <v>102024</v>
      </c>
      <c r="D224" s="11" t="s">
        <v>348</v>
      </c>
      <c r="E224" s="11" t="s">
        <v>350</v>
      </c>
      <c r="F224" s="12">
        <v>679089</v>
      </c>
      <c r="G224" s="12">
        <v>14599674</v>
      </c>
      <c r="H224" s="12">
        <v>11978313</v>
      </c>
      <c r="I224" s="12">
        <v>1383537</v>
      </c>
      <c r="J224" s="12">
        <v>965656</v>
      </c>
      <c r="K224" s="12">
        <v>145217</v>
      </c>
      <c r="L224" s="12">
        <v>44585</v>
      </c>
      <c r="M224" s="12">
        <v>82366</v>
      </c>
      <c r="N224" s="12">
        <v>52376518</v>
      </c>
      <c r="O224" s="12">
        <v>14579915</v>
      </c>
      <c r="P224" s="12">
        <v>11483510</v>
      </c>
      <c r="Q224" s="12">
        <v>20145345</v>
      </c>
      <c r="R224" s="12">
        <v>6157219</v>
      </c>
      <c r="S224" s="12">
        <v>10529</v>
      </c>
      <c r="T224" s="12">
        <v>9252008</v>
      </c>
      <c r="U224" s="12">
        <v>4513893</v>
      </c>
      <c r="V224" s="12">
        <v>108021</v>
      </c>
      <c r="W224" s="12">
        <v>199437</v>
      </c>
      <c r="X224" s="12">
        <v>4430657</v>
      </c>
      <c r="Y224" s="12" t="s">
        <v>292</v>
      </c>
      <c r="Z224" s="12">
        <v>169212</v>
      </c>
      <c r="AA224" s="12">
        <v>2603603</v>
      </c>
      <c r="AB224" s="12">
        <v>1629255</v>
      </c>
      <c r="AC224" s="12">
        <v>129252</v>
      </c>
      <c r="AD224" s="12">
        <v>642759</v>
      </c>
      <c r="AE224" s="12">
        <v>202337</v>
      </c>
      <c r="AF224" s="12" t="s">
        <v>292</v>
      </c>
      <c r="AG224" s="12">
        <v>20060615</v>
      </c>
      <c r="AH224" s="12">
        <v>17203991</v>
      </c>
      <c r="AI224" s="12">
        <v>952388</v>
      </c>
      <c r="AJ224" s="12">
        <v>2706905</v>
      </c>
      <c r="AK224" s="12">
        <v>236128</v>
      </c>
      <c r="AL224" s="12" t="s">
        <v>292</v>
      </c>
      <c r="AM224" s="12">
        <v>858491</v>
      </c>
      <c r="AN224" s="12">
        <v>2295544</v>
      </c>
      <c r="AO224" s="12">
        <v>3770612</v>
      </c>
      <c r="AP224" s="12">
        <v>4939909</v>
      </c>
      <c r="AQ224" s="12">
        <v>11864556</v>
      </c>
      <c r="AR224" s="12">
        <v>1444014</v>
      </c>
      <c r="AS224" s="12" t="s">
        <v>292</v>
      </c>
      <c r="AT224" s="12">
        <v>4287225</v>
      </c>
      <c r="AU224" s="12">
        <v>27057857</v>
      </c>
      <c r="AV224" s="12">
        <v>2553122</v>
      </c>
      <c r="AW224" s="12">
        <v>2390456</v>
      </c>
      <c r="AX224" s="12">
        <v>2470963</v>
      </c>
      <c r="AY224" s="12">
        <v>598094</v>
      </c>
      <c r="AZ224" s="12">
        <v>131262</v>
      </c>
      <c r="BA224" s="12">
        <v>465192</v>
      </c>
      <c r="BB224" s="12">
        <v>3170452</v>
      </c>
      <c r="BC224" s="12">
        <v>11511062</v>
      </c>
      <c r="BD224" s="12">
        <v>3410958</v>
      </c>
      <c r="BE224" s="12">
        <v>356296</v>
      </c>
      <c r="BF224" s="12">
        <v>2786</v>
      </c>
      <c r="BG224" s="12">
        <v>2786</v>
      </c>
      <c r="BH224" s="12" t="s">
        <v>292</v>
      </c>
      <c r="BI224" s="12" t="s">
        <v>292</v>
      </c>
      <c r="BJ224" s="12">
        <v>2786</v>
      </c>
      <c r="BK224" s="12" t="s">
        <v>292</v>
      </c>
      <c r="BL224" s="12" t="s">
        <v>292</v>
      </c>
      <c r="BM224" s="12" t="s">
        <v>292</v>
      </c>
      <c r="BN224" s="12" t="s">
        <v>292</v>
      </c>
      <c r="BO224" s="12" t="s">
        <v>292</v>
      </c>
      <c r="BP224" s="12" t="s">
        <v>292</v>
      </c>
      <c r="BQ224" s="12" t="s">
        <v>292</v>
      </c>
      <c r="BR224" s="12" t="s">
        <v>292</v>
      </c>
      <c r="BS224" s="12" t="s">
        <v>292</v>
      </c>
      <c r="BT224" s="12" t="s">
        <v>292</v>
      </c>
      <c r="BU224" s="12" t="s">
        <v>292</v>
      </c>
      <c r="BV224" s="12" t="s">
        <v>292</v>
      </c>
      <c r="BW224" s="12" t="s">
        <v>292</v>
      </c>
      <c r="BX224" s="12" t="s">
        <v>292</v>
      </c>
      <c r="BY224" s="12" t="s">
        <v>292</v>
      </c>
      <c r="BZ224" s="12" t="s">
        <v>292</v>
      </c>
      <c r="CA224" s="12" t="s">
        <v>292</v>
      </c>
      <c r="CB224" s="12">
        <v>13538054</v>
      </c>
      <c r="CC224" s="12" t="s">
        <v>292</v>
      </c>
      <c r="CD224" s="12" t="s">
        <v>292</v>
      </c>
      <c r="CE224" s="12" t="s">
        <v>292</v>
      </c>
      <c r="CF224" s="12" t="s">
        <v>292</v>
      </c>
      <c r="CG224" s="12">
        <v>4980915</v>
      </c>
      <c r="CH224" s="12">
        <v>7027891</v>
      </c>
      <c r="CI224" s="12">
        <v>4554982</v>
      </c>
      <c r="CJ224" s="12">
        <v>895</v>
      </c>
      <c r="CK224" s="12">
        <v>2224131</v>
      </c>
      <c r="CL224" s="12">
        <v>2519290</v>
      </c>
      <c r="CM224" s="12">
        <v>122343</v>
      </c>
      <c r="CN224" s="12">
        <v>1367771</v>
      </c>
      <c r="CO224" s="12">
        <v>18717315</v>
      </c>
      <c r="CP224" s="12">
        <v>2240251</v>
      </c>
      <c r="CQ224" s="12">
        <v>4071315</v>
      </c>
      <c r="CR224" s="12">
        <v>7074185</v>
      </c>
      <c r="CS224" s="12">
        <v>5502977</v>
      </c>
      <c r="CT224" s="12">
        <v>61546</v>
      </c>
      <c r="CU224" s="13">
        <v>60465807</v>
      </c>
    </row>
    <row r="225" spans="1:99">
      <c r="A225" s="10" t="s">
        <v>305</v>
      </c>
      <c r="B225" s="11" t="s">
        <v>295</v>
      </c>
      <c r="C225" s="84">
        <v>102032</v>
      </c>
      <c r="D225" s="11" t="s">
        <v>348</v>
      </c>
      <c r="E225" s="11" t="s">
        <v>351</v>
      </c>
      <c r="F225" s="12">
        <v>325518</v>
      </c>
      <c r="G225" s="12">
        <v>4689165</v>
      </c>
      <c r="H225" s="12">
        <v>3901937</v>
      </c>
      <c r="I225" s="12">
        <v>457614</v>
      </c>
      <c r="J225" s="12">
        <v>202455</v>
      </c>
      <c r="K225" s="12">
        <v>48320</v>
      </c>
      <c r="L225" s="12">
        <v>24155</v>
      </c>
      <c r="M225" s="12">
        <v>54684</v>
      </c>
      <c r="N225" s="12">
        <v>17394968</v>
      </c>
      <c r="O225" s="12">
        <v>5198442</v>
      </c>
      <c r="P225" s="12">
        <v>4206963</v>
      </c>
      <c r="Q225" s="12">
        <v>6307932</v>
      </c>
      <c r="R225" s="12">
        <v>1681631</v>
      </c>
      <c r="S225" s="12" t="s">
        <v>292</v>
      </c>
      <c r="T225" s="12">
        <v>4190429</v>
      </c>
      <c r="U225" s="12">
        <v>1879431</v>
      </c>
      <c r="V225" s="12">
        <v>5151</v>
      </c>
      <c r="W225" s="12" t="s">
        <v>292</v>
      </c>
      <c r="X225" s="12">
        <v>2305847</v>
      </c>
      <c r="Y225" s="12" t="s">
        <v>292</v>
      </c>
      <c r="Z225" s="12">
        <v>91016</v>
      </c>
      <c r="AA225" s="12">
        <v>660201</v>
      </c>
      <c r="AB225" s="12">
        <v>206088</v>
      </c>
      <c r="AC225" s="12">
        <v>4489</v>
      </c>
      <c r="AD225" s="12">
        <v>279824</v>
      </c>
      <c r="AE225" s="12">
        <v>169800</v>
      </c>
      <c r="AF225" s="12" t="s">
        <v>292</v>
      </c>
      <c r="AG225" s="12">
        <v>1921837</v>
      </c>
      <c r="AH225" s="12">
        <v>4860366</v>
      </c>
      <c r="AI225" s="12">
        <v>370334</v>
      </c>
      <c r="AJ225" s="12">
        <v>898159</v>
      </c>
      <c r="AK225" s="12">
        <v>32063</v>
      </c>
      <c r="AL225" s="12" t="s">
        <v>292</v>
      </c>
      <c r="AM225" s="12">
        <v>223701</v>
      </c>
      <c r="AN225" s="12">
        <v>422518</v>
      </c>
      <c r="AO225" s="12">
        <v>1534500</v>
      </c>
      <c r="AP225" s="12">
        <v>194529</v>
      </c>
      <c r="AQ225" s="12">
        <v>2375248</v>
      </c>
      <c r="AR225" s="12">
        <v>1184562</v>
      </c>
      <c r="AS225" s="12" t="s">
        <v>292</v>
      </c>
      <c r="AT225" s="12">
        <v>2170061</v>
      </c>
      <c r="AU225" s="12">
        <v>4988208</v>
      </c>
      <c r="AV225" s="12">
        <v>657904</v>
      </c>
      <c r="AW225" s="12">
        <v>560134</v>
      </c>
      <c r="AX225" s="12">
        <v>570879</v>
      </c>
      <c r="AY225" s="12">
        <v>555483</v>
      </c>
      <c r="AZ225" s="12">
        <v>47320</v>
      </c>
      <c r="BA225" s="12">
        <v>336891</v>
      </c>
      <c r="BB225" s="12">
        <v>975734</v>
      </c>
      <c r="BC225" s="12">
        <v>479620</v>
      </c>
      <c r="BD225" s="12">
        <v>804243</v>
      </c>
      <c r="BE225" s="12" t="s">
        <v>292</v>
      </c>
      <c r="BF225" s="12">
        <v>45416</v>
      </c>
      <c r="BG225" s="12" t="s">
        <v>292</v>
      </c>
      <c r="BH225" s="12" t="s">
        <v>292</v>
      </c>
      <c r="BI225" s="12" t="s">
        <v>292</v>
      </c>
      <c r="BJ225" s="12" t="s">
        <v>292</v>
      </c>
      <c r="BK225" s="12" t="s">
        <v>292</v>
      </c>
      <c r="BL225" s="12" t="s">
        <v>292</v>
      </c>
      <c r="BM225" s="12" t="s">
        <v>292</v>
      </c>
      <c r="BN225" s="12" t="s">
        <v>292</v>
      </c>
      <c r="BO225" s="12" t="s">
        <v>292</v>
      </c>
      <c r="BP225" s="12" t="s">
        <v>292</v>
      </c>
      <c r="BQ225" s="12" t="s">
        <v>292</v>
      </c>
      <c r="BR225" s="12" t="s">
        <v>292</v>
      </c>
      <c r="BS225" s="12" t="s">
        <v>292</v>
      </c>
      <c r="BT225" s="12" t="s">
        <v>292</v>
      </c>
      <c r="BU225" s="12" t="s">
        <v>292</v>
      </c>
      <c r="BV225" s="12" t="s">
        <v>292</v>
      </c>
      <c r="BW225" s="12">
        <v>45416</v>
      </c>
      <c r="BX225" s="12" t="s">
        <v>292</v>
      </c>
      <c r="BY225" s="12" t="s">
        <v>292</v>
      </c>
      <c r="BZ225" s="12" t="s">
        <v>292</v>
      </c>
      <c r="CA225" s="12">
        <v>45416</v>
      </c>
      <c r="CB225" s="12">
        <v>3856238</v>
      </c>
      <c r="CC225" s="12" t="s">
        <v>292</v>
      </c>
      <c r="CD225" s="12">
        <v>241260</v>
      </c>
      <c r="CE225" s="12" t="s">
        <v>292</v>
      </c>
      <c r="CF225" s="12" t="s">
        <v>292</v>
      </c>
      <c r="CG225" s="12">
        <v>1454416</v>
      </c>
      <c r="CH225" s="12">
        <v>1292794</v>
      </c>
      <c r="CI225" s="12">
        <v>1866791</v>
      </c>
      <c r="CJ225" s="12" t="s">
        <v>292</v>
      </c>
      <c r="CK225" s="12">
        <v>1454380</v>
      </c>
      <c r="CL225" s="12">
        <v>633769</v>
      </c>
      <c r="CM225" s="12">
        <v>74932</v>
      </c>
      <c r="CN225" s="12">
        <v>77329</v>
      </c>
      <c r="CO225" s="12">
        <v>1630232</v>
      </c>
      <c r="CP225" s="12">
        <v>455523</v>
      </c>
      <c r="CQ225" s="12">
        <v>213701</v>
      </c>
      <c r="CR225" s="12">
        <v>2311754</v>
      </c>
      <c r="CS225" s="12">
        <v>1417966</v>
      </c>
      <c r="CT225" s="12">
        <v>21976</v>
      </c>
      <c r="CU225" s="13">
        <v>12905563</v>
      </c>
    </row>
    <row r="226" spans="1:99">
      <c r="A226" s="10" t="s">
        <v>305</v>
      </c>
      <c r="B226" s="11" t="s">
        <v>309</v>
      </c>
      <c r="C226" s="84">
        <v>102041</v>
      </c>
      <c r="D226" s="11" t="s">
        <v>348</v>
      </c>
      <c r="E226" s="11" t="s">
        <v>352</v>
      </c>
      <c r="F226" s="12">
        <v>446000</v>
      </c>
      <c r="G226" s="12">
        <v>7081951</v>
      </c>
      <c r="H226" s="12">
        <v>5456989</v>
      </c>
      <c r="I226" s="12">
        <v>889864</v>
      </c>
      <c r="J226" s="12">
        <v>511258</v>
      </c>
      <c r="K226" s="12">
        <v>125397</v>
      </c>
      <c r="L226" s="12">
        <v>32996</v>
      </c>
      <c r="M226" s="12">
        <v>65447</v>
      </c>
      <c r="N226" s="12">
        <v>29249477</v>
      </c>
      <c r="O226" s="12">
        <v>7888578</v>
      </c>
      <c r="P226" s="12">
        <v>5600108</v>
      </c>
      <c r="Q226" s="12">
        <v>13098099</v>
      </c>
      <c r="R226" s="12">
        <v>2661499</v>
      </c>
      <c r="S226" s="12">
        <v>1193</v>
      </c>
      <c r="T226" s="12">
        <v>7004293</v>
      </c>
      <c r="U226" s="12">
        <v>3075172</v>
      </c>
      <c r="V226" s="12">
        <v>31352</v>
      </c>
      <c r="W226" s="12" t="s">
        <v>292</v>
      </c>
      <c r="X226" s="12">
        <v>3897769</v>
      </c>
      <c r="Y226" s="12" t="s">
        <v>292</v>
      </c>
      <c r="Z226" s="12">
        <v>297784</v>
      </c>
      <c r="AA226" s="12">
        <v>1596745</v>
      </c>
      <c r="AB226" s="12">
        <v>779318</v>
      </c>
      <c r="AC226" s="12">
        <v>35710</v>
      </c>
      <c r="AD226" s="12">
        <v>774812</v>
      </c>
      <c r="AE226" s="12">
        <v>6905</v>
      </c>
      <c r="AF226" s="12" t="s">
        <v>292</v>
      </c>
      <c r="AG226" s="12">
        <v>2905723</v>
      </c>
      <c r="AH226" s="12">
        <v>6898207</v>
      </c>
      <c r="AI226" s="12">
        <v>270843</v>
      </c>
      <c r="AJ226" s="12">
        <v>1647023</v>
      </c>
      <c r="AK226" s="12">
        <v>156884</v>
      </c>
      <c r="AL226" s="12" t="s">
        <v>292</v>
      </c>
      <c r="AM226" s="12">
        <v>262182</v>
      </c>
      <c r="AN226" s="12">
        <v>658325</v>
      </c>
      <c r="AO226" s="12">
        <v>1315838</v>
      </c>
      <c r="AP226" s="12">
        <v>1883539</v>
      </c>
      <c r="AQ226" s="12">
        <v>4119884</v>
      </c>
      <c r="AR226" s="12">
        <v>703573</v>
      </c>
      <c r="AS226" s="12" t="s">
        <v>292</v>
      </c>
      <c r="AT226" s="12">
        <v>2727155</v>
      </c>
      <c r="AU226" s="12">
        <v>8861071</v>
      </c>
      <c r="AV226" s="12">
        <v>1327061</v>
      </c>
      <c r="AW226" s="12">
        <v>1831534</v>
      </c>
      <c r="AX226" s="12">
        <v>899409</v>
      </c>
      <c r="AY226" s="12">
        <v>415035</v>
      </c>
      <c r="AZ226" s="12" t="s">
        <v>292</v>
      </c>
      <c r="BA226" s="12">
        <v>500323</v>
      </c>
      <c r="BB226" s="12">
        <v>1435673</v>
      </c>
      <c r="BC226" s="12">
        <v>674622</v>
      </c>
      <c r="BD226" s="12">
        <v>1777414</v>
      </c>
      <c r="BE226" s="12" t="s">
        <v>292</v>
      </c>
      <c r="BF226" s="12" t="s">
        <v>292</v>
      </c>
      <c r="BG226" s="12" t="s">
        <v>292</v>
      </c>
      <c r="BH226" s="12" t="s">
        <v>292</v>
      </c>
      <c r="BI226" s="12" t="s">
        <v>292</v>
      </c>
      <c r="BJ226" s="12" t="s">
        <v>292</v>
      </c>
      <c r="BK226" s="12" t="s">
        <v>292</v>
      </c>
      <c r="BL226" s="12" t="s">
        <v>292</v>
      </c>
      <c r="BM226" s="12" t="s">
        <v>292</v>
      </c>
      <c r="BN226" s="12" t="s">
        <v>292</v>
      </c>
      <c r="BO226" s="12" t="s">
        <v>292</v>
      </c>
      <c r="BP226" s="12" t="s">
        <v>292</v>
      </c>
      <c r="BQ226" s="12" t="s">
        <v>292</v>
      </c>
      <c r="BR226" s="12" t="s">
        <v>292</v>
      </c>
      <c r="BS226" s="12" t="s">
        <v>292</v>
      </c>
      <c r="BT226" s="12" t="s">
        <v>292</v>
      </c>
      <c r="BU226" s="12" t="s">
        <v>292</v>
      </c>
      <c r="BV226" s="12" t="s">
        <v>292</v>
      </c>
      <c r="BW226" s="12" t="s">
        <v>292</v>
      </c>
      <c r="BX226" s="12" t="s">
        <v>292</v>
      </c>
      <c r="BY226" s="12" t="s">
        <v>292</v>
      </c>
      <c r="BZ226" s="12" t="s">
        <v>292</v>
      </c>
      <c r="CA226" s="12" t="s">
        <v>292</v>
      </c>
      <c r="CB226" s="12">
        <v>7028963</v>
      </c>
      <c r="CC226" s="12" t="s">
        <v>292</v>
      </c>
      <c r="CD226" s="12" t="s">
        <v>292</v>
      </c>
      <c r="CE226" s="12" t="s">
        <v>292</v>
      </c>
      <c r="CF226" s="12" t="s">
        <v>292</v>
      </c>
      <c r="CG226" s="12">
        <v>3579691</v>
      </c>
      <c r="CH226" s="12">
        <v>1743579</v>
      </c>
      <c r="CI226" s="12">
        <v>2826546</v>
      </c>
      <c r="CJ226" s="12">
        <v>100</v>
      </c>
      <c r="CK226" s="12">
        <v>1775555</v>
      </c>
      <c r="CL226" s="12">
        <v>2228243</v>
      </c>
      <c r="CM226" s="12">
        <v>247226</v>
      </c>
      <c r="CN226" s="12">
        <v>63580</v>
      </c>
      <c r="CO226" s="12">
        <v>2558252</v>
      </c>
      <c r="CP226" s="12">
        <v>885369</v>
      </c>
      <c r="CQ226" s="12">
        <v>339979</v>
      </c>
      <c r="CR226" s="12">
        <v>3546144</v>
      </c>
      <c r="CS226" s="12">
        <v>2638908</v>
      </c>
      <c r="CT226" s="12">
        <v>34228</v>
      </c>
      <c r="CU226" s="13">
        <v>22467400</v>
      </c>
    </row>
    <row r="227" spans="1:99">
      <c r="A227" s="10" t="s">
        <v>305</v>
      </c>
      <c r="B227" s="11" t="s">
        <v>309</v>
      </c>
      <c r="C227" s="84">
        <v>102059</v>
      </c>
      <c r="D227" s="11" t="s">
        <v>348</v>
      </c>
      <c r="E227" s="11" t="s">
        <v>353</v>
      </c>
      <c r="F227" s="12">
        <v>458130</v>
      </c>
      <c r="G227" s="12">
        <v>14410143</v>
      </c>
      <c r="H227" s="12">
        <v>12798746</v>
      </c>
      <c r="I227" s="12">
        <v>987530</v>
      </c>
      <c r="J227" s="12">
        <v>426390</v>
      </c>
      <c r="K227" s="12">
        <v>103448</v>
      </c>
      <c r="L227" s="12">
        <v>29764</v>
      </c>
      <c r="M227" s="12">
        <v>64265</v>
      </c>
      <c r="N227" s="12">
        <v>29524523</v>
      </c>
      <c r="O227" s="12">
        <v>7691247</v>
      </c>
      <c r="P227" s="12">
        <v>5481935</v>
      </c>
      <c r="Q227" s="12">
        <v>14099348</v>
      </c>
      <c r="R227" s="12">
        <v>2239283</v>
      </c>
      <c r="S227" s="12">
        <v>12710</v>
      </c>
      <c r="T227" s="12">
        <v>5795143</v>
      </c>
      <c r="U227" s="12">
        <v>2363276</v>
      </c>
      <c r="V227" s="12" t="s">
        <v>292</v>
      </c>
      <c r="W227" s="12" t="s">
        <v>292</v>
      </c>
      <c r="X227" s="12">
        <v>3431867</v>
      </c>
      <c r="Y227" s="12" t="s">
        <v>292</v>
      </c>
      <c r="Z227" s="12">
        <v>149744</v>
      </c>
      <c r="AA227" s="12">
        <v>1085534</v>
      </c>
      <c r="AB227" s="12">
        <v>472690</v>
      </c>
      <c r="AC227" s="12">
        <v>6964</v>
      </c>
      <c r="AD227" s="12">
        <v>502036</v>
      </c>
      <c r="AE227" s="12">
        <v>103844</v>
      </c>
      <c r="AF227" s="12" t="s">
        <v>292</v>
      </c>
      <c r="AG227" s="12">
        <v>1648093</v>
      </c>
      <c r="AH227" s="12">
        <v>8044610</v>
      </c>
      <c r="AI227" s="12">
        <v>501708</v>
      </c>
      <c r="AJ227" s="12">
        <v>1032799</v>
      </c>
      <c r="AK227" s="12">
        <v>291740</v>
      </c>
      <c r="AL227" s="12" t="s">
        <v>292</v>
      </c>
      <c r="AM227" s="12">
        <v>812010</v>
      </c>
      <c r="AN227" s="12">
        <v>593029</v>
      </c>
      <c r="AO227" s="12">
        <v>2398535</v>
      </c>
      <c r="AP227" s="12">
        <v>1583998</v>
      </c>
      <c r="AQ227" s="12">
        <v>5387572</v>
      </c>
      <c r="AR227" s="12">
        <v>830791</v>
      </c>
      <c r="AS227" s="12" t="s">
        <v>292</v>
      </c>
      <c r="AT227" s="12">
        <v>3365660</v>
      </c>
      <c r="AU227" s="12">
        <v>10224562</v>
      </c>
      <c r="AV227" s="12">
        <v>2100493</v>
      </c>
      <c r="AW227" s="12">
        <v>1115685</v>
      </c>
      <c r="AX227" s="12">
        <v>657615</v>
      </c>
      <c r="AY227" s="12">
        <v>620473</v>
      </c>
      <c r="AZ227" s="12">
        <v>42058</v>
      </c>
      <c r="BA227" s="12">
        <v>584725</v>
      </c>
      <c r="BB227" s="12">
        <v>1912615</v>
      </c>
      <c r="BC227" s="12">
        <v>1346929</v>
      </c>
      <c r="BD227" s="12">
        <v>1843969</v>
      </c>
      <c r="BE227" s="12" t="s">
        <v>292</v>
      </c>
      <c r="BF227" s="12" t="s">
        <v>292</v>
      </c>
      <c r="BG227" s="12" t="s">
        <v>292</v>
      </c>
      <c r="BH227" s="12" t="s">
        <v>292</v>
      </c>
      <c r="BI227" s="12" t="s">
        <v>292</v>
      </c>
      <c r="BJ227" s="12" t="s">
        <v>292</v>
      </c>
      <c r="BK227" s="12" t="s">
        <v>292</v>
      </c>
      <c r="BL227" s="12" t="s">
        <v>292</v>
      </c>
      <c r="BM227" s="12" t="s">
        <v>292</v>
      </c>
      <c r="BN227" s="12" t="s">
        <v>292</v>
      </c>
      <c r="BO227" s="12" t="s">
        <v>292</v>
      </c>
      <c r="BP227" s="12" t="s">
        <v>292</v>
      </c>
      <c r="BQ227" s="12" t="s">
        <v>292</v>
      </c>
      <c r="BR227" s="12" t="s">
        <v>292</v>
      </c>
      <c r="BS227" s="12" t="s">
        <v>292</v>
      </c>
      <c r="BT227" s="12" t="s">
        <v>292</v>
      </c>
      <c r="BU227" s="12" t="s">
        <v>292</v>
      </c>
      <c r="BV227" s="12" t="s">
        <v>292</v>
      </c>
      <c r="BW227" s="12" t="s">
        <v>292</v>
      </c>
      <c r="BX227" s="12" t="s">
        <v>292</v>
      </c>
      <c r="BY227" s="12" t="s">
        <v>292</v>
      </c>
      <c r="BZ227" s="12" t="s">
        <v>292</v>
      </c>
      <c r="CA227" s="12" t="s">
        <v>292</v>
      </c>
      <c r="CB227" s="12">
        <v>7403788</v>
      </c>
      <c r="CC227" s="12" t="s">
        <v>292</v>
      </c>
      <c r="CD227" s="12" t="s">
        <v>292</v>
      </c>
      <c r="CE227" s="12" t="s">
        <v>292</v>
      </c>
      <c r="CF227" s="12" t="s">
        <v>292</v>
      </c>
      <c r="CG227" s="12">
        <v>3914920</v>
      </c>
      <c r="CH227" s="12">
        <v>3362576</v>
      </c>
      <c r="CI227" s="12">
        <v>2708480</v>
      </c>
      <c r="CJ227" s="12">
        <v>1645</v>
      </c>
      <c r="CK227" s="12">
        <v>2356172</v>
      </c>
      <c r="CL227" s="12">
        <v>1807470</v>
      </c>
      <c r="CM227" s="12">
        <v>121776</v>
      </c>
      <c r="CN227" s="12">
        <v>337951</v>
      </c>
      <c r="CO227" s="12">
        <v>1450780</v>
      </c>
      <c r="CP227" s="12">
        <v>667653</v>
      </c>
      <c r="CQ227" s="12">
        <v>275703</v>
      </c>
      <c r="CR227" s="12">
        <v>4916021</v>
      </c>
      <c r="CS227" s="12">
        <v>3082176</v>
      </c>
      <c r="CT227" s="12">
        <v>31065</v>
      </c>
      <c r="CU227" s="13">
        <v>25034388</v>
      </c>
    </row>
    <row r="228" spans="1:99">
      <c r="A228" s="10" t="s">
        <v>304</v>
      </c>
      <c r="B228" s="11" t="s">
        <v>293</v>
      </c>
      <c r="C228" s="84">
        <v>102016</v>
      </c>
      <c r="D228" s="11" t="s">
        <v>348</v>
      </c>
      <c r="E228" s="11" t="s">
        <v>349</v>
      </c>
      <c r="F228" s="12">
        <v>734420</v>
      </c>
      <c r="G228" s="12">
        <v>11531673</v>
      </c>
      <c r="H228" s="12">
        <v>8986962</v>
      </c>
      <c r="I228" s="12">
        <v>1394217</v>
      </c>
      <c r="J228" s="12">
        <v>608536</v>
      </c>
      <c r="K228" s="12">
        <v>260082</v>
      </c>
      <c r="L228" s="12">
        <v>184402</v>
      </c>
      <c r="M228" s="12">
        <v>97474</v>
      </c>
      <c r="N228" s="12">
        <v>47126289</v>
      </c>
      <c r="O228" s="12">
        <v>11741662</v>
      </c>
      <c r="P228" s="12">
        <v>9488078</v>
      </c>
      <c r="Q228" s="12">
        <v>18812150</v>
      </c>
      <c r="R228" s="12">
        <v>7080734</v>
      </c>
      <c r="S228" s="12">
        <v>3665</v>
      </c>
      <c r="T228" s="12">
        <v>9216933</v>
      </c>
      <c r="U228" s="12">
        <v>4964366</v>
      </c>
      <c r="V228" s="12">
        <v>3049</v>
      </c>
      <c r="W228" s="12">
        <v>117803</v>
      </c>
      <c r="X228" s="12">
        <v>4131715</v>
      </c>
      <c r="Y228" s="12" t="s">
        <v>292</v>
      </c>
      <c r="Z228" s="12">
        <v>1190865</v>
      </c>
      <c r="AA228" s="12">
        <v>6010699</v>
      </c>
      <c r="AB228" s="12">
        <v>4116915</v>
      </c>
      <c r="AC228" s="12">
        <v>152569</v>
      </c>
      <c r="AD228" s="12">
        <v>1562894</v>
      </c>
      <c r="AE228" s="12">
        <v>177993</v>
      </c>
      <c r="AF228" s="12">
        <v>328</v>
      </c>
      <c r="AG228" s="12">
        <v>12138600</v>
      </c>
      <c r="AH228" s="12">
        <v>16246414</v>
      </c>
      <c r="AI228" s="12">
        <v>28256</v>
      </c>
      <c r="AJ228" s="12">
        <v>4575833</v>
      </c>
      <c r="AK228" s="12">
        <v>58701</v>
      </c>
      <c r="AL228" s="12" t="s">
        <v>292</v>
      </c>
      <c r="AM228" s="12">
        <v>521500</v>
      </c>
      <c r="AN228" s="12">
        <v>2103136</v>
      </c>
      <c r="AO228" s="12">
        <v>3023541</v>
      </c>
      <c r="AP228" s="12">
        <v>4567527</v>
      </c>
      <c r="AQ228" s="12">
        <v>10215704</v>
      </c>
      <c r="AR228" s="12">
        <v>1367920</v>
      </c>
      <c r="AS228" s="12" t="s">
        <v>292</v>
      </c>
      <c r="AT228" s="12">
        <v>4642267</v>
      </c>
      <c r="AU228" s="12">
        <v>16261497</v>
      </c>
      <c r="AV228" s="12">
        <v>2094564</v>
      </c>
      <c r="AW228" s="12">
        <v>2872733</v>
      </c>
      <c r="AX228" s="12">
        <v>2286663</v>
      </c>
      <c r="AY228" s="12">
        <v>536473</v>
      </c>
      <c r="AZ228" s="12">
        <v>78586</v>
      </c>
      <c r="BA228" s="12">
        <v>305067</v>
      </c>
      <c r="BB228" s="12">
        <v>1939119</v>
      </c>
      <c r="BC228" s="12">
        <v>2782568</v>
      </c>
      <c r="BD228" s="12">
        <v>2546932</v>
      </c>
      <c r="BE228" s="12">
        <v>818792</v>
      </c>
      <c r="BF228" s="12" t="s">
        <v>292</v>
      </c>
      <c r="BG228" s="12" t="s">
        <v>292</v>
      </c>
      <c r="BH228" s="12" t="s">
        <v>292</v>
      </c>
      <c r="BI228" s="12" t="s">
        <v>292</v>
      </c>
      <c r="BJ228" s="12" t="s">
        <v>292</v>
      </c>
      <c r="BK228" s="12" t="s">
        <v>292</v>
      </c>
      <c r="BL228" s="12" t="s">
        <v>292</v>
      </c>
      <c r="BM228" s="12" t="s">
        <v>292</v>
      </c>
      <c r="BN228" s="12" t="s">
        <v>292</v>
      </c>
      <c r="BO228" s="12" t="s">
        <v>292</v>
      </c>
      <c r="BP228" s="12" t="s">
        <v>292</v>
      </c>
      <c r="BQ228" s="12" t="s">
        <v>292</v>
      </c>
      <c r="BR228" s="12" t="s">
        <v>292</v>
      </c>
      <c r="BS228" s="12" t="s">
        <v>292</v>
      </c>
      <c r="BT228" s="12" t="s">
        <v>292</v>
      </c>
      <c r="BU228" s="12" t="s">
        <v>292</v>
      </c>
      <c r="BV228" s="12" t="s">
        <v>292</v>
      </c>
      <c r="BW228" s="12" t="s">
        <v>292</v>
      </c>
      <c r="BX228" s="12" t="s">
        <v>292</v>
      </c>
      <c r="BY228" s="12" t="s">
        <v>292</v>
      </c>
      <c r="BZ228" s="12" t="s">
        <v>292</v>
      </c>
      <c r="CA228" s="12" t="s">
        <v>292</v>
      </c>
      <c r="CB228" s="12">
        <v>15449028</v>
      </c>
      <c r="CC228" s="12" t="s">
        <v>292</v>
      </c>
      <c r="CD228" s="12" t="s">
        <v>292</v>
      </c>
      <c r="CE228" s="12" t="s">
        <v>292</v>
      </c>
      <c r="CF228" s="12" t="s">
        <v>292</v>
      </c>
      <c r="CG228" s="12">
        <v>2742371</v>
      </c>
      <c r="CH228" s="12">
        <v>3051418</v>
      </c>
      <c r="CI228" s="12">
        <v>4620668</v>
      </c>
      <c r="CJ228" s="12">
        <v>1980</v>
      </c>
      <c r="CK228" s="12">
        <v>2342416</v>
      </c>
      <c r="CL228" s="12">
        <v>3336856</v>
      </c>
      <c r="CM228" s="12">
        <v>458195</v>
      </c>
      <c r="CN228" s="12">
        <v>479867</v>
      </c>
      <c r="CO228" s="12">
        <v>11188022</v>
      </c>
      <c r="CP228" s="12">
        <v>1837818</v>
      </c>
      <c r="CQ228" s="12">
        <v>526549</v>
      </c>
      <c r="CR228" s="12">
        <v>6416472</v>
      </c>
      <c r="CS228" s="12">
        <v>3780086</v>
      </c>
      <c r="CT228" s="12">
        <v>74665</v>
      </c>
      <c r="CU228" s="13">
        <v>40857383</v>
      </c>
    </row>
    <row r="229" spans="1:99">
      <c r="A229" s="10" t="s">
        <v>304</v>
      </c>
      <c r="B229" s="11" t="s">
        <v>293</v>
      </c>
      <c r="C229" s="84">
        <v>102024</v>
      </c>
      <c r="D229" s="11" t="s">
        <v>348</v>
      </c>
      <c r="E229" s="11" t="s">
        <v>350</v>
      </c>
      <c r="F229" s="12">
        <v>732714</v>
      </c>
      <c r="G229" s="12">
        <v>14472543</v>
      </c>
      <c r="H229" s="12">
        <v>11567481</v>
      </c>
      <c r="I229" s="12">
        <v>1325069</v>
      </c>
      <c r="J229" s="12">
        <v>990521</v>
      </c>
      <c r="K229" s="12">
        <v>328235</v>
      </c>
      <c r="L229" s="12">
        <v>170045</v>
      </c>
      <c r="M229" s="12">
        <v>91192</v>
      </c>
      <c r="N229" s="12">
        <v>50631169</v>
      </c>
      <c r="O229" s="12">
        <v>12905382</v>
      </c>
      <c r="P229" s="12">
        <v>11236073</v>
      </c>
      <c r="Q229" s="12">
        <v>20115263</v>
      </c>
      <c r="R229" s="12">
        <v>6326167</v>
      </c>
      <c r="S229" s="12">
        <v>48284</v>
      </c>
      <c r="T229" s="12">
        <v>11548790</v>
      </c>
      <c r="U229" s="12">
        <v>7058692</v>
      </c>
      <c r="V229" s="12">
        <v>115012</v>
      </c>
      <c r="W229" s="12">
        <v>200736</v>
      </c>
      <c r="X229" s="12">
        <v>4174350</v>
      </c>
      <c r="Y229" s="12" t="s">
        <v>292</v>
      </c>
      <c r="Z229" s="12">
        <v>184128</v>
      </c>
      <c r="AA229" s="12">
        <v>3974003</v>
      </c>
      <c r="AB229" s="12">
        <v>2986791</v>
      </c>
      <c r="AC229" s="12">
        <v>103480</v>
      </c>
      <c r="AD229" s="12">
        <v>667888</v>
      </c>
      <c r="AE229" s="12">
        <v>215844</v>
      </c>
      <c r="AF229" s="12" t="s">
        <v>292</v>
      </c>
      <c r="AG229" s="12">
        <v>22793805</v>
      </c>
      <c r="AH229" s="12">
        <v>15675717</v>
      </c>
      <c r="AI229" s="12">
        <v>943832</v>
      </c>
      <c r="AJ229" s="12">
        <v>2825117</v>
      </c>
      <c r="AK229" s="12">
        <v>245057</v>
      </c>
      <c r="AL229" s="12" t="s">
        <v>292</v>
      </c>
      <c r="AM229" s="12">
        <v>834316</v>
      </c>
      <c r="AN229" s="12">
        <v>1586344</v>
      </c>
      <c r="AO229" s="12">
        <v>3970612</v>
      </c>
      <c r="AP229" s="12">
        <v>4203996</v>
      </c>
      <c r="AQ229" s="12">
        <v>10595268</v>
      </c>
      <c r="AR229" s="12">
        <v>1066443</v>
      </c>
      <c r="AS229" s="12" t="s">
        <v>292</v>
      </c>
      <c r="AT229" s="12">
        <v>4326548</v>
      </c>
      <c r="AU229" s="12">
        <v>19774612</v>
      </c>
      <c r="AV229" s="12">
        <v>2167796</v>
      </c>
      <c r="AW229" s="12">
        <v>3304312</v>
      </c>
      <c r="AX229" s="12">
        <v>2682657</v>
      </c>
      <c r="AY229" s="12">
        <v>673070</v>
      </c>
      <c r="AZ229" s="12">
        <v>132459</v>
      </c>
      <c r="BA229" s="12">
        <v>463644</v>
      </c>
      <c r="BB229" s="12">
        <v>2858145</v>
      </c>
      <c r="BC229" s="12">
        <v>3823730</v>
      </c>
      <c r="BD229" s="12">
        <v>3395179</v>
      </c>
      <c r="BE229" s="12">
        <v>273620</v>
      </c>
      <c r="BF229" s="12">
        <v>1923</v>
      </c>
      <c r="BG229" s="12">
        <v>1923</v>
      </c>
      <c r="BH229" s="12" t="s">
        <v>292</v>
      </c>
      <c r="BI229" s="12" t="s">
        <v>292</v>
      </c>
      <c r="BJ229" s="12">
        <v>1923</v>
      </c>
      <c r="BK229" s="12" t="s">
        <v>292</v>
      </c>
      <c r="BL229" s="12" t="s">
        <v>292</v>
      </c>
      <c r="BM229" s="12" t="s">
        <v>292</v>
      </c>
      <c r="BN229" s="12" t="s">
        <v>292</v>
      </c>
      <c r="BO229" s="12" t="s">
        <v>292</v>
      </c>
      <c r="BP229" s="12" t="s">
        <v>292</v>
      </c>
      <c r="BQ229" s="12" t="s">
        <v>292</v>
      </c>
      <c r="BR229" s="12" t="s">
        <v>292</v>
      </c>
      <c r="BS229" s="12" t="s">
        <v>292</v>
      </c>
      <c r="BT229" s="12" t="s">
        <v>292</v>
      </c>
      <c r="BU229" s="12" t="s">
        <v>292</v>
      </c>
      <c r="BV229" s="12" t="s">
        <v>292</v>
      </c>
      <c r="BW229" s="12" t="s">
        <v>292</v>
      </c>
      <c r="BX229" s="12" t="s">
        <v>292</v>
      </c>
      <c r="BY229" s="12" t="s">
        <v>292</v>
      </c>
      <c r="BZ229" s="12" t="s">
        <v>292</v>
      </c>
      <c r="CA229" s="12" t="s">
        <v>292</v>
      </c>
      <c r="CB229" s="12">
        <v>13404318</v>
      </c>
      <c r="CC229" s="12" t="s">
        <v>292</v>
      </c>
      <c r="CD229" s="12" t="s">
        <v>292</v>
      </c>
      <c r="CE229" s="12" t="s">
        <v>292</v>
      </c>
      <c r="CF229" s="12" t="s">
        <v>292</v>
      </c>
      <c r="CG229" s="12">
        <v>4986786</v>
      </c>
      <c r="CH229" s="12">
        <v>7042228</v>
      </c>
      <c r="CI229" s="12">
        <v>4766328</v>
      </c>
      <c r="CJ229" s="12">
        <v>48025</v>
      </c>
      <c r="CK229" s="12">
        <v>2183600</v>
      </c>
      <c r="CL229" s="12">
        <v>2616531</v>
      </c>
      <c r="CM229" s="12">
        <v>147898</v>
      </c>
      <c r="CN229" s="12">
        <v>1319927</v>
      </c>
      <c r="CO229" s="12">
        <v>21364913</v>
      </c>
      <c r="CP229" s="12">
        <v>2212655</v>
      </c>
      <c r="CQ229" s="12">
        <v>4016474</v>
      </c>
      <c r="CR229" s="12">
        <v>6933644</v>
      </c>
      <c r="CS229" s="12">
        <v>5317172</v>
      </c>
      <c r="CT229" s="12">
        <v>64187</v>
      </c>
      <c r="CU229" s="13">
        <v>63020368</v>
      </c>
    </row>
    <row r="230" spans="1:99">
      <c r="A230" s="10" t="s">
        <v>304</v>
      </c>
      <c r="B230" s="11" t="s">
        <v>295</v>
      </c>
      <c r="C230" s="84">
        <v>102032</v>
      </c>
      <c r="D230" s="11" t="s">
        <v>348</v>
      </c>
      <c r="E230" s="11" t="s">
        <v>351</v>
      </c>
      <c r="F230" s="12">
        <v>332617</v>
      </c>
      <c r="G230" s="12">
        <v>4894438</v>
      </c>
      <c r="H230" s="12">
        <v>3973216</v>
      </c>
      <c r="I230" s="12">
        <v>405152</v>
      </c>
      <c r="J230" s="12">
        <v>231114</v>
      </c>
      <c r="K230" s="12">
        <v>150561</v>
      </c>
      <c r="L230" s="12">
        <v>79012</v>
      </c>
      <c r="M230" s="12">
        <v>55383</v>
      </c>
      <c r="N230" s="12">
        <v>16850741</v>
      </c>
      <c r="O230" s="12">
        <v>5024536</v>
      </c>
      <c r="P230" s="12">
        <v>4213515</v>
      </c>
      <c r="Q230" s="12">
        <v>5799783</v>
      </c>
      <c r="R230" s="12">
        <v>1812907</v>
      </c>
      <c r="S230" s="12" t="s">
        <v>292</v>
      </c>
      <c r="T230" s="12">
        <v>5328667</v>
      </c>
      <c r="U230" s="12">
        <v>1911286</v>
      </c>
      <c r="V230" s="12">
        <v>5340</v>
      </c>
      <c r="W230" s="12" t="s">
        <v>292</v>
      </c>
      <c r="X230" s="12">
        <v>3412041</v>
      </c>
      <c r="Y230" s="12" t="s">
        <v>292</v>
      </c>
      <c r="Z230" s="12">
        <v>126394</v>
      </c>
      <c r="AA230" s="12">
        <v>1354004</v>
      </c>
      <c r="AB230" s="12">
        <v>870742</v>
      </c>
      <c r="AC230" s="12">
        <v>5247</v>
      </c>
      <c r="AD230" s="12">
        <v>264311</v>
      </c>
      <c r="AE230" s="12">
        <v>213704</v>
      </c>
      <c r="AF230" s="12" t="s">
        <v>292</v>
      </c>
      <c r="AG230" s="12">
        <v>1972821</v>
      </c>
      <c r="AH230" s="12">
        <v>4233272</v>
      </c>
      <c r="AI230" s="12">
        <v>384364</v>
      </c>
      <c r="AJ230" s="12">
        <v>791415</v>
      </c>
      <c r="AK230" s="12">
        <v>32123</v>
      </c>
      <c r="AL230" s="12" t="s">
        <v>292</v>
      </c>
      <c r="AM230" s="12">
        <v>158015</v>
      </c>
      <c r="AN230" s="12">
        <v>405286</v>
      </c>
      <c r="AO230" s="12">
        <v>1546690</v>
      </c>
      <c r="AP230" s="12">
        <v>136354</v>
      </c>
      <c r="AQ230" s="12">
        <v>2246345</v>
      </c>
      <c r="AR230" s="12">
        <v>779025</v>
      </c>
      <c r="AS230" s="12" t="s">
        <v>292</v>
      </c>
      <c r="AT230" s="12">
        <v>2205724</v>
      </c>
      <c r="AU230" s="12">
        <v>4866349</v>
      </c>
      <c r="AV230" s="12">
        <v>617644</v>
      </c>
      <c r="AW230" s="12">
        <v>635521</v>
      </c>
      <c r="AX230" s="12">
        <v>521359</v>
      </c>
      <c r="AY230" s="12">
        <v>558937</v>
      </c>
      <c r="AZ230" s="12">
        <v>43934</v>
      </c>
      <c r="BA230" s="12">
        <v>333590</v>
      </c>
      <c r="BB230" s="12">
        <v>993277</v>
      </c>
      <c r="BC230" s="12">
        <v>352699</v>
      </c>
      <c r="BD230" s="12">
        <v>809388</v>
      </c>
      <c r="BE230" s="12" t="s">
        <v>292</v>
      </c>
      <c r="BF230" s="12">
        <v>43614</v>
      </c>
      <c r="BG230" s="12" t="s">
        <v>292</v>
      </c>
      <c r="BH230" s="12" t="s">
        <v>292</v>
      </c>
      <c r="BI230" s="12" t="s">
        <v>292</v>
      </c>
      <c r="BJ230" s="12" t="s">
        <v>292</v>
      </c>
      <c r="BK230" s="12" t="s">
        <v>292</v>
      </c>
      <c r="BL230" s="12" t="s">
        <v>292</v>
      </c>
      <c r="BM230" s="12" t="s">
        <v>292</v>
      </c>
      <c r="BN230" s="12" t="s">
        <v>292</v>
      </c>
      <c r="BO230" s="12" t="s">
        <v>292</v>
      </c>
      <c r="BP230" s="12" t="s">
        <v>292</v>
      </c>
      <c r="BQ230" s="12" t="s">
        <v>292</v>
      </c>
      <c r="BR230" s="12" t="s">
        <v>292</v>
      </c>
      <c r="BS230" s="12" t="s">
        <v>292</v>
      </c>
      <c r="BT230" s="12" t="s">
        <v>292</v>
      </c>
      <c r="BU230" s="12" t="s">
        <v>292</v>
      </c>
      <c r="BV230" s="12" t="s">
        <v>292</v>
      </c>
      <c r="BW230" s="12">
        <v>43614</v>
      </c>
      <c r="BX230" s="12" t="s">
        <v>292</v>
      </c>
      <c r="BY230" s="12" t="s">
        <v>292</v>
      </c>
      <c r="BZ230" s="12" t="s">
        <v>292</v>
      </c>
      <c r="CA230" s="12">
        <v>43614</v>
      </c>
      <c r="CB230" s="12">
        <v>3897511</v>
      </c>
      <c r="CC230" s="12" t="s">
        <v>292</v>
      </c>
      <c r="CD230" s="12">
        <v>159078</v>
      </c>
      <c r="CE230" s="12" t="s">
        <v>292</v>
      </c>
      <c r="CF230" s="12" t="s">
        <v>292</v>
      </c>
      <c r="CG230" s="12">
        <v>1446254</v>
      </c>
      <c r="CH230" s="12">
        <v>1305697</v>
      </c>
      <c r="CI230" s="12">
        <v>1975823</v>
      </c>
      <c r="CJ230" s="12" t="s">
        <v>292</v>
      </c>
      <c r="CK230" s="12">
        <v>1464127</v>
      </c>
      <c r="CL230" s="12">
        <v>509682</v>
      </c>
      <c r="CM230" s="12">
        <v>101695</v>
      </c>
      <c r="CN230" s="12">
        <v>80405</v>
      </c>
      <c r="CO230" s="12">
        <v>1696173</v>
      </c>
      <c r="CP230" s="12">
        <v>480026</v>
      </c>
      <c r="CQ230" s="12">
        <v>159866</v>
      </c>
      <c r="CR230" s="12">
        <v>2353599</v>
      </c>
      <c r="CS230" s="12">
        <v>1464213</v>
      </c>
      <c r="CT230" s="12">
        <v>21445</v>
      </c>
      <c r="CU230" s="13">
        <v>13059005</v>
      </c>
    </row>
    <row r="231" spans="1:99">
      <c r="A231" s="10" t="s">
        <v>304</v>
      </c>
      <c r="B231" s="11" t="s">
        <v>309</v>
      </c>
      <c r="C231" s="84">
        <v>102041</v>
      </c>
      <c r="D231" s="11" t="s">
        <v>348</v>
      </c>
      <c r="E231" s="11" t="s">
        <v>352</v>
      </c>
      <c r="F231" s="12">
        <v>477428</v>
      </c>
      <c r="G231" s="12">
        <v>6916715</v>
      </c>
      <c r="H231" s="12">
        <v>5231643</v>
      </c>
      <c r="I231" s="12">
        <v>847654</v>
      </c>
      <c r="J231" s="12">
        <v>550722</v>
      </c>
      <c r="K231" s="12">
        <v>111034</v>
      </c>
      <c r="L231" s="12">
        <v>110163</v>
      </c>
      <c r="M231" s="12">
        <v>65499</v>
      </c>
      <c r="N231" s="12">
        <v>28209504</v>
      </c>
      <c r="O231" s="12">
        <v>7301700</v>
      </c>
      <c r="P231" s="12">
        <v>5273481</v>
      </c>
      <c r="Q231" s="12">
        <v>13161483</v>
      </c>
      <c r="R231" s="12">
        <v>2416895</v>
      </c>
      <c r="S231" s="12">
        <v>55945</v>
      </c>
      <c r="T231" s="12">
        <v>7073782</v>
      </c>
      <c r="U231" s="12">
        <v>3058405</v>
      </c>
      <c r="V231" s="12">
        <v>24351</v>
      </c>
      <c r="W231" s="12" t="s">
        <v>292</v>
      </c>
      <c r="X231" s="12">
        <v>3991026</v>
      </c>
      <c r="Y231" s="12" t="s">
        <v>292</v>
      </c>
      <c r="Z231" s="12">
        <v>513765</v>
      </c>
      <c r="AA231" s="12">
        <v>4810307</v>
      </c>
      <c r="AB231" s="12">
        <v>3993050</v>
      </c>
      <c r="AC231" s="12">
        <v>35264</v>
      </c>
      <c r="AD231" s="12">
        <v>769527</v>
      </c>
      <c r="AE231" s="12">
        <v>12466</v>
      </c>
      <c r="AF231" s="12" t="s">
        <v>292</v>
      </c>
      <c r="AG231" s="12">
        <v>3932828</v>
      </c>
      <c r="AH231" s="12">
        <v>7813146</v>
      </c>
      <c r="AI231" s="12">
        <v>460396</v>
      </c>
      <c r="AJ231" s="12">
        <v>1650704</v>
      </c>
      <c r="AK231" s="12">
        <v>205465</v>
      </c>
      <c r="AL231" s="12" t="s">
        <v>292</v>
      </c>
      <c r="AM231" s="12">
        <v>224245</v>
      </c>
      <c r="AN231" s="12">
        <v>709918</v>
      </c>
      <c r="AO231" s="12">
        <v>1239324</v>
      </c>
      <c r="AP231" s="12">
        <v>2668698</v>
      </c>
      <c r="AQ231" s="12">
        <v>4842185</v>
      </c>
      <c r="AR231" s="12">
        <v>654396</v>
      </c>
      <c r="AS231" s="12" t="s">
        <v>292</v>
      </c>
      <c r="AT231" s="12">
        <v>2521134</v>
      </c>
      <c r="AU231" s="12">
        <v>9553262</v>
      </c>
      <c r="AV231" s="12">
        <v>1325063</v>
      </c>
      <c r="AW231" s="12">
        <v>2115849</v>
      </c>
      <c r="AX231" s="12">
        <v>765164</v>
      </c>
      <c r="AY231" s="12">
        <v>539809</v>
      </c>
      <c r="AZ231" s="12" t="s">
        <v>292</v>
      </c>
      <c r="BA231" s="12">
        <v>1020857</v>
      </c>
      <c r="BB231" s="12">
        <v>1313345</v>
      </c>
      <c r="BC231" s="12">
        <v>624220</v>
      </c>
      <c r="BD231" s="12">
        <v>1848955</v>
      </c>
      <c r="BE231" s="12" t="s">
        <v>292</v>
      </c>
      <c r="BF231" s="12" t="s">
        <v>292</v>
      </c>
      <c r="BG231" s="12" t="s">
        <v>292</v>
      </c>
      <c r="BH231" s="12" t="s">
        <v>292</v>
      </c>
      <c r="BI231" s="12" t="s">
        <v>292</v>
      </c>
      <c r="BJ231" s="12" t="s">
        <v>292</v>
      </c>
      <c r="BK231" s="12" t="s">
        <v>292</v>
      </c>
      <c r="BL231" s="12" t="s">
        <v>292</v>
      </c>
      <c r="BM231" s="12" t="s">
        <v>292</v>
      </c>
      <c r="BN231" s="12" t="s">
        <v>292</v>
      </c>
      <c r="BO231" s="12" t="s">
        <v>292</v>
      </c>
      <c r="BP231" s="12" t="s">
        <v>292</v>
      </c>
      <c r="BQ231" s="12" t="s">
        <v>292</v>
      </c>
      <c r="BR231" s="12" t="s">
        <v>292</v>
      </c>
      <c r="BS231" s="12" t="s">
        <v>292</v>
      </c>
      <c r="BT231" s="12" t="s">
        <v>292</v>
      </c>
      <c r="BU231" s="12" t="s">
        <v>292</v>
      </c>
      <c r="BV231" s="12" t="s">
        <v>292</v>
      </c>
      <c r="BW231" s="12" t="s">
        <v>292</v>
      </c>
      <c r="BX231" s="12" t="s">
        <v>292</v>
      </c>
      <c r="BY231" s="12" t="s">
        <v>292</v>
      </c>
      <c r="BZ231" s="12" t="s">
        <v>292</v>
      </c>
      <c r="CA231" s="12" t="s">
        <v>292</v>
      </c>
      <c r="CB231" s="12">
        <v>6751303</v>
      </c>
      <c r="CC231" s="12" t="s">
        <v>292</v>
      </c>
      <c r="CD231" s="12" t="s">
        <v>292</v>
      </c>
      <c r="CE231" s="12" t="s">
        <v>292</v>
      </c>
      <c r="CF231" s="12" t="s">
        <v>292</v>
      </c>
      <c r="CG231" s="12">
        <v>3721556</v>
      </c>
      <c r="CH231" s="12">
        <v>1680316</v>
      </c>
      <c r="CI231" s="12">
        <v>2883646</v>
      </c>
      <c r="CJ231" s="12">
        <v>51146</v>
      </c>
      <c r="CK231" s="12">
        <v>1693301</v>
      </c>
      <c r="CL231" s="12">
        <v>2221370</v>
      </c>
      <c r="CM231" s="12">
        <v>235803</v>
      </c>
      <c r="CN231" s="12">
        <v>80759</v>
      </c>
      <c r="CO231" s="12">
        <v>3543964</v>
      </c>
      <c r="CP231" s="12">
        <v>879132</v>
      </c>
      <c r="CQ231" s="12">
        <v>310337</v>
      </c>
      <c r="CR231" s="12">
        <v>3844143</v>
      </c>
      <c r="CS231" s="12">
        <v>2518086</v>
      </c>
      <c r="CT231" s="12">
        <v>31631</v>
      </c>
      <c r="CU231" s="13">
        <v>23695190</v>
      </c>
    </row>
    <row r="232" spans="1:99">
      <c r="A232" s="10" t="s">
        <v>304</v>
      </c>
      <c r="B232" s="11" t="s">
        <v>309</v>
      </c>
      <c r="C232" s="84">
        <v>102059</v>
      </c>
      <c r="D232" s="11" t="s">
        <v>348</v>
      </c>
      <c r="E232" s="11" t="s">
        <v>353</v>
      </c>
      <c r="F232" s="12">
        <v>488560</v>
      </c>
      <c r="G232" s="12">
        <v>10848930</v>
      </c>
      <c r="H232" s="12">
        <v>8975214</v>
      </c>
      <c r="I232" s="12">
        <v>1054799</v>
      </c>
      <c r="J232" s="12">
        <v>452413</v>
      </c>
      <c r="K232" s="12">
        <v>182326</v>
      </c>
      <c r="L232" s="12">
        <v>112679</v>
      </c>
      <c r="M232" s="12">
        <v>71499</v>
      </c>
      <c r="N232" s="12">
        <v>28644739</v>
      </c>
      <c r="O232" s="12">
        <v>7020866</v>
      </c>
      <c r="P232" s="12">
        <v>5246210</v>
      </c>
      <c r="Q232" s="12">
        <v>14258598</v>
      </c>
      <c r="R232" s="12">
        <v>2104006</v>
      </c>
      <c r="S232" s="12">
        <v>15059</v>
      </c>
      <c r="T232" s="12">
        <v>5526867</v>
      </c>
      <c r="U232" s="12">
        <v>2513096</v>
      </c>
      <c r="V232" s="12" t="s">
        <v>292</v>
      </c>
      <c r="W232" s="12" t="s">
        <v>292</v>
      </c>
      <c r="X232" s="12">
        <v>3013771</v>
      </c>
      <c r="Y232" s="12" t="s">
        <v>292</v>
      </c>
      <c r="Z232" s="12">
        <v>173815</v>
      </c>
      <c r="AA232" s="12">
        <v>3748419</v>
      </c>
      <c r="AB232" s="12">
        <v>3156805</v>
      </c>
      <c r="AC232" s="12">
        <v>9157</v>
      </c>
      <c r="AD232" s="12">
        <v>504382</v>
      </c>
      <c r="AE232" s="12">
        <v>78075</v>
      </c>
      <c r="AF232" s="12" t="s">
        <v>292</v>
      </c>
      <c r="AG232" s="12">
        <v>1911924</v>
      </c>
      <c r="AH232" s="12">
        <v>7635337</v>
      </c>
      <c r="AI232" s="12">
        <v>687747</v>
      </c>
      <c r="AJ232" s="12">
        <v>990938</v>
      </c>
      <c r="AK232" s="12">
        <v>95936</v>
      </c>
      <c r="AL232" s="12" t="s">
        <v>292</v>
      </c>
      <c r="AM232" s="12">
        <v>412716</v>
      </c>
      <c r="AN232" s="12">
        <v>688317</v>
      </c>
      <c r="AO232" s="12">
        <v>2410506</v>
      </c>
      <c r="AP232" s="12">
        <v>1496919</v>
      </c>
      <c r="AQ232" s="12">
        <v>5008458</v>
      </c>
      <c r="AR232" s="12">
        <v>852258</v>
      </c>
      <c r="AS232" s="12" t="s">
        <v>292</v>
      </c>
      <c r="AT232" s="12">
        <v>3736543</v>
      </c>
      <c r="AU232" s="12">
        <v>9344953</v>
      </c>
      <c r="AV232" s="12">
        <v>1879457</v>
      </c>
      <c r="AW232" s="12">
        <v>1085991</v>
      </c>
      <c r="AX232" s="12">
        <v>596631</v>
      </c>
      <c r="AY232" s="12">
        <v>629615</v>
      </c>
      <c r="AZ232" s="12">
        <v>44604</v>
      </c>
      <c r="BA232" s="12">
        <v>561853</v>
      </c>
      <c r="BB232" s="12">
        <v>2354954</v>
      </c>
      <c r="BC232" s="12">
        <v>537424</v>
      </c>
      <c r="BD232" s="12">
        <v>1654424</v>
      </c>
      <c r="BE232" s="12" t="s">
        <v>292</v>
      </c>
      <c r="BF232" s="12" t="s">
        <v>292</v>
      </c>
      <c r="BG232" s="12" t="s">
        <v>292</v>
      </c>
      <c r="BH232" s="12" t="s">
        <v>292</v>
      </c>
      <c r="BI232" s="12" t="s">
        <v>292</v>
      </c>
      <c r="BJ232" s="12" t="s">
        <v>292</v>
      </c>
      <c r="BK232" s="12" t="s">
        <v>292</v>
      </c>
      <c r="BL232" s="12" t="s">
        <v>292</v>
      </c>
      <c r="BM232" s="12" t="s">
        <v>292</v>
      </c>
      <c r="BN232" s="12" t="s">
        <v>292</v>
      </c>
      <c r="BO232" s="12" t="s">
        <v>292</v>
      </c>
      <c r="BP232" s="12" t="s">
        <v>292</v>
      </c>
      <c r="BQ232" s="12" t="s">
        <v>292</v>
      </c>
      <c r="BR232" s="12" t="s">
        <v>292</v>
      </c>
      <c r="BS232" s="12" t="s">
        <v>292</v>
      </c>
      <c r="BT232" s="12" t="s">
        <v>292</v>
      </c>
      <c r="BU232" s="12" t="s">
        <v>292</v>
      </c>
      <c r="BV232" s="12" t="s">
        <v>292</v>
      </c>
      <c r="BW232" s="12" t="s">
        <v>292</v>
      </c>
      <c r="BX232" s="12" t="s">
        <v>292</v>
      </c>
      <c r="BY232" s="12" t="s">
        <v>292</v>
      </c>
      <c r="BZ232" s="12" t="s">
        <v>292</v>
      </c>
      <c r="CA232" s="12" t="s">
        <v>292</v>
      </c>
      <c r="CB232" s="12">
        <v>7330878</v>
      </c>
      <c r="CC232" s="12" t="s">
        <v>292</v>
      </c>
      <c r="CD232" s="12" t="s">
        <v>292</v>
      </c>
      <c r="CE232" s="12" t="s">
        <v>292</v>
      </c>
      <c r="CF232" s="12" t="s">
        <v>292</v>
      </c>
      <c r="CG232" s="12">
        <v>4318758</v>
      </c>
      <c r="CH232" s="12">
        <v>1879144</v>
      </c>
      <c r="CI232" s="12">
        <v>2765002</v>
      </c>
      <c r="CJ232" s="12">
        <v>2977</v>
      </c>
      <c r="CK232" s="12">
        <v>2351936</v>
      </c>
      <c r="CL232" s="12">
        <v>1911020</v>
      </c>
      <c r="CM232" s="12">
        <v>142196</v>
      </c>
      <c r="CN232" s="12">
        <v>214342</v>
      </c>
      <c r="CO232" s="12">
        <v>1716150</v>
      </c>
      <c r="CP232" s="12">
        <v>657119</v>
      </c>
      <c r="CQ232" s="12">
        <v>271732</v>
      </c>
      <c r="CR232" s="12">
        <v>5221570</v>
      </c>
      <c r="CS232" s="12">
        <v>2584334</v>
      </c>
      <c r="CT232" s="12">
        <v>32683</v>
      </c>
      <c r="CU232" s="13">
        <v>24068963</v>
      </c>
    </row>
    <row r="233" spans="1:99">
      <c r="A233" s="10" t="s">
        <v>303</v>
      </c>
      <c r="B233" s="11" t="s">
        <v>293</v>
      </c>
      <c r="C233" s="84">
        <v>102016</v>
      </c>
      <c r="D233" s="11" t="s">
        <v>348</v>
      </c>
      <c r="E233" s="11" t="s">
        <v>349</v>
      </c>
      <c r="F233" s="12">
        <v>701772</v>
      </c>
      <c r="G233" s="12">
        <v>10003227</v>
      </c>
      <c r="H233" s="12">
        <v>7669809</v>
      </c>
      <c r="I233" s="12">
        <v>1515311</v>
      </c>
      <c r="J233" s="12">
        <v>488802</v>
      </c>
      <c r="K233" s="12">
        <v>157807</v>
      </c>
      <c r="L233" s="12">
        <v>71154</v>
      </c>
      <c r="M233" s="12">
        <v>100344</v>
      </c>
      <c r="N233" s="12">
        <v>47303285</v>
      </c>
      <c r="O233" s="12">
        <v>11810049</v>
      </c>
      <c r="P233" s="12">
        <v>9707842</v>
      </c>
      <c r="Q233" s="12">
        <v>18693409</v>
      </c>
      <c r="R233" s="12">
        <v>6930580</v>
      </c>
      <c r="S233" s="12">
        <v>161405</v>
      </c>
      <c r="T233" s="12">
        <v>8917490</v>
      </c>
      <c r="U233" s="12">
        <v>4297414</v>
      </c>
      <c r="V233" s="12">
        <v>3281</v>
      </c>
      <c r="W233" s="12">
        <v>121635</v>
      </c>
      <c r="X233" s="12">
        <v>4495160</v>
      </c>
      <c r="Y233" s="12" t="s">
        <v>292</v>
      </c>
      <c r="Z233" s="12">
        <v>563441</v>
      </c>
      <c r="AA233" s="12">
        <v>4024612</v>
      </c>
      <c r="AB233" s="12">
        <v>2105345</v>
      </c>
      <c r="AC233" s="12">
        <v>66921</v>
      </c>
      <c r="AD233" s="12">
        <v>1708461</v>
      </c>
      <c r="AE233" s="12">
        <v>143455</v>
      </c>
      <c r="AF233" s="12">
        <v>430</v>
      </c>
      <c r="AG233" s="12">
        <v>11402425</v>
      </c>
      <c r="AH233" s="12">
        <v>19630490</v>
      </c>
      <c r="AI233" s="12">
        <v>32763</v>
      </c>
      <c r="AJ233" s="12">
        <v>4861943</v>
      </c>
      <c r="AK233" s="12">
        <v>41737</v>
      </c>
      <c r="AL233" s="12" t="s">
        <v>292</v>
      </c>
      <c r="AM233" s="12">
        <v>890636</v>
      </c>
      <c r="AN233" s="12">
        <v>2639994</v>
      </c>
      <c r="AO233" s="12">
        <v>2952793</v>
      </c>
      <c r="AP233" s="12">
        <v>5252601</v>
      </c>
      <c r="AQ233" s="12">
        <v>11736024</v>
      </c>
      <c r="AR233" s="12">
        <v>2958023</v>
      </c>
      <c r="AS233" s="12" t="s">
        <v>292</v>
      </c>
      <c r="AT233" s="12">
        <v>4556481</v>
      </c>
      <c r="AU233" s="12">
        <v>17305364</v>
      </c>
      <c r="AV233" s="12">
        <v>1092411</v>
      </c>
      <c r="AW233" s="12">
        <v>3790925</v>
      </c>
      <c r="AX233" s="12">
        <v>4354828</v>
      </c>
      <c r="AY233" s="12">
        <v>550037</v>
      </c>
      <c r="AZ233" s="12">
        <v>88406</v>
      </c>
      <c r="BA233" s="12">
        <v>915536</v>
      </c>
      <c r="BB233" s="12">
        <v>2355312</v>
      </c>
      <c r="BC233" s="12">
        <v>791152</v>
      </c>
      <c r="BD233" s="12">
        <v>2554921</v>
      </c>
      <c r="BE233" s="12">
        <v>811836</v>
      </c>
      <c r="BF233" s="12" t="s">
        <v>292</v>
      </c>
      <c r="BG233" s="12" t="s">
        <v>292</v>
      </c>
      <c r="BH233" s="12" t="s">
        <v>292</v>
      </c>
      <c r="BI233" s="12" t="s">
        <v>292</v>
      </c>
      <c r="BJ233" s="12" t="s">
        <v>292</v>
      </c>
      <c r="BK233" s="12" t="s">
        <v>292</v>
      </c>
      <c r="BL233" s="12" t="s">
        <v>292</v>
      </c>
      <c r="BM233" s="12" t="s">
        <v>292</v>
      </c>
      <c r="BN233" s="12" t="s">
        <v>292</v>
      </c>
      <c r="BO233" s="12" t="s">
        <v>292</v>
      </c>
      <c r="BP233" s="12" t="s">
        <v>292</v>
      </c>
      <c r="BQ233" s="12" t="s">
        <v>292</v>
      </c>
      <c r="BR233" s="12" t="s">
        <v>292</v>
      </c>
      <c r="BS233" s="12" t="s">
        <v>292</v>
      </c>
      <c r="BT233" s="12" t="s">
        <v>292</v>
      </c>
      <c r="BU233" s="12" t="s">
        <v>292</v>
      </c>
      <c r="BV233" s="12" t="s">
        <v>292</v>
      </c>
      <c r="BW233" s="12" t="s">
        <v>292</v>
      </c>
      <c r="BX233" s="12" t="s">
        <v>292</v>
      </c>
      <c r="BY233" s="12" t="s">
        <v>292</v>
      </c>
      <c r="BZ233" s="12" t="s">
        <v>292</v>
      </c>
      <c r="CA233" s="12" t="s">
        <v>292</v>
      </c>
      <c r="CB233" s="12">
        <v>15082931</v>
      </c>
      <c r="CC233" s="12" t="s">
        <v>292</v>
      </c>
      <c r="CD233" s="12" t="s">
        <v>292</v>
      </c>
      <c r="CE233" s="12" t="s">
        <v>292</v>
      </c>
      <c r="CF233" s="12" t="s">
        <v>292</v>
      </c>
      <c r="CG233" s="12">
        <v>2857133</v>
      </c>
      <c r="CH233" s="12">
        <v>3013373</v>
      </c>
      <c r="CI233" s="12">
        <v>4148129</v>
      </c>
      <c r="CJ233" s="12">
        <v>153786</v>
      </c>
      <c r="CK233" s="12">
        <v>2677576</v>
      </c>
      <c r="CL233" s="12">
        <v>3267574</v>
      </c>
      <c r="CM233" s="12">
        <v>472368</v>
      </c>
      <c r="CN233" s="12">
        <v>464678</v>
      </c>
      <c r="CO233" s="12">
        <v>10964688</v>
      </c>
      <c r="CP233" s="12">
        <v>2869630</v>
      </c>
      <c r="CQ233" s="12">
        <v>560950</v>
      </c>
      <c r="CR233" s="12">
        <v>6070687</v>
      </c>
      <c r="CS233" s="12">
        <v>3825802</v>
      </c>
      <c r="CT233" s="12">
        <v>73327</v>
      </c>
      <c r="CU233" s="13">
        <v>41419701</v>
      </c>
    </row>
    <row r="234" spans="1:99">
      <c r="A234" s="10" t="s">
        <v>303</v>
      </c>
      <c r="B234" s="11" t="s">
        <v>293</v>
      </c>
      <c r="C234" s="84">
        <v>102024</v>
      </c>
      <c r="D234" s="11" t="s">
        <v>348</v>
      </c>
      <c r="E234" s="11" t="s">
        <v>350</v>
      </c>
      <c r="F234" s="12">
        <v>728157</v>
      </c>
      <c r="G234" s="12">
        <v>12482148</v>
      </c>
      <c r="H234" s="12">
        <v>9996694</v>
      </c>
      <c r="I234" s="12">
        <v>1282390</v>
      </c>
      <c r="J234" s="12">
        <v>860959</v>
      </c>
      <c r="K234" s="12">
        <v>189190</v>
      </c>
      <c r="L234" s="12">
        <v>62324</v>
      </c>
      <c r="M234" s="12">
        <v>90591</v>
      </c>
      <c r="N234" s="12">
        <v>49908971</v>
      </c>
      <c r="O234" s="12">
        <v>12336264</v>
      </c>
      <c r="P234" s="12">
        <v>10711850</v>
      </c>
      <c r="Q234" s="12">
        <v>19809809</v>
      </c>
      <c r="R234" s="12">
        <v>6044478</v>
      </c>
      <c r="S234" s="12">
        <v>1006570</v>
      </c>
      <c r="T234" s="12">
        <v>10549444</v>
      </c>
      <c r="U234" s="12">
        <v>5858250</v>
      </c>
      <c r="V234" s="12">
        <v>96137</v>
      </c>
      <c r="W234" s="12">
        <v>201358</v>
      </c>
      <c r="X234" s="12">
        <v>4393699</v>
      </c>
      <c r="Y234" s="12" t="s">
        <v>292</v>
      </c>
      <c r="Z234" s="12">
        <v>207440</v>
      </c>
      <c r="AA234" s="12">
        <v>3443329</v>
      </c>
      <c r="AB234" s="12">
        <v>2428086</v>
      </c>
      <c r="AC234" s="12">
        <v>93490</v>
      </c>
      <c r="AD234" s="12">
        <v>733255</v>
      </c>
      <c r="AE234" s="12">
        <v>188498</v>
      </c>
      <c r="AF234" s="12" t="s">
        <v>292</v>
      </c>
      <c r="AG234" s="12">
        <v>24052740</v>
      </c>
      <c r="AH234" s="12">
        <v>15965414</v>
      </c>
      <c r="AI234" s="12">
        <v>898962</v>
      </c>
      <c r="AJ234" s="12">
        <v>3304656</v>
      </c>
      <c r="AK234" s="12">
        <v>320094</v>
      </c>
      <c r="AL234" s="12" t="s">
        <v>292</v>
      </c>
      <c r="AM234" s="12">
        <v>1252361</v>
      </c>
      <c r="AN234" s="12">
        <v>1116292</v>
      </c>
      <c r="AO234" s="12">
        <v>4076472</v>
      </c>
      <c r="AP234" s="12">
        <v>3938975</v>
      </c>
      <c r="AQ234" s="12">
        <v>10384100</v>
      </c>
      <c r="AR234" s="12">
        <v>1057602</v>
      </c>
      <c r="AS234" s="12" t="s">
        <v>292</v>
      </c>
      <c r="AT234" s="12">
        <v>4044241</v>
      </c>
      <c r="AU234" s="12">
        <v>21892744</v>
      </c>
      <c r="AV234" s="12">
        <v>1836596</v>
      </c>
      <c r="AW234" s="12">
        <v>4538173</v>
      </c>
      <c r="AX234" s="12">
        <v>1981881</v>
      </c>
      <c r="AY234" s="12">
        <v>653865</v>
      </c>
      <c r="AZ234" s="12">
        <v>138444</v>
      </c>
      <c r="BA234" s="12">
        <v>590326</v>
      </c>
      <c r="BB234" s="12">
        <v>2930909</v>
      </c>
      <c r="BC234" s="12">
        <v>5660692</v>
      </c>
      <c r="BD234" s="12">
        <v>3375469</v>
      </c>
      <c r="BE234" s="12">
        <v>186389</v>
      </c>
      <c r="BF234" s="12">
        <v>35281</v>
      </c>
      <c r="BG234" s="12">
        <v>22378</v>
      </c>
      <c r="BH234" s="12" t="s">
        <v>292</v>
      </c>
      <c r="BI234" s="12" t="s">
        <v>292</v>
      </c>
      <c r="BJ234" s="12">
        <v>22378</v>
      </c>
      <c r="BK234" s="12" t="s">
        <v>292</v>
      </c>
      <c r="BL234" s="12" t="s">
        <v>292</v>
      </c>
      <c r="BM234" s="12" t="s">
        <v>292</v>
      </c>
      <c r="BN234" s="12">
        <v>12903</v>
      </c>
      <c r="BO234" s="12" t="s">
        <v>292</v>
      </c>
      <c r="BP234" s="12" t="s">
        <v>292</v>
      </c>
      <c r="BQ234" s="12" t="s">
        <v>292</v>
      </c>
      <c r="BR234" s="12" t="s">
        <v>292</v>
      </c>
      <c r="BS234" s="12" t="s">
        <v>292</v>
      </c>
      <c r="BT234" s="12" t="s">
        <v>292</v>
      </c>
      <c r="BU234" s="12" t="s">
        <v>292</v>
      </c>
      <c r="BV234" s="12">
        <v>12903</v>
      </c>
      <c r="BW234" s="12" t="s">
        <v>292</v>
      </c>
      <c r="BX234" s="12" t="s">
        <v>292</v>
      </c>
      <c r="BY234" s="12" t="s">
        <v>292</v>
      </c>
      <c r="BZ234" s="12" t="s">
        <v>292</v>
      </c>
      <c r="CA234" s="12" t="s">
        <v>292</v>
      </c>
      <c r="CB234" s="12">
        <v>13539042</v>
      </c>
      <c r="CC234" s="12" t="s">
        <v>292</v>
      </c>
      <c r="CD234" s="12" t="s">
        <v>292</v>
      </c>
      <c r="CE234" s="12" t="s">
        <v>292</v>
      </c>
      <c r="CF234" s="12" t="s">
        <v>292</v>
      </c>
      <c r="CG234" s="12">
        <v>4979835</v>
      </c>
      <c r="CH234" s="12">
        <v>3297536</v>
      </c>
      <c r="CI234" s="12">
        <v>4503742</v>
      </c>
      <c r="CJ234" s="12">
        <v>1006251</v>
      </c>
      <c r="CK234" s="12">
        <v>2451542</v>
      </c>
      <c r="CL234" s="12">
        <v>2488754</v>
      </c>
      <c r="CM234" s="12">
        <v>151276</v>
      </c>
      <c r="CN234" s="12">
        <v>1321516</v>
      </c>
      <c r="CO234" s="12">
        <v>22739374</v>
      </c>
      <c r="CP234" s="12">
        <v>2082046</v>
      </c>
      <c r="CQ234" s="12">
        <v>3800409</v>
      </c>
      <c r="CR234" s="12">
        <v>6687072</v>
      </c>
      <c r="CS234" s="12">
        <v>5102015</v>
      </c>
      <c r="CT234" s="12">
        <v>75404</v>
      </c>
      <c r="CU234" s="13">
        <v>60686772</v>
      </c>
    </row>
    <row r="235" spans="1:99">
      <c r="A235" s="10" t="s">
        <v>303</v>
      </c>
      <c r="B235" s="11" t="s">
        <v>295</v>
      </c>
      <c r="C235" s="84">
        <v>102032</v>
      </c>
      <c r="D235" s="11" t="s">
        <v>348</v>
      </c>
      <c r="E235" s="11" t="s">
        <v>351</v>
      </c>
      <c r="F235" s="12">
        <v>317709</v>
      </c>
      <c r="G235" s="12">
        <v>4356023</v>
      </c>
      <c r="H235" s="12">
        <v>3562666</v>
      </c>
      <c r="I235" s="12">
        <v>435422</v>
      </c>
      <c r="J235" s="12">
        <v>196123</v>
      </c>
      <c r="K235" s="12">
        <v>67229</v>
      </c>
      <c r="L235" s="12">
        <v>39211</v>
      </c>
      <c r="M235" s="12">
        <v>55372</v>
      </c>
      <c r="N235" s="12">
        <v>16543138</v>
      </c>
      <c r="O235" s="12">
        <v>4604175</v>
      </c>
      <c r="P235" s="12">
        <v>4141742</v>
      </c>
      <c r="Q235" s="12">
        <v>5867527</v>
      </c>
      <c r="R235" s="12">
        <v>1929694</v>
      </c>
      <c r="S235" s="12" t="s">
        <v>292</v>
      </c>
      <c r="T235" s="12">
        <v>4557549</v>
      </c>
      <c r="U235" s="12">
        <v>1921106</v>
      </c>
      <c r="V235" s="12">
        <v>86</v>
      </c>
      <c r="W235" s="12" t="s">
        <v>292</v>
      </c>
      <c r="X235" s="12">
        <v>2636357</v>
      </c>
      <c r="Y235" s="12" t="s">
        <v>292</v>
      </c>
      <c r="Z235" s="12">
        <v>174539</v>
      </c>
      <c r="AA235" s="12">
        <v>1007756</v>
      </c>
      <c r="AB235" s="12">
        <v>570425</v>
      </c>
      <c r="AC235" s="12">
        <v>13028</v>
      </c>
      <c r="AD235" s="12">
        <v>256558</v>
      </c>
      <c r="AE235" s="12">
        <v>167745</v>
      </c>
      <c r="AF235" s="12" t="s">
        <v>292</v>
      </c>
      <c r="AG235" s="12">
        <v>1725427</v>
      </c>
      <c r="AH235" s="12">
        <v>4596358</v>
      </c>
      <c r="AI235" s="12">
        <v>328824</v>
      </c>
      <c r="AJ235" s="12">
        <v>912595</v>
      </c>
      <c r="AK235" s="12">
        <v>32298</v>
      </c>
      <c r="AL235" s="12" t="s">
        <v>292</v>
      </c>
      <c r="AM235" s="12">
        <v>191235</v>
      </c>
      <c r="AN235" s="12">
        <v>311072</v>
      </c>
      <c r="AO235" s="12">
        <v>1670768</v>
      </c>
      <c r="AP235" s="12">
        <v>129366</v>
      </c>
      <c r="AQ235" s="12">
        <v>2302441</v>
      </c>
      <c r="AR235" s="12">
        <v>1020200</v>
      </c>
      <c r="AS235" s="12" t="s">
        <v>292</v>
      </c>
      <c r="AT235" s="12">
        <v>2700933</v>
      </c>
      <c r="AU235" s="12">
        <v>5783047</v>
      </c>
      <c r="AV235" s="12">
        <v>682956</v>
      </c>
      <c r="AW235" s="12">
        <v>866785</v>
      </c>
      <c r="AX235" s="12">
        <v>469321</v>
      </c>
      <c r="AY235" s="12">
        <v>584068</v>
      </c>
      <c r="AZ235" s="12">
        <v>58553</v>
      </c>
      <c r="BA235" s="12">
        <v>357769</v>
      </c>
      <c r="BB235" s="12">
        <v>992444</v>
      </c>
      <c r="BC235" s="12">
        <v>965456</v>
      </c>
      <c r="BD235" s="12">
        <v>805695</v>
      </c>
      <c r="BE235" s="12" t="s">
        <v>292</v>
      </c>
      <c r="BF235" s="12">
        <v>66448</v>
      </c>
      <c r="BG235" s="12" t="s">
        <v>292</v>
      </c>
      <c r="BH235" s="12" t="s">
        <v>292</v>
      </c>
      <c r="BI235" s="12" t="s">
        <v>292</v>
      </c>
      <c r="BJ235" s="12" t="s">
        <v>292</v>
      </c>
      <c r="BK235" s="12" t="s">
        <v>292</v>
      </c>
      <c r="BL235" s="12" t="s">
        <v>292</v>
      </c>
      <c r="BM235" s="12" t="s">
        <v>292</v>
      </c>
      <c r="BN235" s="12" t="s">
        <v>292</v>
      </c>
      <c r="BO235" s="12" t="s">
        <v>292</v>
      </c>
      <c r="BP235" s="12" t="s">
        <v>292</v>
      </c>
      <c r="BQ235" s="12" t="s">
        <v>292</v>
      </c>
      <c r="BR235" s="12" t="s">
        <v>292</v>
      </c>
      <c r="BS235" s="12" t="s">
        <v>292</v>
      </c>
      <c r="BT235" s="12" t="s">
        <v>292</v>
      </c>
      <c r="BU235" s="12" t="s">
        <v>292</v>
      </c>
      <c r="BV235" s="12" t="s">
        <v>292</v>
      </c>
      <c r="BW235" s="12">
        <v>66448</v>
      </c>
      <c r="BX235" s="12" t="s">
        <v>292</v>
      </c>
      <c r="BY235" s="12" t="s">
        <v>292</v>
      </c>
      <c r="BZ235" s="12" t="s">
        <v>292</v>
      </c>
      <c r="CA235" s="12">
        <v>66448</v>
      </c>
      <c r="CB235" s="12">
        <v>4133894</v>
      </c>
      <c r="CC235" s="12" t="s">
        <v>292</v>
      </c>
      <c r="CD235" s="12" t="s">
        <v>292</v>
      </c>
      <c r="CE235" s="12" t="s">
        <v>292</v>
      </c>
      <c r="CF235" s="12" t="s">
        <v>292</v>
      </c>
      <c r="CG235" s="12">
        <v>1438580</v>
      </c>
      <c r="CH235" s="12">
        <v>1302867</v>
      </c>
      <c r="CI235" s="12">
        <v>1351461</v>
      </c>
      <c r="CJ235" s="12" t="s">
        <v>292</v>
      </c>
      <c r="CK235" s="12">
        <v>1451186</v>
      </c>
      <c r="CL235" s="12">
        <v>508720</v>
      </c>
      <c r="CM235" s="12">
        <v>104642</v>
      </c>
      <c r="CN235" s="12">
        <v>131472</v>
      </c>
      <c r="CO235" s="12">
        <v>1448961</v>
      </c>
      <c r="CP235" s="12">
        <v>515591</v>
      </c>
      <c r="CQ235" s="12">
        <v>155706</v>
      </c>
      <c r="CR235" s="12">
        <v>2293220</v>
      </c>
      <c r="CS235" s="12">
        <v>1347757</v>
      </c>
      <c r="CT235" s="12">
        <v>20089</v>
      </c>
      <c r="CU235" s="13">
        <v>12070252</v>
      </c>
    </row>
    <row r="236" spans="1:99">
      <c r="A236" s="10" t="s">
        <v>303</v>
      </c>
      <c r="B236" s="11" t="s">
        <v>309</v>
      </c>
      <c r="C236" s="84">
        <v>102041</v>
      </c>
      <c r="D236" s="11" t="s">
        <v>348</v>
      </c>
      <c r="E236" s="11" t="s">
        <v>352</v>
      </c>
      <c r="F236" s="12">
        <v>469733</v>
      </c>
      <c r="G236" s="12">
        <v>7450141</v>
      </c>
      <c r="H236" s="12">
        <v>5852057</v>
      </c>
      <c r="I236" s="12">
        <v>859944</v>
      </c>
      <c r="J236" s="12">
        <v>450308</v>
      </c>
      <c r="K236" s="12">
        <v>170442</v>
      </c>
      <c r="L236" s="12">
        <v>53074</v>
      </c>
      <c r="M236" s="12">
        <v>64316</v>
      </c>
      <c r="N236" s="12">
        <v>27831567</v>
      </c>
      <c r="O236" s="12">
        <v>6594604</v>
      </c>
      <c r="P236" s="12">
        <v>5274330</v>
      </c>
      <c r="Q236" s="12">
        <v>12873197</v>
      </c>
      <c r="R236" s="12">
        <v>2383861</v>
      </c>
      <c r="S236" s="12">
        <v>705575</v>
      </c>
      <c r="T236" s="12">
        <v>5816651</v>
      </c>
      <c r="U236" s="12">
        <v>2978905</v>
      </c>
      <c r="V236" s="12">
        <v>25532</v>
      </c>
      <c r="W236" s="12" t="s">
        <v>292</v>
      </c>
      <c r="X236" s="12">
        <v>2812214</v>
      </c>
      <c r="Y236" s="12" t="s">
        <v>292</v>
      </c>
      <c r="Z236" s="12">
        <v>312474</v>
      </c>
      <c r="AA236" s="12">
        <v>2148154</v>
      </c>
      <c r="AB236" s="12">
        <v>1344470</v>
      </c>
      <c r="AC236" s="12">
        <v>46189</v>
      </c>
      <c r="AD236" s="12">
        <v>747537</v>
      </c>
      <c r="AE236" s="12">
        <v>9958</v>
      </c>
      <c r="AF236" s="12" t="s">
        <v>292</v>
      </c>
      <c r="AG236" s="12">
        <v>2607223</v>
      </c>
      <c r="AH236" s="12">
        <v>7891215</v>
      </c>
      <c r="AI236" s="12">
        <v>465621</v>
      </c>
      <c r="AJ236" s="12">
        <v>1598949</v>
      </c>
      <c r="AK236" s="12">
        <v>117917</v>
      </c>
      <c r="AL236" s="12" t="s">
        <v>292</v>
      </c>
      <c r="AM236" s="12">
        <v>223945</v>
      </c>
      <c r="AN236" s="12">
        <v>715152</v>
      </c>
      <c r="AO236" s="12">
        <v>1335063</v>
      </c>
      <c r="AP236" s="12">
        <v>2291071</v>
      </c>
      <c r="AQ236" s="12">
        <v>4565231</v>
      </c>
      <c r="AR236" s="12">
        <v>1143497</v>
      </c>
      <c r="AS236" s="12" t="s">
        <v>292</v>
      </c>
      <c r="AT236" s="12">
        <v>4004626</v>
      </c>
      <c r="AU236" s="12">
        <v>11524321</v>
      </c>
      <c r="AV236" s="12">
        <v>1317015</v>
      </c>
      <c r="AW236" s="12">
        <v>1698523</v>
      </c>
      <c r="AX236" s="12">
        <v>3542904</v>
      </c>
      <c r="AY236" s="12">
        <v>396166</v>
      </c>
      <c r="AZ236" s="12" t="s">
        <v>292</v>
      </c>
      <c r="BA236" s="12">
        <v>544520</v>
      </c>
      <c r="BB236" s="12">
        <v>1544398</v>
      </c>
      <c r="BC236" s="12">
        <v>656844</v>
      </c>
      <c r="BD236" s="12">
        <v>1823951</v>
      </c>
      <c r="BE236" s="12" t="s">
        <v>292</v>
      </c>
      <c r="BF236" s="12" t="s">
        <v>292</v>
      </c>
      <c r="BG236" s="12" t="s">
        <v>292</v>
      </c>
      <c r="BH236" s="12" t="s">
        <v>292</v>
      </c>
      <c r="BI236" s="12" t="s">
        <v>292</v>
      </c>
      <c r="BJ236" s="12" t="s">
        <v>292</v>
      </c>
      <c r="BK236" s="12" t="s">
        <v>292</v>
      </c>
      <c r="BL236" s="12" t="s">
        <v>292</v>
      </c>
      <c r="BM236" s="12" t="s">
        <v>292</v>
      </c>
      <c r="BN236" s="12" t="s">
        <v>292</v>
      </c>
      <c r="BO236" s="12" t="s">
        <v>292</v>
      </c>
      <c r="BP236" s="12" t="s">
        <v>292</v>
      </c>
      <c r="BQ236" s="12" t="s">
        <v>292</v>
      </c>
      <c r="BR236" s="12" t="s">
        <v>292</v>
      </c>
      <c r="BS236" s="12" t="s">
        <v>292</v>
      </c>
      <c r="BT236" s="12" t="s">
        <v>292</v>
      </c>
      <c r="BU236" s="12" t="s">
        <v>292</v>
      </c>
      <c r="BV236" s="12" t="s">
        <v>292</v>
      </c>
      <c r="BW236" s="12" t="s">
        <v>292</v>
      </c>
      <c r="BX236" s="12" t="s">
        <v>292</v>
      </c>
      <c r="BY236" s="12" t="s">
        <v>292</v>
      </c>
      <c r="BZ236" s="12" t="s">
        <v>292</v>
      </c>
      <c r="CA236" s="12" t="s">
        <v>292</v>
      </c>
      <c r="CB236" s="12">
        <v>7382668</v>
      </c>
      <c r="CC236" s="12" t="s">
        <v>292</v>
      </c>
      <c r="CD236" s="12" t="s">
        <v>292</v>
      </c>
      <c r="CE236" s="12" t="s">
        <v>292</v>
      </c>
      <c r="CF236" s="12" t="s">
        <v>292</v>
      </c>
      <c r="CG236" s="12">
        <v>3714907</v>
      </c>
      <c r="CH236" s="12">
        <v>1732319</v>
      </c>
      <c r="CI236" s="12">
        <v>2155037</v>
      </c>
      <c r="CJ236" s="12">
        <v>704530</v>
      </c>
      <c r="CK236" s="12">
        <v>1628449</v>
      </c>
      <c r="CL236" s="12">
        <v>2106448</v>
      </c>
      <c r="CM236" s="12">
        <v>221401</v>
      </c>
      <c r="CN236" s="12">
        <v>161715</v>
      </c>
      <c r="CO236" s="12">
        <v>2293495</v>
      </c>
      <c r="CP236" s="12">
        <v>789959</v>
      </c>
      <c r="CQ236" s="12">
        <v>293429</v>
      </c>
      <c r="CR236" s="12">
        <v>3713554</v>
      </c>
      <c r="CS236" s="12">
        <v>2421015</v>
      </c>
      <c r="CT236" s="12">
        <v>30524</v>
      </c>
      <c r="CU236" s="13">
        <v>21966782</v>
      </c>
    </row>
    <row r="237" spans="1:99">
      <c r="A237" s="10" t="s">
        <v>303</v>
      </c>
      <c r="B237" s="11" t="s">
        <v>309</v>
      </c>
      <c r="C237" s="84">
        <v>102059</v>
      </c>
      <c r="D237" s="11" t="s">
        <v>348</v>
      </c>
      <c r="E237" s="11" t="s">
        <v>353</v>
      </c>
      <c r="F237" s="12">
        <v>515924</v>
      </c>
      <c r="G237" s="12">
        <v>9550216</v>
      </c>
      <c r="H237" s="12">
        <v>7908677</v>
      </c>
      <c r="I237" s="12">
        <v>1044729</v>
      </c>
      <c r="J237" s="12">
        <v>386120</v>
      </c>
      <c r="K237" s="12">
        <v>88349</v>
      </c>
      <c r="L237" s="12">
        <v>49331</v>
      </c>
      <c r="M237" s="12">
        <v>73010</v>
      </c>
      <c r="N237" s="12">
        <v>27245166</v>
      </c>
      <c r="O237" s="12">
        <v>6531297</v>
      </c>
      <c r="P237" s="12">
        <v>5237230</v>
      </c>
      <c r="Q237" s="12">
        <v>13546789</v>
      </c>
      <c r="R237" s="12">
        <v>1914260</v>
      </c>
      <c r="S237" s="12">
        <v>15590</v>
      </c>
      <c r="T237" s="12">
        <v>5667775</v>
      </c>
      <c r="U237" s="12">
        <v>2713722</v>
      </c>
      <c r="V237" s="12" t="s">
        <v>292</v>
      </c>
      <c r="W237" s="12" t="s">
        <v>292</v>
      </c>
      <c r="X237" s="12">
        <v>2954053</v>
      </c>
      <c r="Y237" s="12" t="s">
        <v>292</v>
      </c>
      <c r="Z237" s="12">
        <v>221643</v>
      </c>
      <c r="AA237" s="12">
        <v>1461535</v>
      </c>
      <c r="AB237" s="12">
        <v>821851</v>
      </c>
      <c r="AC237" s="12">
        <v>7280</v>
      </c>
      <c r="AD237" s="12">
        <v>565280</v>
      </c>
      <c r="AE237" s="12">
        <v>67124</v>
      </c>
      <c r="AF237" s="12" t="s">
        <v>292</v>
      </c>
      <c r="AG237" s="12">
        <v>2209700</v>
      </c>
      <c r="AH237" s="12">
        <v>7635245</v>
      </c>
      <c r="AI237" s="12">
        <v>1054897</v>
      </c>
      <c r="AJ237" s="12">
        <v>841705</v>
      </c>
      <c r="AK237" s="12">
        <v>265728</v>
      </c>
      <c r="AL237" s="12" t="s">
        <v>292</v>
      </c>
      <c r="AM237" s="12">
        <v>260566</v>
      </c>
      <c r="AN237" s="12">
        <v>687573</v>
      </c>
      <c r="AO237" s="12">
        <v>2473488</v>
      </c>
      <c r="AP237" s="12">
        <v>1120281</v>
      </c>
      <c r="AQ237" s="12">
        <v>4541908</v>
      </c>
      <c r="AR237" s="12">
        <v>931007</v>
      </c>
      <c r="AS237" s="12" t="s">
        <v>292</v>
      </c>
      <c r="AT237" s="12">
        <v>3386969</v>
      </c>
      <c r="AU237" s="12">
        <v>9917599</v>
      </c>
      <c r="AV237" s="12">
        <v>1190147</v>
      </c>
      <c r="AW237" s="12">
        <v>1382156</v>
      </c>
      <c r="AX237" s="12">
        <v>551625</v>
      </c>
      <c r="AY237" s="12">
        <v>591516</v>
      </c>
      <c r="AZ237" s="12">
        <v>48358</v>
      </c>
      <c r="BA237" s="12">
        <v>592105</v>
      </c>
      <c r="BB237" s="12">
        <v>2294654</v>
      </c>
      <c r="BC237" s="12">
        <v>1491350</v>
      </c>
      <c r="BD237" s="12">
        <v>1775688</v>
      </c>
      <c r="BE237" s="12" t="s">
        <v>292</v>
      </c>
      <c r="BF237" s="12" t="s">
        <v>292</v>
      </c>
      <c r="BG237" s="12" t="s">
        <v>292</v>
      </c>
      <c r="BH237" s="12" t="s">
        <v>292</v>
      </c>
      <c r="BI237" s="12" t="s">
        <v>292</v>
      </c>
      <c r="BJ237" s="12" t="s">
        <v>292</v>
      </c>
      <c r="BK237" s="12" t="s">
        <v>292</v>
      </c>
      <c r="BL237" s="12" t="s">
        <v>292</v>
      </c>
      <c r="BM237" s="12" t="s">
        <v>292</v>
      </c>
      <c r="BN237" s="12" t="s">
        <v>292</v>
      </c>
      <c r="BO237" s="12" t="s">
        <v>292</v>
      </c>
      <c r="BP237" s="12" t="s">
        <v>292</v>
      </c>
      <c r="BQ237" s="12" t="s">
        <v>292</v>
      </c>
      <c r="BR237" s="12" t="s">
        <v>292</v>
      </c>
      <c r="BS237" s="12" t="s">
        <v>292</v>
      </c>
      <c r="BT237" s="12" t="s">
        <v>292</v>
      </c>
      <c r="BU237" s="12" t="s">
        <v>292</v>
      </c>
      <c r="BV237" s="12" t="s">
        <v>292</v>
      </c>
      <c r="BW237" s="12" t="s">
        <v>292</v>
      </c>
      <c r="BX237" s="12" t="s">
        <v>292</v>
      </c>
      <c r="BY237" s="12" t="s">
        <v>292</v>
      </c>
      <c r="BZ237" s="12" t="s">
        <v>292</v>
      </c>
      <c r="CA237" s="12" t="s">
        <v>292</v>
      </c>
      <c r="CB237" s="12">
        <v>10923233</v>
      </c>
      <c r="CC237" s="12" t="s">
        <v>292</v>
      </c>
      <c r="CD237" s="12" t="s">
        <v>292</v>
      </c>
      <c r="CE237" s="12" t="s">
        <v>292</v>
      </c>
      <c r="CF237" s="12" t="s">
        <v>292</v>
      </c>
      <c r="CG237" s="12">
        <v>4242335</v>
      </c>
      <c r="CH237" s="12">
        <v>1806754</v>
      </c>
      <c r="CI237" s="12">
        <v>1684053</v>
      </c>
      <c r="CJ237" s="12">
        <v>3090</v>
      </c>
      <c r="CK237" s="12">
        <v>2269011</v>
      </c>
      <c r="CL237" s="12">
        <v>2117746</v>
      </c>
      <c r="CM237" s="12">
        <v>163569</v>
      </c>
      <c r="CN237" s="12">
        <v>260483</v>
      </c>
      <c r="CO237" s="12">
        <v>1986045</v>
      </c>
      <c r="CP237" s="12">
        <v>1173303</v>
      </c>
      <c r="CQ237" s="12">
        <v>276882</v>
      </c>
      <c r="CR237" s="12">
        <v>4731194</v>
      </c>
      <c r="CS237" s="12">
        <v>2571506</v>
      </c>
      <c r="CT237" s="12">
        <v>300574</v>
      </c>
      <c r="CU237" s="13">
        <v>23586545</v>
      </c>
    </row>
    <row r="238" spans="1:99">
      <c r="A238" s="5" t="s">
        <v>682</v>
      </c>
      <c r="B238" s="6" t="s">
        <v>289</v>
      </c>
      <c r="C238" s="85">
        <v>111007</v>
      </c>
      <c r="D238" s="6" t="s">
        <v>354</v>
      </c>
      <c r="E238" s="6" t="s">
        <v>355</v>
      </c>
      <c r="F238" s="7">
        <v>1626232</v>
      </c>
      <c r="G238" s="7">
        <v>56916409</v>
      </c>
      <c r="H238" s="7">
        <v>50177011</v>
      </c>
      <c r="I238" s="7">
        <v>3338951</v>
      </c>
      <c r="J238" s="7">
        <v>2820095</v>
      </c>
      <c r="K238" s="7">
        <v>282172</v>
      </c>
      <c r="L238" s="7">
        <v>116086</v>
      </c>
      <c r="M238" s="7">
        <v>182094</v>
      </c>
      <c r="N238" s="7">
        <v>187215412</v>
      </c>
      <c r="O238" s="7">
        <v>43483027</v>
      </c>
      <c r="P238" s="7">
        <v>29118732</v>
      </c>
      <c r="Q238" s="7">
        <v>77616586</v>
      </c>
      <c r="R238" s="7">
        <v>36993037</v>
      </c>
      <c r="S238" s="7">
        <v>4030</v>
      </c>
      <c r="T238" s="7">
        <v>37361910</v>
      </c>
      <c r="U238" s="7">
        <v>19329185</v>
      </c>
      <c r="V238" s="7">
        <v>78097</v>
      </c>
      <c r="W238" s="7">
        <v>1129396</v>
      </c>
      <c r="X238" s="7">
        <v>16825232</v>
      </c>
      <c r="Y238" s="7" t="s">
        <v>292</v>
      </c>
      <c r="Z238" s="7">
        <v>250435</v>
      </c>
      <c r="AA238" s="7">
        <v>1199908</v>
      </c>
      <c r="AB238" s="7">
        <v>883031</v>
      </c>
      <c r="AC238" s="7">
        <v>9208</v>
      </c>
      <c r="AD238" s="7">
        <v>307669</v>
      </c>
      <c r="AE238" s="7" t="s">
        <v>292</v>
      </c>
      <c r="AF238" s="7" t="s">
        <v>292</v>
      </c>
      <c r="AG238" s="7">
        <v>16773924</v>
      </c>
      <c r="AH238" s="7">
        <v>66068477</v>
      </c>
      <c r="AI238" s="7">
        <v>1502791</v>
      </c>
      <c r="AJ238" s="7">
        <v>17382442</v>
      </c>
      <c r="AK238" s="7">
        <v>2814511</v>
      </c>
      <c r="AL238" s="7" t="s">
        <v>292</v>
      </c>
      <c r="AM238" s="7">
        <v>4396720</v>
      </c>
      <c r="AN238" s="7">
        <v>3750225</v>
      </c>
      <c r="AO238" s="7">
        <v>5221057</v>
      </c>
      <c r="AP238" s="7">
        <v>30130701</v>
      </c>
      <c r="AQ238" s="7">
        <v>43498703</v>
      </c>
      <c r="AR238" s="7">
        <v>870030</v>
      </c>
      <c r="AS238" s="7" t="s">
        <v>292</v>
      </c>
      <c r="AT238" s="7">
        <v>17551636</v>
      </c>
      <c r="AU238" s="7">
        <v>100874052</v>
      </c>
      <c r="AV238" s="7">
        <v>17498957</v>
      </c>
      <c r="AW238" s="7">
        <v>37442487</v>
      </c>
      <c r="AX238" s="7">
        <v>23396272</v>
      </c>
      <c r="AY238" s="7">
        <v>2991163</v>
      </c>
      <c r="AZ238" s="7">
        <v>1091753</v>
      </c>
      <c r="BA238" s="7">
        <v>3294</v>
      </c>
      <c r="BB238" s="7">
        <v>9118021</v>
      </c>
      <c r="BC238" s="7">
        <v>2325326</v>
      </c>
      <c r="BD238" s="7">
        <v>7006779</v>
      </c>
      <c r="BE238" s="7" t="s">
        <v>292</v>
      </c>
      <c r="BF238" s="7" t="s">
        <v>292</v>
      </c>
      <c r="BG238" s="7" t="s">
        <v>292</v>
      </c>
      <c r="BH238" s="7" t="s">
        <v>292</v>
      </c>
      <c r="BI238" s="7" t="s">
        <v>292</v>
      </c>
      <c r="BJ238" s="7" t="s">
        <v>292</v>
      </c>
      <c r="BK238" s="7" t="s">
        <v>292</v>
      </c>
      <c r="BL238" s="7" t="s">
        <v>292</v>
      </c>
      <c r="BM238" s="7" t="s">
        <v>292</v>
      </c>
      <c r="BN238" s="7" t="s">
        <v>292</v>
      </c>
      <c r="BO238" s="7" t="s">
        <v>292</v>
      </c>
      <c r="BP238" s="7" t="s">
        <v>292</v>
      </c>
      <c r="BQ238" s="7" t="s">
        <v>292</v>
      </c>
      <c r="BR238" s="7" t="s">
        <v>292</v>
      </c>
      <c r="BS238" s="7" t="s">
        <v>292</v>
      </c>
      <c r="BT238" s="7" t="s">
        <v>292</v>
      </c>
      <c r="BU238" s="7" t="s">
        <v>292</v>
      </c>
      <c r="BV238" s="7" t="s">
        <v>292</v>
      </c>
      <c r="BW238" s="7" t="s">
        <v>292</v>
      </c>
      <c r="BX238" s="7" t="s">
        <v>292</v>
      </c>
      <c r="BY238" s="7" t="s">
        <v>292</v>
      </c>
      <c r="BZ238" s="7" t="s">
        <v>292</v>
      </c>
      <c r="CA238" s="7" t="s">
        <v>292</v>
      </c>
      <c r="CB238" s="7">
        <v>52315103</v>
      </c>
      <c r="CC238" s="7" t="s">
        <v>292</v>
      </c>
      <c r="CD238" s="7" t="s">
        <v>292</v>
      </c>
      <c r="CE238" s="7" t="s">
        <v>292</v>
      </c>
      <c r="CF238" s="7" t="s">
        <v>292</v>
      </c>
      <c r="CG238" s="7">
        <v>20636021</v>
      </c>
      <c r="CH238" s="7">
        <v>14894013</v>
      </c>
      <c r="CI238" s="7">
        <v>15095922</v>
      </c>
      <c r="CJ238" s="7">
        <v>4030</v>
      </c>
      <c r="CK238" s="7">
        <v>10649652</v>
      </c>
      <c r="CL238" s="7">
        <v>11882257</v>
      </c>
      <c r="CM238" s="7">
        <v>195862</v>
      </c>
      <c r="CN238" s="7">
        <v>423180</v>
      </c>
      <c r="CO238" s="7">
        <v>15564661</v>
      </c>
      <c r="CP238" s="7">
        <v>12761804</v>
      </c>
      <c r="CQ238" s="7">
        <v>2137843</v>
      </c>
      <c r="CR238" s="7">
        <v>18530064</v>
      </c>
      <c r="CS238" s="7">
        <v>15480269</v>
      </c>
      <c r="CT238" s="7">
        <v>316814</v>
      </c>
      <c r="CU238" s="8">
        <v>138572392</v>
      </c>
    </row>
    <row r="239" spans="1:99">
      <c r="A239" s="10" t="s">
        <v>682</v>
      </c>
      <c r="B239" s="11" t="s">
        <v>293</v>
      </c>
      <c r="C239" s="84">
        <v>112011</v>
      </c>
      <c r="D239" s="11" t="s">
        <v>354</v>
      </c>
      <c r="E239" s="11" t="s">
        <v>356</v>
      </c>
      <c r="F239" s="12">
        <v>628904</v>
      </c>
      <c r="G239" s="12">
        <v>9900743</v>
      </c>
      <c r="H239" s="12">
        <v>8376220</v>
      </c>
      <c r="I239" s="12">
        <v>1005034</v>
      </c>
      <c r="J239" s="12">
        <v>304608</v>
      </c>
      <c r="K239" s="12">
        <v>89679</v>
      </c>
      <c r="L239" s="12">
        <v>35153</v>
      </c>
      <c r="M239" s="12">
        <v>90049</v>
      </c>
      <c r="N239" s="12">
        <v>48967559</v>
      </c>
      <c r="O239" s="12">
        <v>13148952</v>
      </c>
      <c r="P239" s="12">
        <v>8063110</v>
      </c>
      <c r="Q239" s="12">
        <v>19849346</v>
      </c>
      <c r="R239" s="12">
        <v>7902506</v>
      </c>
      <c r="S239" s="12">
        <v>3645</v>
      </c>
      <c r="T239" s="12">
        <v>9500672</v>
      </c>
      <c r="U239" s="12">
        <v>3354066</v>
      </c>
      <c r="V239" s="12">
        <v>20998</v>
      </c>
      <c r="W239" s="12">
        <v>516980</v>
      </c>
      <c r="X239" s="12">
        <v>5608628</v>
      </c>
      <c r="Y239" s="12" t="s">
        <v>292</v>
      </c>
      <c r="Z239" s="12">
        <v>167558</v>
      </c>
      <c r="AA239" s="12">
        <v>597098</v>
      </c>
      <c r="AB239" s="12">
        <v>314980</v>
      </c>
      <c r="AC239" s="12">
        <v>7095</v>
      </c>
      <c r="AD239" s="12">
        <v>275023</v>
      </c>
      <c r="AE239" s="12" t="s">
        <v>292</v>
      </c>
      <c r="AF239" s="12" t="s">
        <v>292</v>
      </c>
      <c r="AG239" s="12">
        <v>1349673</v>
      </c>
      <c r="AH239" s="12">
        <v>9102720</v>
      </c>
      <c r="AI239" s="12">
        <v>583097</v>
      </c>
      <c r="AJ239" s="12">
        <v>2314695</v>
      </c>
      <c r="AK239" s="12">
        <v>423030</v>
      </c>
      <c r="AL239" s="12" t="s">
        <v>292</v>
      </c>
      <c r="AM239" s="12">
        <v>558554</v>
      </c>
      <c r="AN239" s="12">
        <v>1037406</v>
      </c>
      <c r="AO239" s="12">
        <v>2143959</v>
      </c>
      <c r="AP239" s="12">
        <v>1785901</v>
      </c>
      <c r="AQ239" s="12">
        <v>5525820</v>
      </c>
      <c r="AR239" s="12">
        <v>256078</v>
      </c>
      <c r="AS239" s="12" t="s">
        <v>292</v>
      </c>
      <c r="AT239" s="12">
        <v>4852635</v>
      </c>
      <c r="AU239" s="12">
        <v>14288018</v>
      </c>
      <c r="AV239" s="12">
        <v>2797645</v>
      </c>
      <c r="AW239" s="12">
        <v>2210130</v>
      </c>
      <c r="AX239" s="12">
        <v>2155321</v>
      </c>
      <c r="AY239" s="12">
        <v>716889</v>
      </c>
      <c r="AZ239" s="12">
        <v>18933</v>
      </c>
      <c r="BA239" s="12" t="s">
        <v>292</v>
      </c>
      <c r="BB239" s="12">
        <v>2875454</v>
      </c>
      <c r="BC239" s="12">
        <v>627941</v>
      </c>
      <c r="BD239" s="12">
        <v>2885705</v>
      </c>
      <c r="BE239" s="12" t="s">
        <v>292</v>
      </c>
      <c r="BF239" s="12">
        <v>277632</v>
      </c>
      <c r="BG239" s="12" t="s">
        <v>292</v>
      </c>
      <c r="BH239" s="12" t="s">
        <v>292</v>
      </c>
      <c r="BI239" s="12" t="s">
        <v>292</v>
      </c>
      <c r="BJ239" s="12" t="s">
        <v>292</v>
      </c>
      <c r="BK239" s="12" t="s">
        <v>292</v>
      </c>
      <c r="BL239" s="12" t="s">
        <v>292</v>
      </c>
      <c r="BM239" s="12" t="s">
        <v>292</v>
      </c>
      <c r="BN239" s="12">
        <v>197411</v>
      </c>
      <c r="BO239" s="12">
        <v>6662</v>
      </c>
      <c r="BP239" s="12" t="s">
        <v>292</v>
      </c>
      <c r="BQ239" s="12" t="s">
        <v>292</v>
      </c>
      <c r="BR239" s="12" t="s">
        <v>292</v>
      </c>
      <c r="BS239" s="12" t="s">
        <v>292</v>
      </c>
      <c r="BT239" s="12">
        <v>190749</v>
      </c>
      <c r="BU239" s="12" t="s">
        <v>292</v>
      </c>
      <c r="BV239" s="12" t="s">
        <v>292</v>
      </c>
      <c r="BW239" s="12">
        <v>80221</v>
      </c>
      <c r="BX239" s="12">
        <v>80221</v>
      </c>
      <c r="BY239" s="12" t="s">
        <v>292</v>
      </c>
      <c r="BZ239" s="12" t="s">
        <v>292</v>
      </c>
      <c r="CA239" s="12" t="s">
        <v>292</v>
      </c>
      <c r="CB239" s="12">
        <v>10044020</v>
      </c>
      <c r="CC239" s="12">
        <v>10446</v>
      </c>
      <c r="CD239" s="12" t="s">
        <v>292</v>
      </c>
      <c r="CE239" s="12" t="s">
        <v>292</v>
      </c>
      <c r="CF239" s="12" t="s">
        <v>292</v>
      </c>
      <c r="CG239" s="12">
        <v>4267814</v>
      </c>
      <c r="CH239" s="12">
        <v>5041597</v>
      </c>
      <c r="CI239" s="12">
        <v>4309277</v>
      </c>
      <c r="CJ239" s="12">
        <v>3645</v>
      </c>
      <c r="CK239" s="12">
        <v>3177262</v>
      </c>
      <c r="CL239" s="12">
        <v>2189844</v>
      </c>
      <c r="CM239" s="12">
        <v>123010</v>
      </c>
      <c r="CN239" s="12">
        <v>128831</v>
      </c>
      <c r="CO239" s="12">
        <v>1063448</v>
      </c>
      <c r="CP239" s="12">
        <v>1305025</v>
      </c>
      <c r="CQ239" s="12">
        <v>4519750</v>
      </c>
      <c r="CR239" s="12">
        <v>6244668</v>
      </c>
      <c r="CS239" s="12">
        <v>3833733</v>
      </c>
      <c r="CT239" s="12">
        <v>61171</v>
      </c>
      <c r="CU239" s="13">
        <v>36269075</v>
      </c>
    </row>
    <row r="240" spans="1:99">
      <c r="A240" s="10" t="s">
        <v>682</v>
      </c>
      <c r="B240" s="11" t="s">
        <v>309</v>
      </c>
      <c r="C240" s="84">
        <v>112020</v>
      </c>
      <c r="D240" s="11" t="s">
        <v>354</v>
      </c>
      <c r="E240" s="11" t="s">
        <v>357</v>
      </c>
      <c r="F240" s="12">
        <v>431110</v>
      </c>
      <c r="G240" s="12">
        <v>7985187</v>
      </c>
      <c r="H240" s="12">
        <v>6925275</v>
      </c>
      <c r="I240" s="12">
        <v>597378</v>
      </c>
      <c r="J240" s="12">
        <v>339826</v>
      </c>
      <c r="K240" s="12">
        <v>60055</v>
      </c>
      <c r="L240" s="12">
        <v>23567</v>
      </c>
      <c r="M240" s="12">
        <v>39086</v>
      </c>
      <c r="N240" s="12">
        <v>26585240</v>
      </c>
      <c r="O240" s="12">
        <v>7528991</v>
      </c>
      <c r="P240" s="12">
        <v>4631592</v>
      </c>
      <c r="Q240" s="12">
        <v>10166656</v>
      </c>
      <c r="R240" s="12">
        <v>4258001</v>
      </c>
      <c r="S240" s="12" t="s">
        <v>292</v>
      </c>
      <c r="T240" s="12">
        <v>5238188</v>
      </c>
      <c r="U240" s="12">
        <v>2220249</v>
      </c>
      <c r="V240" s="12" t="s">
        <v>292</v>
      </c>
      <c r="W240" s="12" t="s">
        <v>292</v>
      </c>
      <c r="X240" s="12">
        <v>3017939</v>
      </c>
      <c r="Y240" s="12" t="s">
        <v>292</v>
      </c>
      <c r="Z240" s="12">
        <v>91887</v>
      </c>
      <c r="AA240" s="12">
        <v>1182873</v>
      </c>
      <c r="AB240" s="12">
        <v>496225</v>
      </c>
      <c r="AC240" s="12">
        <v>602</v>
      </c>
      <c r="AD240" s="12">
        <v>686046</v>
      </c>
      <c r="AE240" s="12" t="s">
        <v>292</v>
      </c>
      <c r="AF240" s="12" t="s">
        <v>292</v>
      </c>
      <c r="AG240" s="12">
        <v>1668840</v>
      </c>
      <c r="AH240" s="12">
        <v>8091278</v>
      </c>
      <c r="AI240" s="12">
        <v>327337</v>
      </c>
      <c r="AJ240" s="12">
        <v>1891049</v>
      </c>
      <c r="AK240" s="12">
        <v>164077</v>
      </c>
      <c r="AL240" s="12" t="s">
        <v>292</v>
      </c>
      <c r="AM240" s="12">
        <v>1332505</v>
      </c>
      <c r="AN240" s="12">
        <v>740893</v>
      </c>
      <c r="AO240" s="12">
        <v>1536400</v>
      </c>
      <c r="AP240" s="12">
        <v>727935</v>
      </c>
      <c r="AQ240" s="12">
        <v>4337733</v>
      </c>
      <c r="AR240" s="12">
        <v>1371082</v>
      </c>
      <c r="AS240" s="12" t="s">
        <v>292</v>
      </c>
      <c r="AT240" s="12">
        <v>2626739</v>
      </c>
      <c r="AU240" s="12">
        <v>6471705</v>
      </c>
      <c r="AV240" s="12">
        <v>1182823</v>
      </c>
      <c r="AW240" s="12">
        <v>1618752</v>
      </c>
      <c r="AX240" s="12">
        <v>973286</v>
      </c>
      <c r="AY240" s="12" t="s">
        <v>292</v>
      </c>
      <c r="AZ240" s="12" t="s">
        <v>292</v>
      </c>
      <c r="BA240" s="12">
        <v>26349</v>
      </c>
      <c r="BB240" s="12">
        <v>1388348</v>
      </c>
      <c r="BC240" s="12">
        <v>112517</v>
      </c>
      <c r="BD240" s="12">
        <v>1169630</v>
      </c>
      <c r="BE240" s="12" t="s">
        <v>292</v>
      </c>
      <c r="BF240" s="12" t="s">
        <v>292</v>
      </c>
      <c r="BG240" s="12" t="s">
        <v>292</v>
      </c>
      <c r="BH240" s="12" t="s">
        <v>292</v>
      </c>
      <c r="BI240" s="12" t="s">
        <v>292</v>
      </c>
      <c r="BJ240" s="12" t="s">
        <v>292</v>
      </c>
      <c r="BK240" s="12" t="s">
        <v>292</v>
      </c>
      <c r="BL240" s="12" t="s">
        <v>292</v>
      </c>
      <c r="BM240" s="12" t="s">
        <v>292</v>
      </c>
      <c r="BN240" s="12" t="s">
        <v>292</v>
      </c>
      <c r="BO240" s="12" t="s">
        <v>292</v>
      </c>
      <c r="BP240" s="12" t="s">
        <v>292</v>
      </c>
      <c r="BQ240" s="12" t="s">
        <v>292</v>
      </c>
      <c r="BR240" s="12" t="s">
        <v>292</v>
      </c>
      <c r="BS240" s="12" t="s">
        <v>292</v>
      </c>
      <c r="BT240" s="12" t="s">
        <v>292</v>
      </c>
      <c r="BU240" s="12" t="s">
        <v>292</v>
      </c>
      <c r="BV240" s="12" t="s">
        <v>292</v>
      </c>
      <c r="BW240" s="12" t="s">
        <v>292</v>
      </c>
      <c r="BX240" s="12" t="s">
        <v>292</v>
      </c>
      <c r="BY240" s="12" t="s">
        <v>292</v>
      </c>
      <c r="BZ240" s="12" t="s">
        <v>292</v>
      </c>
      <c r="CA240" s="12" t="s">
        <v>292</v>
      </c>
      <c r="CB240" s="12">
        <v>4576560</v>
      </c>
      <c r="CC240" s="12" t="s">
        <v>292</v>
      </c>
      <c r="CD240" s="12" t="s">
        <v>292</v>
      </c>
      <c r="CE240" s="12" t="s">
        <v>292</v>
      </c>
      <c r="CF240" s="12" t="s">
        <v>292</v>
      </c>
      <c r="CG240" s="12">
        <v>2814044</v>
      </c>
      <c r="CH240" s="12">
        <v>2891827</v>
      </c>
      <c r="CI240" s="12">
        <v>2628736</v>
      </c>
      <c r="CJ240" s="12" t="s">
        <v>292</v>
      </c>
      <c r="CK240" s="12">
        <v>2307204</v>
      </c>
      <c r="CL240" s="12">
        <v>1411690</v>
      </c>
      <c r="CM240" s="12">
        <v>86188</v>
      </c>
      <c r="CN240" s="12">
        <v>307848</v>
      </c>
      <c r="CO240" s="12">
        <v>1396453</v>
      </c>
      <c r="CP240" s="12">
        <v>933334</v>
      </c>
      <c r="CQ240" s="12">
        <v>222100</v>
      </c>
      <c r="CR240" s="12">
        <v>3192499</v>
      </c>
      <c r="CS240" s="12">
        <v>2275702</v>
      </c>
      <c r="CT240" s="12">
        <v>37382</v>
      </c>
      <c r="CU240" s="13">
        <v>20505007</v>
      </c>
    </row>
    <row r="241" spans="1:99">
      <c r="A241" s="10" t="s">
        <v>682</v>
      </c>
      <c r="B241" s="11" t="s">
        <v>293</v>
      </c>
      <c r="C241" s="84">
        <v>112038</v>
      </c>
      <c r="D241" s="11" t="s">
        <v>354</v>
      </c>
      <c r="E241" s="11" t="s">
        <v>358</v>
      </c>
      <c r="F241" s="12">
        <v>881405</v>
      </c>
      <c r="G241" s="12">
        <v>12747054</v>
      </c>
      <c r="H241" s="12">
        <v>10651778</v>
      </c>
      <c r="I241" s="12">
        <v>1354846</v>
      </c>
      <c r="J241" s="12">
        <v>460050</v>
      </c>
      <c r="K241" s="12">
        <v>127086</v>
      </c>
      <c r="L241" s="12">
        <v>52437</v>
      </c>
      <c r="M241" s="12">
        <v>100857</v>
      </c>
      <c r="N241" s="12">
        <v>87161670</v>
      </c>
      <c r="O241" s="12">
        <v>17169704</v>
      </c>
      <c r="P241" s="12">
        <v>12472167</v>
      </c>
      <c r="Q241" s="12">
        <v>35497431</v>
      </c>
      <c r="R241" s="12">
        <v>21991486</v>
      </c>
      <c r="S241" s="12">
        <v>30882</v>
      </c>
      <c r="T241" s="12">
        <v>16167920</v>
      </c>
      <c r="U241" s="12">
        <v>6458970</v>
      </c>
      <c r="V241" s="12">
        <v>201800</v>
      </c>
      <c r="W241" s="12">
        <v>1100788</v>
      </c>
      <c r="X241" s="12">
        <v>8406362</v>
      </c>
      <c r="Y241" s="12" t="s">
        <v>292</v>
      </c>
      <c r="Z241" s="12">
        <v>435974</v>
      </c>
      <c r="AA241" s="12">
        <v>1055150</v>
      </c>
      <c r="AB241" s="12">
        <v>1055150</v>
      </c>
      <c r="AC241" s="12" t="s">
        <v>292</v>
      </c>
      <c r="AD241" s="12" t="s">
        <v>292</v>
      </c>
      <c r="AE241" s="12" t="s">
        <v>292</v>
      </c>
      <c r="AF241" s="12" t="s">
        <v>292</v>
      </c>
      <c r="AG241" s="12">
        <v>818289</v>
      </c>
      <c r="AH241" s="12">
        <v>25231363</v>
      </c>
      <c r="AI241" s="12">
        <v>894922</v>
      </c>
      <c r="AJ241" s="12">
        <v>2433651</v>
      </c>
      <c r="AK241" s="12">
        <v>889833</v>
      </c>
      <c r="AL241" s="12" t="s">
        <v>292</v>
      </c>
      <c r="AM241" s="12">
        <v>7291866</v>
      </c>
      <c r="AN241" s="12">
        <v>2295846</v>
      </c>
      <c r="AO241" s="12">
        <v>4149291</v>
      </c>
      <c r="AP241" s="12">
        <v>4500356</v>
      </c>
      <c r="AQ241" s="12">
        <v>18237359</v>
      </c>
      <c r="AR241" s="12">
        <v>2775598</v>
      </c>
      <c r="AS241" s="12" t="s">
        <v>292</v>
      </c>
      <c r="AT241" s="12">
        <v>5915235</v>
      </c>
      <c r="AU241" s="12">
        <v>23711558</v>
      </c>
      <c r="AV241" s="12">
        <v>2706915</v>
      </c>
      <c r="AW241" s="12">
        <v>3150758</v>
      </c>
      <c r="AX241" s="12">
        <v>1817183</v>
      </c>
      <c r="AY241" s="12">
        <v>2861402</v>
      </c>
      <c r="AZ241" s="12" t="s">
        <v>292</v>
      </c>
      <c r="BA241" s="12">
        <v>118114</v>
      </c>
      <c r="BB241" s="12">
        <v>4517798</v>
      </c>
      <c r="BC241" s="12">
        <v>3532797</v>
      </c>
      <c r="BD241" s="12">
        <v>5006591</v>
      </c>
      <c r="BE241" s="12" t="s">
        <v>292</v>
      </c>
      <c r="BF241" s="12" t="s">
        <v>292</v>
      </c>
      <c r="BG241" s="12" t="s">
        <v>292</v>
      </c>
      <c r="BH241" s="12" t="s">
        <v>292</v>
      </c>
      <c r="BI241" s="12" t="s">
        <v>292</v>
      </c>
      <c r="BJ241" s="12" t="s">
        <v>292</v>
      </c>
      <c r="BK241" s="12" t="s">
        <v>292</v>
      </c>
      <c r="BL241" s="12" t="s">
        <v>292</v>
      </c>
      <c r="BM241" s="12" t="s">
        <v>292</v>
      </c>
      <c r="BN241" s="12" t="s">
        <v>292</v>
      </c>
      <c r="BO241" s="12" t="s">
        <v>292</v>
      </c>
      <c r="BP241" s="12" t="s">
        <v>292</v>
      </c>
      <c r="BQ241" s="12" t="s">
        <v>292</v>
      </c>
      <c r="BR241" s="12" t="s">
        <v>292</v>
      </c>
      <c r="BS241" s="12" t="s">
        <v>292</v>
      </c>
      <c r="BT241" s="12" t="s">
        <v>292</v>
      </c>
      <c r="BU241" s="12" t="s">
        <v>292</v>
      </c>
      <c r="BV241" s="12" t="s">
        <v>292</v>
      </c>
      <c r="BW241" s="12" t="s">
        <v>292</v>
      </c>
      <c r="BX241" s="12" t="s">
        <v>292</v>
      </c>
      <c r="BY241" s="12" t="s">
        <v>292</v>
      </c>
      <c r="BZ241" s="12" t="s">
        <v>292</v>
      </c>
      <c r="CA241" s="12" t="s">
        <v>292</v>
      </c>
      <c r="CB241" s="12">
        <v>14867475</v>
      </c>
      <c r="CC241" s="12" t="s">
        <v>292</v>
      </c>
      <c r="CD241" s="12" t="s">
        <v>292</v>
      </c>
      <c r="CE241" s="12" t="s">
        <v>292</v>
      </c>
      <c r="CF241" s="12" t="s">
        <v>292</v>
      </c>
      <c r="CG241" s="12">
        <v>9614160</v>
      </c>
      <c r="CH241" s="12">
        <v>3451556</v>
      </c>
      <c r="CI241" s="12">
        <v>6687569</v>
      </c>
      <c r="CJ241" s="12">
        <v>2838</v>
      </c>
      <c r="CK241" s="12">
        <v>4996791</v>
      </c>
      <c r="CL241" s="12">
        <v>3919358</v>
      </c>
      <c r="CM241" s="12">
        <v>242527</v>
      </c>
      <c r="CN241" s="12">
        <v>509418</v>
      </c>
      <c r="CO241" s="12">
        <v>489343</v>
      </c>
      <c r="CP241" s="12">
        <v>3139368</v>
      </c>
      <c r="CQ241" s="12">
        <v>601235</v>
      </c>
      <c r="CR241" s="12">
        <v>11487656</v>
      </c>
      <c r="CS241" s="12">
        <v>4406389</v>
      </c>
      <c r="CT241" s="12">
        <v>131169</v>
      </c>
      <c r="CU241" s="13">
        <v>49679377</v>
      </c>
    </row>
    <row r="242" spans="1:99">
      <c r="A242" s="10" t="s">
        <v>682</v>
      </c>
      <c r="B242" s="11" t="s">
        <v>309</v>
      </c>
      <c r="C242" s="84">
        <v>112089</v>
      </c>
      <c r="D242" s="11" t="s">
        <v>354</v>
      </c>
      <c r="E242" s="11" t="s">
        <v>359</v>
      </c>
      <c r="F242" s="12">
        <v>594996</v>
      </c>
      <c r="G242" s="12">
        <v>10864521</v>
      </c>
      <c r="H242" s="12">
        <v>9193286</v>
      </c>
      <c r="I242" s="12">
        <v>903910</v>
      </c>
      <c r="J242" s="12">
        <v>564507</v>
      </c>
      <c r="K242" s="12">
        <v>90265</v>
      </c>
      <c r="L242" s="12">
        <v>25066</v>
      </c>
      <c r="M242" s="12">
        <v>87487</v>
      </c>
      <c r="N242" s="12">
        <v>45738451</v>
      </c>
      <c r="O242" s="12">
        <v>9214451</v>
      </c>
      <c r="P242" s="12">
        <v>7774231</v>
      </c>
      <c r="Q242" s="12">
        <v>19576397</v>
      </c>
      <c r="R242" s="12">
        <v>9160568</v>
      </c>
      <c r="S242" s="12">
        <v>12804</v>
      </c>
      <c r="T242" s="12">
        <v>11008003</v>
      </c>
      <c r="U242" s="12">
        <v>3845899</v>
      </c>
      <c r="V242" s="12">
        <v>300</v>
      </c>
      <c r="W242" s="12" t="s">
        <v>292</v>
      </c>
      <c r="X242" s="12">
        <v>7161804</v>
      </c>
      <c r="Y242" s="12" t="s">
        <v>292</v>
      </c>
      <c r="Z242" s="12">
        <v>140332</v>
      </c>
      <c r="AA242" s="12">
        <v>225019</v>
      </c>
      <c r="AB242" s="12">
        <v>223720</v>
      </c>
      <c r="AC242" s="12">
        <v>1299</v>
      </c>
      <c r="AD242" s="12" t="s">
        <v>292</v>
      </c>
      <c r="AE242" s="12" t="s">
        <v>292</v>
      </c>
      <c r="AF242" s="12" t="s">
        <v>292</v>
      </c>
      <c r="AG242" s="12">
        <v>495267</v>
      </c>
      <c r="AH242" s="12">
        <v>10289826</v>
      </c>
      <c r="AI242" s="12">
        <v>396112</v>
      </c>
      <c r="AJ242" s="12">
        <v>3027155</v>
      </c>
      <c r="AK242" s="12" t="s">
        <v>292</v>
      </c>
      <c r="AL242" s="12" t="s">
        <v>292</v>
      </c>
      <c r="AM242" s="12">
        <v>191295</v>
      </c>
      <c r="AN242" s="12">
        <v>552193</v>
      </c>
      <c r="AO242" s="12">
        <v>1590309</v>
      </c>
      <c r="AP242" s="12">
        <v>4280325</v>
      </c>
      <c r="AQ242" s="12">
        <v>6614122</v>
      </c>
      <c r="AR242" s="12">
        <v>252437</v>
      </c>
      <c r="AS242" s="12" t="s">
        <v>292</v>
      </c>
      <c r="AT242" s="12">
        <v>4007128</v>
      </c>
      <c r="AU242" s="12">
        <v>9677793</v>
      </c>
      <c r="AV242" s="12">
        <v>2128686</v>
      </c>
      <c r="AW242" s="12">
        <v>1711283</v>
      </c>
      <c r="AX242" s="12">
        <v>1107870</v>
      </c>
      <c r="AY242" s="12" t="s">
        <v>292</v>
      </c>
      <c r="AZ242" s="12" t="s">
        <v>292</v>
      </c>
      <c r="BA242" s="12">
        <v>223864</v>
      </c>
      <c r="BB242" s="12">
        <v>2077386</v>
      </c>
      <c r="BC242" s="12">
        <v>685932</v>
      </c>
      <c r="BD242" s="12">
        <v>1742772</v>
      </c>
      <c r="BE242" s="12" t="s">
        <v>292</v>
      </c>
      <c r="BF242" s="12">
        <v>549342</v>
      </c>
      <c r="BG242" s="12" t="s">
        <v>292</v>
      </c>
      <c r="BH242" s="12" t="s">
        <v>292</v>
      </c>
      <c r="BI242" s="12" t="s">
        <v>292</v>
      </c>
      <c r="BJ242" s="12" t="s">
        <v>292</v>
      </c>
      <c r="BK242" s="12" t="s">
        <v>292</v>
      </c>
      <c r="BL242" s="12" t="s">
        <v>292</v>
      </c>
      <c r="BM242" s="12" t="s">
        <v>292</v>
      </c>
      <c r="BN242" s="12">
        <v>10368</v>
      </c>
      <c r="BO242" s="12" t="s">
        <v>292</v>
      </c>
      <c r="BP242" s="12" t="s">
        <v>292</v>
      </c>
      <c r="BQ242" s="12">
        <v>10368</v>
      </c>
      <c r="BR242" s="12" t="s">
        <v>292</v>
      </c>
      <c r="BS242" s="12" t="s">
        <v>292</v>
      </c>
      <c r="BT242" s="12" t="s">
        <v>292</v>
      </c>
      <c r="BU242" s="12" t="s">
        <v>292</v>
      </c>
      <c r="BV242" s="12" t="s">
        <v>292</v>
      </c>
      <c r="BW242" s="12">
        <v>538974</v>
      </c>
      <c r="BX242" s="12">
        <v>538974</v>
      </c>
      <c r="BY242" s="12" t="s">
        <v>292</v>
      </c>
      <c r="BZ242" s="12" t="s">
        <v>292</v>
      </c>
      <c r="CA242" s="12" t="s">
        <v>292</v>
      </c>
      <c r="CB242" s="12">
        <v>6420605</v>
      </c>
      <c r="CC242" s="12" t="s">
        <v>292</v>
      </c>
      <c r="CD242" s="12" t="s">
        <v>292</v>
      </c>
      <c r="CE242" s="12" t="s">
        <v>292</v>
      </c>
      <c r="CF242" s="12" t="s">
        <v>292</v>
      </c>
      <c r="CG242" s="12">
        <v>5244797</v>
      </c>
      <c r="CH242" s="12">
        <v>1067149</v>
      </c>
      <c r="CI242" s="12">
        <v>2602469</v>
      </c>
      <c r="CJ242" s="12">
        <v>12718</v>
      </c>
      <c r="CK242" s="12">
        <v>3444750</v>
      </c>
      <c r="CL242" s="12">
        <v>2060422</v>
      </c>
      <c r="CM242" s="12">
        <v>96475</v>
      </c>
      <c r="CN242" s="12">
        <v>51897</v>
      </c>
      <c r="CO242" s="12">
        <v>160061</v>
      </c>
      <c r="CP242" s="12">
        <v>1181192</v>
      </c>
      <c r="CQ242" s="12">
        <v>3939227</v>
      </c>
      <c r="CR242" s="12">
        <v>4376118</v>
      </c>
      <c r="CS242" s="12">
        <v>2865644</v>
      </c>
      <c r="CT242" s="12">
        <v>74667</v>
      </c>
      <c r="CU242" s="13">
        <v>27177586</v>
      </c>
    </row>
    <row r="243" spans="1:99">
      <c r="A243" s="10" t="s">
        <v>682</v>
      </c>
      <c r="B243" s="11" t="s">
        <v>295</v>
      </c>
      <c r="C243" s="84">
        <v>112101</v>
      </c>
      <c r="D243" s="11" t="s">
        <v>354</v>
      </c>
      <c r="E243" s="11" t="s">
        <v>360</v>
      </c>
      <c r="F243" s="12">
        <v>337089</v>
      </c>
      <c r="G243" s="12">
        <v>4383041</v>
      </c>
      <c r="H243" s="12">
        <v>3619171</v>
      </c>
      <c r="I243" s="12">
        <v>438513</v>
      </c>
      <c r="J243" s="12">
        <v>233219</v>
      </c>
      <c r="K243" s="12">
        <v>48109</v>
      </c>
      <c r="L243" s="12">
        <v>14018</v>
      </c>
      <c r="M243" s="12">
        <v>30011</v>
      </c>
      <c r="N243" s="12">
        <v>15211038</v>
      </c>
      <c r="O243" s="12">
        <v>4354984</v>
      </c>
      <c r="P243" s="12">
        <v>2831189</v>
      </c>
      <c r="Q243" s="12">
        <v>5953929</v>
      </c>
      <c r="R243" s="12">
        <v>2068367</v>
      </c>
      <c r="S243" s="12">
        <v>2569</v>
      </c>
      <c r="T243" s="12">
        <v>3705478</v>
      </c>
      <c r="U243" s="12">
        <v>2121764</v>
      </c>
      <c r="V243" s="12">
        <v>13007</v>
      </c>
      <c r="W243" s="12" t="s">
        <v>292</v>
      </c>
      <c r="X243" s="12">
        <v>1570707</v>
      </c>
      <c r="Y243" s="12" t="s">
        <v>292</v>
      </c>
      <c r="Z243" s="12">
        <v>181857</v>
      </c>
      <c r="AA243" s="12">
        <v>1408752</v>
      </c>
      <c r="AB243" s="12">
        <v>321513</v>
      </c>
      <c r="AC243" s="12">
        <v>23578</v>
      </c>
      <c r="AD243" s="12">
        <v>1063661</v>
      </c>
      <c r="AE243" s="12" t="s">
        <v>292</v>
      </c>
      <c r="AF243" s="12" t="s">
        <v>292</v>
      </c>
      <c r="AG243" s="12">
        <v>327244</v>
      </c>
      <c r="AH243" s="12">
        <v>2806212</v>
      </c>
      <c r="AI243" s="12">
        <v>84069</v>
      </c>
      <c r="AJ243" s="12">
        <v>1053373</v>
      </c>
      <c r="AK243" s="12">
        <v>26431</v>
      </c>
      <c r="AL243" s="12" t="s">
        <v>292</v>
      </c>
      <c r="AM243" s="12">
        <v>49627</v>
      </c>
      <c r="AN243" s="12">
        <v>229398</v>
      </c>
      <c r="AO243" s="12">
        <v>874206</v>
      </c>
      <c r="AP243" s="12">
        <v>424294</v>
      </c>
      <c r="AQ243" s="12">
        <v>1577525</v>
      </c>
      <c r="AR243" s="12">
        <v>64814</v>
      </c>
      <c r="AS243" s="12" t="s">
        <v>292</v>
      </c>
      <c r="AT243" s="12">
        <v>1607201</v>
      </c>
      <c r="AU243" s="12">
        <v>4841964</v>
      </c>
      <c r="AV243" s="12">
        <v>536264</v>
      </c>
      <c r="AW243" s="12">
        <v>1035059</v>
      </c>
      <c r="AX243" s="12">
        <v>891536</v>
      </c>
      <c r="AY243" s="12" t="s">
        <v>292</v>
      </c>
      <c r="AZ243" s="12" t="s">
        <v>292</v>
      </c>
      <c r="BA243" s="12">
        <v>475043</v>
      </c>
      <c r="BB243" s="12">
        <v>826057</v>
      </c>
      <c r="BC243" s="12">
        <v>304731</v>
      </c>
      <c r="BD243" s="12">
        <v>773274</v>
      </c>
      <c r="BE243" s="12" t="s">
        <v>292</v>
      </c>
      <c r="BF243" s="12" t="s">
        <v>292</v>
      </c>
      <c r="BG243" s="12" t="s">
        <v>292</v>
      </c>
      <c r="BH243" s="12" t="s">
        <v>292</v>
      </c>
      <c r="BI243" s="12" t="s">
        <v>292</v>
      </c>
      <c r="BJ243" s="12" t="s">
        <v>292</v>
      </c>
      <c r="BK243" s="12" t="s">
        <v>292</v>
      </c>
      <c r="BL243" s="12" t="s">
        <v>292</v>
      </c>
      <c r="BM243" s="12" t="s">
        <v>292</v>
      </c>
      <c r="BN243" s="12" t="s">
        <v>292</v>
      </c>
      <c r="BO243" s="12" t="s">
        <v>292</v>
      </c>
      <c r="BP243" s="12" t="s">
        <v>292</v>
      </c>
      <c r="BQ243" s="12" t="s">
        <v>292</v>
      </c>
      <c r="BR243" s="12" t="s">
        <v>292</v>
      </c>
      <c r="BS243" s="12" t="s">
        <v>292</v>
      </c>
      <c r="BT243" s="12" t="s">
        <v>292</v>
      </c>
      <c r="BU243" s="12" t="s">
        <v>292</v>
      </c>
      <c r="BV243" s="12" t="s">
        <v>292</v>
      </c>
      <c r="BW243" s="12" t="s">
        <v>292</v>
      </c>
      <c r="BX243" s="12" t="s">
        <v>292</v>
      </c>
      <c r="BY243" s="12" t="s">
        <v>292</v>
      </c>
      <c r="BZ243" s="12" t="s">
        <v>292</v>
      </c>
      <c r="CA243" s="12" t="s">
        <v>292</v>
      </c>
      <c r="CB243" s="12">
        <v>3821048</v>
      </c>
      <c r="CC243" s="12" t="s">
        <v>292</v>
      </c>
      <c r="CD243" s="12" t="s">
        <v>292</v>
      </c>
      <c r="CE243" s="12" t="s">
        <v>292</v>
      </c>
      <c r="CF243" s="12" t="s">
        <v>292</v>
      </c>
      <c r="CG243" s="12">
        <v>1678888</v>
      </c>
      <c r="CH243" s="12">
        <v>785022</v>
      </c>
      <c r="CI243" s="12">
        <v>1827161</v>
      </c>
      <c r="CJ243" s="12">
        <v>2357</v>
      </c>
      <c r="CK243" s="12">
        <v>1176259</v>
      </c>
      <c r="CL243" s="12">
        <v>957781</v>
      </c>
      <c r="CM243" s="12">
        <v>141947</v>
      </c>
      <c r="CN243" s="12">
        <v>221743</v>
      </c>
      <c r="CO243" s="12">
        <v>256295</v>
      </c>
      <c r="CP243" s="12">
        <v>360984</v>
      </c>
      <c r="CQ243" s="12">
        <v>1515837</v>
      </c>
      <c r="CR243" s="12">
        <v>2101768</v>
      </c>
      <c r="CS243" s="12">
        <v>1867884</v>
      </c>
      <c r="CT243" s="12">
        <v>21447</v>
      </c>
      <c r="CU243" s="13">
        <v>12915373</v>
      </c>
    </row>
    <row r="244" spans="1:99">
      <c r="A244" s="10" t="s">
        <v>682</v>
      </c>
      <c r="B244" s="11" t="s">
        <v>309</v>
      </c>
      <c r="C244" s="84">
        <v>112143</v>
      </c>
      <c r="D244" s="11" t="s">
        <v>354</v>
      </c>
      <c r="E244" s="11" t="s">
        <v>361</v>
      </c>
      <c r="F244" s="12">
        <v>432922</v>
      </c>
      <c r="G244" s="12">
        <v>5778368</v>
      </c>
      <c r="H244" s="12">
        <v>4371218</v>
      </c>
      <c r="I244" s="12">
        <v>774790</v>
      </c>
      <c r="J244" s="12">
        <v>412512</v>
      </c>
      <c r="K244" s="12">
        <v>137683</v>
      </c>
      <c r="L244" s="12">
        <v>29533</v>
      </c>
      <c r="M244" s="12">
        <v>52632</v>
      </c>
      <c r="N244" s="12">
        <v>30611339</v>
      </c>
      <c r="O244" s="12">
        <v>8187345</v>
      </c>
      <c r="P244" s="12">
        <v>5507118</v>
      </c>
      <c r="Q244" s="12">
        <v>10770527</v>
      </c>
      <c r="R244" s="12">
        <v>6144684</v>
      </c>
      <c r="S244" s="12">
        <v>1665</v>
      </c>
      <c r="T244" s="12">
        <v>8631160</v>
      </c>
      <c r="U244" s="12">
        <v>3276578</v>
      </c>
      <c r="V244" s="12">
        <v>13715</v>
      </c>
      <c r="W244" s="12" t="s">
        <v>292</v>
      </c>
      <c r="X244" s="12">
        <v>5340867</v>
      </c>
      <c r="Y244" s="12" t="s">
        <v>292</v>
      </c>
      <c r="Z244" s="12">
        <v>106165</v>
      </c>
      <c r="AA244" s="12">
        <v>306821</v>
      </c>
      <c r="AB244" s="12">
        <v>141649</v>
      </c>
      <c r="AC244" s="12">
        <v>10111</v>
      </c>
      <c r="AD244" s="12">
        <v>155061</v>
      </c>
      <c r="AE244" s="12" t="s">
        <v>292</v>
      </c>
      <c r="AF244" s="12" t="s">
        <v>292</v>
      </c>
      <c r="AG244" s="12">
        <v>658583</v>
      </c>
      <c r="AH244" s="12">
        <v>6888382</v>
      </c>
      <c r="AI244" s="12">
        <v>192147</v>
      </c>
      <c r="AJ244" s="12">
        <v>1674063</v>
      </c>
      <c r="AK244" s="12">
        <v>451129</v>
      </c>
      <c r="AL244" s="12" t="s">
        <v>292</v>
      </c>
      <c r="AM244" s="12">
        <v>985079</v>
      </c>
      <c r="AN244" s="12">
        <v>529213</v>
      </c>
      <c r="AO244" s="12">
        <v>1379119</v>
      </c>
      <c r="AP244" s="12">
        <v>662516</v>
      </c>
      <c r="AQ244" s="12">
        <v>3555927</v>
      </c>
      <c r="AR244" s="12">
        <v>1015116</v>
      </c>
      <c r="AS244" s="12" t="s">
        <v>292</v>
      </c>
      <c r="AT244" s="12">
        <v>2744317</v>
      </c>
      <c r="AU244" s="12">
        <v>7128539</v>
      </c>
      <c r="AV244" s="12">
        <v>1807338</v>
      </c>
      <c r="AW244" s="12">
        <v>1488536</v>
      </c>
      <c r="AX244" s="12">
        <v>1036247</v>
      </c>
      <c r="AY244" s="12" t="s">
        <v>292</v>
      </c>
      <c r="AZ244" s="12" t="s">
        <v>292</v>
      </c>
      <c r="BA244" s="12">
        <v>4320</v>
      </c>
      <c r="BB244" s="12">
        <v>1282663</v>
      </c>
      <c r="BC244" s="12">
        <v>377006</v>
      </c>
      <c r="BD244" s="12">
        <v>1132429</v>
      </c>
      <c r="BE244" s="12" t="s">
        <v>292</v>
      </c>
      <c r="BF244" s="12" t="s">
        <v>292</v>
      </c>
      <c r="BG244" s="12" t="s">
        <v>292</v>
      </c>
      <c r="BH244" s="12" t="s">
        <v>292</v>
      </c>
      <c r="BI244" s="12" t="s">
        <v>292</v>
      </c>
      <c r="BJ244" s="12" t="s">
        <v>292</v>
      </c>
      <c r="BK244" s="12" t="s">
        <v>292</v>
      </c>
      <c r="BL244" s="12" t="s">
        <v>292</v>
      </c>
      <c r="BM244" s="12" t="s">
        <v>292</v>
      </c>
      <c r="BN244" s="12" t="s">
        <v>292</v>
      </c>
      <c r="BO244" s="12" t="s">
        <v>292</v>
      </c>
      <c r="BP244" s="12" t="s">
        <v>292</v>
      </c>
      <c r="BQ244" s="12" t="s">
        <v>292</v>
      </c>
      <c r="BR244" s="12" t="s">
        <v>292</v>
      </c>
      <c r="BS244" s="12" t="s">
        <v>292</v>
      </c>
      <c r="BT244" s="12" t="s">
        <v>292</v>
      </c>
      <c r="BU244" s="12" t="s">
        <v>292</v>
      </c>
      <c r="BV244" s="12" t="s">
        <v>292</v>
      </c>
      <c r="BW244" s="12" t="s">
        <v>292</v>
      </c>
      <c r="BX244" s="12" t="s">
        <v>292</v>
      </c>
      <c r="BY244" s="12" t="s">
        <v>292</v>
      </c>
      <c r="BZ244" s="12" t="s">
        <v>292</v>
      </c>
      <c r="CA244" s="12" t="s">
        <v>292</v>
      </c>
      <c r="CB244" s="12">
        <v>6998532</v>
      </c>
      <c r="CC244" s="12" t="s">
        <v>292</v>
      </c>
      <c r="CD244" s="12" t="s">
        <v>292</v>
      </c>
      <c r="CE244" s="12" t="s">
        <v>292</v>
      </c>
      <c r="CF244" s="12" t="s">
        <v>292</v>
      </c>
      <c r="CG244" s="12">
        <v>2629332</v>
      </c>
      <c r="CH244" s="12">
        <v>3206961</v>
      </c>
      <c r="CI244" s="12">
        <v>2226261</v>
      </c>
      <c r="CJ244" s="12">
        <v>800</v>
      </c>
      <c r="CK244" s="12">
        <v>2097212</v>
      </c>
      <c r="CL244" s="12">
        <v>1882808</v>
      </c>
      <c r="CM244" s="12">
        <v>50759</v>
      </c>
      <c r="CN244" s="12">
        <v>47291</v>
      </c>
      <c r="CO244" s="12">
        <v>380904</v>
      </c>
      <c r="CP244" s="12">
        <v>1011462</v>
      </c>
      <c r="CQ244" s="12">
        <v>215440</v>
      </c>
      <c r="CR244" s="12">
        <v>3364856</v>
      </c>
      <c r="CS244" s="12">
        <v>2139959</v>
      </c>
      <c r="CT244" s="12">
        <v>41673</v>
      </c>
      <c r="CU244" s="13">
        <v>19295718</v>
      </c>
    </row>
    <row r="245" spans="1:99">
      <c r="A245" s="10" t="s">
        <v>682</v>
      </c>
      <c r="B245" s="11" t="s">
        <v>295</v>
      </c>
      <c r="C245" s="84">
        <v>112151</v>
      </c>
      <c r="D245" s="11" t="s">
        <v>354</v>
      </c>
      <c r="E245" s="11" t="s">
        <v>362</v>
      </c>
      <c r="F245" s="12">
        <v>309352</v>
      </c>
      <c r="G245" s="12">
        <v>5351234</v>
      </c>
      <c r="H245" s="12">
        <v>4495234</v>
      </c>
      <c r="I245" s="12">
        <v>470539</v>
      </c>
      <c r="J245" s="12">
        <v>269157</v>
      </c>
      <c r="K245" s="12">
        <v>59093</v>
      </c>
      <c r="L245" s="12">
        <v>19234</v>
      </c>
      <c r="M245" s="12">
        <v>37977</v>
      </c>
      <c r="N245" s="12">
        <v>18078087</v>
      </c>
      <c r="O245" s="12">
        <v>5048524</v>
      </c>
      <c r="P245" s="12">
        <v>3653761</v>
      </c>
      <c r="Q245" s="12">
        <v>7365440</v>
      </c>
      <c r="R245" s="12">
        <v>2004324</v>
      </c>
      <c r="S245" s="12">
        <v>6038</v>
      </c>
      <c r="T245" s="12">
        <v>3825698</v>
      </c>
      <c r="U245" s="12">
        <v>1477217</v>
      </c>
      <c r="V245" s="12">
        <v>15831</v>
      </c>
      <c r="W245" s="12" t="s">
        <v>292</v>
      </c>
      <c r="X245" s="12">
        <v>2332650</v>
      </c>
      <c r="Y245" s="12" t="s">
        <v>292</v>
      </c>
      <c r="Z245" s="12">
        <v>208621</v>
      </c>
      <c r="AA245" s="12">
        <v>190935</v>
      </c>
      <c r="AB245" s="12">
        <v>146751</v>
      </c>
      <c r="AC245" s="12">
        <v>538</v>
      </c>
      <c r="AD245" s="12">
        <v>43646</v>
      </c>
      <c r="AE245" s="12" t="s">
        <v>292</v>
      </c>
      <c r="AF245" s="12" t="s">
        <v>292</v>
      </c>
      <c r="AG245" s="12">
        <v>670929</v>
      </c>
      <c r="AH245" s="12">
        <v>4832674</v>
      </c>
      <c r="AI245" s="12">
        <v>179309</v>
      </c>
      <c r="AJ245" s="12">
        <v>983069</v>
      </c>
      <c r="AK245" s="12" t="s">
        <v>292</v>
      </c>
      <c r="AL245" s="12" t="s">
        <v>292</v>
      </c>
      <c r="AM245" s="12">
        <v>517409</v>
      </c>
      <c r="AN245" s="12">
        <v>550582</v>
      </c>
      <c r="AO245" s="12">
        <v>1000000</v>
      </c>
      <c r="AP245" s="12">
        <v>1359577</v>
      </c>
      <c r="AQ245" s="12">
        <v>3427568</v>
      </c>
      <c r="AR245" s="12">
        <v>242728</v>
      </c>
      <c r="AS245" s="12" t="s">
        <v>292</v>
      </c>
      <c r="AT245" s="12">
        <v>2114392</v>
      </c>
      <c r="AU245" s="12">
        <v>4543466</v>
      </c>
      <c r="AV245" s="12">
        <v>941947</v>
      </c>
      <c r="AW245" s="12">
        <v>958858</v>
      </c>
      <c r="AX245" s="12">
        <v>315330</v>
      </c>
      <c r="AY245" s="12" t="s">
        <v>292</v>
      </c>
      <c r="AZ245" s="12" t="s">
        <v>292</v>
      </c>
      <c r="BA245" s="12">
        <v>180719</v>
      </c>
      <c r="BB245" s="12">
        <v>861218</v>
      </c>
      <c r="BC245" s="12">
        <v>366159</v>
      </c>
      <c r="BD245" s="12">
        <v>919235</v>
      </c>
      <c r="BE245" s="12" t="s">
        <v>292</v>
      </c>
      <c r="BF245" s="12" t="s">
        <v>292</v>
      </c>
      <c r="BG245" s="12" t="s">
        <v>292</v>
      </c>
      <c r="BH245" s="12" t="s">
        <v>292</v>
      </c>
      <c r="BI245" s="12" t="s">
        <v>292</v>
      </c>
      <c r="BJ245" s="12" t="s">
        <v>292</v>
      </c>
      <c r="BK245" s="12" t="s">
        <v>292</v>
      </c>
      <c r="BL245" s="12" t="s">
        <v>292</v>
      </c>
      <c r="BM245" s="12" t="s">
        <v>292</v>
      </c>
      <c r="BN245" s="12" t="s">
        <v>292</v>
      </c>
      <c r="BO245" s="12" t="s">
        <v>292</v>
      </c>
      <c r="BP245" s="12" t="s">
        <v>292</v>
      </c>
      <c r="BQ245" s="12" t="s">
        <v>292</v>
      </c>
      <c r="BR245" s="12" t="s">
        <v>292</v>
      </c>
      <c r="BS245" s="12" t="s">
        <v>292</v>
      </c>
      <c r="BT245" s="12" t="s">
        <v>292</v>
      </c>
      <c r="BU245" s="12" t="s">
        <v>292</v>
      </c>
      <c r="BV245" s="12" t="s">
        <v>292</v>
      </c>
      <c r="BW245" s="12" t="s">
        <v>292</v>
      </c>
      <c r="BX245" s="12" t="s">
        <v>292</v>
      </c>
      <c r="BY245" s="12" t="s">
        <v>292</v>
      </c>
      <c r="BZ245" s="12" t="s">
        <v>292</v>
      </c>
      <c r="CA245" s="12" t="s">
        <v>292</v>
      </c>
      <c r="CB245" s="12">
        <v>3642329</v>
      </c>
      <c r="CC245" s="12" t="s">
        <v>292</v>
      </c>
      <c r="CD245" s="12" t="s">
        <v>292</v>
      </c>
      <c r="CE245" s="12" t="s">
        <v>292</v>
      </c>
      <c r="CF245" s="12" t="s">
        <v>292</v>
      </c>
      <c r="CG245" s="12">
        <v>2092908</v>
      </c>
      <c r="CH245" s="12">
        <v>2083251</v>
      </c>
      <c r="CI245" s="12">
        <v>1965617</v>
      </c>
      <c r="CJ245" s="12">
        <v>5534</v>
      </c>
      <c r="CK245" s="12">
        <v>1635401</v>
      </c>
      <c r="CL245" s="12">
        <v>998863</v>
      </c>
      <c r="CM245" s="12">
        <v>40736</v>
      </c>
      <c r="CN245" s="12">
        <v>39416</v>
      </c>
      <c r="CO245" s="12">
        <v>508391</v>
      </c>
      <c r="CP245" s="12">
        <v>589699</v>
      </c>
      <c r="CQ245" s="12">
        <v>1935500</v>
      </c>
      <c r="CR245" s="12">
        <v>2125709</v>
      </c>
      <c r="CS245" s="12">
        <v>1636236</v>
      </c>
      <c r="CT245" s="12">
        <v>19657</v>
      </c>
      <c r="CU245" s="13">
        <v>15676918</v>
      </c>
    </row>
    <row r="246" spans="1:99">
      <c r="A246" s="10" t="s">
        <v>682</v>
      </c>
      <c r="B246" s="11" t="s">
        <v>295</v>
      </c>
      <c r="C246" s="84">
        <v>112178</v>
      </c>
      <c r="D246" s="11" t="s">
        <v>354</v>
      </c>
      <c r="E246" s="11" t="s">
        <v>363</v>
      </c>
      <c r="F246" s="12">
        <v>296599</v>
      </c>
      <c r="G246" s="12">
        <v>3623020</v>
      </c>
      <c r="H246" s="12">
        <v>2773040</v>
      </c>
      <c r="I246" s="12">
        <v>438625</v>
      </c>
      <c r="J246" s="12">
        <v>305982</v>
      </c>
      <c r="K246" s="12">
        <v>57032</v>
      </c>
      <c r="L246" s="12">
        <v>18477</v>
      </c>
      <c r="M246" s="12">
        <v>29864</v>
      </c>
      <c r="N246" s="12">
        <v>13800155</v>
      </c>
      <c r="O246" s="12">
        <v>3843115</v>
      </c>
      <c r="P246" s="12">
        <v>2672432</v>
      </c>
      <c r="Q246" s="12">
        <v>5857592</v>
      </c>
      <c r="R246" s="12">
        <v>1427016</v>
      </c>
      <c r="S246" s="12" t="s">
        <v>292</v>
      </c>
      <c r="T246" s="12">
        <v>2693047</v>
      </c>
      <c r="U246" s="12">
        <v>1081184</v>
      </c>
      <c r="V246" s="12">
        <v>65</v>
      </c>
      <c r="W246" s="12" t="s">
        <v>292</v>
      </c>
      <c r="X246" s="12">
        <v>1611798</v>
      </c>
      <c r="Y246" s="12" t="s">
        <v>292</v>
      </c>
      <c r="Z246" s="12">
        <v>122106</v>
      </c>
      <c r="AA246" s="12">
        <v>450000</v>
      </c>
      <c r="AB246" s="12">
        <v>261345</v>
      </c>
      <c r="AC246" s="12">
        <v>470</v>
      </c>
      <c r="AD246" s="12">
        <v>188185</v>
      </c>
      <c r="AE246" s="12" t="s">
        <v>292</v>
      </c>
      <c r="AF246" s="12" t="s">
        <v>292</v>
      </c>
      <c r="AG246" s="12">
        <v>367966</v>
      </c>
      <c r="AH246" s="12">
        <v>4765137</v>
      </c>
      <c r="AI246" s="12">
        <v>273734</v>
      </c>
      <c r="AJ246" s="12">
        <v>853381</v>
      </c>
      <c r="AK246" s="12">
        <v>19979</v>
      </c>
      <c r="AL246" s="12" t="s">
        <v>292</v>
      </c>
      <c r="AM246" s="12">
        <v>321813</v>
      </c>
      <c r="AN246" s="12">
        <v>436027</v>
      </c>
      <c r="AO246" s="12">
        <v>1124887</v>
      </c>
      <c r="AP246" s="12">
        <v>1680686</v>
      </c>
      <c r="AQ246" s="12">
        <v>3563413</v>
      </c>
      <c r="AR246" s="12">
        <v>54630</v>
      </c>
      <c r="AS246" s="12" t="s">
        <v>292</v>
      </c>
      <c r="AT246" s="12">
        <v>1751769</v>
      </c>
      <c r="AU246" s="12">
        <v>3720800</v>
      </c>
      <c r="AV246" s="12">
        <v>553460</v>
      </c>
      <c r="AW246" s="12">
        <v>805305</v>
      </c>
      <c r="AX246" s="12">
        <v>288161</v>
      </c>
      <c r="AY246" s="12" t="s">
        <v>292</v>
      </c>
      <c r="AZ246" s="12" t="s">
        <v>292</v>
      </c>
      <c r="BA246" s="12">
        <v>153609</v>
      </c>
      <c r="BB246" s="12">
        <v>796763</v>
      </c>
      <c r="BC246" s="12">
        <v>310425</v>
      </c>
      <c r="BD246" s="12">
        <v>813077</v>
      </c>
      <c r="BE246" s="12" t="s">
        <v>292</v>
      </c>
      <c r="BF246" s="12" t="s">
        <v>292</v>
      </c>
      <c r="BG246" s="12" t="s">
        <v>292</v>
      </c>
      <c r="BH246" s="12" t="s">
        <v>292</v>
      </c>
      <c r="BI246" s="12" t="s">
        <v>292</v>
      </c>
      <c r="BJ246" s="12" t="s">
        <v>292</v>
      </c>
      <c r="BK246" s="12" t="s">
        <v>292</v>
      </c>
      <c r="BL246" s="12" t="s">
        <v>292</v>
      </c>
      <c r="BM246" s="12" t="s">
        <v>292</v>
      </c>
      <c r="BN246" s="12" t="s">
        <v>292</v>
      </c>
      <c r="BO246" s="12" t="s">
        <v>292</v>
      </c>
      <c r="BP246" s="12" t="s">
        <v>292</v>
      </c>
      <c r="BQ246" s="12" t="s">
        <v>292</v>
      </c>
      <c r="BR246" s="12" t="s">
        <v>292</v>
      </c>
      <c r="BS246" s="12" t="s">
        <v>292</v>
      </c>
      <c r="BT246" s="12" t="s">
        <v>292</v>
      </c>
      <c r="BU246" s="12" t="s">
        <v>292</v>
      </c>
      <c r="BV246" s="12" t="s">
        <v>292</v>
      </c>
      <c r="BW246" s="12" t="s">
        <v>292</v>
      </c>
      <c r="BX246" s="12" t="s">
        <v>292</v>
      </c>
      <c r="BY246" s="12" t="s">
        <v>292</v>
      </c>
      <c r="BZ246" s="12" t="s">
        <v>292</v>
      </c>
      <c r="CA246" s="12" t="s">
        <v>292</v>
      </c>
      <c r="CB246" s="12">
        <v>4859058</v>
      </c>
      <c r="CC246" s="12" t="s">
        <v>292</v>
      </c>
      <c r="CD246" s="12" t="s">
        <v>292</v>
      </c>
      <c r="CE246" s="12" t="s">
        <v>292</v>
      </c>
      <c r="CF246" s="12" t="s">
        <v>292</v>
      </c>
      <c r="CG246" s="12">
        <v>1641839</v>
      </c>
      <c r="CH246" s="12">
        <v>2658512</v>
      </c>
      <c r="CI246" s="12">
        <v>1266834</v>
      </c>
      <c r="CJ246" s="12" t="s">
        <v>292</v>
      </c>
      <c r="CK246" s="12">
        <v>1324981</v>
      </c>
      <c r="CL246" s="12">
        <v>698614</v>
      </c>
      <c r="CM246" s="12">
        <v>101455</v>
      </c>
      <c r="CN246" s="12">
        <v>73349</v>
      </c>
      <c r="CO246" s="12">
        <v>256751</v>
      </c>
      <c r="CP246" s="12">
        <v>424132</v>
      </c>
      <c r="CQ246" s="12">
        <v>1622182</v>
      </c>
      <c r="CR246" s="12">
        <v>2096472</v>
      </c>
      <c r="CS246" s="12">
        <v>1365884</v>
      </c>
      <c r="CT246" s="12">
        <v>23964</v>
      </c>
      <c r="CU246" s="13">
        <v>13554969</v>
      </c>
    </row>
    <row r="247" spans="1:99">
      <c r="A247" s="10" t="s">
        <v>682</v>
      </c>
      <c r="B247" s="11" t="s">
        <v>295</v>
      </c>
      <c r="C247" s="84">
        <v>112186</v>
      </c>
      <c r="D247" s="11" t="s">
        <v>354</v>
      </c>
      <c r="E247" s="11" t="s">
        <v>364</v>
      </c>
      <c r="F247" s="12">
        <v>300369</v>
      </c>
      <c r="G247" s="12">
        <v>6795958</v>
      </c>
      <c r="H247" s="12">
        <v>5876283</v>
      </c>
      <c r="I247" s="12">
        <v>534478</v>
      </c>
      <c r="J247" s="12">
        <v>288894</v>
      </c>
      <c r="K247" s="12">
        <v>37875</v>
      </c>
      <c r="L247" s="12">
        <v>38050</v>
      </c>
      <c r="M247" s="12">
        <v>20378</v>
      </c>
      <c r="N247" s="12">
        <v>20489003</v>
      </c>
      <c r="O247" s="12">
        <v>5012736</v>
      </c>
      <c r="P247" s="12">
        <v>3427287</v>
      </c>
      <c r="Q247" s="12">
        <v>9374514</v>
      </c>
      <c r="R247" s="12">
        <v>2674416</v>
      </c>
      <c r="S247" s="12">
        <v>50</v>
      </c>
      <c r="T247" s="12">
        <v>3092920</v>
      </c>
      <c r="U247" s="12">
        <v>1171268</v>
      </c>
      <c r="V247" s="12" t="s">
        <v>292</v>
      </c>
      <c r="W247" s="12" t="s">
        <v>292</v>
      </c>
      <c r="X247" s="12">
        <v>1921652</v>
      </c>
      <c r="Y247" s="12" t="s">
        <v>292</v>
      </c>
      <c r="Z247" s="12">
        <v>61602</v>
      </c>
      <c r="AA247" s="12">
        <v>1459049</v>
      </c>
      <c r="AB247" s="12">
        <v>574423</v>
      </c>
      <c r="AC247" s="12">
        <v>717</v>
      </c>
      <c r="AD247" s="12">
        <v>883357</v>
      </c>
      <c r="AE247" s="12">
        <v>552</v>
      </c>
      <c r="AF247" s="12" t="s">
        <v>292</v>
      </c>
      <c r="AG247" s="12">
        <v>571184</v>
      </c>
      <c r="AH247" s="12">
        <v>5021635</v>
      </c>
      <c r="AI247" s="12">
        <v>139693</v>
      </c>
      <c r="AJ247" s="12">
        <v>1599074</v>
      </c>
      <c r="AK247" s="12">
        <v>254724</v>
      </c>
      <c r="AL247" s="12" t="s">
        <v>292</v>
      </c>
      <c r="AM247" s="12">
        <v>258169</v>
      </c>
      <c r="AN247" s="12">
        <v>396813</v>
      </c>
      <c r="AO247" s="12">
        <v>546663</v>
      </c>
      <c r="AP247" s="12">
        <v>1684030</v>
      </c>
      <c r="AQ247" s="12">
        <v>2885675</v>
      </c>
      <c r="AR247" s="12">
        <v>142469</v>
      </c>
      <c r="AS247" s="12" t="s">
        <v>292</v>
      </c>
      <c r="AT247" s="12">
        <v>2299926</v>
      </c>
      <c r="AU247" s="12">
        <v>4829934</v>
      </c>
      <c r="AV247" s="12">
        <v>612637</v>
      </c>
      <c r="AW247" s="12">
        <v>829054</v>
      </c>
      <c r="AX247" s="12">
        <v>770826</v>
      </c>
      <c r="AY247" s="12" t="s">
        <v>292</v>
      </c>
      <c r="AZ247" s="12" t="s">
        <v>292</v>
      </c>
      <c r="BA247" s="12">
        <v>298744</v>
      </c>
      <c r="BB247" s="12">
        <v>1573563</v>
      </c>
      <c r="BC247" s="12">
        <v>151912</v>
      </c>
      <c r="BD247" s="12">
        <v>593198</v>
      </c>
      <c r="BE247" s="12" t="s">
        <v>292</v>
      </c>
      <c r="BF247" s="12" t="s">
        <v>292</v>
      </c>
      <c r="BG247" s="12" t="s">
        <v>292</v>
      </c>
      <c r="BH247" s="12" t="s">
        <v>292</v>
      </c>
      <c r="BI247" s="12" t="s">
        <v>292</v>
      </c>
      <c r="BJ247" s="12" t="s">
        <v>292</v>
      </c>
      <c r="BK247" s="12" t="s">
        <v>292</v>
      </c>
      <c r="BL247" s="12" t="s">
        <v>292</v>
      </c>
      <c r="BM247" s="12" t="s">
        <v>292</v>
      </c>
      <c r="BN247" s="12" t="s">
        <v>292</v>
      </c>
      <c r="BO247" s="12" t="s">
        <v>292</v>
      </c>
      <c r="BP247" s="12" t="s">
        <v>292</v>
      </c>
      <c r="BQ247" s="12" t="s">
        <v>292</v>
      </c>
      <c r="BR247" s="12" t="s">
        <v>292</v>
      </c>
      <c r="BS247" s="12" t="s">
        <v>292</v>
      </c>
      <c r="BT247" s="12" t="s">
        <v>292</v>
      </c>
      <c r="BU247" s="12" t="s">
        <v>292</v>
      </c>
      <c r="BV247" s="12" t="s">
        <v>292</v>
      </c>
      <c r="BW247" s="12" t="s">
        <v>292</v>
      </c>
      <c r="BX247" s="12" t="s">
        <v>292</v>
      </c>
      <c r="BY247" s="12" t="s">
        <v>292</v>
      </c>
      <c r="BZ247" s="12" t="s">
        <v>292</v>
      </c>
      <c r="CA247" s="12" t="s">
        <v>292</v>
      </c>
      <c r="CB247" s="12">
        <v>2907537</v>
      </c>
      <c r="CC247" s="12" t="s">
        <v>292</v>
      </c>
      <c r="CD247" s="12" t="s">
        <v>292</v>
      </c>
      <c r="CE247" s="12" t="s">
        <v>292</v>
      </c>
      <c r="CF247" s="12" t="s">
        <v>292</v>
      </c>
      <c r="CG247" s="12">
        <v>1319147</v>
      </c>
      <c r="CH247" s="12">
        <v>2089045</v>
      </c>
      <c r="CI247" s="12">
        <v>1153750</v>
      </c>
      <c r="CJ247" s="12">
        <v>50</v>
      </c>
      <c r="CK247" s="12">
        <v>1678934</v>
      </c>
      <c r="CL247" s="12">
        <v>693930</v>
      </c>
      <c r="CM247" s="12">
        <v>61102</v>
      </c>
      <c r="CN247" s="12">
        <v>490305</v>
      </c>
      <c r="CO247" s="12">
        <v>422351</v>
      </c>
      <c r="CP247" s="12">
        <v>681475</v>
      </c>
      <c r="CQ247" s="12">
        <v>165927</v>
      </c>
      <c r="CR247" s="12">
        <v>1705135</v>
      </c>
      <c r="CS247" s="12">
        <v>1323469</v>
      </c>
      <c r="CT247" s="12">
        <v>24754</v>
      </c>
      <c r="CU247" s="13">
        <v>11809374</v>
      </c>
    </row>
    <row r="248" spans="1:99">
      <c r="A248" s="10" t="s">
        <v>682</v>
      </c>
      <c r="B248" s="11" t="s">
        <v>295</v>
      </c>
      <c r="C248" s="84">
        <v>112194</v>
      </c>
      <c r="D248" s="11" t="s">
        <v>354</v>
      </c>
      <c r="E248" s="11" t="s">
        <v>365</v>
      </c>
      <c r="F248" s="12">
        <v>414620</v>
      </c>
      <c r="G248" s="12">
        <v>5699476</v>
      </c>
      <c r="H248" s="12">
        <v>4749630</v>
      </c>
      <c r="I248" s="12">
        <v>580366</v>
      </c>
      <c r="J248" s="12">
        <v>236840</v>
      </c>
      <c r="K248" s="12">
        <v>55651</v>
      </c>
      <c r="L248" s="12">
        <v>28787</v>
      </c>
      <c r="M248" s="12">
        <v>48202</v>
      </c>
      <c r="N248" s="12">
        <v>28245399</v>
      </c>
      <c r="O248" s="12">
        <v>6467575</v>
      </c>
      <c r="P248" s="12">
        <v>5286961</v>
      </c>
      <c r="Q248" s="12">
        <v>12521759</v>
      </c>
      <c r="R248" s="12">
        <v>3968728</v>
      </c>
      <c r="S248" s="12">
        <v>376</v>
      </c>
      <c r="T248" s="12">
        <v>5241376</v>
      </c>
      <c r="U248" s="12">
        <v>2016585</v>
      </c>
      <c r="V248" s="12">
        <v>6522</v>
      </c>
      <c r="W248" s="12" t="s">
        <v>292</v>
      </c>
      <c r="X248" s="12">
        <v>3218269</v>
      </c>
      <c r="Y248" s="12" t="s">
        <v>292</v>
      </c>
      <c r="Z248" s="12">
        <v>475139</v>
      </c>
      <c r="AA248" s="12">
        <v>174974</v>
      </c>
      <c r="AB248" s="12">
        <v>81146</v>
      </c>
      <c r="AC248" s="12">
        <v>53123</v>
      </c>
      <c r="AD248" s="12">
        <v>40705</v>
      </c>
      <c r="AE248" s="12" t="s">
        <v>292</v>
      </c>
      <c r="AF248" s="12" t="s">
        <v>292</v>
      </c>
      <c r="AG248" s="12">
        <v>192081</v>
      </c>
      <c r="AH248" s="12">
        <v>5349454</v>
      </c>
      <c r="AI248" s="12">
        <v>75495</v>
      </c>
      <c r="AJ248" s="12">
        <v>937202</v>
      </c>
      <c r="AK248" s="12">
        <v>429662</v>
      </c>
      <c r="AL248" s="12" t="s">
        <v>292</v>
      </c>
      <c r="AM248" s="12">
        <v>962183</v>
      </c>
      <c r="AN248" s="12">
        <v>917714</v>
      </c>
      <c r="AO248" s="12">
        <v>963124</v>
      </c>
      <c r="AP248" s="12">
        <v>1064020</v>
      </c>
      <c r="AQ248" s="12">
        <v>3907041</v>
      </c>
      <c r="AR248" s="12">
        <v>54</v>
      </c>
      <c r="AS248" s="12" t="s">
        <v>292</v>
      </c>
      <c r="AT248" s="12">
        <v>2558163</v>
      </c>
      <c r="AU248" s="12">
        <v>5013886</v>
      </c>
      <c r="AV248" s="12">
        <v>900993</v>
      </c>
      <c r="AW248" s="12">
        <v>1179337</v>
      </c>
      <c r="AX248" s="12">
        <v>649557</v>
      </c>
      <c r="AY248" s="12" t="s">
        <v>292</v>
      </c>
      <c r="AZ248" s="12" t="s">
        <v>292</v>
      </c>
      <c r="BA248" s="12">
        <v>199180</v>
      </c>
      <c r="BB248" s="12">
        <v>776397</v>
      </c>
      <c r="BC248" s="12">
        <v>267106</v>
      </c>
      <c r="BD248" s="12">
        <v>1041316</v>
      </c>
      <c r="BE248" s="12" t="s">
        <v>292</v>
      </c>
      <c r="BF248" s="12" t="s">
        <v>292</v>
      </c>
      <c r="BG248" s="12" t="s">
        <v>292</v>
      </c>
      <c r="BH248" s="12" t="s">
        <v>292</v>
      </c>
      <c r="BI248" s="12" t="s">
        <v>292</v>
      </c>
      <c r="BJ248" s="12" t="s">
        <v>292</v>
      </c>
      <c r="BK248" s="12" t="s">
        <v>292</v>
      </c>
      <c r="BL248" s="12" t="s">
        <v>292</v>
      </c>
      <c r="BM248" s="12" t="s">
        <v>292</v>
      </c>
      <c r="BN248" s="12" t="s">
        <v>292</v>
      </c>
      <c r="BO248" s="12" t="s">
        <v>292</v>
      </c>
      <c r="BP248" s="12" t="s">
        <v>292</v>
      </c>
      <c r="BQ248" s="12" t="s">
        <v>292</v>
      </c>
      <c r="BR248" s="12" t="s">
        <v>292</v>
      </c>
      <c r="BS248" s="12" t="s">
        <v>292</v>
      </c>
      <c r="BT248" s="12" t="s">
        <v>292</v>
      </c>
      <c r="BU248" s="12" t="s">
        <v>292</v>
      </c>
      <c r="BV248" s="12" t="s">
        <v>292</v>
      </c>
      <c r="BW248" s="12" t="s">
        <v>292</v>
      </c>
      <c r="BX248" s="12" t="s">
        <v>292</v>
      </c>
      <c r="BY248" s="12" t="s">
        <v>292</v>
      </c>
      <c r="BZ248" s="12" t="s">
        <v>292</v>
      </c>
      <c r="CA248" s="12" t="s">
        <v>292</v>
      </c>
      <c r="CB248" s="12">
        <v>6663348</v>
      </c>
      <c r="CC248" s="12" t="s">
        <v>292</v>
      </c>
      <c r="CD248" s="12" t="s">
        <v>292</v>
      </c>
      <c r="CE248" s="12" t="s">
        <v>292</v>
      </c>
      <c r="CF248" s="12" t="s">
        <v>292</v>
      </c>
      <c r="CG248" s="12">
        <v>2634747</v>
      </c>
      <c r="CH248" s="12">
        <v>1272151</v>
      </c>
      <c r="CI248" s="12">
        <v>2114896</v>
      </c>
      <c r="CJ248" s="12" t="s">
        <v>292</v>
      </c>
      <c r="CK248" s="12">
        <v>2479679</v>
      </c>
      <c r="CL248" s="12">
        <v>1527330</v>
      </c>
      <c r="CM248" s="12">
        <v>450633</v>
      </c>
      <c r="CN248" s="12">
        <v>26713</v>
      </c>
      <c r="CO248" s="12">
        <v>110031</v>
      </c>
      <c r="CP248" s="12">
        <v>689744</v>
      </c>
      <c r="CQ248" s="12">
        <v>280302</v>
      </c>
      <c r="CR248" s="12">
        <v>2362064</v>
      </c>
      <c r="CS248" s="12">
        <v>1924953</v>
      </c>
      <c r="CT248" s="12">
        <v>33659</v>
      </c>
      <c r="CU248" s="13">
        <v>15906902</v>
      </c>
    </row>
    <row r="249" spans="1:99">
      <c r="A249" s="10" t="s">
        <v>682</v>
      </c>
      <c r="B249" s="11" t="s">
        <v>309</v>
      </c>
      <c r="C249" s="84">
        <v>112216</v>
      </c>
      <c r="D249" s="11" t="s">
        <v>354</v>
      </c>
      <c r="E249" s="11" t="s">
        <v>366</v>
      </c>
      <c r="F249" s="12">
        <v>391273</v>
      </c>
      <c r="G249" s="12">
        <v>7151600</v>
      </c>
      <c r="H249" s="12">
        <v>5828491</v>
      </c>
      <c r="I249" s="12">
        <v>713069</v>
      </c>
      <c r="J249" s="12">
        <v>354409</v>
      </c>
      <c r="K249" s="12">
        <v>175503</v>
      </c>
      <c r="L249" s="12">
        <v>29785</v>
      </c>
      <c r="M249" s="12">
        <v>50343</v>
      </c>
      <c r="N249" s="12">
        <v>32705270</v>
      </c>
      <c r="O249" s="12">
        <v>5679537</v>
      </c>
      <c r="P249" s="12">
        <v>5204448</v>
      </c>
      <c r="Q249" s="12">
        <v>14215551</v>
      </c>
      <c r="R249" s="12">
        <v>7593536</v>
      </c>
      <c r="S249" s="12">
        <v>12198</v>
      </c>
      <c r="T249" s="12">
        <v>5536284</v>
      </c>
      <c r="U249" s="12">
        <v>3419248</v>
      </c>
      <c r="V249" s="12" t="s">
        <v>292</v>
      </c>
      <c r="W249" s="12" t="s">
        <v>292</v>
      </c>
      <c r="X249" s="12">
        <v>2117036</v>
      </c>
      <c r="Y249" s="12" t="s">
        <v>292</v>
      </c>
      <c r="Z249" s="12">
        <v>76292</v>
      </c>
      <c r="AA249" s="12">
        <v>69623</v>
      </c>
      <c r="AB249" s="12">
        <v>52339</v>
      </c>
      <c r="AC249" s="12" t="s">
        <v>292</v>
      </c>
      <c r="AD249" s="12">
        <v>17284</v>
      </c>
      <c r="AE249" s="12" t="s">
        <v>292</v>
      </c>
      <c r="AF249" s="12" t="s">
        <v>292</v>
      </c>
      <c r="AG249" s="12">
        <v>424200</v>
      </c>
      <c r="AH249" s="12">
        <v>9570646</v>
      </c>
      <c r="AI249" s="12">
        <v>199946</v>
      </c>
      <c r="AJ249" s="12">
        <v>1341382</v>
      </c>
      <c r="AK249" s="12">
        <v>1320615</v>
      </c>
      <c r="AL249" s="12" t="s">
        <v>292</v>
      </c>
      <c r="AM249" s="12">
        <v>521288</v>
      </c>
      <c r="AN249" s="12">
        <v>751329</v>
      </c>
      <c r="AO249" s="12">
        <v>3372861</v>
      </c>
      <c r="AP249" s="12">
        <v>1953155</v>
      </c>
      <c r="AQ249" s="12">
        <v>6598633</v>
      </c>
      <c r="AR249" s="12">
        <v>110070</v>
      </c>
      <c r="AS249" s="12" t="s">
        <v>292</v>
      </c>
      <c r="AT249" s="12">
        <v>2579354</v>
      </c>
      <c r="AU249" s="12">
        <v>6409110</v>
      </c>
      <c r="AV249" s="12">
        <v>1335381</v>
      </c>
      <c r="AW249" s="12">
        <v>1877001</v>
      </c>
      <c r="AX249" s="12">
        <v>954085</v>
      </c>
      <c r="AY249" s="12" t="s">
        <v>292</v>
      </c>
      <c r="AZ249" s="12" t="s">
        <v>292</v>
      </c>
      <c r="BA249" s="12">
        <v>450444</v>
      </c>
      <c r="BB249" s="12">
        <v>635297</v>
      </c>
      <c r="BC249" s="12">
        <v>521704</v>
      </c>
      <c r="BD249" s="12">
        <v>635198</v>
      </c>
      <c r="BE249" s="12" t="s">
        <v>292</v>
      </c>
      <c r="BF249" s="12" t="s">
        <v>292</v>
      </c>
      <c r="BG249" s="12" t="s">
        <v>292</v>
      </c>
      <c r="BH249" s="12" t="s">
        <v>292</v>
      </c>
      <c r="BI249" s="12" t="s">
        <v>292</v>
      </c>
      <c r="BJ249" s="12" t="s">
        <v>292</v>
      </c>
      <c r="BK249" s="12" t="s">
        <v>292</v>
      </c>
      <c r="BL249" s="12" t="s">
        <v>292</v>
      </c>
      <c r="BM249" s="12" t="s">
        <v>292</v>
      </c>
      <c r="BN249" s="12" t="s">
        <v>292</v>
      </c>
      <c r="BO249" s="12" t="s">
        <v>292</v>
      </c>
      <c r="BP249" s="12" t="s">
        <v>292</v>
      </c>
      <c r="BQ249" s="12" t="s">
        <v>292</v>
      </c>
      <c r="BR249" s="12" t="s">
        <v>292</v>
      </c>
      <c r="BS249" s="12" t="s">
        <v>292</v>
      </c>
      <c r="BT249" s="12" t="s">
        <v>292</v>
      </c>
      <c r="BU249" s="12" t="s">
        <v>292</v>
      </c>
      <c r="BV249" s="12" t="s">
        <v>292</v>
      </c>
      <c r="BW249" s="12" t="s">
        <v>292</v>
      </c>
      <c r="BX249" s="12" t="s">
        <v>292</v>
      </c>
      <c r="BY249" s="12" t="s">
        <v>292</v>
      </c>
      <c r="BZ249" s="12" t="s">
        <v>292</v>
      </c>
      <c r="CA249" s="12" t="s">
        <v>292</v>
      </c>
      <c r="CB249" s="12">
        <v>5584118</v>
      </c>
      <c r="CC249" s="12" t="s">
        <v>292</v>
      </c>
      <c r="CD249" s="12" t="s">
        <v>292</v>
      </c>
      <c r="CE249" s="12" t="s">
        <v>292</v>
      </c>
      <c r="CF249" s="12" t="s">
        <v>292</v>
      </c>
      <c r="CG249" s="12">
        <v>3585752</v>
      </c>
      <c r="CH249" s="12">
        <v>3577387</v>
      </c>
      <c r="CI249" s="12">
        <v>1881426</v>
      </c>
      <c r="CJ249" s="12">
        <v>1150</v>
      </c>
      <c r="CK249" s="12">
        <v>1977384</v>
      </c>
      <c r="CL249" s="12">
        <v>1289116</v>
      </c>
      <c r="CM249" s="12">
        <v>55543</v>
      </c>
      <c r="CN249" s="12">
        <v>24108</v>
      </c>
      <c r="CO249" s="12">
        <v>320367</v>
      </c>
      <c r="CP249" s="12">
        <v>1593955</v>
      </c>
      <c r="CQ249" s="12">
        <v>2538484</v>
      </c>
      <c r="CR249" s="12">
        <v>3149111</v>
      </c>
      <c r="CS249" s="12">
        <v>3206604</v>
      </c>
      <c r="CT249" s="12">
        <v>27616</v>
      </c>
      <c r="CU249" s="13">
        <v>23228003</v>
      </c>
    </row>
    <row r="250" spans="1:99">
      <c r="A250" s="10" t="s">
        <v>682</v>
      </c>
      <c r="B250" s="11" t="s">
        <v>293</v>
      </c>
      <c r="C250" s="84">
        <v>112224</v>
      </c>
      <c r="D250" s="11" t="s">
        <v>354</v>
      </c>
      <c r="E250" s="11" t="s">
        <v>367</v>
      </c>
      <c r="F250" s="12">
        <v>539387</v>
      </c>
      <c r="G250" s="12">
        <v>13670584</v>
      </c>
      <c r="H250" s="12">
        <v>11999658</v>
      </c>
      <c r="I250" s="12">
        <v>963309</v>
      </c>
      <c r="J250" s="12">
        <v>509524</v>
      </c>
      <c r="K250" s="12">
        <v>75948</v>
      </c>
      <c r="L250" s="12">
        <v>31545</v>
      </c>
      <c r="M250" s="12">
        <v>90600</v>
      </c>
      <c r="N250" s="12">
        <v>44198555</v>
      </c>
      <c r="O250" s="12">
        <v>10286507</v>
      </c>
      <c r="P250" s="12">
        <v>6895878</v>
      </c>
      <c r="Q250" s="12">
        <v>19460873</v>
      </c>
      <c r="R250" s="12">
        <v>7553662</v>
      </c>
      <c r="S250" s="12">
        <v>1635</v>
      </c>
      <c r="T250" s="12">
        <v>8258448</v>
      </c>
      <c r="U250" s="12">
        <v>4807087</v>
      </c>
      <c r="V250" s="12">
        <v>135410</v>
      </c>
      <c r="W250" s="12">
        <v>456752</v>
      </c>
      <c r="X250" s="12">
        <v>2859199</v>
      </c>
      <c r="Y250" s="12" t="s">
        <v>292</v>
      </c>
      <c r="Z250" s="12">
        <v>63433</v>
      </c>
      <c r="AA250" s="12">
        <v>504551</v>
      </c>
      <c r="AB250" s="12">
        <v>297564</v>
      </c>
      <c r="AC250" s="12" t="s">
        <v>292</v>
      </c>
      <c r="AD250" s="12">
        <v>206987</v>
      </c>
      <c r="AE250" s="12" t="s">
        <v>292</v>
      </c>
      <c r="AF250" s="12" t="s">
        <v>292</v>
      </c>
      <c r="AG250" s="12">
        <v>473562</v>
      </c>
      <c r="AH250" s="12">
        <v>10862890</v>
      </c>
      <c r="AI250" s="12">
        <v>104412</v>
      </c>
      <c r="AJ250" s="12">
        <v>2339877</v>
      </c>
      <c r="AK250" s="12">
        <v>524529</v>
      </c>
      <c r="AL250" s="12" t="s">
        <v>292</v>
      </c>
      <c r="AM250" s="12">
        <v>2916616</v>
      </c>
      <c r="AN250" s="12">
        <v>984342</v>
      </c>
      <c r="AO250" s="12">
        <v>2426761</v>
      </c>
      <c r="AP250" s="12">
        <v>1057412</v>
      </c>
      <c r="AQ250" s="12">
        <v>7385131</v>
      </c>
      <c r="AR250" s="12">
        <v>508941</v>
      </c>
      <c r="AS250" s="12" t="s">
        <v>292</v>
      </c>
      <c r="AT250" s="12">
        <v>3296166</v>
      </c>
      <c r="AU250" s="12">
        <v>9009726</v>
      </c>
      <c r="AV250" s="12">
        <v>2819412</v>
      </c>
      <c r="AW250" s="12">
        <v>1314144</v>
      </c>
      <c r="AX250" s="12">
        <v>735428</v>
      </c>
      <c r="AY250" s="12" t="s">
        <v>292</v>
      </c>
      <c r="AZ250" s="12" t="s">
        <v>292</v>
      </c>
      <c r="BA250" s="12" t="s">
        <v>292</v>
      </c>
      <c r="BB250" s="12">
        <v>833120</v>
      </c>
      <c r="BC250" s="12">
        <v>571570</v>
      </c>
      <c r="BD250" s="12">
        <v>2736052</v>
      </c>
      <c r="BE250" s="12" t="s">
        <v>292</v>
      </c>
      <c r="BF250" s="12">
        <v>7476</v>
      </c>
      <c r="BG250" s="12" t="s">
        <v>292</v>
      </c>
      <c r="BH250" s="12" t="s">
        <v>292</v>
      </c>
      <c r="BI250" s="12" t="s">
        <v>292</v>
      </c>
      <c r="BJ250" s="12" t="s">
        <v>292</v>
      </c>
      <c r="BK250" s="12" t="s">
        <v>292</v>
      </c>
      <c r="BL250" s="12" t="s">
        <v>292</v>
      </c>
      <c r="BM250" s="12" t="s">
        <v>292</v>
      </c>
      <c r="BN250" s="12" t="s">
        <v>292</v>
      </c>
      <c r="BO250" s="12" t="s">
        <v>292</v>
      </c>
      <c r="BP250" s="12" t="s">
        <v>292</v>
      </c>
      <c r="BQ250" s="12" t="s">
        <v>292</v>
      </c>
      <c r="BR250" s="12" t="s">
        <v>292</v>
      </c>
      <c r="BS250" s="12" t="s">
        <v>292</v>
      </c>
      <c r="BT250" s="12" t="s">
        <v>292</v>
      </c>
      <c r="BU250" s="12" t="s">
        <v>292</v>
      </c>
      <c r="BV250" s="12" t="s">
        <v>292</v>
      </c>
      <c r="BW250" s="12">
        <v>7476</v>
      </c>
      <c r="BX250" s="12">
        <v>7476</v>
      </c>
      <c r="BY250" s="12" t="s">
        <v>292</v>
      </c>
      <c r="BZ250" s="12" t="s">
        <v>292</v>
      </c>
      <c r="CA250" s="12" t="s">
        <v>292</v>
      </c>
      <c r="CB250" s="12">
        <v>7900405</v>
      </c>
      <c r="CC250" s="12" t="s">
        <v>292</v>
      </c>
      <c r="CD250" s="12" t="s">
        <v>292</v>
      </c>
      <c r="CE250" s="12" t="s">
        <v>292</v>
      </c>
      <c r="CF250" s="12" t="s">
        <v>292</v>
      </c>
      <c r="CG250" s="12">
        <v>4541292</v>
      </c>
      <c r="CH250" s="12">
        <v>3870277</v>
      </c>
      <c r="CI250" s="12">
        <v>3113935</v>
      </c>
      <c r="CJ250" s="12">
        <v>1168</v>
      </c>
      <c r="CK250" s="12">
        <v>2271577</v>
      </c>
      <c r="CL250" s="12">
        <v>2542246</v>
      </c>
      <c r="CM250" s="12">
        <v>36954</v>
      </c>
      <c r="CN250" s="12">
        <v>104400</v>
      </c>
      <c r="CO250" s="12">
        <v>317103</v>
      </c>
      <c r="CP250" s="12">
        <v>1379435</v>
      </c>
      <c r="CQ250" s="12">
        <v>327806</v>
      </c>
      <c r="CR250" s="12">
        <v>5128408</v>
      </c>
      <c r="CS250" s="12">
        <v>3558257</v>
      </c>
      <c r="CT250" s="12">
        <v>46479</v>
      </c>
      <c r="CU250" s="13">
        <v>27239337</v>
      </c>
    </row>
    <row r="251" spans="1:99">
      <c r="A251" s="10" t="s">
        <v>682</v>
      </c>
      <c r="B251" s="11" t="s">
        <v>295</v>
      </c>
      <c r="C251" s="84">
        <v>112241</v>
      </c>
      <c r="D251" s="11" t="s">
        <v>354</v>
      </c>
      <c r="E251" s="11" t="s">
        <v>368</v>
      </c>
      <c r="F251" s="12">
        <v>382826</v>
      </c>
      <c r="G251" s="12">
        <v>9071034</v>
      </c>
      <c r="H251" s="12">
        <v>8198203</v>
      </c>
      <c r="I251" s="12">
        <v>507642</v>
      </c>
      <c r="J251" s="12">
        <v>272233</v>
      </c>
      <c r="K251" s="12">
        <v>50577</v>
      </c>
      <c r="L251" s="12">
        <v>22350</v>
      </c>
      <c r="M251" s="12">
        <v>20029</v>
      </c>
      <c r="N251" s="12">
        <v>22974454</v>
      </c>
      <c r="O251" s="12">
        <v>4548106</v>
      </c>
      <c r="P251" s="12">
        <v>2243746</v>
      </c>
      <c r="Q251" s="12">
        <v>10930764</v>
      </c>
      <c r="R251" s="12">
        <v>5251838</v>
      </c>
      <c r="S251" s="12" t="s">
        <v>292</v>
      </c>
      <c r="T251" s="12">
        <v>3665663</v>
      </c>
      <c r="U251" s="12">
        <v>2166709</v>
      </c>
      <c r="V251" s="12">
        <v>38</v>
      </c>
      <c r="W251" s="12" t="s">
        <v>292</v>
      </c>
      <c r="X251" s="12">
        <v>1498916</v>
      </c>
      <c r="Y251" s="12" t="s">
        <v>292</v>
      </c>
      <c r="Z251" s="12">
        <v>59717</v>
      </c>
      <c r="AA251" s="12">
        <v>5272</v>
      </c>
      <c r="AB251" s="12">
        <v>5272</v>
      </c>
      <c r="AC251" s="12" t="s">
        <v>292</v>
      </c>
      <c r="AD251" s="12" t="s">
        <v>292</v>
      </c>
      <c r="AE251" s="12" t="s">
        <v>292</v>
      </c>
      <c r="AF251" s="12" t="s">
        <v>292</v>
      </c>
      <c r="AG251" s="12">
        <v>328622</v>
      </c>
      <c r="AH251" s="12">
        <v>4877770</v>
      </c>
      <c r="AI251" s="12">
        <v>358349</v>
      </c>
      <c r="AJ251" s="12">
        <v>397770</v>
      </c>
      <c r="AK251" s="12">
        <v>447028</v>
      </c>
      <c r="AL251" s="12" t="s">
        <v>292</v>
      </c>
      <c r="AM251" s="12">
        <v>237685</v>
      </c>
      <c r="AN251" s="12">
        <v>745397</v>
      </c>
      <c r="AO251" s="12">
        <v>786993</v>
      </c>
      <c r="AP251" s="12">
        <v>1840970</v>
      </c>
      <c r="AQ251" s="12">
        <v>3611045</v>
      </c>
      <c r="AR251" s="12">
        <v>63578</v>
      </c>
      <c r="AS251" s="12" t="s">
        <v>292</v>
      </c>
      <c r="AT251" s="12">
        <v>1526703</v>
      </c>
      <c r="AU251" s="12">
        <v>4732872</v>
      </c>
      <c r="AV251" s="12">
        <v>798093</v>
      </c>
      <c r="AW251" s="12">
        <v>887134</v>
      </c>
      <c r="AX251" s="12">
        <v>429230</v>
      </c>
      <c r="AY251" s="12" t="s">
        <v>292</v>
      </c>
      <c r="AZ251" s="12" t="s">
        <v>292</v>
      </c>
      <c r="BA251" s="12">
        <v>348742</v>
      </c>
      <c r="BB251" s="12">
        <v>553258</v>
      </c>
      <c r="BC251" s="12">
        <v>461434</v>
      </c>
      <c r="BD251" s="12">
        <v>1254981</v>
      </c>
      <c r="BE251" s="12" t="s">
        <v>292</v>
      </c>
      <c r="BF251" s="12" t="s">
        <v>292</v>
      </c>
      <c r="BG251" s="12" t="s">
        <v>292</v>
      </c>
      <c r="BH251" s="12" t="s">
        <v>292</v>
      </c>
      <c r="BI251" s="12" t="s">
        <v>292</v>
      </c>
      <c r="BJ251" s="12" t="s">
        <v>292</v>
      </c>
      <c r="BK251" s="12" t="s">
        <v>292</v>
      </c>
      <c r="BL251" s="12" t="s">
        <v>292</v>
      </c>
      <c r="BM251" s="12" t="s">
        <v>292</v>
      </c>
      <c r="BN251" s="12" t="s">
        <v>292</v>
      </c>
      <c r="BO251" s="12" t="s">
        <v>292</v>
      </c>
      <c r="BP251" s="12" t="s">
        <v>292</v>
      </c>
      <c r="BQ251" s="12" t="s">
        <v>292</v>
      </c>
      <c r="BR251" s="12" t="s">
        <v>292</v>
      </c>
      <c r="BS251" s="12" t="s">
        <v>292</v>
      </c>
      <c r="BT251" s="12" t="s">
        <v>292</v>
      </c>
      <c r="BU251" s="12" t="s">
        <v>292</v>
      </c>
      <c r="BV251" s="12" t="s">
        <v>292</v>
      </c>
      <c r="BW251" s="12" t="s">
        <v>292</v>
      </c>
      <c r="BX251" s="12" t="s">
        <v>292</v>
      </c>
      <c r="BY251" s="12" t="s">
        <v>292</v>
      </c>
      <c r="BZ251" s="12" t="s">
        <v>292</v>
      </c>
      <c r="CA251" s="12" t="s">
        <v>292</v>
      </c>
      <c r="CB251" s="12">
        <v>3233010</v>
      </c>
      <c r="CC251" s="12" t="s">
        <v>292</v>
      </c>
      <c r="CD251" s="12" t="s">
        <v>292</v>
      </c>
      <c r="CE251" s="12" t="s">
        <v>292</v>
      </c>
      <c r="CF251" s="12" t="s">
        <v>292</v>
      </c>
      <c r="CG251" s="12">
        <v>3339959</v>
      </c>
      <c r="CH251" s="12">
        <v>519900</v>
      </c>
      <c r="CI251" s="12">
        <v>1613463</v>
      </c>
      <c r="CJ251" s="12" t="s">
        <v>292</v>
      </c>
      <c r="CK251" s="12">
        <v>1493353</v>
      </c>
      <c r="CL251" s="12">
        <v>680466</v>
      </c>
      <c r="CM251" s="12">
        <v>59717</v>
      </c>
      <c r="CN251" s="12">
        <v>4438</v>
      </c>
      <c r="CO251" s="12">
        <v>239489</v>
      </c>
      <c r="CP251" s="12">
        <v>1059535</v>
      </c>
      <c r="CQ251" s="12">
        <v>229693</v>
      </c>
      <c r="CR251" s="12">
        <v>2970572</v>
      </c>
      <c r="CS251" s="12">
        <v>2088702</v>
      </c>
      <c r="CT251" s="12">
        <v>47640</v>
      </c>
      <c r="CU251" s="13">
        <v>14346927</v>
      </c>
    </row>
    <row r="252" spans="1:99">
      <c r="A252" s="10" t="s">
        <v>682</v>
      </c>
      <c r="B252" s="11" t="s">
        <v>295</v>
      </c>
      <c r="C252" s="84">
        <v>112259</v>
      </c>
      <c r="D252" s="11" t="s">
        <v>354</v>
      </c>
      <c r="E252" s="11" t="s">
        <v>369</v>
      </c>
      <c r="F252" s="12">
        <v>289905</v>
      </c>
      <c r="G252" s="12">
        <v>5027074</v>
      </c>
      <c r="H252" s="12">
        <v>3891694</v>
      </c>
      <c r="I252" s="12">
        <v>598629</v>
      </c>
      <c r="J252" s="12">
        <v>448672</v>
      </c>
      <c r="K252" s="12">
        <v>34295</v>
      </c>
      <c r="L252" s="12">
        <v>22137</v>
      </c>
      <c r="M252" s="12">
        <v>31647</v>
      </c>
      <c r="N252" s="12">
        <v>17873882</v>
      </c>
      <c r="O252" s="12">
        <v>5001658</v>
      </c>
      <c r="P252" s="12">
        <v>3244007</v>
      </c>
      <c r="Q252" s="12">
        <v>7381447</v>
      </c>
      <c r="R252" s="12">
        <v>2246653</v>
      </c>
      <c r="S252" s="12">
        <v>117</v>
      </c>
      <c r="T252" s="12">
        <v>3518289</v>
      </c>
      <c r="U252" s="12">
        <v>1505118</v>
      </c>
      <c r="V252" s="12">
        <v>20647</v>
      </c>
      <c r="W252" s="12" t="s">
        <v>292</v>
      </c>
      <c r="X252" s="12">
        <v>1992524</v>
      </c>
      <c r="Y252" s="12" t="s">
        <v>292</v>
      </c>
      <c r="Z252" s="12">
        <v>29294</v>
      </c>
      <c r="AA252" s="12">
        <v>166559</v>
      </c>
      <c r="AB252" s="12">
        <v>163940</v>
      </c>
      <c r="AC252" s="12">
        <v>2599</v>
      </c>
      <c r="AD252" s="12">
        <v>20</v>
      </c>
      <c r="AE252" s="12" t="s">
        <v>292</v>
      </c>
      <c r="AF252" s="12" t="s">
        <v>292</v>
      </c>
      <c r="AG252" s="12">
        <v>295733</v>
      </c>
      <c r="AH252" s="12">
        <v>3299150</v>
      </c>
      <c r="AI252" s="12">
        <v>93403</v>
      </c>
      <c r="AJ252" s="12">
        <v>1055894</v>
      </c>
      <c r="AK252" s="12" t="s">
        <v>292</v>
      </c>
      <c r="AL252" s="12" t="s">
        <v>292</v>
      </c>
      <c r="AM252" s="12">
        <v>61696</v>
      </c>
      <c r="AN252" s="12">
        <v>214214</v>
      </c>
      <c r="AO252" s="12">
        <v>490000</v>
      </c>
      <c r="AP252" s="12">
        <v>904116</v>
      </c>
      <c r="AQ252" s="12">
        <v>1670026</v>
      </c>
      <c r="AR252" s="12">
        <v>479827</v>
      </c>
      <c r="AS252" s="12" t="s">
        <v>292</v>
      </c>
      <c r="AT252" s="12">
        <v>2129976</v>
      </c>
      <c r="AU252" s="12">
        <v>5353506</v>
      </c>
      <c r="AV252" s="12">
        <v>868123</v>
      </c>
      <c r="AW252" s="12">
        <v>778311</v>
      </c>
      <c r="AX252" s="12">
        <v>711310</v>
      </c>
      <c r="AY252" s="12" t="s">
        <v>292</v>
      </c>
      <c r="AZ252" s="12" t="s">
        <v>292</v>
      </c>
      <c r="BA252" s="12">
        <v>25195</v>
      </c>
      <c r="BB252" s="12">
        <v>1183237</v>
      </c>
      <c r="BC252" s="12">
        <v>864161</v>
      </c>
      <c r="BD252" s="12">
        <v>923169</v>
      </c>
      <c r="BE252" s="12" t="s">
        <v>292</v>
      </c>
      <c r="BF252" s="12">
        <v>39124</v>
      </c>
      <c r="BG252" s="12" t="s">
        <v>292</v>
      </c>
      <c r="BH252" s="12" t="s">
        <v>292</v>
      </c>
      <c r="BI252" s="12" t="s">
        <v>292</v>
      </c>
      <c r="BJ252" s="12" t="s">
        <v>292</v>
      </c>
      <c r="BK252" s="12" t="s">
        <v>292</v>
      </c>
      <c r="BL252" s="12" t="s">
        <v>292</v>
      </c>
      <c r="BM252" s="12" t="s">
        <v>292</v>
      </c>
      <c r="BN252" s="12" t="s">
        <v>292</v>
      </c>
      <c r="BO252" s="12" t="s">
        <v>292</v>
      </c>
      <c r="BP252" s="12" t="s">
        <v>292</v>
      </c>
      <c r="BQ252" s="12" t="s">
        <v>292</v>
      </c>
      <c r="BR252" s="12" t="s">
        <v>292</v>
      </c>
      <c r="BS252" s="12" t="s">
        <v>292</v>
      </c>
      <c r="BT252" s="12" t="s">
        <v>292</v>
      </c>
      <c r="BU252" s="12" t="s">
        <v>292</v>
      </c>
      <c r="BV252" s="12" t="s">
        <v>292</v>
      </c>
      <c r="BW252" s="12">
        <v>39124</v>
      </c>
      <c r="BX252" s="12">
        <v>6845</v>
      </c>
      <c r="BY252" s="12">
        <v>98</v>
      </c>
      <c r="BZ252" s="12">
        <v>1877</v>
      </c>
      <c r="CA252" s="12">
        <v>30304</v>
      </c>
      <c r="CB252" s="12">
        <v>3230118</v>
      </c>
      <c r="CC252" s="12" t="s">
        <v>292</v>
      </c>
      <c r="CD252" s="12" t="s">
        <v>292</v>
      </c>
      <c r="CE252" s="12" t="s">
        <v>292</v>
      </c>
      <c r="CF252" s="12" t="s">
        <v>292</v>
      </c>
      <c r="CG252" s="12">
        <v>2090067</v>
      </c>
      <c r="CH252" s="12">
        <v>1852890</v>
      </c>
      <c r="CI252" s="12">
        <v>2024364</v>
      </c>
      <c r="CJ252" s="12">
        <v>116</v>
      </c>
      <c r="CK252" s="12">
        <v>1579820</v>
      </c>
      <c r="CL252" s="12">
        <v>1099483</v>
      </c>
      <c r="CM252" s="12">
        <v>26984</v>
      </c>
      <c r="CN252" s="12">
        <v>42626</v>
      </c>
      <c r="CO252" s="12">
        <v>207578</v>
      </c>
      <c r="CP252" s="12">
        <v>634663</v>
      </c>
      <c r="CQ252" s="12">
        <v>1890223</v>
      </c>
      <c r="CR252" s="12">
        <v>2438921</v>
      </c>
      <c r="CS252" s="12">
        <v>2085160</v>
      </c>
      <c r="CT252" s="12">
        <v>18788</v>
      </c>
      <c r="CU252" s="13">
        <v>15991683</v>
      </c>
    </row>
    <row r="253" spans="1:99">
      <c r="A253" s="10" t="s">
        <v>682</v>
      </c>
      <c r="B253" s="11" t="s">
        <v>295</v>
      </c>
      <c r="C253" s="84">
        <v>112275</v>
      </c>
      <c r="D253" s="11" t="s">
        <v>354</v>
      </c>
      <c r="E253" s="11" t="s">
        <v>370</v>
      </c>
      <c r="F253" s="12">
        <v>274833</v>
      </c>
      <c r="G253" s="12">
        <v>5869210</v>
      </c>
      <c r="H253" s="12">
        <v>5098962</v>
      </c>
      <c r="I253" s="12">
        <v>436029</v>
      </c>
      <c r="J253" s="12">
        <v>226820</v>
      </c>
      <c r="K253" s="12">
        <v>44544</v>
      </c>
      <c r="L253" s="12">
        <v>24781</v>
      </c>
      <c r="M253" s="12">
        <v>38074</v>
      </c>
      <c r="N253" s="12">
        <v>20787288</v>
      </c>
      <c r="O253" s="12">
        <v>4463529</v>
      </c>
      <c r="P253" s="12">
        <v>2716485</v>
      </c>
      <c r="Q253" s="12">
        <v>9900007</v>
      </c>
      <c r="R253" s="12">
        <v>3706612</v>
      </c>
      <c r="S253" s="12">
        <v>655</v>
      </c>
      <c r="T253" s="12">
        <v>2945577</v>
      </c>
      <c r="U253" s="12">
        <v>1532380</v>
      </c>
      <c r="V253" s="12">
        <v>1374</v>
      </c>
      <c r="W253" s="12" t="s">
        <v>292</v>
      </c>
      <c r="X253" s="12">
        <v>1411823</v>
      </c>
      <c r="Y253" s="12" t="s">
        <v>292</v>
      </c>
      <c r="Z253" s="12">
        <v>15442</v>
      </c>
      <c r="AA253" s="12">
        <v>68541</v>
      </c>
      <c r="AB253" s="12">
        <v>68243</v>
      </c>
      <c r="AC253" s="12" t="s">
        <v>292</v>
      </c>
      <c r="AD253" s="12">
        <v>298</v>
      </c>
      <c r="AE253" s="12" t="s">
        <v>292</v>
      </c>
      <c r="AF253" s="12" t="s">
        <v>292</v>
      </c>
      <c r="AG253" s="12">
        <v>284724</v>
      </c>
      <c r="AH253" s="12">
        <v>2317848</v>
      </c>
      <c r="AI253" s="12">
        <v>117187</v>
      </c>
      <c r="AJ253" s="12">
        <v>840422</v>
      </c>
      <c r="AK253" s="12">
        <v>21854</v>
      </c>
      <c r="AL253" s="12" t="s">
        <v>292</v>
      </c>
      <c r="AM253" s="12">
        <v>247889</v>
      </c>
      <c r="AN253" s="12">
        <v>462644</v>
      </c>
      <c r="AO253" s="12">
        <v>269928</v>
      </c>
      <c r="AP253" s="12">
        <v>278128</v>
      </c>
      <c r="AQ253" s="12">
        <v>1258589</v>
      </c>
      <c r="AR253" s="12">
        <v>79796</v>
      </c>
      <c r="AS253" s="12" t="s">
        <v>292</v>
      </c>
      <c r="AT253" s="12">
        <v>1361809</v>
      </c>
      <c r="AU253" s="12">
        <v>4690103</v>
      </c>
      <c r="AV253" s="12">
        <v>832982</v>
      </c>
      <c r="AW253" s="12">
        <v>737676</v>
      </c>
      <c r="AX253" s="12">
        <v>392750</v>
      </c>
      <c r="AY253" s="12" t="s">
        <v>292</v>
      </c>
      <c r="AZ253" s="12" t="s">
        <v>292</v>
      </c>
      <c r="BA253" s="12" t="s">
        <v>292</v>
      </c>
      <c r="BB253" s="12">
        <v>940131</v>
      </c>
      <c r="BC253" s="12">
        <v>453604</v>
      </c>
      <c r="BD253" s="12">
        <v>1332960</v>
      </c>
      <c r="BE253" s="12" t="s">
        <v>292</v>
      </c>
      <c r="BF253" s="12" t="s">
        <v>292</v>
      </c>
      <c r="BG253" s="12" t="s">
        <v>292</v>
      </c>
      <c r="BH253" s="12" t="s">
        <v>292</v>
      </c>
      <c r="BI253" s="12" t="s">
        <v>292</v>
      </c>
      <c r="BJ253" s="12" t="s">
        <v>292</v>
      </c>
      <c r="BK253" s="12" t="s">
        <v>292</v>
      </c>
      <c r="BL253" s="12" t="s">
        <v>292</v>
      </c>
      <c r="BM253" s="12" t="s">
        <v>292</v>
      </c>
      <c r="BN253" s="12" t="s">
        <v>292</v>
      </c>
      <c r="BO253" s="12" t="s">
        <v>292</v>
      </c>
      <c r="BP253" s="12" t="s">
        <v>292</v>
      </c>
      <c r="BQ253" s="12" t="s">
        <v>292</v>
      </c>
      <c r="BR253" s="12" t="s">
        <v>292</v>
      </c>
      <c r="BS253" s="12" t="s">
        <v>292</v>
      </c>
      <c r="BT253" s="12" t="s">
        <v>292</v>
      </c>
      <c r="BU253" s="12" t="s">
        <v>292</v>
      </c>
      <c r="BV253" s="12" t="s">
        <v>292</v>
      </c>
      <c r="BW253" s="12" t="s">
        <v>292</v>
      </c>
      <c r="BX253" s="12" t="s">
        <v>292</v>
      </c>
      <c r="BY253" s="12" t="s">
        <v>292</v>
      </c>
      <c r="BZ253" s="12" t="s">
        <v>292</v>
      </c>
      <c r="CA253" s="12" t="s">
        <v>292</v>
      </c>
      <c r="CB253" s="12">
        <v>2990362</v>
      </c>
      <c r="CC253" s="12" t="s">
        <v>292</v>
      </c>
      <c r="CD253" s="12" t="s">
        <v>292</v>
      </c>
      <c r="CE253" s="12" t="s">
        <v>292</v>
      </c>
      <c r="CF253" s="12" t="s">
        <v>292</v>
      </c>
      <c r="CG253" s="12">
        <v>2856195</v>
      </c>
      <c r="CH253" s="12">
        <v>551637</v>
      </c>
      <c r="CI253" s="12">
        <v>1808491</v>
      </c>
      <c r="CJ253" s="12">
        <v>655</v>
      </c>
      <c r="CK253" s="12">
        <v>1152427</v>
      </c>
      <c r="CL253" s="12">
        <v>1007321</v>
      </c>
      <c r="CM253" s="12">
        <v>660</v>
      </c>
      <c r="CN253" s="12">
        <v>12792</v>
      </c>
      <c r="CO253" s="12">
        <v>211648</v>
      </c>
      <c r="CP253" s="12">
        <v>453171</v>
      </c>
      <c r="CQ253" s="12">
        <v>1341377</v>
      </c>
      <c r="CR253" s="12">
        <v>2002875</v>
      </c>
      <c r="CS253" s="12">
        <v>2104298</v>
      </c>
      <c r="CT253" s="12">
        <v>19069</v>
      </c>
      <c r="CU253" s="13">
        <v>13522616</v>
      </c>
    </row>
    <row r="254" spans="1:99">
      <c r="A254" s="10" t="s">
        <v>682</v>
      </c>
      <c r="B254" s="11" t="s">
        <v>295</v>
      </c>
      <c r="C254" s="84">
        <v>112305</v>
      </c>
      <c r="D254" s="11" t="s">
        <v>354</v>
      </c>
      <c r="E254" s="11" t="s">
        <v>371</v>
      </c>
      <c r="F254" s="12">
        <v>307599</v>
      </c>
      <c r="G254" s="12">
        <v>6678529</v>
      </c>
      <c r="H254" s="12">
        <v>5518012</v>
      </c>
      <c r="I254" s="12">
        <v>680434</v>
      </c>
      <c r="J254" s="12">
        <v>371992</v>
      </c>
      <c r="K254" s="12">
        <v>46654</v>
      </c>
      <c r="L254" s="12">
        <v>19264</v>
      </c>
      <c r="M254" s="12">
        <v>42173</v>
      </c>
      <c r="N254" s="12">
        <v>25773130</v>
      </c>
      <c r="O254" s="12">
        <v>5584824</v>
      </c>
      <c r="P254" s="12">
        <v>4223040</v>
      </c>
      <c r="Q254" s="12">
        <v>10806207</v>
      </c>
      <c r="R254" s="12">
        <v>5158486</v>
      </c>
      <c r="S254" s="12">
        <v>573</v>
      </c>
      <c r="T254" s="12">
        <v>3035269</v>
      </c>
      <c r="U254" s="12">
        <v>1543891</v>
      </c>
      <c r="V254" s="12">
        <v>12438</v>
      </c>
      <c r="W254" s="12" t="s">
        <v>292</v>
      </c>
      <c r="X254" s="12">
        <v>1478940</v>
      </c>
      <c r="Y254" s="12" t="s">
        <v>292</v>
      </c>
      <c r="Z254" s="12">
        <v>481</v>
      </c>
      <c r="AA254" s="12">
        <v>82751</v>
      </c>
      <c r="AB254" s="12">
        <v>82341</v>
      </c>
      <c r="AC254" s="12">
        <v>410</v>
      </c>
      <c r="AD254" s="12" t="s">
        <v>292</v>
      </c>
      <c r="AE254" s="12" t="s">
        <v>292</v>
      </c>
      <c r="AF254" s="12" t="s">
        <v>292</v>
      </c>
      <c r="AG254" s="12">
        <v>200629</v>
      </c>
      <c r="AH254" s="12">
        <v>5869320</v>
      </c>
      <c r="AI254" s="12">
        <v>252680</v>
      </c>
      <c r="AJ254" s="12">
        <v>917822</v>
      </c>
      <c r="AK254" s="12">
        <v>52969</v>
      </c>
      <c r="AL254" s="12" t="s">
        <v>292</v>
      </c>
      <c r="AM254" s="12">
        <v>185748</v>
      </c>
      <c r="AN254" s="12">
        <v>273534</v>
      </c>
      <c r="AO254" s="12">
        <v>969607</v>
      </c>
      <c r="AP254" s="12">
        <v>3216960</v>
      </c>
      <c r="AQ254" s="12">
        <v>4645849</v>
      </c>
      <c r="AR254" s="12" t="s">
        <v>292</v>
      </c>
      <c r="AS254" s="12" t="s">
        <v>292</v>
      </c>
      <c r="AT254" s="12">
        <v>1560235</v>
      </c>
      <c r="AU254" s="12">
        <v>4619708</v>
      </c>
      <c r="AV254" s="12">
        <v>1064883</v>
      </c>
      <c r="AW254" s="12">
        <v>696839</v>
      </c>
      <c r="AX254" s="12">
        <v>395355</v>
      </c>
      <c r="AY254" s="12" t="s">
        <v>292</v>
      </c>
      <c r="AZ254" s="12" t="s">
        <v>292</v>
      </c>
      <c r="BA254" s="12">
        <v>76201</v>
      </c>
      <c r="BB254" s="12">
        <v>980305</v>
      </c>
      <c r="BC254" s="12">
        <v>575719</v>
      </c>
      <c r="BD254" s="12">
        <v>830406</v>
      </c>
      <c r="BE254" s="12" t="s">
        <v>292</v>
      </c>
      <c r="BF254" s="12" t="s">
        <v>292</v>
      </c>
      <c r="BG254" s="12" t="s">
        <v>292</v>
      </c>
      <c r="BH254" s="12" t="s">
        <v>292</v>
      </c>
      <c r="BI254" s="12" t="s">
        <v>292</v>
      </c>
      <c r="BJ254" s="12" t="s">
        <v>292</v>
      </c>
      <c r="BK254" s="12" t="s">
        <v>292</v>
      </c>
      <c r="BL254" s="12" t="s">
        <v>292</v>
      </c>
      <c r="BM254" s="12" t="s">
        <v>292</v>
      </c>
      <c r="BN254" s="12" t="s">
        <v>292</v>
      </c>
      <c r="BO254" s="12" t="s">
        <v>292</v>
      </c>
      <c r="BP254" s="12" t="s">
        <v>292</v>
      </c>
      <c r="BQ254" s="12" t="s">
        <v>292</v>
      </c>
      <c r="BR254" s="12" t="s">
        <v>292</v>
      </c>
      <c r="BS254" s="12" t="s">
        <v>292</v>
      </c>
      <c r="BT254" s="12" t="s">
        <v>292</v>
      </c>
      <c r="BU254" s="12" t="s">
        <v>292</v>
      </c>
      <c r="BV254" s="12" t="s">
        <v>292</v>
      </c>
      <c r="BW254" s="12" t="s">
        <v>292</v>
      </c>
      <c r="BX254" s="12" t="s">
        <v>292</v>
      </c>
      <c r="BY254" s="12" t="s">
        <v>292</v>
      </c>
      <c r="BZ254" s="12" t="s">
        <v>292</v>
      </c>
      <c r="CA254" s="12" t="s">
        <v>292</v>
      </c>
      <c r="CB254" s="12">
        <v>4518626</v>
      </c>
      <c r="CC254" s="12" t="s">
        <v>292</v>
      </c>
      <c r="CD254" s="12" t="s">
        <v>292</v>
      </c>
      <c r="CE254" s="12" t="s">
        <v>292</v>
      </c>
      <c r="CF254" s="12" t="s">
        <v>292</v>
      </c>
      <c r="CG254" s="12">
        <v>2983727</v>
      </c>
      <c r="CH254" s="12">
        <v>3823235</v>
      </c>
      <c r="CI254" s="12">
        <v>2738927</v>
      </c>
      <c r="CJ254" s="12">
        <v>573</v>
      </c>
      <c r="CK254" s="12">
        <v>1425408</v>
      </c>
      <c r="CL254" s="12">
        <v>1137764</v>
      </c>
      <c r="CM254" s="12">
        <v>481</v>
      </c>
      <c r="CN254" s="12">
        <v>21922</v>
      </c>
      <c r="CO254" s="12">
        <v>131867</v>
      </c>
      <c r="CP254" s="12">
        <v>656049</v>
      </c>
      <c r="CQ254" s="12">
        <v>1512027</v>
      </c>
      <c r="CR254" s="12">
        <v>2148472</v>
      </c>
      <c r="CS254" s="12">
        <v>1633438</v>
      </c>
      <c r="CT254" s="12">
        <v>30366</v>
      </c>
      <c r="CU254" s="13">
        <v>18244256</v>
      </c>
    </row>
    <row r="255" spans="1:99">
      <c r="A255" s="10" t="s">
        <v>682</v>
      </c>
      <c r="B255" s="11" t="s">
        <v>295</v>
      </c>
      <c r="C255" s="84">
        <v>112321</v>
      </c>
      <c r="D255" s="11" t="s">
        <v>354</v>
      </c>
      <c r="E255" s="11" t="s">
        <v>372</v>
      </c>
      <c r="F255" s="12">
        <v>348716</v>
      </c>
      <c r="G255" s="12">
        <v>4645981</v>
      </c>
      <c r="H255" s="12">
        <v>3514439</v>
      </c>
      <c r="I255" s="12">
        <v>632906</v>
      </c>
      <c r="J255" s="12">
        <v>327970</v>
      </c>
      <c r="K255" s="12">
        <v>119109</v>
      </c>
      <c r="L255" s="12">
        <v>20328</v>
      </c>
      <c r="M255" s="12">
        <v>31229</v>
      </c>
      <c r="N255" s="12">
        <v>20173346</v>
      </c>
      <c r="O255" s="12">
        <v>5136163</v>
      </c>
      <c r="P255" s="12">
        <v>3897490</v>
      </c>
      <c r="Q255" s="12">
        <v>8099133</v>
      </c>
      <c r="R255" s="12">
        <v>3040560</v>
      </c>
      <c r="S255" s="12" t="s">
        <v>292</v>
      </c>
      <c r="T255" s="12">
        <v>3825768</v>
      </c>
      <c r="U255" s="12">
        <v>1327903</v>
      </c>
      <c r="V255" s="12">
        <v>22356</v>
      </c>
      <c r="W255" s="12" t="s">
        <v>292</v>
      </c>
      <c r="X255" s="12">
        <v>2475509</v>
      </c>
      <c r="Y255" s="12" t="s">
        <v>292</v>
      </c>
      <c r="Z255" s="12">
        <v>27715</v>
      </c>
      <c r="AA255" s="12">
        <v>744303</v>
      </c>
      <c r="AB255" s="12">
        <v>207203</v>
      </c>
      <c r="AC255" s="12" t="s">
        <v>292</v>
      </c>
      <c r="AD255" s="12">
        <v>537100</v>
      </c>
      <c r="AE255" s="12" t="s">
        <v>292</v>
      </c>
      <c r="AF255" s="12" t="s">
        <v>292</v>
      </c>
      <c r="AG255" s="12">
        <v>332358</v>
      </c>
      <c r="AH255" s="12">
        <v>4368684</v>
      </c>
      <c r="AI255" s="12">
        <v>170696</v>
      </c>
      <c r="AJ255" s="12">
        <v>1289667</v>
      </c>
      <c r="AK255" s="12">
        <v>142652</v>
      </c>
      <c r="AL255" s="12" t="s">
        <v>292</v>
      </c>
      <c r="AM255" s="12">
        <v>257179</v>
      </c>
      <c r="AN255" s="12">
        <v>671809</v>
      </c>
      <c r="AO255" s="12">
        <v>1523435</v>
      </c>
      <c r="AP255" s="12">
        <v>301617</v>
      </c>
      <c r="AQ255" s="12">
        <v>2754040</v>
      </c>
      <c r="AR255" s="12">
        <v>11629</v>
      </c>
      <c r="AS255" s="12" t="s">
        <v>292</v>
      </c>
      <c r="AT255" s="12">
        <v>2669127</v>
      </c>
      <c r="AU255" s="12">
        <v>4935297</v>
      </c>
      <c r="AV255" s="12">
        <v>1192993</v>
      </c>
      <c r="AW255" s="12">
        <v>740982</v>
      </c>
      <c r="AX255" s="12">
        <v>452610</v>
      </c>
      <c r="AY255" s="12" t="s">
        <v>292</v>
      </c>
      <c r="AZ255" s="12" t="s">
        <v>292</v>
      </c>
      <c r="BA255" s="12">
        <v>198518</v>
      </c>
      <c r="BB255" s="12">
        <v>727654</v>
      </c>
      <c r="BC255" s="12">
        <v>273584</v>
      </c>
      <c r="BD255" s="12">
        <v>1348956</v>
      </c>
      <c r="BE255" s="12" t="s">
        <v>292</v>
      </c>
      <c r="BF255" s="12" t="s">
        <v>292</v>
      </c>
      <c r="BG255" s="12" t="s">
        <v>292</v>
      </c>
      <c r="BH255" s="12" t="s">
        <v>292</v>
      </c>
      <c r="BI255" s="12" t="s">
        <v>292</v>
      </c>
      <c r="BJ255" s="12" t="s">
        <v>292</v>
      </c>
      <c r="BK255" s="12" t="s">
        <v>292</v>
      </c>
      <c r="BL255" s="12" t="s">
        <v>292</v>
      </c>
      <c r="BM255" s="12" t="s">
        <v>292</v>
      </c>
      <c r="BN255" s="12" t="s">
        <v>292</v>
      </c>
      <c r="BO255" s="12" t="s">
        <v>292</v>
      </c>
      <c r="BP255" s="12" t="s">
        <v>292</v>
      </c>
      <c r="BQ255" s="12" t="s">
        <v>292</v>
      </c>
      <c r="BR255" s="12" t="s">
        <v>292</v>
      </c>
      <c r="BS255" s="12" t="s">
        <v>292</v>
      </c>
      <c r="BT255" s="12" t="s">
        <v>292</v>
      </c>
      <c r="BU255" s="12" t="s">
        <v>292</v>
      </c>
      <c r="BV255" s="12" t="s">
        <v>292</v>
      </c>
      <c r="BW255" s="12" t="s">
        <v>292</v>
      </c>
      <c r="BX255" s="12" t="s">
        <v>292</v>
      </c>
      <c r="BY255" s="12" t="s">
        <v>292</v>
      </c>
      <c r="BZ255" s="12" t="s">
        <v>292</v>
      </c>
      <c r="CA255" s="12" t="s">
        <v>292</v>
      </c>
      <c r="CB255" s="12">
        <v>4568045</v>
      </c>
      <c r="CC255" s="12" t="s">
        <v>292</v>
      </c>
      <c r="CD255" s="12" t="s">
        <v>292</v>
      </c>
      <c r="CE255" s="12" t="s">
        <v>292</v>
      </c>
      <c r="CF255" s="12" t="s">
        <v>292</v>
      </c>
      <c r="CG255" s="12">
        <v>1113865</v>
      </c>
      <c r="CH255" s="12">
        <v>2384105</v>
      </c>
      <c r="CI255" s="12">
        <v>1537903</v>
      </c>
      <c r="CJ255" s="12" t="s">
        <v>292</v>
      </c>
      <c r="CK255" s="12">
        <v>2471970</v>
      </c>
      <c r="CL255" s="12">
        <v>669592</v>
      </c>
      <c r="CM255" s="12">
        <v>10433</v>
      </c>
      <c r="CN255" s="12">
        <v>53803</v>
      </c>
      <c r="CO255" s="12">
        <v>269382</v>
      </c>
      <c r="CP255" s="12">
        <v>633001</v>
      </c>
      <c r="CQ255" s="12">
        <v>2215716</v>
      </c>
      <c r="CR255" s="12">
        <v>2601574</v>
      </c>
      <c r="CS255" s="12">
        <v>1854234</v>
      </c>
      <c r="CT255" s="12">
        <v>28966</v>
      </c>
      <c r="CU255" s="13">
        <v>15844544</v>
      </c>
    </row>
    <row r="256" spans="1:99">
      <c r="A256" s="10" t="s">
        <v>682</v>
      </c>
      <c r="B256" s="11" t="s">
        <v>295</v>
      </c>
      <c r="C256" s="84">
        <v>112356</v>
      </c>
      <c r="D256" s="11" t="s">
        <v>354</v>
      </c>
      <c r="E256" s="11" t="s">
        <v>373</v>
      </c>
      <c r="F256" s="12">
        <v>242361</v>
      </c>
      <c r="G256" s="12">
        <v>3763216</v>
      </c>
      <c r="H256" s="12">
        <v>2962446</v>
      </c>
      <c r="I256" s="12">
        <v>391393</v>
      </c>
      <c r="J256" s="12">
        <v>335649</v>
      </c>
      <c r="K256" s="12">
        <v>31971</v>
      </c>
      <c r="L256" s="12">
        <v>15201</v>
      </c>
      <c r="M256" s="12">
        <v>26556</v>
      </c>
      <c r="N256" s="12">
        <v>16024826</v>
      </c>
      <c r="O256" s="12">
        <v>4069531</v>
      </c>
      <c r="P256" s="12">
        <v>2366068</v>
      </c>
      <c r="Q256" s="12">
        <v>6638989</v>
      </c>
      <c r="R256" s="12">
        <v>2948948</v>
      </c>
      <c r="S256" s="12">
        <v>1290</v>
      </c>
      <c r="T256" s="12">
        <v>1838799</v>
      </c>
      <c r="U256" s="12">
        <v>798987</v>
      </c>
      <c r="V256" s="12">
        <v>10999</v>
      </c>
      <c r="W256" s="12" t="s">
        <v>292</v>
      </c>
      <c r="X256" s="12">
        <v>1028813</v>
      </c>
      <c r="Y256" s="12" t="s">
        <v>292</v>
      </c>
      <c r="Z256" s="12">
        <v>12720</v>
      </c>
      <c r="AA256" s="12">
        <v>119395</v>
      </c>
      <c r="AB256" s="12">
        <v>98761</v>
      </c>
      <c r="AC256" s="12">
        <v>3000</v>
      </c>
      <c r="AD256" s="12">
        <v>17634</v>
      </c>
      <c r="AE256" s="12" t="s">
        <v>292</v>
      </c>
      <c r="AF256" s="12" t="s">
        <v>292</v>
      </c>
      <c r="AG256" s="12">
        <v>76158</v>
      </c>
      <c r="AH256" s="12">
        <v>3066141</v>
      </c>
      <c r="AI256" s="12">
        <v>478273</v>
      </c>
      <c r="AJ256" s="12">
        <v>792124</v>
      </c>
      <c r="AK256" s="12">
        <v>147328</v>
      </c>
      <c r="AL256" s="12" t="s">
        <v>292</v>
      </c>
      <c r="AM256" s="12">
        <v>22234</v>
      </c>
      <c r="AN256" s="12">
        <v>336139</v>
      </c>
      <c r="AO256" s="12">
        <v>530618</v>
      </c>
      <c r="AP256" s="12">
        <v>704969</v>
      </c>
      <c r="AQ256" s="12">
        <v>1593960</v>
      </c>
      <c r="AR256" s="12">
        <v>54456</v>
      </c>
      <c r="AS256" s="12" t="s">
        <v>292</v>
      </c>
      <c r="AT256" s="12">
        <v>1258269</v>
      </c>
      <c r="AU256" s="12">
        <v>3901480</v>
      </c>
      <c r="AV256" s="12">
        <v>559596</v>
      </c>
      <c r="AW256" s="12">
        <v>1119674</v>
      </c>
      <c r="AX256" s="12">
        <v>809489</v>
      </c>
      <c r="AY256" s="12" t="s">
        <v>292</v>
      </c>
      <c r="AZ256" s="12">
        <v>122341</v>
      </c>
      <c r="BA256" s="12" t="s">
        <v>292</v>
      </c>
      <c r="BB256" s="12">
        <v>787560</v>
      </c>
      <c r="BC256" s="12">
        <v>163216</v>
      </c>
      <c r="BD256" s="12">
        <v>339604</v>
      </c>
      <c r="BE256" s="12" t="s">
        <v>292</v>
      </c>
      <c r="BF256" s="12" t="s">
        <v>292</v>
      </c>
      <c r="BG256" s="12" t="s">
        <v>292</v>
      </c>
      <c r="BH256" s="12" t="s">
        <v>292</v>
      </c>
      <c r="BI256" s="12" t="s">
        <v>292</v>
      </c>
      <c r="BJ256" s="12" t="s">
        <v>292</v>
      </c>
      <c r="BK256" s="12" t="s">
        <v>292</v>
      </c>
      <c r="BL256" s="12" t="s">
        <v>292</v>
      </c>
      <c r="BM256" s="12" t="s">
        <v>292</v>
      </c>
      <c r="BN256" s="12" t="s">
        <v>292</v>
      </c>
      <c r="BO256" s="12" t="s">
        <v>292</v>
      </c>
      <c r="BP256" s="12" t="s">
        <v>292</v>
      </c>
      <c r="BQ256" s="12" t="s">
        <v>292</v>
      </c>
      <c r="BR256" s="12" t="s">
        <v>292</v>
      </c>
      <c r="BS256" s="12" t="s">
        <v>292</v>
      </c>
      <c r="BT256" s="12" t="s">
        <v>292</v>
      </c>
      <c r="BU256" s="12" t="s">
        <v>292</v>
      </c>
      <c r="BV256" s="12" t="s">
        <v>292</v>
      </c>
      <c r="BW256" s="12" t="s">
        <v>292</v>
      </c>
      <c r="BX256" s="12" t="s">
        <v>292</v>
      </c>
      <c r="BY256" s="12" t="s">
        <v>292</v>
      </c>
      <c r="BZ256" s="12" t="s">
        <v>292</v>
      </c>
      <c r="CA256" s="12" t="s">
        <v>292</v>
      </c>
      <c r="CB256" s="12">
        <v>2651288</v>
      </c>
      <c r="CC256" s="12" t="s">
        <v>292</v>
      </c>
      <c r="CD256" s="12" t="s">
        <v>292</v>
      </c>
      <c r="CE256" s="12" t="s">
        <v>292</v>
      </c>
      <c r="CF256" s="12" t="s">
        <v>292</v>
      </c>
      <c r="CG256" s="12">
        <v>1941420</v>
      </c>
      <c r="CH256" s="12">
        <v>1335628</v>
      </c>
      <c r="CI256" s="12">
        <v>1495180</v>
      </c>
      <c r="CJ256" s="12">
        <v>1290</v>
      </c>
      <c r="CK256" s="12">
        <v>954171</v>
      </c>
      <c r="CL256" s="12">
        <v>580111</v>
      </c>
      <c r="CM256" s="12">
        <v>7040</v>
      </c>
      <c r="CN256" s="12">
        <v>18776</v>
      </c>
      <c r="CO256" s="12">
        <v>32567</v>
      </c>
      <c r="CP256" s="12">
        <v>306200</v>
      </c>
      <c r="CQ256" s="12">
        <v>1246211</v>
      </c>
      <c r="CR256" s="12">
        <v>1384475</v>
      </c>
      <c r="CS256" s="12">
        <v>1327082</v>
      </c>
      <c r="CT256" s="12">
        <v>22616</v>
      </c>
      <c r="CU256" s="13">
        <v>10652767</v>
      </c>
    </row>
    <row r="257" spans="1:99">
      <c r="A257" s="10" t="s">
        <v>682</v>
      </c>
      <c r="B257" s="11" t="s">
        <v>295</v>
      </c>
      <c r="C257" s="84">
        <v>112372</v>
      </c>
      <c r="D257" s="11" t="s">
        <v>354</v>
      </c>
      <c r="E257" s="11" t="s">
        <v>374</v>
      </c>
      <c r="F257" s="12">
        <v>304411</v>
      </c>
      <c r="G257" s="12">
        <v>7585879</v>
      </c>
      <c r="H257" s="12">
        <v>6625282</v>
      </c>
      <c r="I257" s="12">
        <v>524244</v>
      </c>
      <c r="J257" s="12">
        <v>304435</v>
      </c>
      <c r="K257" s="12">
        <v>85329</v>
      </c>
      <c r="L257" s="12">
        <v>15952</v>
      </c>
      <c r="M257" s="12">
        <v>30637</v>
      </c>
      <c r="N257" s="12">
        <v>20431966</v>
      </c>
      <c r="O257" s="12">
        <v>4520234</v>
      </c>
      <c r="P257" s="12">
        <v>3199817</v>
      </c>
      <c r="Q257" s="12">
        <v>7940311</v>
      </c>
      <c r="R257" s="12">
        <v>4770824</v>
      </c>
      <c r="S257" s="12">
        <v>780</v>
      </c>
      <c r="T257" s="12">
        <v>2448891</v>
      </c>
      <c r="U257" s="12">
        <v>1084180</v>
      </c>
      <c r="V257" s="12">
        <v>31646</v>
      </c>
      <c r="W257" s="12" t="s">
        <v>292</v>
      </c>
      <c r="X257" s="12">
        <v>1333065</v>
      </c>
      <c r="Y257" s="12" t="s">
        <v>292</v>
      </c>
      <c r="Z257" s="12">
        <v>181349</v>
      </c>
      <c r="AA257" s="12">
        <v>140996</v>
      </c>
      <c r="AB257" s="12">
        <v>132972</v>
      </c>
      <c r="AC257" s="12" t="s">
        <v>292</v>
      </c>
      <c r="AD257" s="12">
        <v>8024</v>
      </c>
      <c r="AE257" s="12" t="s">
        <v>292</v>
      </c>
      <c r="AF257" s="12" t="s">
        <v>292</v>
      </c>
      <c r="AG257" s="12">
        <v>345968</v>
      </c>
      <c r="AH257" s="12">
        <v>5934719</v>
      </c>
      <c r="AI257" s="12">
        <v>143840</v>
      </c>
      <c r="AJ257" s="12">
        <v>997739</v>
      </c>
      <c r="AK257" s="12">
        <v>951758</v>
      </c>
      <c r="AL257" s="12" t="s">
        <v>292</v>
      </c>
      <c r="AM257" s="12">
        <v>717726</v>
      </c>
      <c r="AN257" s="12">
        <v>1454690</v>
      </c>
      <c r="AO257" s="12">
        <v>1435677</v>
      </c>
      <c r="AP257" s="12">
        <v>215021</v>
      </c>
      <c r="AQ257" s="12">
        <v>3823114</v>
      </c>
      <c r="AR257" s="12">
        <v>18268</v>
      </c>
      <c r="AS257" s="12" t="s">
        <v>292</v>
      </c>
      <c r="AT257" s="12">
        <v>1565796</v>
      </c>
      <c r="AU257" s="12">
        <v>3780554</v>
      </c>
      <c r="AV257" s="12">
        <v>1015103</v>
      </c>
      <c r="AW257" s="12">
        <v>598006</v>
      </c>
      <c r="AX257" s="12">
        <v>216898</v>
      </c>
      <c r="AY257" s="12" t="s">
        <v>292</v>
      </c>
      <c r="AZ257" s="12" t="s">
        <v>292</v>
      </c>
      <c r="BA257" s="12" t="s">
        <v>292</v>
      </c>
      <c r="BB257" s="12">
        <v>474287</v>
      </c>
      <c r="BC257" s="12">
        <v>486508</v>
      </c>
      <c r="BD257" s="12">
        <v>989752</v>
      </c>
      <c r="BE257" s="12" t="s">
        <v>292</v>
      </c>
      <c r="BF257" s="12" t="s">
        <v>292</v>
      </c>
      <c r="BG257" s="12" t="s">
        <v>292</v>
      </c>
      <c r="BH257" s="12" t="s">
        <v>292</v>
      </c>
      <c r="BI257" s="12" t="s">
        <v>292</v>
      </c>
      <c r="BJ257" s="12" t="s">
        <v>292</v>
      </c>
      <c r="BK257" s="12" t="s">
        <v>292</v>
      </c>
      <c r="BL257" s="12" t="s">
        <v>292</v>
      </c>
      <c r="BM257" s="12" t="s">
        <v>292</v>
      </c>
      <c r="BN257" s="12" t="s">
        <v>292</v>
      </c>
      <c r="BO257" s="12" t="s">
        <v>292</v>
      </c>
      <c r="BP257" s="12" t="s">
        <v>292</v>
      </c>
      <c r="BQ257" s="12" t="s">
        <v>292</v>
      </c>
      <c r="BR257" s="12" t="s">
        <v>292</v>
      </c>
      <c r="BS257" s="12" t="s">
        <v>292</v>
      </c>
      <c r="BT257" s="12" t="s">
        <v>292</v>
      </c>
      <c r="BU257" s="12" t="s">
        <v>292</v>
      </c>
      <c r="BV257" s="12" t="s">
        <v>292</v>
      </c>
      <c r="BW257" s="12" t="s">
        <v>292</v>
      </c>
      <c r="BX257" s="12" t="s">
        <v>292</v>
      </c>
      <c r="BY257" s="12" t="s">
        <v>292</v>
      </c>
      <c r="BZ257" s="12" t="s">
        <v>292</v>
      </c>
      <c r="CA257" s="12" t="s">
        <v>292</v>
      </c>
      <c r="CB257" s="12">
        <v>4602577</v>
      </c>
      <c r="CC257" s="12" t="s">
        <v>292</v>
      </c>
      <c r="CD257" s="12" t="s">
        <v>292</v>
      </c>
      <c r="CE257" s="12" t="s">
        <v>292</v>
      </c>
      <c r="CF257" s="12" t="s">
        <v>292</v>
      </c>
      <c r="CG257" s="12">
        <v>1230693</v>
      </c>
      <c r="CH257" s="12">
        <v>947658</v>
      </c>
      <c r="CI257" s="12">
        <v>1839675</v>
      </c>
      <c r="CJ257" s="12">
        <v>780</v>
      </c>
      <c r="CK257" s="12">
        <v>1230678</v>
      </c>
      <c r="CL257" s="12">
        <v>855889</v>
      </c>
      <c r="CM257" s="12">
        <v>171857</v>
      </c>
      <c r="CN257" s="12">
        <v>27874</v>
      </c>
      <c r="CO257" s="12">
        <v>279952</v>
      </c>
      <c r="CP257" s="12">
        <v>468728</v>
      </c>
      <c r="CQ257" s="12">
        <v>172127</v>
      </c>
      <c r="CR257" s="12">
        <v>1984917</v>
      </c>
      <c r="CS257" s="12">
        <v>1950657</v>
      </c>
      <c r="CT257" s="12">
        <v>19978</v>
      </c>
      <c r="CU257" s="13">
        <v>11181463</v>
      </c>
    </row>
    <row r="258" spans="1:99">
      <c r="A258" s="10" t="s">
        <v>682</v>
      </c>
      <c r="B258" s="11" t="s">
        <v>295</v>
      </c>
      <c r="C258" s="84">
        <v>112399</v>
      </c>
      <c r="D258" s="11" t="s">
        <v>354</v>
      </c>
      <c r="E258" s="11" t="s">
        <v>375</v>
      </c>
      <c r="F258" s="12">
        <v>240568</v>
      </c>
      <c r="G258" s="12">
        <v>4695398</v>
      </c>
      <c r="H258" s="12">
        <v>4150165</v>
      </c>
      <c r="I258" s="12">
        <v>371592</v>
      </c>
      <c r="J258" s="12">
        <v>116282</v>
      </c>
      <c r="K258" s="12">
        <v>23828</v>
      </c>
      <c r="L258" s="12">
        <v>4339</v>
      </c>
      <c r="M258" s="12">
        <v>29192</v>
      </c>
      <c r="N258" s="12">
        <v>11669602</v>
      </c>
      <c r="O258" s="12">
        <v>2862348</v>
      </c>
      <c r="P258" s="12">
        <v>2068201</v>
      </c>
      <c r="Q258" s="12">
        <v>5275279</v>
      </c>
      <c r="R258" s="12">
        <v>1463614</v>
      </c>
      <c r="S258" s="12">
        <v>160</v>
      </c>
      <c r="T258" s="12">
        <v>2620528</v>
      </c>
      <c r="U258" s="12">
        <v>1155973</v>
      </c>
      <c r="V258" s="12" t="s">
        <v>292</v>
      </c>
      <c r="W258" s="12" t="s">
        <v>292</v>
      </c>
      <c r="X258" s="12">
        <v>1464555</v>
      </c>
      <c r="Y258" s="12" t="s">
        <v>292</v>
      </c>
      <c r="Z258" s="12">
        <v>43161</v>
      </c>
      <c r="AA258" s="12">
        <v>192590</v>
      </c>
      <c r="AB258" s="12">
        <v>99801</v>
      </c>
      <c r="AC258" s="12">
        <v>461</v>
      </c>
      <c r="AD258" s="12">
        <v>92328</v>
      </c>
      <c r="AE258" s="12" t="s">
        <v>292</v>
      </c>
      <c r="AF258" s="12" t="s">
        <v>292</v>
      </c>
      <c r="AG258" s="12">
        <v>100192</v>
      </c>
      <c r="AH258" s="12">
        <v>3077996</v>
      </c>
      <c r="AI258" s="12">
        <v>59274</v>
      </c>
      <c r="AJ258" s="12">
        <v>1198755</v>
      </c>
      <c r="AK258" s="12">
        <v>63216</v>
      </c>
      <c r="AL258" s="12" t="s">
        <v>292</v>
      </c>
      <c r="AM258" s="12">
        <v>78561</v>
      </c>
      <c r="AN258" s="12">
        <v>184947</v>
      </c>
      <c r="AO258" s="12">
        <v>705901</v>
      </c>
      <c r="AP258" s="12">
        <v>771715</v>
      </c>
      <c r="AQ258" s="12">
        <v>1741124</v>
      </c>
      <c r="AR258" s="12">
        <v>15627</v>
      </c>
      <c r="AS258" s="12" t="s">
        <v>292</v>
      </c>
      <c r="AT258" s="12">
        <v>1404845</v>
      </c>
      <c r="AU258" s="12">
        <v>2991220</v>
      </c>
      <c r="AV258" s="12">
        <v>404681</v>
      </c>
      <c r="AW258" s="12">
        <v>618462</v>
      </c>
      <c r="AX258" s="12">
        <v>337381</v>
      </c>
      <c r="AY258" s="12" t="s">
        <v>292</v>
      </c>
      <c r="AZ258" s="12" t="s">
        <v>292</v>
      </c>
      <c r="BA258" s="12">
        <v>265820</v>
      </c>
      <c r="BB258" s="12">
        <v>674487</v>
      </c>
      <c r="BC258" s="12">
        <v>281996</v>
      </c>
      <c r="BD258" s="12">
        <v>408393</v>
      </c>
      <c r="BE258" s="12" t="s">
        <v>292</v>
      </c>
      <c r="BF258" s="12" t="s">
        <v>292</v>
      </c>
      <c r="BG258" s="12" t="s">
        <v>292</v>
      </c>
      <c r="BH258" s="12" t="s">
        <v>292</v>
      </c>
      <c r="BI258" s="12" t="s">
        <v>292</v>
      </c>
      <c r="BJ258" s="12" t="s">
        <v>292</v>
      </c>
      <c r="BK258" s="12" t="s">
        <v>292</v>
      </c>
      <c r="BL258" s="12" t="s">
        <v>292</v>
      </c>
      <c r="BM258" s="12" t="s">
        <v>292</v>
      </c>
      <c r="BN258" s="12" t="s">
        <v>292</v>
      </c>
      <c r="BO258" s="12" t="s">
        <v>292</v>
      </c>
      <c r="BP258" s="12" t="s">
        <v>292</v>
      </c>
      <c r="BQ258" s="12" t="s">
        <v>292</v>
      </c>
      <c r="BR258" s="12" t="s">
        <v>292</v>
      </c>
      <c r="BS258" s="12" t="s">
        <v>292</v>
      </c>
      <c r="BT258" s="12" t="s">
        <v>292</v>
      </c>
      <c r="BU258" s="12" t="s">
        <v>292</v>
      </c>
      <c r="BV258" s="12" t="s">
        <v>292</v>
      </c>
      <c r="BW258" s="12" t="s">
        <v>292</v>
      </c>
      <c r="BX258" s="12" t="s">
        <v>292</v>
      </c>
      <c r="BY258" s="12" t="s">
        <v>292</v>
      </c>
      <c r="BZ258" s="12" t="s">
        <v>292</v>
      </c>
      <c r="CA258" s="12" t="s">
        <v>292</v>
      </c>
      <c r="CB258" s="12">
        <v>2899233</v>
      </c>
      <c r="CC258" s="12" t="s">
        <v>292</v>
      </c>
      <c r="CD258" s="12" t="s">
        <v>292</v>
      </c>
      <c r="CE258" s="12" t="s">
        <v>292</v>
      </c>
      <c r="CF258" s="12" t="s">
        <v>292</v>
      </c>
      <c r="CG258" s="12">
        <v>1070100</v>
      </c>
      <c r="CH258" s="12">
        <v>614741</v>
      </c>
      <c r="CI258" s="12">
        <v>1145490</v>
      </c>
      <c r="CJ258" s="12">
        <v>160</v>
      </c>
      <c r="CK258" s="12">
        <v>1050725</v>
      </c>
      <c r="CL258" s="12">
        <v>523250</v>
      </c>
      <c r="CM258" s="12">
        <v>17544</v>
      </c>
      <c r="CN258" s="12">
        <v>18524</v>
      </c>
      <c r="CO258" s="12">
        <v>51580</v>
      </c>
      <c r="CP258" s="12">
        <v>233791</v>
      </c>
      <c r="CQ258" s="12">
        <v>1305021</v>
      </c>
      <c r="CR258" s="12">
        <v>1538518</v>
      </c>
      <c r="CS258" s="12">
        <v>1355542</v>
      </c>
      <c r="CT258" s="12">
        <v>18316</v>
      </c>
      <c r="CU258" s="13">
        <v>8943302</v>
      </c>
    </row>
    <row r="259" spans="1:99">
      <c r="A259" s="10" t="s">
        <v>682</v>
      </c>
      <c r="B259" s="11" t="s">
        <v>295</v>
      </c>
      <c r="C259" s="84">
        <v>112453</v>
      </c>
      <c r="D259" s="11" t="s">
        <v>354</v>
      </c>
      <c r="E259" s="11" t="s">
        <v>376</v>
      </c>
      <c r="F259" s="12">
        <v>247135</v>
      </c>
      <c r="G259" s="12">
        <v>6267990</v>
      </c>
      <c r="H259" s="12">
        <v>5480464</v>
      </c>
      <c r="I259" s="12">
        <v>494433</v>
      </c>
      <c r="J259" s="12">
        <v>226316</v>
      </c>
      <c r="K259" s="12">
        <v>26741</v>
      </c>
      <c r="L259" s="12">
        <v>13005</v>
      </c>
      <c r="M259" s="12">
        <v>27031</v>
      </c>
      <c r="N259" s="12">
        <v>16946647</v>
      </c>
      <c r="O259" s="12">
        <v>3898999</v>
      </c>
      <c r="P259" s="12">
        <v>2657410</v>
      </c>
      <c r="Q259" s="12">
        <v>7187599</v>
      </c>
      <c r="R259" s="12">
        <v>3202396</v>
      </c>
      <c r="S259" s="12">
        <v>243</v>
      </c>
      <c r="T259" s="12">
        <v>2704531</v>
      </c>
      <c r="U259" s="12">
        <v>1100023</v>
      </c>
      <c r="V259" s="12">
        <v>90</v>
      </c>
      <c r="W259" s="12" t="s">
        <v>292</v>
      </c>
      <c r="X259" s="12">
        <v>1604418</v>
      </c>
      <c r="Y259" s="12" t="s">
        <v>292</v>
      </c>
      <c r="Z259" s="12">
        <v>12864</v>
      </c>
      <c r="AA259" s="12">
        <v>56192</v>
      </c>
      <c r="AB259" s="12">
        <v>56192</v>
      </c>
      <c r="AC259" s="12" t="s">
        <v>292</v>
      </c>
      <c r="AD259" s="12" t="s">
        <v>292</v>
      </c>
      <c r="AE259" s="12" t="s">
        <v>292</v>
      </c>
      <c r="AF259" s="12" t="s">
        <v>292</v>
      </c>
      <c r="AG259" s="12">
        <v>115399</v>
      </c>
      <c r="AH259" s="12">
        <v>3439363</v>
      </c>
      <c r="AI259" s="12">
        <v>120498</v>
      </c>
      <c r="AJ259" s="12">
        <v>829171</v>
      </c>
      <c r="AK259" s="12">
        <v>4612</v>
      </c>
      <c r="AL259" s="12" t="s">
        <v>292</v>
      </c>
      <c r="AM259" s="12">
        <v>101925</v>
      </c>
      <c r="AN259" s="12">
        <v>875799</v>
      </c>
      <c r="AO259" s="12">
        <v>305978</v>
      </c>
      <c r="AP259" s="12">
        <v>1060577</v>
      </c>
      <c r="AQ259" s="12">
        <v>2344279</v>
      </c>
      <c r="AR259" s="12">
        <v>140803</v>
      </c>
      <c r="AS259" s="12" t="s">
        <v>292</v>
      </c>
      <c r="AT259" s="12">
        <v>1417431</v>
      </c>
      <c r="AU259" s="12">
        <v>5237307</v>
      </c>
      <c r="AV259" s="12">
        <v>382949</v>
      </c>
      <c r="AW259" s="12">
        <v>1717818</v>
      </c>
      <c r="AX259" s="12">
        <v>442574</v>
      </c>
      <c r="AY259" s="12" t="s">
        <v>292</v>
      </c>
      <c r="AZ259" s="12" t="s">
        <v>292</v>
      </c>
      <c r="BA259" s="12" t="s">
        <v>292</v>
      </c>
      <c r="BB259" s="12">
        <v>708954</v>
      </c>
      <c r="BC259" s="12">
        <v>729013</v>
      </c>
      <c r="BD259" s="12">
        <v>1255999</v>
      </c>
      <c r="BE259" s="12" t="s">
        <v>292</v>
      </c>
      <c r="BF259" s="12">
        <v>56762</v>
      </c>
      <c r="BG259" s="12" t="s">
        <v>292</v>
      </c>
      <c r="BH259" s="12" t="s">
        <v>292</v>
      </c>
      <c r="BI259" s="12" t="s">
        <v>292</v>
      </c>
      <c r="BJ259" s="12" t="s">
        <v>292</v>
      </c>
      <c r="BK259" s="12" t="s">
        <v>292</v>
      </c>
      <c r="BL259" s="12" t="s">
        <v>292</v>
      </c>
      <c r="BM259" s="12" t="s">
        <v>292</v>
      </c>
      <c r="BN259" s="12">
        <v>55473</v>
      </c>
      <c r="BO259" s="12" t="s">
        <v>292</v>
      </c>
      <c r="BP259" s="12" t="s">
        <v>292</v>
      </c>
      <c r="BQ259" s="12" t="s">
        <v>292</v>
      </c>
      <c r="BR259" s="12" t="s">
        <v>292</v>
      </c>
      <c r="BS259" s="12" t="s">
        <v>292</v>
      </c>
      <c r="BT259" s="12">
        <v>55473</v>
      </c>
      <c r="BU259" s="12" t="s">
        <v>292</v>
      </c>
      <c r="BV259" s="12" t="s">
        <v>292</v>
      </c>
      <c r="BW259" s="12">
        <v>1289</v>
      </c>
      <c r="BX259" s="12">
        <v>1289</v>
      </c>
      <c r="BY259" s="12" t="s">
        <v>292</v>
      </c>
      <c r="BZ259" s="12" t="s">
        <v>292</v>
      </c>
      <c r="CA259" s="12" t="s">
        <v>292</v>
      </c>
      <c r="CB259" s="12">
        <v>3849768</v>
      </c>
      <c r="CC259" s="12" t="s">
        <v>292</v>
      </c>
      <c r="CD259" s="12" t="s">
        <v>292</v>
      </c>
      <c r="CE259" s="12" t="s">
        <v>292</v>
      </c>
      <c r="CF259" s="12" t="s">
        <v>292</v>
      </c>
      <c r="CG259" s="12">
        <v>2215227</v>
      </c>
      <c r="CH259" s="12">
        <v>775276</v>
      </c>
      <c r="CI259" s="12">
        <v>1283456</v>
      </c>
      <c r="CJ259" s="12">
        <v>243</v>
      </c>
      <c r="CK259" s="12">
        <v>1447044</v>
      </c>
      <c r="CL259" s="12">
        <v>833355</v>
      </c>
      <c r="CM259" s="12">
        <v>7320</v>
      </c>
      <c r="CN259" s="12">
        <v>20422</v>
      </c>
      <c r="CO259" s="12">
        <v>57070</v>
      </c>
      <c r="CP259" s="12">
        <v>599857</v>
      </c>
      <c r="CQ259" s="12">
        <v>1286847</v>
      </c>
      <c r="CR259" s="12">
        <v>2261964</v>
      </c>
      <c r="CS259" s="12">
        <v>1060459</v>
      </c>
      <c r="CT259" s="12">
        <v>18554</v>
      </c>
      <c r="CU259" s="13">
        <v>11867094</v>
      </c>
    </row>
    <row r="260" spans="1:99">
      <c r="A260" s="10" t="s">
        <v>681</v>
      </c>
      <c r="B260" s="11" t="s">
        <v>289</v>
      </c>
      <c r="C260" s="84">
        <v>111007</v>
      </c>
      <c r="D260" s="11" t="s">
        <v>354</v>
      </c>
      <c r="E260" s="11" t="s">
        <v>355</v>
      </c>
      <c r="F260" s="12">
        <v>1642358</v>
      </c>
      <c r="G260" s="12">
        <v>41992156</v>
      </c>
      <c r="H260" s="12">
        <v>34951617</v>
      </c>
      <c r="I260" s="12">
        <v>3233060</v>
      </c>
      <c r="J260" s="12">
        <v>2778923</v>
      </c>
      <c r="K260" s="12">
        <v>795846</v>
      </c>
      <c r="L260" s="12">
        <v>48895</v>
      </c>
      <c r="M260" s="12">
        <v>183815</v>
      </c>
      <c r="N260" s="12">
        <v>188955338</v>
      </c>
      <c r="O260" s="12">
        <v>44858737</v>
      </c>
      <c r="P260" s="12">
        <v>27740627</v>
      </c>
      <c r="Q260" s="12">
        <v>78755204</v>
      </c>
      <c r="R260" s="12">
        <v>37598440</v>
      </c>
      <c r="S260" s="12">
        <v>2330</v>
      </c>
      <c r="T260" s="12">
        <v>35593448</v>
      </c>
      <c r="U260" s="12">
        <v>18271060</v>
      </c>
      <c r="V260" s="12">
        <v>74694</v>
      </c>
      <c r="W260" s="12">
        <v>696489</v>
      </c>
      <c r="X260" s="12">
        <v>16551205</v>
      </c>
      <c r="Y260" s="12" t="s">
        <v>292</v>
      </c>
      <c r="Z260" s="12">
        <v>334681</v>
      </c>
      <c r="AA260" s="12">
        <v>1481982</v>
      </c>
      <c r="AB260" s="12">
        <v>1175534</v>
      </c>
      <c r="AC260" s="12">
        <v>8927</v>
      </c>
      <c r="AD260" s="12">
        <v>297521</v>
      </c>
      <c r="AE260" s="12" t="s">
        <v>292</v>
      </c>
      <c r="AF260" s="12" t="s">
        <v>292</v>
      </c>
      <c r="AG260" s="12">
        <v>15503700</v>
      </c>
      <c r="AH260" s="12">
        <v>77225211</v>
      </c>
      <c r="AI260" s="12">
        <v>1386896</v>
      </c>
      <c r="AJ260" s="12">
        <v>16197350</v>
      </c>
      <c r="AK260" s="12">
        <v>3399284</v>
      </c>
      <c r="AL260" s="12" t="s">
        <v>292</v>
      </c>
      <c r="AM260" s="12">
        <v>4403783</v>
      </c>
      <c r="AN260" s="12">
        <v>3190576</v>
      </c>
      <c r="AO260" s="12">
        <v>5103174</v>
      </c>
      <c r="AP260" s="12">
        <v>41650349</v>
      </c>
      <c r="AQ260" s="12">
        <v>54347882</v>
      </c>
      <c r="AR260" s="12">
        <v>1893799</v>
      </c>
      <c r="AS260" s="12" t="s">
        <v>292</v>
      </c>
      <c r="AT260" s="12">
        <v>15948714</v>
      </c>
      <c r="AU260" s="12">
        <v>94596672</v>
      </c>
      <c r="AV260" s="12">
        <v>11616488</v>
      </c>
      <c r="AW260" s="12">
        <v>37308924</v>
      </c>
      <c r="AX260" s="12">
        <v>22868688</v>
      </c>
      <c r="AY260" s="12">
        <v>3229698</v>
      </c>
      <c r="AZ260" s="12">
        <v>969741</v>
      </c>
      <c r="BA260" s="12">
        <v>29540</v>
      </c>
      <c r="BB260" s="12">
        <v>10284152</v>
      </c>
      <c r="BC260" s="12">
        <v>2369584</v>
      </c>
      <c r="BD260" s="12">
        <v>5919857</v>
      </c>
      <c r="BE260" s="12" t="s">
        <v>292</v>
      </c>
      <c r="BF260" s="12" t="s">
        <v>292</v>
      </c>
      <c r="BG260" s="12" t="s">
        <v>292</v>
      </c>
      <c r="BH260" s="12" t="s">
        <v>292</v>
      </c>
      <c r="BI260" s="12" t="s">
        <v>292</v>
      </c>
      <c r="BJ260" s="12" t="s">
        <v>292</v>
      </c>
      <c r="BK260" s="12" t="s">
        <v>292</v>
      </c>
      <c r="BL260" s="12" t="s">
        <v>292</v>
      </c>
      <c r="BM260" s="12" t="s">
        <v>292</v>
      </c>
      <c r="BN260" s="12" t="s">
        <v>292</v>
      </c>
      <c r="BO260" s="12" t="s">
        <v>292</v>
      </c>
      <c r="BP260" s="12" t="s">
        <v>292</v>
      </c>
      <c r="BQ260" s="12" t="s">
        <v>292</v>
      </c>
      <c r="BR260" s="12" t="s">
        <v>292</v>
      </c>
      <c r="BS260" s="12" t="s">
        <v>292</v>
      </c>
      <c r="BT260" s="12" t="s">
        <v>292</v>
      </c>
      <c r="BU260" s="12" t="s">
        <v>292</v>
      </c>
      <c r="BV260" s="12" t="s">
        <v>292</v>
      </c>
      <c r="BW260" s="12" t="s">
        <v>292</v>
      </c>
      <c r="BX260" s="12" t="s">
        <v>292</v>
      </c>
      <c r="BY260" s="12" t="s">
        <v>292</v>
      </c>
      <c r="BZ260" s="12" t="s">
        <v>292</v>
      </c>
      <c r="CA260" s="12" t="s">
        <v>292</v>
      </c>
      <c r="CB260" s="12">
        <v>51379261</v>
      </c>
      <c r="CC260" s="12" t="s">
        <v>292</v>
      </c>
      <c r="CD260" s="12" t="s">
        <v>292</v>
      </c>
      <c r="CE260" s="12" t="s">
        <v>292</v>
      </c>
      <c r="CF260" s="12" t="s">
        <v>292</v>
      </c>
      <c r="CG260" s="12">
        <v>20881359</v>
      </c>
      <c r="CH260" s="12">
        <v>13924135</v>
      </c>
      <c r="CI260" s="12">
        <v>20105807</v>
      </c>
      <c r="CJ260" s="12">
        <v>2330</v>
      </c>
      <c r="CK260" s="12">
        <v>10338403</v>
      </c>
      <c r="CL260" s="12">
        <v>11571779</v>
      </c>
      <c r="CM260" s="12">
        <v>253530</v>
      </c>
      <c r="CN260" s="12">
        <v>401217</v>
      </c>
      <c r="CO260" s="12">
        <v>14693889</v>
      </c>
      <c r="CP260" s="12">
        <v>13414330</v>
      </c>
      <c r="CQ260" s="12">
        <v>2065063</v>
      </c>
      <c r="CR260" s="12">
        <v>17974907</v>
      </c>
      <c r="CS260" s="12">
        <v>14957866</v>
      </c>
      <c r="CT260" s="12">
        <v>320783</v>
      </c>
      <c r="CU260" s="13">
        <v>140905398</v>
      </c>
    </row>
    <row r="261" spans="1:99">
      <c r="A261" s="10" t="s">
        <v>681</v>
      </c>
      <c r="B261" s="11" t="s">
        <v>293</v>
      </c>
      <c r="C261" s="84">
        <v>112011</v>
      </c>
      <c r="D261" s="11" t="s">
        <v>354</v>
      </c>
      <c r="E261" s="11" t="s">
        <v>356</v>
      </c>
      <c r="F261" s="12">
        <v>651038</v>
      </c>
      <c r="G261" s="12">
        <v>9716363</v>
      </c>
      <c r="H261" s="12">
        <v>8199176</v>
      </c>
      <c r="I261" s="12">
        <v>966696</v>
      </c>
      <c r="J261" s="12">
        <v>309775</v>
      </c>
      <c r="K261" s="12">
        <v>121160</v>
      </c>
      <c r="L261" s="12">
        <v>28273</v>
      </c>
      <c r="M261" s="12">
        <v>91283</v>
      </c>
      <c r="N261" s="12">
        <v>45916029</v>
      </c>
      <c r="O261" s="12">
        <v>11466516</v>
      </c>
      <c r="P261" s="12">
        <v>8222827</v>
      </c>
      <c r="Q261" s="12">
        <v>18272016</v>
      </c>
      <c r="R261" s="12">
        <v>7933107</v>
      </c>
      <c r="S261" s="12">
        <v>21563</v>
      </c>
      <c r="T261" s="12">
        <v>8959035</v>
      </c>
      <c r="U261" s="12">
        <v>3182187</v>
      </c>
      <c r="V261" s="12">
        <v>21557</v>
      </c>
      <c r="W261" s="12">
        <v>540098</v>
      </c>
      <c r="X261" s="12">
        <v>5215193</v>
      </c>
      <c r="Y261" s="12" t="s">
        <v>292</v>
      </c>
      <c r="Z261" s="12">
        <v>230707</v>
      </c>
      <c r="AA261" s="12">
        <v>553963</v>
      </c>
      <c r="AB261" s="12">
        <v>318944</v>
      </c>
      <c r="AC261" s="12">
        <v>6740</v>
      </c>
      <c r="AD261" s="12">
        <v>228279</v>
      </c>
      <c r="AE261" s="12" t="s">
        <v>292</v>
      </c>
      <c r="AF261" s="12" t="s">
        <v>292</v>
      </c>
      <c r="AG261" s="12">
        <v>1456270</v>
      </c>
      <c r="AH261" s="12">
        <v>10501043</v>
      </c>
      <c r="AI261" s="12">
        <v>594344</v>
      </c>
      <c r="AJ261" s="12">
        <v>2415418</v>
      </c>
      <c r="AK261" s="12">
        <v>313657</v>
      </c>
      <c r="AL261" s="12" t="s">
        <v>292</v>
      </c>
      <c r="AM261" s="12">
        <v>508549</v>
      </c>
      <c r="AN261" s="12">
        <v>1051410</v>
      </c>
      <c r="AO261" s="12">
        <v>2120676</v>
      </c>
      <c r="AP261" s="12">
        <v>3222665</v>
      </c>
      <c r="AQ261" s="12">
        <v>6903300</v>
      </c>
      <c r="AR261" s="12">
        <v>274324</v>
      </c>
      <c r="AS261" s="12" t="s">
        <v>292</v>
      </c>
      <c r="AT261" s="12">
        <v>4729284</v>
      </c>
      <c r="AU261" s="12">
        <v>16951846</v>
      </c>
      <c r="AV261" s="12">
        <v>2479564</v>
      </c>
      <c r="AW261" s="12">
        <v>2267923</v>
      </c>
      <c r="AX261" s="12">
        <v>1100713</v>
      </c>
      <c r="AY261" s="12">
        <v>689414</v>
      </c>
      <c r="AZ261" s="12">
        <v>20333</v>
      </c>
      <c r="BA261" s="12" t="s">
        <v>292</v>
      </c>
      <c r="BB261" s="12">
        <v>2491179</v>
      </c>
      <c r="BC261" s="12">
        <v>674512</v>
      </c>
      <c r="BD261" s="12">
        <v>7228208</v>
      </c>
      <c r="BE261" s="12" t="s">
        <v>292</v>
      </c>
      <c r="BF261" s="12">
        <v>137157</v>
      </c>
      <c r="BG261" s="12" t="s">
        <v>292</v>
      </c>
      <c r="BH261" s="12" t="s">
        <v>292</v>
      </c>
      <c r="BI261" s="12" t="s">
        <v>292</v>
      </c>
      <c r="BJ261" s="12" t="s">
        <v>292</v>
      </c>
      <c r="BK261" s="12" t="s">
        <v>292</v>
      </c>
      <c r="BL261" s="12" t="s">
        <v>292</v>
      </c>
      <c r="BM261" s="12" t="s">
        <v>292</v>
      </c>
      <c r="BN261" s="12">
        <v>99386</v>
      </c>
      <c r="BO261" s="12">
        <v>7454</v>
      </c>
      <c r="BP261" s="12" t="s">
        <v>292</v>
      </c>
      <c r="BQ261" s="12" t="s">
        <v>292</v>
      </c>
      <c r="BR261" s="12" t="s">
        <v>292</v>
      </c>
      <c r="BS261" s="12" t="s">
        <v>292</v>
      </c>
      <c r="BT261" s="12">
        <v>91932</v>
      </c>
      <c r="BU261" s="12" t="s">
        <v>292</v>
      </c>
      <c r="BV261" s="12" t="s">
        <v>292</v>
      </c>
      <c r="BW261" s="12">
        <v>37771</v>
      </c>
      <c r="BX261" s="12">
        <v>37771</v>
      </c>
      <c r="BY261" s="12" t="s">
        <v>292</v>
      </c>
      <c r="BZ261" s="12" t="s">
        <v>292</v>
      </c>
      <c r="CA261" s="12" t="s">
        <v>292</v>
      </c>
      <c r="CB261" s="12">
        <v>9960472</v>
      </c>
      <c r="CC261" s="12" t="s">
        <v>292</v>
      </c>
      <c r="CD261" s="12" t="s">
        <v>292</v>
      </c>
      <c r="CE261" s="12" t="s">
        <v>292</v>
      </c>
      <c r="CF261" s="12" t="s">
        <v>292</v>
      </c>
      <c r="CG261" s="12">
        <v>3113110</v>
      </c>
      <c r="CH261" s="12">
        <v>4839673</v>
      </c>
      <c r="CI261" s="12">
        <v>3679637</v>
      </c>
      <c r="CJ261" s="12">
        <v>21563</v>
      </c>
      <c r="CK261" s="12">
        <v>3213718</v>
      </c>
      <c r="CL261" s="12">
        <v>2056941</v>
      </c>
      <c r="CM261" s="12">
        <v>130883</v>
      </c>
      <c r="CN261" s="12">
        <v>117376</v>
      </c>
      <c r="CO261" s="12">
        <v>1085347</v>
      </c>
      <c r="CP261" s="12">
        <v>1313044</v>
      </c>
      <c r="CQ261" s="12">
        <v>4489994</v>
      </c>
      <c r="CR261" s="12">
        <v>5734736</v>
      </c>
      <c r="CS261" s="12">
        <v>3559062</v>
      </c>
      <c r="CT261" s="12">
        <v>69523</v>
      </c>
      <c r="CU261" s="13">
        <v>33424607</v>
      </c>
    </row>
    <row r="262" spans="1:99">
      <c r="A262" s="10" t="s">
        <v>681</v>
      </c>
      <c r="B262" s="11" t="s">
        <v>309</v>
      </c>
      <c r="C262" s="84">
        <v>112020</v>
      </c>
      <c r="D262" s="11" t="s">
        <v>354</v>
      </c>
      <c r="E262" s="11" t="s">
        <v>357</v>
      </c>
      <c r="F262" s="12">
        <v>427730</v>
      </c>
      <c r="G262" s="12">
        <v>6179263</v>
      </c>
      <c r="H262" s="12">
        <v>5103111</v>
      </c>
      <c r="I262" s="12">
        <v>615078</v>
      </c>
      <c r="J262" s="12">
        <v>282622</v>
      </c>
      <c r="K262" s="12">
        <v>121980</v>
      </c>
      <c r="L262" s="12">
        <v>17825</v>
      </c>
      <c r="M262" s="12">
        <v>38647</v>
      </c>
      <c r="N262" s="12">
        <v>26020579</v>
      </c>
      <c r="O262" s="12">
        <v>7090356</v>
      </c>
      <c r="P262" s="12">
        <v>4531799</v>
      </c>
      <c r="Q262" s="12">
        <v>10057714</v>
      </c>
      <c r="R262" s="12">
        <v>4340710</v>
      </c>
      <c r="S262" s="12" t="s">
        <v>292</v>
      </c>
      <c r="T262" s="12">
        <v>4778746</v>
      </c>
      <c r="U262" s="12">
        <v>1960099</v>
      </c>
      <c r="V262" s="12" t="s">
        <v>292</v>
      </c>
      <c r="W262" s="12" t="s">
        <v>292</v>
      </c>
      <c r="X262" s="12">
        <v>2818647</v>
      </c>
      <c r="Y262" s="12" t="s">
        <v>292</v>
      </c>
      <c r="Z262" s="12">
        <v>98184</v>
      </c>
      <c r="AA262" s="12">
        <v>1140465</v>
      </c>
      <c r="AB262" s="12">
        <v>468316</v>
      </c>
      <c r="AC262" s="12">
        <v>774</v>
      </c>
      <c r="AD262" s="12">
        <v>670295</v>
      </c>
      <c r="AE262" s="12">
        <v>1080</v>
      </c>
      <c r="AF262" s="12" t="s">
        <v>292</v>
      </c>
      <c r="AG262" s="12">
        <v>1618852</v>
      </c>
      <c r="AH262" s="12">
        <v>7280690</v>
      </c>
      <c r="AI262" s="12">
        <v>328655</v>
      </c>
      <c r="AJ262" s="12">
        <v>1678866</v>
      </c>
      <c r="AK262" s="12">
        <v>152495</v>
      </c>
      <c r="AL262" s="12" t="s">
        <v>292</v>
      </c>
      <c r="AM262" s="12">
        <v>931948</v>
      </c>
      <c r="AN262" s="12">
        <v>650420</v>
      </c>
      <c r="AO262" s="12">
        <v>1425601</v>
      </c>
      <c r="AP262" s="12">
        <v>339862</v>
      </c>
      <c r="AQ262" s="12">
        <v>3347831</v>
      </c>
      <c r="AR262" s="12">
        <v>1772843</v>
      </c>
      <c r="AS262" s="12" t="s">
        <v>292</v>
      </c>
      <c r="AT262" s="12">
        <v>2675997</v>
      </c>
      <c r="AU262" s="12">
        <v>6628334</v>
      </c>
      <c r="AV262" s="12">
        <v>1201685</v>
      </c>
      <c r="AW262" s="12">
        <v>1588759</v>
      </c>
      <c r="AX262" s="12">
        <v>472652</v>
      </c>
      <c r="AY262" s="12" t="s">
        <v>292</v>
      </c>
      <c r="AZ262" s="12" t="s">
        <v>292</v>
      </c>
      <c r="BA262" s="12">
        <v>45099</v>
      </c>
      <c r="BB262" s="12">
        <v>2024535</v>
      </c>
      <c r="BC262" s="12">
        <v>133215</v>
      </c>
      <c r="BD262" s="12">
        <v>1162389</v>
      </c>
      <c r="BE262" s="12" t="s">
        <v>292</v>
      </c>
      <c r="BF262" s="12" t="s">
        <v>292</v>
      </c>
      <c r="BG262" s="12" t="s">
        <v>292</v>
      </c>
      <c r="BH262" s="12" t="s">
        <v>292</v>
      </c>
      <c r="BI262" s="12" t="s">
        <v>292</v>
      </c>
      <c r="BJ262" s="12" t="s">
        <v>292</v>
      </c>
      <c r="BK262" s="12" t="s">
        <v>292</v>
      </c>
      <c r="BL262" s="12" t="s">
        <v>292</v>
      </c>
      <c r="BM262" s="12" t="s">
        <v>292</v>
      </c>
      <c r="BN262" s="12" t="s">
        <v>292</v>
      </c>
      <c r="BO262" s="12" t="s">
        <v>292</v>
      </c>
      <c r="BP262" s="12" t="s">
        <v>292</v>
      </c>
      <c r="BQ262" s="12" t="s">
        <v>292</v>
      </c>
      <c r="BR262" s="12" t="s">
        <v>292</v>
      </c>
      <c r="BS262" s="12" t="s">
        <v>292</v>
      </c>
      <c r="BT262" s="12" t="s">
        <v>292</v>
      </c>
      <c r="BU262" s="12" t="s">
        <v>292</v>
      </c>
      <c r="BV262" s="12" t="s">
        <v>292</v>
      </c>
      <c r="BW262" s="12" t="s">
        <v>292</v>
      </c>
      <c r="BX262" s="12" t="s">
        <v>292</v>
      </c>
      <c r="BY262" s="12" t="s">
        <v>292</v>
      </c>
      <c r="BZ262" s="12" t="s">
        <v>292</v>
      </c>
      <c r="CA262" s="12" t="s">
        <v>292</v>
      </c>
      <c r="CB262" s="12">
        <v>4755357</v>
      </c>
      <c r="CC262" s="12" t="s">
        <v>292</v>
      </c>
      <c r="CD262" s="12" t="s">
        <v>292</v>
      </c>
      <c r="CE262" s="12" t="s">
        <v>292</v>
      </c>
      <c r="CF262" s="12" t="s">
        <v>292</v>
      </c>
      <c r="CG262" s="12">
        <v>2573940</v>
      </c>
      <c r="CH262" s="12">
        <v>809314</v>
      </c>
      <c r="CI262" s="12">
        <v>1932036</v>
      </c>
      <c r="CJ262" s="12" t="s">
        <v>292</v>
      </c>
      <c r="CK262" s="12">
        <v>2194778</v>
      </c>
      <c r="CL262" s="12">
        <v>1388917</v>
      </c>
      <c r="CM262" s="12">
        <v>87681</v>
      </c>
      <c r="CN262" s="12">
        <v>289078</v>
      </c>
      <c r="CO262" s="12">
        <v>1414447</v>
      </c>
      <c r="CP262" s="12">
        <v>874863</v>
      </c>
      <c r="CQ262" s="12">
        <v>210496</v>
      </c>
      <c r="CR262" s="12">
        <v>3117431</v>
      </c>
      <c r="CS262" s="12">
        <v>1735060</v>
      </c>
      <c r="CT262" s="12">
        <v>33542</v>
      </c>
      <c r="CU262" s="13">
        <v>16661583</v>
      </c>
    </row>
    <row r="263" spans="1:99">
      <c r="A263" s="10" t="s">
        <v>681</v>
      </c>
      <c r="B263" s="11" t="s">
        <v>309</v>
      </c>
      <c r="C263" s="84">
        <v>112038</v>
      </c>
      <c r="D263" s="11" t="s">
        <v>354</v>
      </c>
      <c r="E263" s="11" t="s">
        <v>358</v>
      </c>
      <c r="F263" s="12">
        <v>883773</v>
      </c>
      <c r="G263" s="12">
        <v>12189581</v>
      </c>
      <c r="H263" s="12">
        <v>10014880</v>
      </c>
      <c r="I263" s="12">
        <v>1317016</v>
      </c>
      <c r="J263" s="12">
        <v>415787</v>
      </c>
      <c r="K263" s="12">
        <v>298058</v>
      </c>
      <c r="L263" s="12">
        <v>43686</v>
      </c>
      <c r="M263" s="12">
        <v>100154</v>
      </c>
      <c r="N263" s="12">
        <v>86631143</v>
      </c>
      <c r="O263" s="12">
        <v>18152876</v>
      </c>
      <c r="P263" s="12">
        <v>11753878</v>
      </c>
      <c r="Q263" s="12">
        <v>34762278</v>
      </c>
      <c r="R263" s="12">
        <v>21945604</v>
      </c>
      <c r="S263" s="12">
        <v>16507</v>
      </c>
      <c r="T263" s="12">
        <v>23857412</v>
      </c>
      <c r="U263" s="12">
        <v>11260661</v>
      </c>
      <c r="V263" s="12">
        <v>140719</v>
      </c>
      <c r="W263" s="12">
        <v>924653</v>
      </c>
      <c r="X263" s="12">
        <v>11531379</v>
      </c>
      <c r="Y263" s="12" t="s">
        <v>292</v>
      </c>
      <c r="Z263" s="12">
        <v>316273</v>
      </c>
      <c r="AA263" s="12">
        <v>796305</v>
      </c>
      <c r="AB263" s="12">
        <v>796305</v>
      </c>
      <c r="AC263" s="12" t="s">
        <v>292</v>
      </c>
      <c r="AD263" s="12" t="s">
        <v>292</v>
      </c>
      <c r="AE263" s="12" t="s">
        <v>292</v>
      </c>
      <c r="AF263" s="12" t="s">
        <v>292</v>
      </c>
      <c r="AG263" s="12">
        <v>776865</v>
      </c>
      <c r="AH263" s="12">
        <v>22919740</v>
      </c>
      <c r="AI263" s="12">
        <v>912902</v>
      </c>
      <c r="AJ263" s="12">
        <v>2561116</v>
      </c>
      <c r="AK263" s="12">
        <v>1215237</v>
      </c>
      <c r="AL263" s="12" t="s">
        <v>292</v>
      </c>
      <c r="AM263" s="12">
        <v>6335508</v>
      </c>
      <c r="AN263" s="12">
        <v>2990471</v>
      </c>
      <c r="AO263" s="12">
        <v>3344190</v>
      </c>
      <c r="AP263" s="12">
        <v>3751162</v>
      </c>
      <c r="AQ263" s="12">
        <v>16421331</v>
      </c>
      <c r="AR263" s="12">
        <v>1809154</v>
      </c>
      <c r="AS263" s="12" t="s">
        <v>292</v>
      </c>
      <c r="AT263" s="12">
        <v>5675955</v>
      </c>
      <c r="AU263" s="12">
        <v>31577053</v>
      </c>
      <c r="AV263" s="12">
        <v>4756161</v>
      </c>
      <c r="AW263" s="12">
        <v>2494190</v>
      </c>
      <c r="AX263" s="12">
        <v>1433994</v>
      </c>
      <c r="AY263" s="12">
        <v>9571764</v>
      </c>
      <c r="AZ263" s="12" t="s">
        <v>292</v>
      </c>
      <c r="BA263" s="12">
        <v>120652</v>
      </c>
      <c r="BB263" s="12">
        <v>5149638</v>
      </c>
      <c r="BC263" s="12">
        <v>3063988</v>
      </c>
      <c r="BD263" s="12">
        <v>4986666</v>
      </c>
      <c r="BE263" s="12" t="s">
        <v>292</v>
      </c>
      <c r="BF263" s="12" t="s">
        <v>292</v>
      </c>
      <c r="BG263" s="12" t="s">
        <v>292</v>
      </c>
      <c r="BH263" s="12" t="s">
        <v>292</v>
      </c>
      <c r="BI263" s="12" t="s">
        <v>292</v>
      </c>
      <c r="BJ263" s="12" t="s">
        <v>292</v>
      </c>
      <c r="BK263" s="12" t="s">
        <v>292</v>
      </c>
      <c r="BL263" s="12" t="s">
        <v>292</v>
      </c>
      <c r="BM263" s="12" t="s">
        <v>292</v>
      </c>
      <c r="BN263" s="12" t="s">
        <v>292</v>
      </c>
      <c r="BO263" s="12" t="s">
        <v>292</v>
      </c>
      <c r="BP263" s="12" t="s">
        <v>292</v>
      </c>
      <c r="BQ263" s="12" t="s">
        <v>292</v>
      </c>
      <c r="BR263" s="12" t="s">
        <v>292</v>
      </c>
      <c r="BS263" s="12" t="s">
        <v>292</v>
      </c>
      <c r="BT263" s="12" t="s">
        <v>292</v>
      </c>
      <c r="BU263" s="12" t="s">
        <v>292</v>
      </c>
      <c r="BV263" s="12" t="s">
        <v>292</v>
      </c>
      <c r="BW263" s="12" t="s">
        <v>292</v>
      </c>
      <c r="BX263" s="12" t="s">
        <v>292</v>
      </c>
      <c r="BY263" s="12" t="s">
        <v>292</v>
      </c>
      <c r="BZ263" s="12" t="s">
        <v>292</v>
      </c>
      <c r="CA263" s="12" t="s">
        <v>292</v>
      </c>
      <c r="CB263" s="12">
        <v>15579930</v>
      </c>
      <c r="CC263" s="12" t="s">
        <v>292</v>
      </c>
      <c r="CD263" s="12" t="s">
        <v>292</v>
      </c>
      <c r="CE263" s="12" t="s">
        <v>292</v>
      </c>
      <c r="CF263" s="12" t="s">
        <v>292</v>
      </c>
      <c r="CG263" s="12">
        <v>8922399</v>
      </c>
      <c r="CH263" s="12">
        <v>3226012</v>
      </c>
      <c r="CI263" s="12">
        <v>7471672</v>
      </c>
      <c r="CJ263" s="12">
        <v>1663</v>
      </c>
      <c r="CK263" s="12">
        <v>5000021</v>
      </c>
      <c r="CL263" s="12">
        <v>3433383</v>
      </c>
      <c r="CM263" s="12">
        <v>243242</v>
      </c>
      <c r="CN263" s="12">
        <v>414348</v>
      </c>
      <c r="CO263" s="12">
        <v>476971</v>
      </c>
      <c r="CP263" s="12">
        <v>2949482</v>
      </c>
      <c r="CQ263" s="12">
        <v>591235</v>
      </c>
      <c r="CR263" s="12">
        <v>10796980</v>
      </c>
      <c r="CS263" s="12">
        <v>4316581</v>
      </c>
      <c r="CT263" s="12">
        <v>130679</v>
      </c>
      <c r="CU263" s="13">
        <v>47974668</v>
      </c>
    </row>
    <row r="264" spans="1:99">
      <c r="A264" s="10" t="s">
        <v>681</v>
      </c>
      <c r="B264" s="11" t="s">
        <v>309</v>
      </c>
      <c r="C264" s="84">
        <v>112089</v>
      </c>
      <c r="D264" s="11" t="s">
        <v>354</v>
      </c>
      <c r="E264" s="11" t="s">
        <v>359</v>
      </c>
      <c r="F264" s="12">
        <v>585957</v>
      </c>
      <c r="G264" s="12">
        <v>10469915</v>
      </c>
      <c r="H264" s="12">
        <v>8728571</v>
      </c>
      <c r="I264" s="12">
        <v>896215</v>
      </c>
      <c r="J264" s="12">
        <v>609629</v>
      </c>
      <c r="K264" s="12">
        <v>129925</v>
      </c>
      <c r="L264" s="12">
        <v>18473</v>
      </c>
      <c r="M264" s="12">
        <v>87102</v>
      </c>
      <c r="N264" s="12">
        <v>48269437</v>
      </c>
      <c r="O264" s="12">
        <v>11692061</v>
      </c>
      <c r="P264" s="12">
        <v>7442457</v>
      </c>
      <c r="Q264" s="12">
        <v>20021037</v>
      </c>
      <c r="R264" s="12">
        <v>9107009</v>
      </c>
      <c r="S264" s="12">
        <v>6873</v>
      </c>
      <c r="T264" s="12">
        <v>9535612</v>
      </c>
      <c r="U264" s="12">
        <v>3792669</v>
      </c>
      <c r="V264" s="12">
        <v>283</v>
      </c>
      <c r="W264" s="12" t="s">
        <v>292</v>
      </c>
      <c r="X264" s="12">
        <v>5742660</v>
      </c>
      <c r="Y264" s="12" t="s">
        <v>292</v>
      </c>
      <c r="Z264" s="12">
        <v>118813</v>
      </c>
      <c r="AA264" s="12">
        <v>231113</v>
      </c>
      <c r="AB264" s="12">
        <v>229811</v>
      </c>
      <c r="AC264" s="12">
        <v>1302</v>
      </c>
      <c r="AD264" s="12" t="s">
        <v>292</v>
      </c>
      <c r="AE264" s="12" t="s">
        <v>292</v>
      </c>
      <c r="AF264" s="12" t="s">
        <v>292</v>
      </c>
      <c r="AG264" s="12">
        <v>420266</v>
      </c>
      <c r="AH264" s="12">
        <v>8344900</v>
      </c>
      <c r="AI264" s="12">
        <v>383438</v>
      </c>
      <c r="AJ264" s="12">
        <v>3148729</v>
      </c>
      <c r="AK264" s="12" t="s">
        <v>292</v>
      </c>
      <c r="AL264" s="12" t="s">
        <v>292</v>
      </c>
      <c r="AM264" s="12">
        <v>321205</v>
      </c>
      <c r="AN264" s="12">
        <v>570700</v>
      </c>
      <c r="AO264" s="12">
        <v>1722649</v>
      </c>
      <c r="AP264" s="12">
        <v>1960874</v>
      </c>
      <c r="AQ264" s="12">
        <v>4575428</v>
      </c>
      <c r="AR264" s="12">
        <v>237305</v>
      </c>
      <c r="AS264" s="12" t="s">
        <v>292</v>
      </c>
      <c r="AT264" s="12">
        <v>4007925</v>
      </c>
      <c r="AU264" s="12">
        <v>8879122</v>
      </c>
      <c r="AV264" s="12">
        <v>2139234</v>
      </c>
      <c r="AW264" s="12">
        <v>1429217</v>
      </c>
      <c r="AX264" s="12">
        <v>1094758</v>
      </c>
      <c r="AY264" s="12" t="s">
        <v>292</v>
      </c>
      <c r="AZ264" s="12" t="s">
        <v>292</v>
      </c>
      <c r="BA264" s="12">
        <v>157572</v>
      </c>
      <c r="BB264" s="12">
        <v>1754689</v>
      </c>
      <c r="BC264" s="12">
        <v>659743</v>
      </c>
      <c r="BD264" s="12">
        <v>1643909</v>
      </c>
      <c r="BE264" s="12" t="s">
        <v>292</v>
      </c>
      <c r="BF264" s="12">
        <v>33091</v>
      </c>
      <c r="BG264" s="12" t="s">
        <v>292</v>
      </c>
      <c r="BH264" s="12" t="s">
        <v>292</v>
      </c>
      <c r="BI264" s="12" t="s">
        <v>292</v>
      </c>
      <c r="BJ264" s="12" t="s">
        <v>292</v>
      </c>
      <c r="BK264" s="12" t="s">
        <v>292</v>
      </c>
      <c r="BL264" s="12" t="s">
        <v>292</v>
      </c>
      <c r="BM264" s="12" t="s">
        <v>292</v>
      </c>
      <c r="BN264" s="12">
        <v>8478</v>
      </c>
      <c r="BO264" s="12" t="s">
        <v>292</v>
      </c>
      <c r="BP264" s="12" t="s">
        <v>292</v>
      </c>
      <c r="BQ264" s="12">
        <v>8478</v>
      </c>
      <c r="BR264" s="12" t="s">
        <v>292</v>
      </c>
      <c r="BS264" s="12" t="s">
        <v>292</v>
      </c>
      <c r="BT264" s="12" t="s">
        <v>292</v>
      </c>
      <c r="BU264" s="12" t="s">
        <v>292</v>
      </c>
      <c r="BV264" s="12" t="s">
        <v>292</v>
      </c>
      <c r="BW264" s="12">
        <v>24613</v>
      </c>
      <c r="BX264" s="12">
        <v>24613</v>
      </c>
      <c r="BY264" s="12" t="s">
        <v>292</v>
      </c>
      <c r="BZ264" s="12" t="s">
        <v>292</v>
      </c>
      <c r="CA264" s="12" t="s">
        <v>292</v>
      </c>
      <c r="CB264" s="12">
        <v>6868376</v>
      </c>
      <c r="CC264" s="12" t="s">
        <v>292</v>
      </c>
      <c r="CD264" s="12" t="s">
        <v>292</v>
      </c>
      <c r="CE264" s="12" t="s">
        <v>292</v>
      </c>
      <c r="CF264" s="12" t="s">
        <v>292</v>
      </c>
      <c r="CG264" s="12">
        <v>5489580</v>
      </c>
      <c r="CH264" s="12">
        <v>1041310</v>
      </c>
      <c r="CI264" s="12">
        <v>5057951</v>
      </c>
      <c r="CJ264" s="12">
        <v>5699</v>
      </c>
      <c r="CK264" s="12">
        <v>3305839</v>
      </c>
      <c r="CL264" s="12">
        <v>2038451</v>
      </c>
      <c r="CM264" s="12">
        <v>97887</v>
      </c>
      <c r="CN264" s="12">
        <v>52296</v>
      </c>
      <c r="CO264" s="12">
        <v>219414</v>
      </c>
      <c r="CP264" s="12">
        <v>900802</v>
      </c>
      <c r="CQ264" s="12">
        <v>3932961</v>
      </c>
      <c r="CR264" s="12">
        <v>4353711</v>
      </c>
      <c r="CS264" s="12">
        <v>3123271</v>
      </c>
      <c r="CT264" s="12">
        <v>71474</v>
      </c>
      <c r="CU264" s="13">
        <v>29690646</v>
      </c>
    </row>
    <row r="265" spans="1:99">
      <c r="A265" s="10" t="s">
        <v>681</v>
      </c>
      <c r="B265" s="11" t="s">
        <v>295</v>
      </c>
      <c r="C265" s="84">
        <v>112101</v>
      </c>
      <c r="D265" s="11" t="s">
        <v>354</v>
      </c>
      <c r="E265" s="11" t="s">
        <v>360</v>
      </c>
      <c r="F265" s="12">
        <v>322265</v>
      </c>
      <c r="G265" s="12">
        <v>4690537</v>
      </c>
      <c r="H265" s="12">
        <v>3924430</v>
      </c>
      <c r="I265" s="12">
        <v>420188</v>
      </c>
      <c r="J265" s="12">
        <v>235430</v>
      </c>
      <c r="K265" s="12">
        <v>70017</v>
      </c>
      <c r="L265" s="12">
        <v>10017</v>
      </c>
      <c r="M265" s="12">
        <v>30455</v>
      </c>
      <c r="N265" s="12">
        <v>15085756</v>
      </c>
      <c r="O265" s="12">
        <v>4558676</v>
      </c>
      <c r="P265" s="12">
        <v>2706409</v>
      </c>
      <c r="Q265" s="12">
        <v>5838956</v>
      </c>
      <c r="R265" s="12">
        <v>1978816</v>
      </c>
      <c r="S265" s="12">
        <v>2899</v>
      </c>
      <c r="T265" s="12">
        <v>3219201</v>
      </c>
      <c r="U265" s="12">
        <v>1744542</v>
      </c>
      <c r="V265" s="12">
        <v>13240</v>
      </c>
      <c r="W265" s="12" t="s">
        <v>292</v>
      </c>
      <c r="X265" s="12">
        <v>1461419</v>
      </c>
      <c r="Y265" s="12" t="s">
        <v>292</v>
      </c>
      <c r="Z265" s="12">
        <v>188985</v>
      </c>
      <c r="AA265" s="12">
        <v>1265464</v>
      </c>
      <c r="AB265" s="12">
        <v>323378</v>
      </c>
      <c r="AC265" s="12">
        <v>22989</v>
      </c>
      <c r="AD265" s="12">
        <v>919097</v>
      </c>
      <c r="AE265" s="12" t="s">
        <v>292</v>
      </c>
      <c r="AF265" s="12" t="s">
        <v>292</v>
      </c>
      <c r="AG265" s="12">
        <v>347530</v>
      </c>
      <c r="AH265" s="12">
        <v>3060019</v>
      </c>
      <c r="AI265" s="12">
        <v>72064</v>
      </c>
      <c r="AJ265" s="12">
        <v>1073840</v>
      </c>
      <c r="AK265" s="12">
        <v>38419</v>
      </c>
      <c r="AL265" s="12" t="s">
        <v>292</v>
      </c>
      <c r="AM265" s="12">
        <v>34543</v>
      </c>
      <c r="AN265" s="12">
        <v>235885</v>
      </c>
      <c r="AO265" s="12">
        <v>1063685</v>
      </c>
      <c r="AP265" s="12">
        <v>479491</v>
      </c>
      <c r="AQ265" s="12">
        <v>1813604</v>
      </c>
      <c r="AR265" s="12">
        <v>62092</v>
      </c>
      <c r="AS265" s="12" t="s">
        <v>292</v>
      </c>
      <c r="AT265" s="12">
        <v>1655695</v>
      </c>
      <c r="AU265" s="12">
        <v>5552963</v>
      </c>
      <c r="AV265" s="12">
        <v>510340</v>
      </c>
      <c r="AW265" s="12">
        <v>447851</v>
      </c>
      <c r="AX265" s="12">
        <v>1704727</v>
      </c>
      <c r="AY265" s="12" t="s">
        <v>292</v>
      </c>
      <c r="AZ265" s="12" t="s">
        <v>292</v>
      </c>
      <c r="BA265" s="12">
        <v>479386</v>
      </c>
      <c r="BB265" s="12">
        <v>846606</v>
      </c>
      <c r="BC265" s="12">
        <v>779488</v>
      </c>
      <c r="BD265" s="12">
        <v>784565</v>
      </c>
      <c r="BE265" s="12" t="s">
        <v>292</v>
      </c>
      <c r="BF265" s="12" t="s">
        <v>292</v>
      </c>
      <c r="BG265" s="12" t="s">
        <v>292</v>
      </c>
      <c r="BH265" s="12" t="s">
        <v>292</v>
      </c>
      <c r="BI265" s="12" t="s">
        <v>292</v>
      </c>
      <c r="BJ265" s="12" t="s">
        <v>292</v>
      </c>
      <c r="BK265" s="12" t="s">
        <v>292</v>
      </c>
      <c r="BL265" s="12" t="s">
        <v>292</v>
      </c>
      <c r="BM265" s="12" t="s">
        <v>292</v>
      </c>
      <c r="BN265" s="12" t="s">
        <v>292</v>
      </c>
      <c r="BO265" s="12" t="s">
        <v>292</v>
      </c>
      <c r="BP265" s="12" t="s">
        <v>292</v>
      </c>
      <c r="BQ265" s="12" t="s">
        <v>292</v>
      </c>
      <c r="BR265" s="12" t="s">
        <v>292</v>
      </c>
      <c r="BS265" s="12" t="s">
        <v>292</v>
      </c>
      <c r="BT265" s="12" t="s">
        <v>292</v>
      </c>
      <c r="BU265" s="12" t="s">
        <v>292</v>
      </c>
      <c r="BV265" s="12" t="s">
        <v>292</v>
      </c>
      <c r="BW265" s="12" t="s">
        <v>292</v>
      </c>
      <c r="BX265" s="12" t="s">
        <v>292</v>
      </c>
      <c r="BY265" s="12" t="s">
        <v>292</v>
      </c>
      <c r="BZ265" s="12" t="s">
        <v>292</v>
      </c>
      <c r="CA265" s="12" t="s">
        <v>292</v>
      </c>
      <c r="CB265" s="12">
        <v>3454110</v>
      </c>
      <c r="CC265" s="12" t="s">
        <v>292</v>
      </c>
      <c r="CD265" s="12" t="s">
        <v>292</v>
      </c>
      <c r="CE265" s="12" t="s">
        <v>292</v>
      </c>
      <c r="CF265" s="12" t="s">
        <v>292</v>
      </c>
      <c r="CG265" s="12">
        <v>1604551</v>
      </c>
      <c r="CH265" s="12">
        <v>781504</v>
      </c>
      <c r="CI265" s="12">
        <v>1773565</v>
      </c>
      <c r="CJ265" s="12">
        <v>2685</v>
      </c>
      <c r="CK265" s="12">
        <v>1183752</v>
      </c>
      <c r="CL265" s="12">
        <v>920874</v>
      </c>
      <c r="CM265" s="12">
        <v>147090</v>
      </c>
      <c r="CN265" s="12">
        <v>158274</v>
      </c>
      <c r="CO265" s="12">
        <v>267247</v>
      </c>
      <c r="CP265" s="12">
        <v>328860</v>
      </c>
      <c r="CQ265" s="12">
        <v>1548186</v>
      </c>
      <c r="CR265" s="12">
        <v>2085346</v>
      </c>
      <c r="CS265" s="12">
        <v>1502253</v>
      </c>
      <c r="CT265" s="12">
        <v>25932</v>
      </c>
      <c r="CU265" s="13">
        <v>12330119</v>
      </c>
    </row>
    <row r="266" spans="1:99">
      <c r="A266" s="10" t="s">
        <v>681</v>
      </c>
      <c r="B266" s="11" t="s">
        <v>309</v>
      </c>
      <c r="C266" s="84">
        <v>112143</v>
      </c>
      <c r="D266" s="11" t="s">
        <v>354</v>
      </c>
      <c r="E266" s="11" t="s">
        <v>361</v>
      </c>
      <c r="F266" s="12">
        <v>438585</v>
      </c>
      <c r="G266" s="12">
        <v>6226347</v>
      </c>
      <c r="H266" s="12">
        <v>4817983</v>
      </c>
      <c r="I266" s="12">
        <v>757796</v>
      </c>
      <c r="J266" s="12">
        <v>404488</v>
      </c>
      <c r="K266" s="12">
        <v>168516</v>
      </c>
      <c r="L266" s="12">
        <v>25152</v>
      </c>
      <c r="M266" s="12">
        <v>52412</v>
      </c>
      <c r="N266" s="12">
        <v>31375682</v>
      </c>
      <c r="O266" s="12">
        <v>9097219</v>
      </c>
      <c r="P266" s="12">
        <v>5341936</v>
      </c>
      <c r="Q266" s="12">
        <v>10745238</v>
      </c>
      <c r="R266" s="12">
        <v>6189174</v>
      </c>
      <c r="S266" s="12">
        <v>2115</v>
      </c>
      <c r="T266" s="12">
        <v>8428718</v>
      </c>
      <c r="U266" s="12">
        <v>3185296</v>
      </c>
      <c r="V266" s="12">
        <v>14235</v>
      </c>
      <c r="W266" s="12" t="s">
        <v>292</v>
      </c>
      <c r="X266" s="12">
        <v>5229187</v>
      </c>
      <c r="Y266" s="12" t="s">
        <v>292</v>
      </c>
      <c r="Z266" s="12">
        <v>97979</v>
      </c>
      <c r="AA266" s="12">
        <v>279888</v>
      </c>
      <c r="AB266" s="12">
        <v>132864</v>
      </c>
      <c r="AC266" s="12">
        <v>19390</v>
      </c>
      <c r="AD266" s="12">
        <v>127634</v>
      </c>
      <c r="AE266" s="12" t="s">
        <v>292</v>
      </c>
      <c r="AF266" s="12" t="s">
        <v>292</v>
      </c>
      <c r="AG266" s="12">
        <v>627391</v>
      </c>
      <c r="AH266" s="12">
        <v>6260916</v>
      </c>
      <c r="AI266" s="12">
        <v>141716</v>
      </c>
      <c r="AJ266" s="12">
        <v>1510832</v>
      </c>
      <c r="AK266" s="12">
        <v>418300</v>
      </c>
      <c r="AL266" s="12" t="s">
        <v>292</v>
      </c>
      <c r="AM266" s="12">
        <v>1039792</v>
      </c>
      <c r="AN266" s="12">
        <v>601350</v>
      </c>
      <c r="AO266" s="12">
        <v>1603184</v>
      </c>
      <c r="AP266" s="12">
        <v>705902</v>
      </c>
      <c r="AQ266" s="12">
        <v>3950228</v>
      </c>
      <c r="AR266" s="12">
        <v>239840</v>
      </c>
      <c r="AS266" s="12" t="s">
        <v>292</v>
      </c>
      <c r="AT266" s="12">
        <v>2530727</v>
      </c>
      <c r="AU266" s="12">
        <v>6067997</v>
      </c>
      <c r="AV266" s="12">
        <v>1515359</v>
      </c>
      <c r="AW266" s="12">
        <v>1066445</v>
      </c>
      <c r="AX266" s="12">
        <v>740757</v>
      </c>
      <c r="AY266" s="12" t="s">
        <v>292</v>
      </c>
      <c r="AZ266" s="12" t="s">
        <v>292</v>
      </c>
      <c r="BA266" s="12">
        <v>4560</v>
      </c>
      <c r="BB266" s="12">
        <v>1215626</v>
      </c>
      <c r="BC266" s="12">
        <v>396116</v>
      </c>
      <c r="BD266" s="12">
        <v>1129134</v>
      </c>
      <c r="BE266" s="12" t="s">
        <v>292</v>
      </c>
      <c r="BF266" s="12" t="s">
        <v>292</v>
      </c>
      <c r="BG266" s="12" t="s">
        <v>292</v>
      </c>
      <c r="BH266" s="12" t="s">
        <v>292</v>
      </c>
      <c r="BI266" s="12" t="s">
        <v>292</v>
      </c>
      <c r="BJ266" s="12" t="s">
        <v>292</v>
      </c>
      <c r="BK266" s="12" t="s">
        <v>292</v>
      </c>
      <c r="BL266" s="12" t="s">
        <v>292</v>
      </c>
      <c r="BM266" s="12" t="s">
        <v>292</v>
      </c>
      <c r="BN266" s="12" t="s">
        <v>292</v>
      </c>
      <c r="BO266" s="12" t="s">
        <v>292</v>
      </c>
      <c r="BP266" s="12" t="s">
        <v>292</v>
      </c>
      <c r="BQ266" s="12" t="s">
        <v>292</v>
      </c>
      <c r="BR266" s="12" t="s">
        <v>292</v>
      </c>
      <c r="BS266" s="12" t="s">
        <v>292</v>
      </c>
      <c r="BT266" s="12" t="s">
        <v>292</v>
      </c>
      <c r="BU266" s="12" t="s">
        <v>292</v>
      </c>
      <c r="BV266" s="12" t="s">
        <v>292</v>
      </c>
      <c r="BW266" s="12" t="s">
        <v>292</v>
      </c>
      <c r="BX266" s="12" t="s">
        <v>292</v>
      </c>
      <c r="BY266" s="12" t="s">
        <v>292</v>
      </c>
      <c r="BZ266" s="12" t="s">
        <v>292</v>
      </c>
      <c r="CA266" s="12" t="s">
        <v>292</v>
      </c>
      <c r="CB266" s="12">
        <v>6791846</v>
      </c>
      <c r="CC266" s="12" t="s">
        <v>292</v>
      </c>
      <c r="CD266" s="12" t="s">
        <v>292</v>
      </c>
      <c r="CE266" s="12" t="s">
        <v>292</v>
      </c>
      <c r="CF266" s="12" t="s">
        <v>292</v>
      </c>
      <c r="CG266" s="12">
        <v>2578445</v>
      </c>
      <c r="CH266" s="12">
        <v>3006445</v>
      </c>
      <c r="CI266" s="12">
        <v>3152873</v>
      </c>
      <c r="CJ266" s="12">
        <v>1220</v>
      </c>
      <c r="CK266" s="12">
        <v>2118730</v>
      </c>
      <c r="CL266" s="12">
        <v>1822783</v>
      </c>
      <c r="CM266" s="12">
        <v>50464</v>
      </c>
      <c r="CN266" s="12">
        <v>47577</v>
      </c>
      <c r="CO266" s="12">
        <v>397346</v>
      </c>
      <c r="CP266" s="12">
        <v>1141050</v>
      </c>
      <c r="CQ266" s="12">
        <v>202039</v>
      </c>
      <c r="CR266" s="12">
        <v>3217131</v>
      </c>
      <c r="CS266" s="12">
        <v>2131283</v>
      </c>
      <c r="CT266" s="12">
        <v>38565</v>
      </c>
      <c r="CU266" s="13">
        <v>19905951</v>
      </c>
    </row>
    <row r="267" spans="1:99">
      <c r="A267" s="10" t="s">
        <v>681</v>
      </c>
      <c r="B267" s="11" t="s">
        <v>295</v>
      </c>
      <c r="C267" s="84">
        <v>112151</v>
      </c>
      <c r="D267" s="11" t="s">
        <v>354</v>
      </c>
      <c r="E267" s="11" t="s">
        <v>362</v>
      </c>
      <c r="F267" s="12">
        <v>309191</v>
      </c>
      <c r="G267" s="12">
        <v>4837191</v>
      </c>
      <c r="H267" s="12">
        <v>3934429</v>
      </c>
      <c r="I267" s="12">
        <v>492313</v>
      </c>
      <c r="J267" s="12">
        <v>265690</v>
      </c>
      <c r="K267" s="12">
        <v>85929</v>
      </c>
      <c r="L267" s="12">
        <v>16661</v>
      </c>
      <c r="M267" s="12">
        <v>42169</v>
      </c>
      <c r="N267" s="12">
        <v>17963210</v>
      </c>
      <c r="O267" s="12">
        <v>5121543</v>
      </c>
      <c r="P267" s="12">
        <v>3589889</v>
      </c>
      <c r="Q267" s="12">
        <v>7211635</v>
      </c>
      <c r="R267" s="12">
        <v>2030069</v>
      </c>
      <c r="S267" s="12">
        <v>10074</v>
      </c>
      <c r="T267" s="12">
        <v>3895371</v>
      </c>
      <c r="U267" s="12">
        <v>1488271</v>
      </c>
      <c r="V267" s="12">
        <v>15303</v>
      </c>
      <c r="W267" s="12" t="s">
        <v>292</v>
      </c>
      <c r="X267" s="12">
        <v>2391797</v>
      </c>
      <c r="Y267" s="12" t="s">
        <v>292</v>
      </c>
      <c r="Z267" s="12">
        <v>97304</v>
      </c>
      <c r="AA267" s="12">
        <v>176387</v>
      </c>
      <c r="AB267" s="12">
        <v>146099</v>
      </c>
      <c r="AC267" s="12">
        <v>537</v>
      </c>
      <c r="AD267" s="12">
        <v>29751</v>
      </c>
      <c r="AE267" s="12" t="s">
        <v>292</v>
      </c>
      <c r="AF267" s="12" t="s">
        <v>292</v>
      </c>
      <c r="AG267" s="12">
        <v>670687</v>
      </c>
      <c r="AH267" s="12">
        <v>4428889</v>
      </c>
      <c r="AI267" s="12">
        <v>199918</v>
      </c>
      <c r="AJ267" s="12">
        <v>1198602</v>
      </c>
      <c r="AK267" s="12" t="s">
        <v>292</v>
      </c>
      <c r="AL267" s="12" t="s">
        <v>292</v>
      </c>
      <c r="AM267" s="12">
        <v>531600</v>
      </c>
      <c r="AN267" s="12">
        <v>575213</v>
      </c>
      <c r="AO267" s="12">
        <v>1050000</v>
      </c>
      <c r="AP267" s="12">
        <v>601579</v>
      </c>
      <c r="AQ267" s="12">
        <v>2758392</v>
      </c>
      <c r="AR267" s="12">
        <v>271977</v>
      </c>
      <c r="AS267" s="12" t="s">
        <v>292</v>
      </c>
      <c r="AT267" s="12">
        <v>2168473</v>
      </c>
      <c r="AU267" s="12">
        <v>4581601</v>
      </c>
      <c r="AV267" s="12">
        <v>725860</v>
      </c>
      <c r="AW267" s="12">
        <v>651848</v>
      </c>
      <c r="AX267" s="12">
        <v>780803</v>
      </c>
      <c r="AY267" s="12" t="s">
        <v>292</v>
      </c>
      <c r="AZ267" s="12" t="s">
        <v>292</v>
      </c>
      <c r="BA267" s="12">
        <v>222908</v>
      </c>
      <c r="BB267" s="12">
        <v>1027345</v>
      </c>
      <c r="BC267" s="12">
        <v>260778</v>
      </c>
      <c r="BD267" s="12">
        <v>912059</v>
      </c>
      <c r="BE267" s="12" t="s">
        <v>292</v>
      </c>
      <c r="BF267" s="12">
        <v>12592</v>
      </c>
      <c r="BG267" s="12" t="s">
        <v>292</v>
      </c>
      <c r="BH267" s="12" t="s">
        <v>292</v>
      </c>
      <c r="BI267" s="12" t="s">
        <v>292</v>
      </c>
      <c r="BJ267" s="12" t="s">
        <v>292</v>
      </c>
      <c r="BK267" s="12" t="s">
        <v>292</v>
      </c>
      <c r="BL267" s="12" t="s">
        <v>292</v>
      </c>
      <c r="BM267" s="12" t="s">
        <v>292</v>
      </c>
      <c r="BN267" s="12">
        <v>12592</v>
      </c>
      <c r="BO267" s="12">
        <v>12592</v>
      </c>
      <c r="BP267" s="12" t="s">
        <v>292</v>
      </c>
      <c r="BQ267" s="12" t="s">
        <v>292</v>
      </c>
      <c r="BR267" s="12" t="s">
        <v>292</v>
      </c>
      <c r="BS267" s="12" t="s">
        <v>292</v>
      </c>
      <c r="BT267" s="12" t="s">
        <v>292</v>
      </c>
      <c r="BU267" s="12" t="s">
        <v>292</v>
      </c>
      <c r="BV267" s="12" t="s">
        <v>292</v>
      </c>
      <c r="BW267" s="12" t="s">
        <v>292</v>
      </c>
      <c r="BX267" s="12" t="s">
        <v>292</v>
      </c>
      <c r="BY267" s="12" t="s">
        <v>292</v>
      </c>
      <c r="BZ267" s="12" t="s">
        <v>292</v>
      </c>
      <c r="CA267" s="12" t="s">
        <v>292</v>
      </c>
      <c r="CB267" s="12">
        <v>3459147</v>
      </c>
      <c r="CC267" s="12" t="s">
        <v>292</v>
      </c>
      <c r="CD267" s="12" t="s">
        <v>292</v>
      </c>
      <c r="CE267" s="12" t="s">
        <v>292</v>
      </c>
      <c r="CF267" s="12" t="s">
        <v>292</v>
      </c>
      <c r="CG267" s="12">
        <v>1990511</v>
      </c>
      <c r="CH267" s="12">
        <v>1945908</v>
      </c>
      <c r="CI267" s="12">
        <v>2079445</v>
      </c>
      <c r="CJ267" s="12">
        <v>9455</v>
      </c>
      <c r="CK267" s="12">
        <v>1614448</v>
      </c>
      <c r="CL267" s="12">
        <v>1015826</v>
      </c>
      <c r="CM267" s="12">
        <v>72384</v>
      </c>
      <c r="CN267" s="12">
        <v>40058</v>
      </c>
      <c r="CO267" s="12">
        <v>538174</v>
      </c>
      <c r="CP267" s="12">
        <v>579892</v>
      </c>
      <c r="CQ267" s="12">
        <v>1952532</v>
      </c>
      <c r="CR267" s="12">
        <v>2039048</v>
      </c>
      <c r="CS267" s="12">
        <v>1584698</v>
      </c>
      <c r="CT267" s="12">
        <v>23234</v>
      </c>
      <c r="CU267" s="13">
        <v>15485613</v>
      </c>
    </row>
    <row r="268" spans="1:99">
      <c r="A268" s="10" t="s">
        <v>681</v>
      </c>
      <c r="B268" s="11" t="s">
        <v>295</v>
      </c>
      <c r="C268" s="84">
        <v>112178</v>
      </c>
      <c r="D268" s="11" t="s">
        <v>354</v>
      </c>
      <c r="E268" s="11" t="s">
        <v>363</v>
      </c>
      <c r="F268" s="12">
        <v>303825</v>
      </c>
      <c r="G268" s="12">
        <v>3616154</v>
      </c>
      <c r="H268" s="12">
        <v>2785913</v>
      </c>
      <c r="I268" s="12">
        <v>408138</v>
      </c>
      <c r="J268" s="12">
        <v>318345</v>
      </c>
      <c r="K268" s="12">
        <v>57464</v>
      </c>
      <c r="L268" s="12">
        <v>16408</v>
      </c>
      <c r="M268" s="12">
        <v>29886</v>
      </c>
      <c r="N268" s="12">
        <v>13424933</v>
      </c>
      <c r="O268" s="12">
        <v>3752007</v>
      </c>
      <c r="P268" s="12">
        <v>2596068</v>
      </c>
      <c r="Q268" s="12">
        <v>5623855</v>
      </c>
      <c r="R268" s="12">
        <v>1453003</v>
      </c>
      <c r="S268" s="12" t="s">
        <v>292</v>
      </c>
      <c r="T268" s="12">
        <v>2951459</v>
      </c>
      <c r="U268" s="12">
        <v>1353616</v>
      </c>
      <c r="V268" s="12">
        <v>58</v>
      </c>
      <c r="W268" s="12" t="s">
        <v>292</v>
      </c>
      <c r="X268" s="12">
        <v>1597785</v>
      </c>
      <c r="Y268" s="12" t="s">
        <v>292</v>
      </c>
      <c r="Z268" s="12">
        <v>120152</v>
      </c>
      <c r="AA268" s="12">
        <v>373215</v>
      </c>
      <c r="AB268" s="12">
        <v>174608</v>
      </c>
      <c r="AC268" s="12">
        <v>487</v>
      </c>
      <c r="AD268" s="12">
        <v>198120</v>
      </c>
      <c r="AE268" s="12" t="s">
        <v>292</v>
      </c>
      <c r="AF268" s="12" t="s">
        <v>292</v>
      </c>
      <c r="AG268" s="12">
        <v>364555</v>
      </c>
      <c r="AH268" s="12">
        <v>4390323</v>
      </c>
      <c r="AI268" s="12">
        <v>262354</v>
      </c>
      <c r="AJ268" s="12">
        <v>737172</v>
      </c>
      <c r="AK268" s="12">
        <v>21292</v>
      </c>
      <c r="AL268" s="12" t="s">
        <v>292</v>
      </c>
      <c r="AM268" s="12">
        <v>115089</v>
      </c>
      <c r="AN268" s="12">
        <v>326563</v>
      </c>
      <c r="AO268" s="12">
        <v>1121131</v>
      </c>
      <c r="AP268" s="12">
        <v>1731467</v>
      </c>
      <c r="AQ268" s="12">
        <v>3294250</v>
      </c>
      <c r="AR268" s="12">
        <v>75255</v>
      </c>
      <c r="AS268" s="12" t="s">
        <v>292</v>
      </c>
      <c r="AT268" s="12">
        <v>1825861</v>
      </c>
      <c r="AU268" s="12">
        <v>3422295</v>
      </c>
      <c r="AV268" s="12">
        <v>546503</v>
      </c>
      <c r="AW268" s="12">
        <v>632991</v>
      </c>
      <c r="AX268" s="12">
        <v>408834</v>
      </c>
      <c r="AY268" s="12" t="s">
        <v>292</v>
      </c>
      <c r="AZ268" s="12" t="s">
        <v>292</v>
      </c>
      <c r="BA268" s="12">
        <v>151679</v>
      </c>
      <c r="BB268" s="12">
        <v>602590</v>
      </c>
      <c r="BC268" s="12">
        <v>316690</v>
      </c>
      <c r="BD268" s="12">
        <v>763008</v>
      </c>
      <c r="BE268" s="12" t="s">
        <v>292</v>
      </c>
      <c r="BF268" s="12" t="s">
        <v>292</v>
      </c>
      <c r="BG268" s="12" t="s">
        <v>292</v>
      </c>
      <c r="BH268" s="12" t="s">
        <v>292</v>
      </c>
      <c r="BI268" s="12" t="s">
        <v>292</v>
      </c>
      <c r="BJ268" s="12" t="s">
        <v>292</v>
      </c>
      <c r="BK268" s="12" t="s">
        <v>292</v>
      </c>
      <c r="BL268" s="12" t="s">
        <v>292</v>
      </c>
      <c r="BM268" s="12" t="s">
        <v>292</v>
      </c>
      <c r="BN268" s="12" t="s">
        <v>292</v>
      </c>
      <c r="BO268" s="12" t="s">
        <v>292</v>
      </c>
      <c r="BP268" s="12" t="s">
        <v>292</v>
      </c>
      <c r="BQ268" s="12" t="s">
        <v>292</v>
      </c>
      <c r="BR268" s="12" t="s">
        <v>292</v>
      </c>
      <c r="BS268" s="12" t="s">
        <v>292</v>
      </c>
      <c r="BT268" s="12" t="s">
        <v>292</v>
      </c>
      <c r="BU268" s="12" t="s">
        <v>292</v>
      </c>
      <c r="BV268" s="12" t="s">
        <v>292</v>
      </c>
      <c r="BW268" s="12" t="s">
        <v>292</v>
      </c>
      <c r="BX268" s="12" t="s">
        <v>292</v>
      </c>
      <c r="BY268" s="12" t="s">
        <v>292</v>
      </c>
      <c r="BZ268" s="12" t="s">
        <v>292</v>
      </c>
      <c r="CA268" s="12" t="s">
        <v>292</v>
      </c>
      <c r="CB268" s="12">
        <v>4629277</v>
      </c>
      <c r="CC268" s="12" t="s">
        <v>292</v>
      </c>
      <c r="CD268" s="12" t="s">
        <v>292</v>
      </c>
      <c r="CE268" s="12" t="s">
        <v>292</v>
      </c>
      <c r="CF268" s="12" t="s">
        <v>292</v>
      </c>
      <c r="CG268" s="12">
        <v>1491530</v>
      </c>
      <c r="CH268" s="12">
        <v>2574013</v>
      </c>
      <c r="CI268" s="12">
        <v>1110378</v>
      </c>
      <c r="CJ268" s="12" t="s">
        <v>292</v>
      </c>
      <c r="CK268" s="12">
        <v>1327111</v>
      </c>
      <c r="CL268" s="12">
        <v>793519</v>
      </c>
      <c r="CM268" s="12">
        <v>101036</v>
      </c>
      <c r="CN268" s="12">
        <v>119340</v>
      </c>
      <c r="CO268" s="12">
        <v>267399</v>
      </c>
      <c r="CP268" s="12">
        <v>452263</v>
      </c>
      <c r="CQ268" s="12">
        <v>1705751</v>
      </c>
      <c r="CR268" s="12">
        <v>2083697</v>
      </c>
      <c r="CS268" s="12">
        <v>1370966</v>
      </c>
      <c r="CT268" s="12">
        <v>25647</v>
      </c>
      <c r="CU268" s="13">
        <v>13422650</v>
      </c>
    </row>
    <row r="269" spans="1:99">
      <c r="A269" s="10" t="s">
        <v>681</v>
      </c>
      <c r="B269" s="11" t="s">
        <v>295</v>
      </c>
      <c r="C269" s="84">
        <v>112186</v>
      </c>
      <c r="D269" s="11" t="s">
        <v>354</v>
      </c>
      <c r="E269" s="11" t="s">
        <v>364</v>
      </c>
      <c r="F269" s="12">
        <v>302138</v>
      </c>
      <c r="G269" s="12">
        <v>7356043</v>
      </c>
      <c r="H269" s="12">
        <v>6406338</v>
      </c>
      <c r="I269" s="12">
        <v>524752</v>
      </c>
      <c r="J269" s="12">
        <v>277111</v>
      </c>
      <c r="K269" s="12">
        <v>95395</v>
      </c>
      <c r="L269" s="12">
        <v>30715</v>
      </c>
      <c r="M269" s="12">
        <v>21732</v>
      </c>
      <c r="N269" s="12">
        <v>20855013</v>
      </c>
      <c r="O269" s="12">
        <v>5579985</v>
      </c>
      <c r="P269" s="12">
        <v>3399322</v>
      </c>
      <c r="Q269" s="12">
        <v>9129516</v>
      </c>
      <c r="R269" s="12">
        <v>2745531</v>
      </c>
      <c r="S269" s="12">
        <v>659</v>
      </c>
      <c r="T269" s="12">
        <v>2906433</v>
      </c>
      <c r="U269" s="12">
        <v>1195801</v>
      </c>
      <c r="V269" s="12" t="s">
        <v>292</v>
      </c>
      <c r="W269" s="12" t="s">
        <v>292</v>
      </c>
      <c r="X269" s="12">
        <v>1710632</v>
      </c>
      <c r="Y269" s="12" t="s">
        <v>292</v>
      </c>
      <c r="Z269" s="12">
        <v>61371</v>
      </c>
      <c r="AA269" s="12">
        <v>1372039</v>
      </c>
      <c r="AB269" s="12">
        <v>529012</v>
      </c>
      <c r="AC269" s="12">
        <v>868</v>
      </c>
      <c r="AD269" s="12">
        <v>841603</v>
      </c>
      <c r="AE269" s="12">
        <v>556</v>
      </c>
      <c r="AF269" s="12" t="s">
        <v>292</v>
      </c>
      <c r="AG269" s="12">
        <v>364192</v>
      </c>
      <c r="AH269" s="12">
        <v>5325787</v>
      </c>
      <c r="AI269" s="12">
        <v>136343</v>
      </c>
      <c r="AJ269" s="12">
        <v>1678942</v>
      </c>
      <c r="AK269" s="12">
        <v>261822</v>
      </c>
      <c r="AL269" s="12" t="s">
        <v>292</v>
      </c>
      <c r="AM269" s="12">
        <v>164232</v>
      </c>
      <c r="AN269" s="12">
        <v>385140</v>
      </c>
      <c r="AO269" s="12">
        <v>741756</v>
      </c>
      <c r="AP269" s="12">
        <v>1802326</v>
      </c>
      <c r="AQ269" s="12">
        <v>3093454</v>
      </c>
      <c r="AR269" s="12">
        <v>155226</v>
      </c>
      <c r="AS269" s="12" t="s">
        <v>292</v>
      </c>
      <c r="AT269" s="12">
        <v>2091753</v>
      </c>
      <c r="AU269" s="12">
        <v>4766696</v>
      </c>
      <c r="AV269" s="12">
        <v>625642</v>
      </c>
      <c r="AW269" s="12">
        <v>679198</v>
      </c>
      <c r="AX269" s="12">
        <v>1030141</v>
      </c>
      <c r="AY269" s="12" t="s">
        <v>292</v>
      </c>
      <c r="AZ269" s="12" t="s">
        <v>292</v>
      </c>
      <c r="BA269" s="12">
        <v>270838</v>
      </c>
      <c r="BB269" s="12">
        <v>1525486</v>
      </c>
      <c r="BC269" s="12">
        <v>145081</v>
      </c>
      <c r="BD269" s="12">
        <v>490310</v>
      </c>
      <c r="BE269" s="12" t="s">
        <v>292</v>
      </c>
      <c r="BF269" s="12" t="s">
        <v>292</v>
      </c>
      <c r="BG269" s="12" t="s">
        <v>292</v>
      </c>
      <c r="BH269" s="12" t="s">
        <v>292</v>
      </c>
      <c r="BI269" s="12" t="s">
        <v>292</v>
      </c>
      <c r="BJ269" s="12" t="s">
        <v>292</v>
      </c>
      <c r="BK269" s="12" t="s">
        <v>292</v>
      </c>
      <c r="BL269" s="12" t="s">
        <v>292</v>
      </c>
      <c r="BM269" s="12" t="s">
        <v>292</v>
      </c>
      <c r="BN269" s="12" t="s">
        <v>292</v>
      </c>
      <c r="BO269" s="12" t="s">
        <v>292</v>
      </c>
      <c r="BP269" s="12" t="s">
        <v>292</v>
      </c>
      <c r="BQ269" s="12" t="s">
        <v>292</v>
      </c>
      <c r="BR269" s="12" t="s">
        <v>292</v>
      </c>
      <c r="BS269" s="12" t="s">
        <v>292</v>
      </c>
      <c r="BT269" s="12" t="s">
        <v>292</v>
      </c>
      <c r="BU269" s="12" t="s">
        <v>292</v>
      </c>
      <c r="BV269" s="12" t="s">
        <v>292</v>
      </c>
      <c r="BW269" s="12" t="s">
        <v>292</v>
      </c>
      <c r="BX269" s="12" t="s">
        <v>292</v>
      </c>
      <c r="BY269" s="12" t="s">
        <v>292</v>
      </c>
      <c r="BZ269" s="12" t="s">
        <v>292</v>
      </c>
      <c r="CA269" s="12" t="s">
        <v>292</v>
      </c>
      <c r="CB269" s="12">
        <v>2974309</v>
      </c>
      <c r="CC269" s="12" t="s">
        <v>292</v>
      </c>
      <c r="CD269" s="12" t="s">
        <v>292</v>
      </c>
      <c r="CE269" s="12" t="s">
        <v>292</v>
      </c>
      <c r="CF269" s="12" t="s">
        <v>292</v>
      </c>
      <c r="CG269" s="12">
        <v>1368422</v>
      </c>
      <c r="CH269" s="12">
        <v>1859527</v>
      </c>
      <c r="CI269" s="12">
        <v>2041967</v>
      </c>
      <c r="CJ269" s="12">
        <v>659</v>
      </c>
      <c r="CK269" s="12">
        <v>1621945</v>
      </c>
      <c r="CL269" s="12">
        <v>727057</v>
      </c>
      <c r="CM269" s="12">
        <v>60871</v>
      </c>
      <c r="CN269" s="12">
        <v>502798</v>
      </c>
      <c r="CO269" s="12">
        <v>276369</v>
      </c>
      <c r="CP269" s="12">
        <v>974113</v>
      </c>
      <c r="CQ269" s="12">
        <v>134659</v>
      </c>
      <c r="CR269" s="12">
        <v>1640112</v>
      </c>
      <c r="CS269" s="12">
        <v>1424155</v>
      </c>
      <c r="CT269" s="12">
        <v>25051</v>
      </c>
      <c r="CU269" s="13">
        <v>12657705</v>
      </c>
    </row>
    <row r="270" spans="1:99">
      <c r="A270" s="10" t="s">
        <v>681</v>
      </c>
      <c r="B270" s="11" t="s">
        <v>295</v>
      </c>
      <c r="C270" s="84">
        <v>112194</v>
      </c>
      <c r="D270" s="11" t="s">
        <v>354</v>
      </c>
      <c r="E270" s="11" t="s">
        <v>365</v>
      </c>
      <c r="F270" s="12">
        <v>430651</v>
      </c>
      <c r="G270" s="12">
        <v>8328245</v>
      </c>
      <c r="H270" s="12">
        <v>7291541</v>
      </c>
      <c r="I270" s="12">
        <v>591003</v>
      </c>
      <c r="J270" s="12">
        <v>240166</v>
      </c>
      <c r="K270" s="12">
        <v>138796</v>
      </c>
      <c r="L270" s="12">
        <v>18205</v>
      </c>
      <c r="M270" s="12">
        <v>48534</v>
      </c>
      <c r="N270" s="12">
        <v>27696341</v>
      </c>
      <c r="O270" s="12">
        <v>6519622</v>
      </c>
      <c r="P270" s="12">
        <v>4883097</v>
      </c>
      <c r="Q270" s="12">
        <v>12249700</v>
      </c>
      <c r="R270" s="12">
        <v>4043352</v>
      </c>
      <c r="S270" s="12">
        <v>570</v>
      </c>
      <c r="T270" s="12">
        <v>5158780</v>
      </c>
      <c r="U270" s="12">
        <v>2007275</v>
      </c>
      <c r="V270" s="12">
        <v>5576</v>
      </c>
      <c r="W270" s="12" t="s">
        <v>292</v>
      </c>
      <c r="X270" s="12">
        <v>3145929</v>
      </c>
      <c r="Y270" s="12" t="s">
        <v>292</v>
      </c>
      <c r="Z270" s="12">
        <v>454475</v>
      </c>
      <c r="AA270" s="12">
        <v>179179</v>
      </c>
      <c r="AB270" s="12">
        <v>101709</v>
      </c>
      <c r="AC270" s="12">
        <v>48467</v>
      </c>
      <c r="AD270" s="12">
        <v>29003</v>
      </c>
      <c r="AE270" s="12" t="s">
        <v>292</v>
      </c>
      <c r="AF270" s="12" t="s">
        <v>292</v>
      </c>
      <c r="AG270" s="12">
        <v>212280</v>
      </c>
      <c r="AH270" s="12">
        <v>4957034</v>
      </c>
      <c r="AI270" s="12">
        <v>87335</v>
      </c>
      <c r="AJ270" s="12">
        <v>1133021</v>
      </c>
      <c r="AK270" s="12">
        <v>392613</v>
      </c>
      <c r="AL270" s="12" t="s">
        <v>292</v>
      </c>
      <c r="AM270" s="12">
        <v>332985</v>
      </c>
      <c r="AN270" s="12">
        <v>833179</v>
      </c>
      <c r="AO270" s="12">
        <v>944794</v>
      </c>
      <c r="AP270" s="12">
        <v>1233053</v>
      </c>
      <c r="AQ270" s="12">
        <v>3344011</v>
      </c>
      <c r="AR270" s="12">
        <v>54</v>
      </c>
      <c r="AS270" s="12" t="s">
        <v>292</v>
      </c>
      <c r="AT270" s="12">
        <v>2539098</v>
      </c>
      <c r="AU270" s="12">
        <v>4722608</v>
      </c>
      <c r="AV270" s="12">
        <v>888581</v>
      </c>
      <c r="AW270" s="12">
        <v>1020521</v>
      </c>
      <c r="AX270" s="12">
        <v>592655</v>
      </c>
      <c r="AY270" s="12" t="s">
        <v>292</v>
      </c>
      <c r="AZ270" s="12" t="s">
        <v>292</v>
      </c>
      <c r="BA270" s="12">
        <v>36607</v>
      </c>
      <c r="BB270" s="12">
        <v>933132</v>
      </c>
      <c r="BC270" s="12">
        <v>246790</v>
      </c>
      <c r="BD270" s="12">
        <v>1004322</v>
      </c>
      <c r="BE270" s="12" t="s">
        <v>292</v>
      </c>
      <c r="BF270" s="12" t="s">
        <v>292</v>
      </c>
      <c r="BG270" s="12" t="s">
        <v>292</v>
      </c>
      <c r="BH270" s="12" t="s">
        <v>292</v>
      </c>
      <c r="BI270" s="12" t="s">
        <v>292</v>
      </c>
      <c r="BJ270" s="12" t="s">
        <v>292</v>
      </c>
      <c r="BK270" s="12" t="s">
        <v>292</v>
      </c>
      <c r="BL270" s="12" t="s">
        <v>292</v>
      </c>
      <c r="BM270" s="12" t="s">
        <v>292</v>
      </c>
      <c r="BN270" s="12" t="s">
        <v>292</v>
      </c>
      <c r="BO270" s="12" t="s">
        <v>292</v>
      </c>
      <c r="BP270" s="12" t="s">
        <v>292</v>
      </c>
      <c r="BQ270" s="12" t="s">
        <v>292</v>
      </c>
      <c r="BR270" s="12" t="s">
        <v>292</v>
      </c>
      <c r="BS270" s="12" t="s">
        <v>292</v>
      </c>
      <c r="BT270" s="12" t="s">
        <v>292</v>
      </c>
      <c r="BU270" s="12" t="s">
        <v>292</v>
      </c>
      <c r="BV270" s="12" t="s">
        <v>292</v>
      </c>
      <c r="BW270" s="12" t="s">
        <v>292</v>
      </c>
      <c r="BX270" s="12" t="s">
        <v>292</v>
      </c>
      <c r="BY270" s="12" t="s">
        <v>292</v>
      </c>
      <c r="BZ270" s="12" t="s">
        <v>292</v>
      </c>
      <c r="CA270" s="12" t="s">
        <v>292</v>
      </c>
      <c r="CB270" s="12">
        <v>6447886</v>
      </c>
      <c r="CC270" s="12" t="s">
        <v>292</v>
      </c>
      <c r="CD270" s="12" t="s">
        <v>292</v>
      </c>
      <c r="CE270" s="12" t="s">
        <v>292</v>
      </c>
      <c r="CF270" s="12" t="s">
        <v>292</v>
      </c>
      <c r="CG270" s="12">
        <v>2559034</v>
      </c>
      <c r="CH270" s="12">
        <v>1206682</v>
      </c>
      <c r="CI270" s="12">
        <v>1830693</v>
      </c>
      <c r="CJ270" s="12" t="s">
        <v>292</v>
      </c>
      <c r="CK270" s="12">
        <v>2446688</v>
      </c>
      <c r="CL270" s="12">
        <v>1522859</v>
      </c>
      <c r="CM270" s="12">
        <v>431598</v>
      </c>
      <c r="CN270" s="12">
        <v>21341</v>
      </c>
      <c r="CO270" s="12">
        <v>123720</v>
      </c>
      <c r="CP270" s="12">
        <v>662626</v>
      </c>
      <c r="CQ270" s="12">
        <v>266625</v>
      </c>
      <c r="CR270" s="12">
        <v>2292764</v>
      </c>
      <c r="CS270" s="12">
        <v>1854660</v>
      </c>
      <c r="CT270" s="12">
        <v>37133</v>
      </c>
      <c r="CU270" s="13">
        <v>15256423</v>
      </c>
    </row>
    <row r="271" spans="1:99">
      <c r="A271" s="10" t="s">
        <v>681</v>
      </c>
      <c r="B271" s="11" t="s">
        <v>309</v>
      </c>
      <c r="C271" s="84">
        <v>112216</v>
      </c>
      <c r="D271" s="11" t="s">
        <v>354</v>
      </c>
      <c r="E271" s="11" t="s">
        <v>366</v>
      </c>
      <c r="F271" s="12">
        <v>408642</v>
      </c>
      <c r="G271" s="12">
        <v>8725692</v>
      </c>
      <c r="H271" s="12">
        <v>7508122</v>
      </c>
      <c r="I271" s="12">
        <v>700176</v>
      </c>
      <c r="J271" s="12">
        <v>332042</v>
      </c>
      <c r="K271" s="12">
        <v>105048</v>
      </c>
      <c r="L271" s="12">
        <v>25342</v>
      </c>
      <c r="M271" s="12">
        <v>54962</v>
      </c>
      <c r="N271" s="12">
        <v>31827999</v>
      </c>
      <c r="O271" s="12">
        <v>5826757</v>
      </c>
      <c r="P271" s="12">
        <v>4750878</v>
      </c>
      <c r="Q271" s="12">
        <v>13728323</v>
      </c>
      <c r="R271" s="12">
        <v>7508587</v>
      </c>
      <c r="S271" s="12">
        <v>13454</v>
      </c>
      <c r="T271" s="12">
        <v>5183704</v>
      </c>
      <c r="U271" s="12">
        <v>3164176</v>
      </c>
      <c r="V271" s="12" t="s">
        <v>292</v>
      </c>
      <c r="W271" s="12" t="s">
        <v>292</v>
      </c>
      <c r="X271" s="12">
        <v>2019528</v>
      </c>
      <c r="Y271" s="12" t="s">
        <v>292</v>
      </c>
      <c r="Z271" s="12">
        <v>80771</v>
      </c>
      <c r="AA271" s="12">
        <v>62077</v>
      </c>
      <c r="AB271" s="12">
        <v>43830</v>
      </c>
      <c r="AC271" s="12" t="s">
        <v>292</v>
      </c>
      <c r="AD271" s="12">
        <v>18247</v>
      </c>
      <c r="AE271" s="12" t="s">
        <v>292</v>
      </c>
      <c r="AF271" s="12" t="s">
        <v>292</v>
      </c>
      <c r="AG271" s="12">
        <v>499715</v>
      </c>
      <c r="AH271" s="12">
        <v>9465435</v>
      </c>
      <c r="AI271" s="12">
        <v>176232</v>
      </c>
      <c r="AJ271" s="12">
        <v>1525051</v>
      </c>
      <c r="AK271" s="12">
        <v>1154621</v>
      </c>
      <c r="AL271" s="12" t="s">
        <v>292</v>
      </c>
      <c r="AM271" s="12">
        <v>461200</v>
      </c>
      <c r="AN271" s="12">
        <v>652310</v>
      </c>
      <c r="AO271" s="12">
        <v>3353895</v>
      </c>
      <c r="AP271" s="12">
        <v>2039560</v>
      </c>
      <c r="AQ271" s="12">
        <v>6506965</v>
      </c>
      <c r="AR271" s="12">
        <v>102566</v>
      </c>
      <c r="AS271" s="12" t="s">
        <v>292</v>
      </c>
      <c r="AT271" s="12">
        <v>2508258</v>
      </c>
      <c r="AU271" s="12">
        <v>5805360</v>
      </c>
      <c r="AV271" s="12">
        <v>1280730</v>
      </c>
      <c r="AW271" s="12">
        <v>1345612</v>
      </c>
      <c r="AX271" s="12">
        <v>926959</v>
      </c>
      <c r="AY271" s="12" t="s">
        <v>292</v>
      </c>
      <c r="AZ271" s="12" t="s">
        <v>292</v>
      </c>
      <c r="BA271" s="12">
        <v>413627</v>
      </c>
      <c r="BB271" s="12">
        <v>661946</v>
      </c>
      <c r="BC271" s="12">
        <v>559498</v>
      </c>
      <c r="BD271" s="12">
        <v>616988</v>
      </c>
      <c r="BE271" s="12" t="s">
        <v>292</v>
      </c>
      <c r="BF271" s="12" t="s">
        <v>292</v>
      </c>
      <c r="BG271" s="12" t="s">
        <v>292</v>
      </c>
      <c r="BH271" s="12" t="s">
        <v>292</v>
      </c>
      <c r="BI271" s="12" t="s">
        <v>292</v>
      </c>
      <c r="BJ271" s="12" t="s">
        <v>292</v>
      </c>
      <c r="BK271" s="12" t="s">
        <v>292</v>
      </c>
      <c r="BL271" s="12" t="s">
        <v>292</v>
      </c>
      <c r="BM271" s="12" t="s">
        <v>292</v>
      </c>
      <c r="BN271" s="12" t="s">
        <v>292</v>
      </c>
      <c r="BO271" s="12" t="s">
        <v>292</v>
      </c>
      <c r="BP271" s="12" t="s">
        <v>292</v>
      </c>
      <c r="BQ271" s="12" t="s">
        <v>292</v>
      </c>
      <c r="BR271" s="12" t="s">
        <v>292</v>
      </c>
      <c r="BS271" s="12" t="s">
        <v>292</v>
      </c>
      <c r="BT271" s="12" t="s">
        <v>292</v>
      </c>
      <c r="BU271" s="12" t="s">
        <v>292</v>
      </c>
      <c r="BV271" s="12" t="s">
        <v>292</v>
      </c>
      <c r="BW271" s="12" t="s">
        <v>292</v>
      </c>
      <c r="BX271" s="12" t="s">
        <v>292</v>
      </c>
      <c r="BY271" s="12" t="s">
        <v>292</v>
      </c>
      <c r="BZ271" s="12" t="s">
        <v>292</v>
      </c>
      <c r="CA271" s="12" t="s">
        <v>292</v>
      </c>
      <c r="CB271" s="12">
        <v>5677707</v>
      </c>
      <c r="CC271" s="12" t="s">
        <v>292</v>
      </c>
      <c r="CD271" s="12" t="s">
        <v>292</v>
      </c>
      <c r="CE271" s="12" t="s">
        <v>292</v>
      </c>
      <c r="CF271" s="12" t="s">
        <v>292</v>
      </c>
      <c r="CG271" s="12">
        <v>3030739</v>
      </c>
      <c r="CH271" s="12">
        <v>3329105</v>
      </c>
      <c r="CI271" s="12">
        <v>1844186</v>
      </c>
      <c r="CJ271" s="12">
        <v>1889</v>
      </c>
      <c r="CK271" s="12">
        <v>1892129</v>
      </c>
      <c r="CL271" s="12">
        <v>1242063</v>
      </c>
      <c r="CM271" s="12">
        <v>55472</v>
      </c>
      <c r="CN271" s="12">
        <v>18372</v>
      </c>
      <c r="CO271" s="12">
        <v>302726</v>
      </c>
      <c r="CP271" s="12">
        <v>1523628</v>
      </c>
      <c r="CQ271" s="12">
        <v>2468428</v>
      </c>
      <c r="CR271" s="12">
        <v>3388959</v>
      </c>
      <c r="CS271" s="12">
        <v>2763150</v>
      </c>
      <c r="CT271" s="12">
        <v>29632</v>
      </c>
      <c r="CU271" s="13">
        <v>21890478</v>
      </c>
    </row>
    <row r="272" spans="1:99">
      <c r="A272" s="10" t="s">
        <v>681</v>
      </c>
      <c r="B272" s="11" t="s">
        <v>293</v>
      </c>
      <c r="C272" s="84">
        <v>112224</v>
      </c>
      <c r="D272" s="11" t="s">
        <v>354</v>
      </c>
      <c r="E272" s="11" t="s">
        <v>367</v>
      </c>
      <c r="F272" s="12">
        <v>553567</v>
      </c>
      <c r="G272" s="12">
        <v>11053189</v>
      </c>
      <c r="H272" s="12">
        <v>9233318</v>
      </c>
      <c r="I272" s="12">
        <v>991315</v>
      </c>
      <c r="J272" s="12">
        <v>529896</v>
      </c>
      <c r="K272" s="12">
        <v>193230</v>
      </c>
      <c r="L272" s="12">
        <v>24677</v>
      </c>
      <c r="M272" s="12">
        <v>80753</v>
      </c>
      <c r="N272" s="12">
        <v>44393267</v>
      </c>
      <c r="O272" s="12">
        <v>10786878</v>
      </c>
      <c r="P272" s="12">
        <v>7084822</v>
      </c>
      <c r="Q272" s="12">
        <v>19211633</v>
      </c>
      <c r="R272" s="12">
        <v>7308261</v>
      </c>
      <c r="S272" s="12">
        <v>1673</v>
      </c>
      <c r="T272" s="12">
        <v>8063933</v>
      </c>
      <c r="U272" s="12">
        <v>4758738</v>
      </c>
      <c r="V272" s="12">
        <v>129992</v>
      </c>
      <c r="W272" s="12">
        <v>465471</v>
      </c>
      <c r="X272" s="12">
        <v>2709732</v>
      </c>
      <c r="Y272" s="12" t="s">
        <v>292</v>
      </c>
      <c r="Z272" s="12">
        <v>56178</v>
      </c>
      <c r="AA272" s="12">
        <v>496398</v>
      </c>
      <c r="AB272" s="12">
        <v>290666</v>
      </c>
      <c r="AC272" s="12" t="s">
        <v>292</v>
      </c>
      <c r="AD272" s="12">
        <v>205732</v>
      </c>
      <c r="AE272" s="12" t="s">
        <v>292</v>
      </c>
      <c r="AF272" s="12" t="s">
        <v>292</v>
      </c>
      <c r="AG272" s="12">
        <v>527620</v>
      </c>
      <c r="AH272" s="12">
        <v>10233135</v>
      </c>
      <c r="AI272" s="12">
        <v>125080</v>
      </c>
      <c r="AJ272" s="12">
        <v>2017218</v>
      </c>
      <c r="AK272" s="12">
        <v>528706</v>
      </c>
      <c r="AL272" s="12" t="s">
        <v>292</v>
      </c>
      <c r="AM272" s="12">
        <v>2484611</v>
      </c>
      <c r="AN272" s="12">
        <v>1105245</v>
      </c>
      <c r="AO272" s="12">
        <v>2522588</v>
      </c>
      <c r="AP272" s="12">
        <v>946632</v>
      </c>
      <c r="AQ272" s="12">
        <v>7059076</v>
      </c>
      <c r="AR272" s="12">
        <v>503055</v>
      </c>
      <c r="AS272" s="12" t="s">
        <v>292</v>
      </c>
      <c r="AT272" s="12">
        <v>3917996</v>
      </c>
      <c r="AU272" s="12">
        <v>12247072</v>
      </c>
      <c r="AV272" s="12">
        <v>2623318</v>
      </c>
      <c r="AW272" s="12">
        <v>3530441</v>
      </c>
      <c r="AX272" s="12">
        <v>1876857</v>
      </c>
      <c r="AY272" s="12" t="s">
        <v>292</v>
      </c>
      <c r="AZ272" s="12" t="s">
        <v>292</v>
      </c>
      <c r="BA272" s="12" t="s">
        <v>292</v>
      </c>
      <c r="BB272" s="12">
        <v>818637</v>
      </c>
      <c r="BC272" s="12">
        <v>622637</v>
      </c>
      <c r="BD272" s="12">
        <v>2775182</v>
      </c>
      <c r="BE272" s="12" t="s">
        <v>292</v>
      </c>
      <c r="BF272" s="12" t="s">
        <v>292</v>
      </c>
      <c r="BG272" s="12" t="s">
        <v>292</v>
      </c>
      <c r="BH272" s="12" t="s">
        <v>292</v>
      </c>
      <c r="BI272" s="12" t="s">
        <v>292</v>
      </c>
      <c r="BJ272" s="12" t="s">
        <v>292</v>
      </c>
      <c r="BK272" s="12" t="s">
        <v>292</v>
      </c>
      <c r="BL272" s="12" t="s">
        <v>292</v>
      </c>
      <c r="BM272" s="12" t="s">
        <v>292</v>
      </c>
      <c r="BN272" s="12" t="s">
        <v>292</v>
      </c>
      <c r="BO272" s="12" t="s">
        <v>292</v>
      </c>
      <c r="BP272" s="12" t="s">
        <v>292</v>
      </c>
      <c r="BQ272" s="12" t="s">
        <v>292</v>
      </c>
      <c r="BR272" s="12" t="s">
        <v>292</v>
      </c>
      <c r="BS272" s="12" t="s">
        <v>292</v>
      </c>
      <c r="BT272" s="12" t="s">
        <v>292</v>
      </c>
      <c r="BU272" s="12" t="s">
        <v>292</v>
      </c>
      <c r="BV272" s="12" t="s">
        <v>292</v>
      </c>
      <c r="BW272" s="12" t="s">
        <v>292</v>
      </c>
      <c r="BX272" s="12" t="s">
        <v>292</v>
      </c>
      <c r="BY272" s="12" t="s">
        <v>292</v>
      </c>
      <c r="BZ272" s="12" t="s">
        <v>292</v>
      </c>
      <c r="CA272" s="12" t="s">
        <v>292</v>
      </c>
      <c r="CB272" s="12">
        <v>7840300</v>
      </c>
      <c r="CC272" s="12" t="s">
        <v>292</v>
      </c>
      <c r="CD272" s="12" t="s">
        <v>292</v>
      </c>
      <c r="CE272" s="12" t="s">
        <v>292</v>
      </c>
      <c r="CF272" s="12" t="s">
        <v>292</v>
      </c>
      <c r="CG272" s="12">
        <v>4296309</v>
      </c>
      <c r="CH272" s="12">
        <v>3682306</v>
      </c>
      <c r="CI272" s="12">
        <v>3480609</v>
      </c>
      <c r="CJ272" s="12">
        <v>1209</v>
      </c>
      <c r="CK272" s="12">
        <v>2107152</v>
      </c>
      <c r="CL272" s="12">
        <v>2584872</v>
      </c>
      <c r="CM272" s="12">
        <v>35646</v>
      </c>
      <c r="CN272" s="12">
        <v>97286</v>
      </c>
      <c r="CO272" s="12">
        <v>354567</v>
      </c>
      <c r="CP272" s="12">
        <v>1313857</v>
      </c>
      <c r="CQ272" s="12">
        <v>275304</v>
      </c>
      <c r="CR272" s="12">
        <v>4809021</v>
      </c>
      <c r="CS272" s="12">
        <v>3440685</v>
      </c>
      <c r="CT272" s="12">
        <v>48318</v>
      </c>
      <c r="CU272" s="13">
        <v>26527141</v>
      </c>
    </row>
    <row r="273" spans="1:99">
      <c r="A273" s="10" t="s">
        <v>681</v>
      </c>
      <c r="B273" s="11" t="s">
        <v>295</v>
      </c>
      <c r="C273" s="84">
        <v>112241</v>
      </c>
      <c r="D273" s="11" t="s">
        <v>354</v>
      </c>
      <c r="E273" s="11" t="s">
        <v>368</v>
      </c>
      <c r="F273" s="12">
        <v>377830</v>
      </c>
      <c r="G273" s="12">
        <v>7888030</v>
      </c>
      <c r="H273" s="12">
        <v>6958931</v>
      </c>
      <c r="I273" s="12">
        <v>507083</v>
      </c>
      <c r="J273" s="12">
        <v>278095</v>
      </c>
      <c r="K273" s="12">
        <v>110963</v>
      </c>
      <c r="L273" s="12">
        <v>18081</v>
      </c>
      <c r="M273" s="12">
        <v>14877</v>
      </c>
      <c r="N273" s="12">
        <v>24083428</v>
      </c>
      <c r="O273" s="12">
        <v>6169503</v>
      </c>
      <c r="P273" s="12">
        <v>2371929</v>
      </c>
      <c r="Q273" s="12">
        <v>10493316</v>
      </c>
      <c r="R273" s="12">
        <v>5048536</v>
      </c>
      <c r="S273" s="12">
        <v>144</v>
      </c>
      <c r="T273" s="12">
        <v>3370248</v>
      </c>
      <c r="U273" s="12">
        <v>1911509</v>
      </c>
      <c r="V273" s="12">
        <v>33</v>
      </c>
      <c r="W273" s="12" t="s">
        <v>292</v>
      </c>
      <c r="X273" s="12">
        <v>1458706</v>
      </c>
      <c r="Y273" s="12" t="s">
        <v>292</v>
      </c>
      <c r="Z273" s="12">
        <v>767381</v>
      </c>
      <c r="AA273" s="12">
        <v>9691</v>
      </c>
      <c r="AB273" s="12">
        <v>9691</v>
      </c>
      <c r="AC273" s="12" t="s">
        <v>292</v>
      </c>
      <c r="AD273" s="12" t="s">
        <v>292</v>
      </c>
      <c r="AE273" s="12" t="s">
        <v>292</v>
      </c>
      <c r="AF273" s="12" t="s">
        <v>292</v>
      </c>
      <c r="AG273" s="12">
        <v>300891</v>
      </c>
      <c r="AH273" s="12">
        <v>5660246</v>
      </c>
      <c r="AI273" s="12">
        <v>1352628</v>
      </c>
      <c r="AJ273" s="12">
        <v>371552</v>
      </c>
      <c r="AK273" s="12">
        <v>308579</v>
      </c>
      <c r="AL273" s="12" t="s">
        <v>292</v>
      </c>
      <c r="AM273" s="12">
        <v>289211</v>
      </c>
      <c r="AN273" s="12">
        <v>922746</v>
      </c>
      <c r="AO273" s="12">
        <v>772936</v>
      </c>
      <c r="AP273" s="12">
        <v>1586248</v>
      </c>
      <c r="AQ273" s="12">
        <v>3571141</v>
      </c>
      <c r="AR273" s="12">
        <v>56346</v>
      </c>
      <c r="AS273" s="12" t="s">
        <v>292</v>
      </c>
      <c r="AT273" s="12">
        <v>1629306</v>
      </c>
      <c r="AU273" s="12">
        <v>4644349</v>
      </c>
      <c r="AV273" s="12">
        <v>809503</v>
      </c>
      <c r="AW273" s="12">
        <v>781443</v>
      </c>
      <c r="AX273" s="12">
        <v>536368</v>
      </c>
      <c r="AY273" s="12" t="s">
        <v>292</v>
      </c>
      <c r="AZ273" s="12" t="s">
        <v>292</v>
      </c>
      <c r="BA273" s="12">
        <v>344920</v>
      </c>
      <c r="BB273" s="12">
        <v>591689</v>
      </c>
      <c r="BC273" s="12">
        <v>369204</v>
      </c>
      <c r="BD273" s="12">
        <v>1211222</v>
      </c>
      <c r="BE273" s="12" t="s">
        <v>292</v>
      </c>
      <c r="BF273" s="12">
        <v>4414</v>
      </c>
      <c r="BG273" s="12" t="s">
        <v>292</v>
      </c>
      <c r="BH273" s="12" t="s">
        <v>292</v>
      </c>
      <c r="BI273" s="12" t="s">
        <v>292</v>
      </c>
      <c r="BJ273" s="12" t="s">
        <v>292</v>
      </c>
      <c r="BK273" s="12" t="s">
        <v>292</v>
      </c>
      <c r="BL273" s="12" t="s">
        <v>292</v>
      </c>
      <c r="BM273" s="12" t="s">
        <v>292</v>
      </c>
      <c r="BN273" s="12">
        <v>4414</v>
      </c>
      <c r="BO273" s="12">
        <v>4414</v>
      </c>
      <c r="BP273" s="12" t="s">
        <v>292</v>
      </c>
      <c r="BQ273" s="12" t="s">
        <v>292</v>
      </c>
      <c r="BR273" s="12" t="s">
        <v>292</v>
      </c>
      <c r="BS273" s="12" t="s">
        <v>292</v>
      </c>
      <c r="BT273" s="12" t="s">
        <v>292</v>
      </c>
      <c r="BU273" s="12" t="s">
        <v>292</v>
      </c>
      <c r="BV273" s="12" t="s">
        <v>292</v>
      </c>
      <c r="BW273" s="12" t="s">
        <v>292</v>
      </c>
      <c r="BX273" s="12" t="s">
        <v>292</v>
      </c>
      <c r="BY273" s="12" t="s">
        <v>292</v>
      </c>
      <c r="BZ273" s="12" t="s">
        <v>292</v>
      </c>
      <c r="CA273" s="12" t="s">
        <v>292</v>
      </c>
      <c r="CB273" s="12">
        <v>2852665</v>
      </c>
      <c r="CC273" s="12" t="s">
        <v>292</v>
      </c>
      <c r="CD273" s="12" t="s">
        <v>292</v>
      </c>
      <c r="CE273" s="12" t="s">
        <v>292</v>
      </c>
      <c r="CF273" s="12" t="s">
        <v>292</v>
      </c>
      <c r="CG273" s="12">
        <v>3277192</v>
      </c>
      <c r="CH273" s="12">
        <v>646449</v>
      </c>
      <c r="CI273" s="12">
        <v>3410011</v>
      </c>
      <c r="CJ273" s="12" t="s">
        <v>292</v>
      </c>
      <c r="CK273" s="12">
        <v>1450937</v>
      </c>
      <c r="CL273" s="12">
        <v>670508</v>
      </c>
      <c r="CM273" s="12">
        <v>671329</v>
      </c>
      <c r="CN273" s="12">
        <v>4695</v>
      </c>
      <c r="CO273" s="12">
        <v>214207</v>
      </c>
      <c r="CP273" s="12">
        <v>936769</v>
      </c>
      <c r="CQ273" s="12">
        <v>246902</v>
      </c>
      <c r="CR273" s="12">
        <v>2965932</v>
      </c>
      <c r="CS273" s="12">
        <v>2231310</v>
      </c>
      <c r="CT273" s="12">
        <v>43328</v>
      </c>
      <c r="CU273" s="13">
        <v>16769569</v>
      </c>
    </row>
    <row r="274" spans="1:99">
      <c r="A274" s="10" t="s">
        <v>681</v>
      </c>
      <c r="B274" s="11" t="s">
        <v>295</v>
      </c>
      <c r="C274" s="84">
        <v>112259</v>
      </c>
      <c r="D274" s="11" t="s">
        <v>354</v>
      </c>
      <c r="E274" s="11" t="s">
        <v>369</v>
      </c>
      <c r="F274" s="12">
        <v>289924</v>
      </c>
      <c r="G274" s="12">
        <v>4735281</v>
      </c>
      <c r="H274" s="12">
        <v>3651879</v>
      </c>
      <c r="I274" s="12">
        <v>544106</v>
      </c>
      <c r="J274" s="12">
        <v>425641</v>
      </c>
      <c r="K274" s="12">
        <v>65078</v>
      </c>
      <c r="L274" s="12">
        <v>17105</v>
      </c>
      <c r="M274" s="12">
        <v>31472</v>
      </c>
      <c r="N274" s="12">
        <v>17898736</v>
      </c>
      <c r="O274" s="12">
        <v>5259980</v>
      </c>
      <c r="P274" s="12">
        <v>3009561</v>
      </c>
      <c r="Q274" s="12">
        <v>7446661</v>
      </c>
      <c r="R274" s="12">
        <v>2179850</v>
      </c>
      <c r="S274" s="12">
        <v>2684</v>
      </c>
      <c r="T274" s="12">
        <v>3372593</v>
      </c>
      <c r="U274" s="12">
        <v>1396090</v>
      </c>
      <c r="V274" s="12">
        <v>20548</v>
      </c>
      <c r="W274" s="12" t="s">
        <v>292</v>
      </c>
      <c r="X274" s="12">
        <v>1955955</v>
      </c>
      <c r="Y274" s="12" t="s">
        <v>292</v>
      </c>
      <c r="Z274" s="12">
        <v>30835</v>
      </c>
      <c r="AA274" s="12">
        <v>150668</v>
      </c>
      <c r="AB274" s="12">
        <v>143547</v>
      </c>
      <c r="AC274" s="12">
        <v>2893</v>
      </c>
      <c r="AD274" s="12">
        <v>3148</v>
      </c>
      <c r="AE274" s="12">
        <v>1080</v>
      </c>
      <c r="AF274" s="12" t="s">
        <v>292</v>
      </c>
      <c r="AG274" s="12">
        <v>156599</v>
      </c>
      <c r="AH274" s="12">
        <v>3484279</v>
      </c>
      <c r="AI274" s="12">
        <v>89284</v>
      </c>
      <c r="AJ274" s="12">
        <v>1128695</v>
      </c>
      <c r="AK274" s="12" t="s">
        <v>292</v>
      </c>
      <c r="AL274" s="12" t="s">
        <v>292</v>
      </c>
      <c r="AM274" s="12">
        <v>198333</v>
      </c>
      <c r="AN274" s="12">
        <v>296976</v>
      </c>
      <c r="AO274" s="12">
        <v>518000</v>
      </c>
      <c r="AP274" s="12">
        <v>591633</v>
      </c>
      <c r="AQ274" s="12">
        <v>1604942</v>
      </c>
      <c r="AR274" s="12">
        <v>661358</v>
      </c>
      <c r="AS274" s="12" t="s">
        <v>292</v>
      </c>
      <c r="AT274" s="12">
        <v>1936670</v>
      </c>
      <c r="AU274" s="12">
        <v>4542728</v>
      </c>
      <c r="AV274" s="12">
        <v>864917</v>
      </c>
      <c r="AW274" s="12">
        <v>567089</v>
      </c>
      <c r="AX274" s="12">
        <v>338547</v>
      </c>
      <c r="AY274" s="12" t="s">
        <v>292</v>
      </c>
      <c r="AZ274" s="12" t="s">
        <v>292</v>
      </c>
      <c r="BA274" s="12">
        <v>36735</v>
      </c>
      <c r="BB274" s="12">
        <v>1279260</v>
      </c>
      <c r="BC274" s="12">
        <v>521672</v>
      </c>
      <c r="BD274" s="12">
        <v>934508</v>
      </c>
      <c r="BE274" s="12" t="s">
        <v>292</v>
      </c>
      <c r="BF274" s="12">
        <v>3414</v>
      </c>
      <c r="BG274" s="12" t="s">
        <v>292</v>
      </c>
      <c r="BH274" s="12" t="s">
        <v>292</v>
      </c>
      <c r="BI274" s="12" t="s">
        <v>292</v>
      </c>
      <c r="BJ274" s="12" t="s">
        <v>292</v>
      </c>
      <c r="BK274" s="12" t="s">
        <v>292</v>
      </c>
      <c r="BL274" s="12" t="s">
        <v>292</v>
      </c>
      <c r="BM274" s="12" t="s">
        <v>292</v>
      </c>
      <c r="BN274" s="12" t="s">
        <v>292</v>
      </c>
      <c r="BO274" s="12" t="s">
        <v>292</v>
      </c>
      <c r="BP274" s="12" t="s">
        <v>292</v>
      </c>
      <c r="BQ274" s="12" t="s">
        <v>292</v>
      </c>
      <c r="BR274" s="12" t="s">
        <v>292</v>
      </c>
      <c r="BS274" s="12" t="s">
        <v>292</v>
      </c>
      <c r="BT274" s="12" t="s">
        <v>292</v>
      </c>
      <c r="BU274" s="12" t="s">
        <v>292</v>
      </c>
      <c r="BV274" s="12" t="s">
        <v>292</v>
      </c>
      <c r="BW274" s="12">
        <v>3414</v>
      </c>
      <c r="BX274" s="12">
        <v>3414</v>
      </c>
      <c r="BY274" s="12" t="s">
        <v>292</v>
      </c>
      <c r="BZ274" s="12" t="s">
        <v>292</v>
      </c>
      <c r="CA274" s="12" t="s">
        <v>292</v>
      </c>
      <c r="CB274" s="12">
        <v>3103345</v>
      </c>
      <c r="CC274" s="12" t="s">
        <v>292</v>
      </c>
      <c r="CD274" s="12" t="s">
        <v>292</v>
      </c>
      <c r="CE274" s="12" t="s">
        <v>292</v>
      </c>
      <c r="CF274" s="12" t="s">
        <v>292</v>
      </c>
      <c r="CG274" s="12">
        <v>1944983</v>
      </c>
      <c r="CH274" s="12">
        <v>1741227</v>
      </c>
      <c r="CI274" s="12">
        <v>2173278</v>
      </c>
      <c r="CJ274" s="12">
        <v>308</v>
      </c>
      <c r="CK274" s="12">
        <v>1528359</v>
      </c>
      <c r="CL274" s="12">
        <v>1059448</v>
      </c>
      <c r="CM274" s="12">
        <v>28987</v>
      </c>
      <c r="CN274" s="12">
        <v>50275</v>
      </c>
      <c r="CO274" s="12">
        <v>57441</v>
      </c>
      <c r="CP274" s="12">
        <v>432843</v>
      </c>
      <c r="CQ274" s="12">
        <v>1885284</v>
      </c>
      <c r="CR274" s="12">
        <v>2309116</v>
      </c>
      <c r="CS274" s="12">
        <v>1877361</v>
      </c>
      <c r="CT274" s="12">
        <v>20355</v>
      </c>
      <c r="CU274" s="13">
        <v>15109265</v>
      </c>
    </row>
    <row r="275" spans="1:99">
      <c r="A275" s="10" t="s">
        <v>681</v>
      </c>
      <c r="B275" s="11" t="s">
        <v>295</v>
      </c>
      <c r="C275" s="84">
        <v>112275</v>
      </c>
      <c r="D275" s="11" t="s">
        <v>354</v>
      </c>
      <c r="E275" s="11" t="s">
        <v>370</v>
      </c>
      <c r="F275" s="12">
        <v>281611</v>
      </c>
      <c r="G275" s="12">
        <v>5642169</v>
      </c>
      <c r="H275" s="12">
        <v>4856069</v>
      </c>
      <c r="I275" s="12">
        <v>423351</v>
      </c>
      <c r="J275" s="12">
        <v>235143</v>
      </c>
      <c r="K275" s="12">
        <v>69096</v>
      </c>
      <c r="L275" s="12">
        <v>20561</v>
      </c>
      <c r="M275" s="12">
        <v>37949</v>
      </c>
      <c r="N275" s="12">
        <v>20336503</v>
      </c>
      <c r="O275" s="12">
        <v>4640521</v>
      </c>
      <c r="P275" s="12">
        <v>2621542</v>
      </c>
      <c r="Q275" s="12">
        <v>9327490</v>
      </c>
      <c r="R275" s="12">
        <v>3745810</v>
      </c>
      <c r="S275" s="12">
        <v>1140</v>
      </c>
      <c r="T275" s="12">
        <v>2726722</v>
      </c>
      <c r="U275" s="12">
        <v>1326683</v>
      </c>
      <c r="V275" s="12">
        <v>1419</v>
      </c>
      <c r="W275" s="12" t="s">
        <v>292</v>
      </c>
      <c r="X275" s="12">
        <v>1398620</v>
      </c>
      <c r="Y275" s="12" t="s">
        <v>292</v>
      </c>
      <c r="Z275" s="12">
        <v>14934</v>
      </c>
      <c r="AA275" s="12">
        <v>65825</v>
      </c>
      <c r="AB275" s="12">
        <v>65526</v>
      </c>
      <c r="AC275" s="12" t="s">
        <v>292</v>
      </c>
      <c r="AD275" s="12">
        <v>299</v>
      </c>
      <c r="AE275" s="12" t="s">
        <v>292</v>
      </c>
      <c r="AF275" s="12" t="s">
        <v>292</v>
      </c>
      <c r="AG275" s="12">
        <v>278000</v>
      </c>
      <c r="AH275" s="12">
        <v>2342486</v>
      </c>
      <c r="AI275" s="12">
        <v>88109</v>
      </c>
      <c r="AJ275" s="12">
        <v>591344</v>
      </c>
      <c r="AK275" s="12">
        <v>25774</v>
      </c>
      <c r="AL275" s="12" t="s">
        <v>292</v>
      </c>
      <c r="AM275" s="12">
        <v>651411</v>
      </c>
      <c r="AN275" s="12">
        <v>383860</v>
      </c>
      <c r="AO275" s="12">
        <v>330567</v>
      </c>
      <c r="AP275" s="12">
        <v>191191</v>
      </c>
      <c r="AQ275" s="12">
        <v>1557029</v>
      </c>
      <c r="AR275" s="12">
        <v>80230</v>
      </c>
      <c r="AS275" s="12" t="s">
        <v>292</v>
      </c>
      <c r="AT275" s="12">
        <v>1460708</v>
      </c>
      <c r="AU275" s="12">
        <v>4171842</v>
      </c>
      <c r="AV275" s="12">
        <v>819392</v>
      </c>
      <c r="AW275" s="12">
        <v>582370</v>
      </c>
      <c r="AX275" s="12">
        <v>430080</v>
      </c>
      <c r="AY275" s="12" t="s">
        <v>292</v>
      </c>
      <c r="AZ275" s="12" t="s">
        <v>292</v>
      </c>
      <c r="BA275" s="12" t="s">
        <v>292</v>
      </c>
      <c r="BB275" s="12">
        <v>830692</v>
      </c>
      <c r="BC275" s="12">
        <v>431659</v>
      </c>
      <c r="BD275" s="12">
        <v>1077649</v>
      </c>
      <c r="BE275" s="12" t="s">
        <v>292</v>
      </c>
      <c r="BF275" s="12" t="s">
        <v>292</v>
      </c>
      <c r="BG275" s="12" t="s">
        <v>292</v>
      </c>
      <c r="BH275" s="12" t="s">
        <v>292</v>
      </c>
      <c r="BI275" s="12" t="s">
        <v>292</v>
      </c>
      <c r="BJ275" s="12" t="s">
        <v>292</v>
      </c>
      <c r="BK275" s="12" t="s">
        <v>292</v>
      </c>
      <c r="BL275" s="12" t="s">
        <v>292</v>
      </c>
      <c r="BM275" s="12" t="s">
        <v>292</v>
      </c>
      <c r="BN275" s="12" t="s">
        <v>292</v>
      </c>
      <c r="BO275" s="12" t="s">
        <v>292</v>
      </c>
      <c r="BP275" s="12" t="s">
        <v>292</v>
      </c>
      <c r="BQ275" s="12" t="s">
        <v>292</v>
      </c>
      <c r="BR275" s="12" t="s">
        <v>292</v>
      </c>
      <c r="BS275" s="12" t="s">
        <v>292</v>
      </c>
      <c r="BT275" s="12" t="s">
        <v>292</v>
      </c>
      <c r="BU275" s="12" t="s">
        <v>292</v>
      </c>
      <c r="BV275" s="12" t="s">
        <v>292</v>
      </c>
      <c r="BW275" s="12" t="s">
        <v>292</v>
      </c>
      <c r="BX275" s="12" t="s">
        <v>292</v>
      </c>
      <c r="BY275" s="12" t="s">
        <v>292</v>
      </c>
      <c r="BZ275" s="12" t="s">
        <v>292</v>
      </c>
      <c r="CA275" s="12" t="s">
        <v>292</v>
      </c>
      <c r="CB275" s="12">
        <v>2974155</v>
      </c>
      <c r="CC275" s="12" t="s">
        <v>292</v>
      </c>
      <c r="CD275" s="12" t="s">
        <v>292</v>
      </c>
      <c r="CE275" s="12" t="s">
        <v>292</v>
      </c>
      <c r="CF275" s="12" t="s">
        <v>292</v>
      </c>
      <c r="CG275" s="12">
        <v>2942001</v>
      </c>
      <c r="CH275" s="12">
        <v>508141</v>
      </c>
      <c r="CI275" s="12">
        <v>1888937</v>
      </c>
      <c r="CJ275" s="12">
        <v>1140</v>
      </c>
      <c r="CK275" s="12">
        <v>1150910</v>
      </c>
      <c r="CL275" s="12">
        <v>1008642</v>
      </c>
      <c r="CM275" s="12">
        <v>689</v>
      </c>
      <c r="CN275" s="12">
        <v>13904</v>
      </c>
      <c r="CO275" s="12">
        <v>201201</v>
      </c>
      <c r="CP275" s="12">
        <v>422854</v>
      </c>
      <c r="CQ275" s="12">
        <v>1336444</v>
      </c>
      <c r="CR275" s="12">
        <v>1973652</v>
      </c>
      <c r="CS275" s="12">
        <v>1747416</v>
      </c>
      <c r="CT275" s="12">
        <v>20461</v>
      </c>
      <c r="CU275" s="13">
        <v>13216392</v>
      </c>
    </row>
    <row r="276" spans="1:99">
      <c r="A276" s="10" t="s">
        <v>681</v>
      </c>
      <c r="B276" s="11" t="s">
        <v>295</v>
      </c>
      <c r="C276" s="84">
        <v>112305</v>
      </c>
      <c r="D276" s="11" t="s">
        <v>354</v>
      </c>
      <c r="E276" s="11" t="s">
        <v>371</v>
      </c>
      <c r="F276" s="12">
        <v>317367</v>
      </c>
      <c r="G276" s="12">
        <v>10093158</v>
      </c>
      <c r="H276" s="12">
        <v>8850256</v>
      </c>
      <c r="I276" s="12">
        <v>686651</v>
      </c>
      <c r="J276" s="12">
        <v>402791</v>
      </c>
      <c r="K276" s="12">
        <v>88492</v>
      </c>
      <c r="L276" s="12">
        <v>16874</v>
      </c>
      <c r="M276" s="12">
        <v>48094</v>
      </c>
      <c r="N276" s="12">
        <v>25811849</v>
      </c>
      <c r="O276" s="12">
        <v>5955091</v>
      </c>
      <c r="P276" s="12">
        <v>3889706</v>
      </c>
      <c r="Q276" s="12">
        <v>10813787</v>
      </c>
      <c r="R276" s="12">
        <v>5152373</v>
      </c>
      <c r="S276" s="12">
        <v>892</v>
      </c>
      <c r="T276" s="12">
        <v>2815111</v>
      </c>
      <c r="U276" s="12">
        <v>1379304</v>
      </c>
      <c r="V276" s="12">
        <v>12230</v>
      </c>
      <c r="W276" s="12" t="s">
        <v>292</v>
      </c>
      <c r="X276" s="12">
        <v>1423577</v>
      </c>
      <c r="Y276" s="12" t="s">
        <v>292</v>
      </c>
      <c r="Z276" s="12">
        <v>488</v>
      </c>
      <c r="AA276" s="12">
        <v>108820</v>
      </c>
      <c r="AB276" s="12">
        <v>108410</v>
      </c>
      <c r="AC276" s="12">
        <v>410</v>
      </c>
      <c r="AD276" s="12" t="s">
        <v>292</v>
      </c>
      <c r="AE276" s="12" t="s">
        <v>292</v>
      </c>
      <c r="AF276" s="12" t="s">
        <v>292</v>
      </c>
      <c r="AG276" s="12">
        <v>195617</v>
      </c>
      <c r="AH276" s="12">
        <v>5728468</v>
      </c>
      <c r="AI276" s="12">
        <v>203616</v>
      </c>
      <c r="AJ276" s="12">
        <v>829468</v>
      </c>
      <c r="AK276" s="12">
        <v>50174</v>
      </c>
      <c r="AL276" s="12" t="s">
        <v>292</v>
      </c>
      <c r="AM276" s="12">
        <v>194999</v>
      </c>
      <c r="AN276" s="12">
        <v>206810</v>
      </c>
      <c r="AO276" s="12">
        <v>1016744</v>
      </c>
      <c r="AP276" s="12">
        <v>3226657</v>
      </c>
      <c r="AQ276" s="12">
        <v>4645210</v>
      </c>
      <c r="AR276" s="12" t="s">
        <v>292</v>
      </c>
      <c r="AS276" s="12" t="s">
        <v>292</v>
      </c>
      <c r="AT276" s="12">
        <v>1610158</v>
      </c>
      <c r="AU276" s="12">
        <v>4991162</v>
      </c>
      <c r="AV276" s="12">
        <v>1067604</v>
      </c>
      <c r="AW276" s="12">
        <v>1311198</v>
      </c>
      <c r="AX276" s="12">
        <v>361675</v>
      </c>
      <c r="AY276" s="12" t="s">
        <v>292</v>
      </c>
      <c r="AZ276" s="12" t="s">
        <v>292</v>
      </c>
      <c r="BA276" s="12">
        <v>83982</v>
      </c>
      <c r="BB276" s="12">
        <v>932326</v>
      </c>
      <c r="BC276" s="12">
        <v>311304</v>
      </c>
      <c r="BD276" s="12">
        <v>923073</v>
      </c>
      <c r="BE276" s="12" t="s">
        <v>292</v>
      </c>
      <c r="BF276" s="12" t="s">
        <v>292</v>
      </c>
      <c r="BG276" s="12" t="s">
        <v>292</v>
      </c>
      <c r="BH276" s="12" t="s">
        <v>292</v>
      </c>
      <c r="BI276" s="12" t="s">
        <v>292</v>
      </c>
      <c r="BJ276" s="12" t="s">
        <v>292</v>
      </c>
      <c r="BK276" s="12" t="s">
        <v>292</v>
      </c>
      <c r="BL276" s="12" t="s">
        <v>292</v>
      </c>
      <c r="BM276" s="12" t="s">
        <v>292</v>
      </c>
      <c r="BN276" s="12" t="s">
        <v>292</v>
      </c>
      <c r="BO276" s="12" t="s">
        <v>292</v>
      </c>
      <c r="BP276" s="12" t="s">
        <v>292</v>
      </c>
      <c r="BQ276" s="12" t="s">
        <v>292</v>
      </c>
      <c r="BR276" s="12" t="s">
        <v>292</v>
      </c>
      <c r="BS276" s="12" t="s">
        <v>292</v>
      </c>
      <c r="BT276" s="12" t="s">
        <v>292</v>
      </c>
      <c r="BU276" s="12" t="s">
        <v>292</v>
      </c>
      <c r="BV276" s="12" t="s">
        <v>292</v>
      </c>
      <c r="BW276" s="12" t="s">
        <v>292</v>
      </c>
      <c r="BX276" s="12" t="s">
        <v>292</v>
      </c>
      <c r="BY276" s="12" t="s">
        <v>292</v>
      </c>
      <c r="BZ276" s="12" t="s">
        <v>292</v>
      </c>
      <c r="CA276" s="12" t="s">
        <v>292</v>
      </c>
      <c r="CB276" s="12">
        <v>4473433</v>
      </c>
      <c r="CC276" s="12" t="s">
        <v>292</v>
      </c>
      <c r="CD276" s="12" t="s">
        <v>292</v>
      </c>
      <c r="CE276" s="12" t="s">
        <v>292</v>
      </c>
      <c r="CF276" s="12" t="s">
        <v>292</v>
      </c>
      <c r="CG276" s="12">
        <v>3074606</v>
      </c>
      <c r="CH276" s="12">
        <v>3595308</v>
      </c>
      <c r="CI276" s="12">
        <v>2761689</v>
      </c>
      <c r="CJ276" s="12">
        <v>892</v>
      </c>
      <c r="CK276" s="12">
        <v>1368294</v>
      </c>
      <c r="CL276" s="12">
        <v>1104536</v>
      </c>
      <c r="CM276" s="12">
        <v>488</v>
      </c>
      <c r="CN276" s="12">
        <v>23225</v>
      </c>
      <c r="CO276" s="12">
        <v>144599</v>
      </c>
      <c r="CP276" s="12">
        <v>876007</v>
      </c>
      <c r="CQ276" s="12">
        <v>1531554</v>
      </c>
      <c r="CR276" s="12">
        <v>2041226</v>
      </c>
      <c r="CS276" s="12">
        <v>1636450</v>
      </c>
      <c r="CT276" s="12">
        <v>32179</v>
      </c>
      <c r="CU276" s="13">
        <v>18191053</v>
      </c>
    </row>
    <row r="277" spans="1:99">
      <c r="A277" s="10" t="s">
        <v>681</v>
      </c>
      <c r="B277" s="11" t="s">
        <v>295</v>
      </c>
      <c r="C277" s="84">
        <v>112321</v>
      </c>
      <c r="D277" s="11" t="s">
        <v>354</v>
      </c>
      <c r="E277" s="11" t="s">
        <v>372</v>
      </c>
      <c r="F277" s="12">
        <v>354553</v>
      </c>
      <c r="G277" s="12">
        <v>5024742</v>
      </c>
      <c r="H277" s="12">
        <v>3871450</v>
      </c>
      <c r="I277" s="12">
        <v>736277</v>
      </c>
      <c r="J277" s="12">
        <v>279257</v>
      </c>
      <c r="K277" s="12">
        <v>91292</v>
      </c>
      <c r="L277" s="12">
        <v>15033</v>
      </c>
      <c r="M277" s="12">
        <v>31433</v>
      </c>
      <c r="N277" s="12">
        <v>19274979</v>
      </c>
      <c r="O277" s="12">
        <v>5412627</v>
      </c>
      <c r="P277" s="12">
        <v>3634138</v>
      </c>
      <c r="Q277" s="12">
        <v>7431726</v>
      </c>
      <c r="R277" s="12">
        <v>2796488</v>
      </c>
      <c r="S277" s="12" t="s">
        <v>292</v>
      </c>
      <c r="T277" s="12">
        <v>4554457</v>
      </c>
      <c r="U277" s="12">
        <v>1375347</v>
      </c>
      <c r="V277" s="12">
        <v>24318</v>
      </c>
      <c r="W277" s="12" t="s">
        <v>292</v>
      </c>
      <c r="X277" s="12">
        <v>3154792</v>
      </c>
      <c r="Y277" s="12" t="s">
        <v>292</v>
      </c>
      <c r="Z277" s="12">
        <v>27726</v>
      </c>
      <c r="AA277" s="12">
        <v>677654</v>
      </c>
      <c r="AB277" s="12">
        <v>253678</v>
      </c>
      <c r="AC277" s="12" t="s">
        <v>292</v>
      </c>
      <c r="AD277" s="12">
        <v>423976</v>
      </c>
      <c r="AE277" s="12" t="s">
        <v>292</v>
      </c>
      <c r="AF277" s="12" t="s">
        <v>292</v>
      </c>
      <c r="AG277" s="12">
        <v>491632</v>
      </c>
      <c r="AH277" s="12">
        <v>8650987</v>
      </c>
      <c r="AI277" s="12">
        <v>183541</v>
      </c>
      <c r="AJ277" s="12">
        <v>1542571</v>
      </c>
      <c r="AK277" s="12">
        <v>150236</v>
      </c>
      <c r="AL277" s="12" t="s">
        <v>292</v>
      </c>
      <c r="AM277" s="12">
        <v>135851</v>
      </c>
      <c r="AN277" s="12">
        <v>1593991</v>
      </c>
      <c r="AO277" s="12">
        <v>1706617</v>
      </c>
      <c r="AP277" s="12">
        <v>3325306</v>
      </c>
      <c r="AQ277" s="12">
        <v>6761765</v>
      </c>
      <c r="AR277" s="12">
        <v>12874</v>
      </c>
      <c r="AS277" s="12" t="s">
        <v>292</v>
      </c>
      <c r="AT277" s="12">
        <v>2767617</v>
      </c>
      <c r="AU277" s="12">
        <v>4747283</v>
      </c>
      <c r="AV277" s="12">
        <v>1046445</v>
      </c>
      <c r="AW277" s="12">
        <v>765996</v>
      </c>
      <c r="AX277" s="12">
        <v>364329</v>
      </c>
      <c r="AY277" s="12" t="s">
        <v>292</v>
      </c>
      <c r="AZ277" s="12" t="s">
        <v>292</v>
      </c>
      <c r="BA277" s="12">
        <v>243857</v>
      </c>
      <c r="BB277" s="12">
        <v>725647</v>
      </c>
      <c r="BC277" s="12">
        <v>215314</v>
      </c>
      <c r="BD277" s="12">
        <v>1385695</v>
      </c>
      <c r="BE277" s="12" t="s">
        <v>292</v>
      </c>
      <c r="BF277" s="12" t="s">
        <v>292</v>
      </c>
      <c r="BG277" s="12" t="s">
        <v>292</v>
      </c>
      <c r="BH277" s="12" t="s">
        <v>292</v>
      </c>
      <c r="BI277" s="12" t="s">
        <v>292</v>
      </c>
      <c r="BJ277" s="12" t="s">
        <v>292</v>
      </c>
      <c r="BK277" s="12" t="s">
        <v>292</v>
      </c>
      <c r="BL277" s="12" t="s">
        <v>292</v>
      </c>
      <c r="BM277" s="12" t="s">
        <v>292</v>
      </c>
      <c r="BN277" s="12" t="s">
        <v>292</v>
      </c>
      <c r="BO277" s="12" t="s">
        <v>292</v>
      </c>
      <c r="BP277" s="12" t="s">
        <v>292</v>
      </c>
      <c r="BQ277" s="12" t="s">
        <v>292</v>
      </c>
      <c r="BR277" s="12" t="s">
        <v>292</v>
      </c>
      <c r="BS277" s="12" t="s">
        <v>292</v>
      </c>
      <c r="BT277" s="12" t="s">
        <v>292</v>
      </c>
      <c r="BU277" s="12" t="s">
        <v>292</v>
      </c>
      <c r="BV277" s="12" t="s">
        <v>292</v>
      </c>
      <c r="BW277" s="12" t="s">
        <v>292</v>
      </c>
      <c r="BX277" s="12" t="s">
        <v>292</v>
      </c>
      <c r="BY277" s="12" t="s">
        <v>292</v>
      </c>
      <c r="BZ277" s="12" t="s">
        <v>292</v>
      </c>
      <c r="CA277" s="12" t="s">
        <v>292</v>
      </c>
      <c r="CB277" s="12">
        <v>4774217</v>
      </c>
      <c r="CC277" s="12" t="s">
        <v>292</v>
      </c>
      <c r="CD277" s="12" t="s">
        <v>292</v>
      </c>
      <c r="CE277" s="12" t="s">
        <v>292</v>
      </c>
      <c r="CF277" s="12" t="s">
        <v>292</v>
      </c>
      <c r="CG277" s="12">
        <v>954010</v>
      </c>
      <c r="CH277" s="12">
        <v>2258713</v>
      </c>
      <c r="CI277" s="12">
        <v>1986734</v>
      </c>
      <c r="CJ277" s="12" t="s">
        <v>292</v>
      </c>
      <c r="CK277" s="12">
        <v>2463428</v>
      </c>
      <c r="CL277" s="12">
        <v>685340</v>
      </c>
      <c r="CM277" s="12">
        <v>10731</v>
      </c>
      <c r="CN277" s="12">
        <v>87460</v>
      </c>
      <c r="CO277" s="12">
        <v>397891</v>
      </c>
      <c r="CP277" s="12">
        <v>617814</v>
      </c>
      <c r="CQ277" s="12">
        <v>2224141</v>
      </c>
      <c r="CR277" s="12">
        <v>2499950</v>
      </c>
      <c r="CS277" s="12">
        <v>1715909</v>
      </c>
      <c r="CT277" s="12">
        <v>26304</v>
      </c>
      <c r="CU277" s="13">
        <v>15928425</v>
      </c>
    </row>
    <row r="278" spans="1:99">
      <c r="A278" s="10" t="s">
        <v>681</v>
      </c>
      <c r="B278" s="11" t="s">
        <v>295</v>
      </c>
      <c r="C278" s="84">
        <v>112356</v>
      </c>
      <c r="D278" s="11" t="s">
        <v>354</v>
      </c>
      <c r="E278" s="11" t="s">
        <v>373</v>
      </c>
      <c r="F278" s="12">
        <v>244052</v>
      </c>
      <c r="G278" s="12">
        <v>3397820</v>
      </c>
      <c r="H278" s="12">
        <v>2581344</v>
      </c>
      <c r="I278" s="12">
        <v>382329</v>
      </c>
      <c r="J278" s="12">
        <v>341222</v>
      </c>
      <c r="K278" s="12">
        <v>52629</v>
      </c>
      <c r="L278" s="12">
        <v>12010</v>
      </c>
      <c r="M278" s="12">
        <v>28286</v>
      </c>
      <c r="N278" s="12">
        <v>15416758</v>
      </c>
      <c r="O278" s="12">
        <v>3943589</v>
      </c>
      <c r="P278" s="12">
        <v>2148973</v>
      </c>
      <c r="Q278" s="12">
        <v>6461269</v>
      </c>
      <c r="R278" s="12">
        <v>2862199</v>
      </c>
      <c r="S278" s="12">
        <v>728</v>
      </c>
      <c r="T278" s="12">
        <v>1877964</v>
      </c>
      <c r="U278" s="12">
        <v>789786</v>
      </c>
      <c r="V278" s="12">
        <v>10876</v>
      </c>
      <c r="W278" s="12" t="s">
        <v>292</v>
      </c>
      <c r="X278" s="12">
        <v>1077302</v>
      </c>
      <c r="Y278" s="12" t="s">
        <v>292</v>
      </c>
      <c r="Z278" s="12">
        <v>12143</v>
      </c>
      <c r="AA278" s="12">
        <v>114804</v>
      </c>
      <c r="AB278" s="12">
        <v>90915</v>
      </c>
      <c r="AC278" s="12">
        <v>2971</v>
      </c>
      <c r="AD278" s="12">
        <v>20918</v>
      </c>
      <c r="AE278" s="12" t="s">
        <v>292</v>
      </c>
      <c r="AF278" s="12" t="s">
        <v>292</v>
      </c>
      <c r="AG278" s="12">
        <v>77504</v>
      </c>
      <c r="AH278" s="12">
        <v>3847096</v>
      </c>
      <c r="AI278" s="12">
        <v>384330</v>
      </c>
      <c r="AJ278" s="12">
        <v>1293460</v>
      </c>
      <c r="AK278" s="12">
        <v>127799</v>
      </c>
      <c r="AL278" s="12" t="s">
        <v>292</v>
      </c>
      <c r="AM278" s="12">
        <v>20347</v>
      </c>
      <c r="AN278" s="12">
        <v>573753</v>
      </c>
      <c r="AO278" s="12">
        <v>677807</v>
      </c>
      <c r="AP278" s="12">
        <v>714447</v>
      </c>
      <c r="AQ278" s="12">
        <v>1986354</v>
      </c>
      <c r="AR278" s="12">
        <v>55153</v>
      </c>
      <c r="AS278" s="12" t="s">
        <v>292</v>
      </c>
      <c r="AT278" s="12">
        <v>1263752</v>
      </c>
      <c r="AU278" s="12">
        <v>3780289</v>
      </c>
      <c r="AV278" s="12">
        <v>555638</v>
      </c>
      <c r="AW278" s="12">
        <v>1059019</v>
      </c>
      <c r="AX278" s="12">
        <v>587750</v>
      </c>
      <c r="AY278" s="12" t="s">
        <v>292</v>
      </c>
      <c r="AZ278" s="12">
        <v>101493</v>
      </c>
      <c r="BA278" s="12" t="s">
        <v>292</v>
      </c>
      <c r="BB278" s="12">
        <v>973962</v>
      </c>
      <c r="BC278" s="12">
        <v>146889</v>
      </c>
      <c r="BD278" s="12">
        <v>355538</v>
      </c>
      <c r="BE278" s="12" t="s">
        <v>292</v>
      </c>
      <c r="BF278" s="12" t="s">
        <v>292</v>
      </c>
      <c r="BG278" s="12" t="s">
        <v>292</v>
      </c>
      <c r="BH278" s="12" t="s">
        <v>292</v>
      </c>
      <c r="BI278" s="12" t="s">
        <v>292</v>
      </c>
      <c r="BJ278" s="12" t="s">
        <v>292</v>
      </c>
      <c r="BK278" s="12" t="s">
        <v>292</v>
      </c>
      <c r="BL278" s="12" t="s">
        <v>292</v>
      </c>
      <c r="BM278" s="12" t="s">
        <v>292</v>
      </c>
      <c r="BN278" s="12" t="s">
        <v>292</v>
      </c>
      <c r="BO278" s="12" t="s">
        <v>292</v>
      </c>
      <c r="BP278" s="12" t="s">
        <v>292</v>
      </c>
      <c r="BQ278" s="12" t="s">
        <v>292</v>
      </c>
      <c r="BR278" s="12" t="s">
        <v>292</v>
      </c>
      <c r="BS278" s="12" t="s">
        <v>292</v>
      </c>
      <c r="BT278" s="12" t="s">
        <v>292</v>
      </c>
      <c r="BU278" s="12" t="s">
        <v>292</v>
      </c>
      <c r="BV278" s="12" t="s">
        <v>292</v>
      </c>
      <c r="BW278" s="12" t="s">
        <v>292</v>
      </c>
      <c r="BX278" s="12" t="s">
        <v>292</v>
      </c>
      <c r="BY278" s="12" t="s">
        <v>292</v>
      </c>
      <c r="BZ278" s="12" t="s">
        <v>292</v>
      </c>
      <c r="CA278" s="12" t="s">
        <v>292</v>
      </c>
      <c r="CB278" s="12">
        <v>2607998</v>
      </c>
      <c r="CC278" s="12" t="s">
        <v>292</v>
      </c>
      <c r="CD278" s="12" t="s">
        <v>292</v>
      </c>
      <c r="CE278" s="12" t="s">
        <v>292</v>
      </c>
      <c r="CF278" s="12" t="s">
        <v>292</v>
      </c>
      <c r="CG278" s="12">
        <v>1846401</v>
      </c>
      <c r="CH278" s="12">
        <v>1275671</v>
      </c>
      <c r="CI278" s="12">
        <v>1310613</v>
      </c>
      <c r="CJ278" s="12">
        <v>728</v>
      </c>
      <c r="CK278" s="12">
        <v>999357</v>
      </c>
      <c r="CL278" s="12">
        <v>593998</v>
      </c>
      <c r="CM278" s="12">
        <v>7481</v>
      </c>
      <c r="CN278" s="12">
        <v>14828</v>
      </c>
      <c r="CO278" s="12">
        <v>29102</v>
      </c>
      <c r="CP278" s="12">
        <v>329651</v>
      </c>
      <c r="CQ278" s="12">
        <v>1254906</v>
      </c>
      <c r="CR278" s="12">
        <v>1337598</v>
      </c>
      <c r="CS278" s="12">
        <v>1329145</v>
      </c>
      <c r="CT278" s="12">
        <v>22796</v>
      </c>
      <c r="CU278" s="13">
        <v>10352275</v>
      </c>
    </row>
    <row r="279" spans="1:99">
      <c r="A279" s="10" t="s">
        <v>681</v>
      </c>
      <c r="B279" s="11" t="s">
        <v>295</v>
      </c>
      <c r="C279" s="84">
        <v>112372</v>
      </c>
      <c r="D279" s="11" t="s">
        <v>354</v>
      </c>
      <c r="E279" s="11" t="s">
        <v>374</v>
      </c>
      <c r="F279" s="12">
        <v>291304</v>
      </c>
      <c r="G279" s="12">
        <v>7168268</v>
      </c>
      <c r="H279" s="12">
        <v>6153263</v>
      </c>
      <c r="I279" s="12">
        <v>536067</v>
      </c>
      <c r="J279" s="12">
        <v>290739</v>
      </c>
      <c r="K279" s="12">
        <v>146069</v>
      </c>
      <c r="L279" s="12">
        <v>11840</v>
      </c>
      <c r="M279" s="12">
        <v>30290</v>
      </c>
      <c r="N279" s="12">
        <v>19528681</v>
      </c>
      <c r="O279" s="12">
        <v>4680254</v>
      </c>
      <c r="P279" s="12">
        <v>2734519</v>
      </c>
      <c r="Q279" s="12">
        <v>7536019</v>
      </c>
      <c r="R279" s="12">
        <v>4576909</v>
      </c>
      <c r="S279" s="12">
        <v>980</v>
      </c>
      <c r="T279" s="12">
        <v>2264311</v>
      </c>
      <c r="U279" s="12">
        <v>996781</v>
      </c>
      <c r="V279" s="12">
        <v>34769</v>
      </c>
      <c r="W279" s="12" t="s">
        <v>292</v>
      </c>
      <c r="X279" s="12">
        <v>1232761</v>
      </c>
      <c r="Y279" s="12" t="s">
        <v>292</v>
      </c>
      <c r="Z279" s="12">
        <v>175997</v>
      </c>
      <c r="AA279" s="12">
        <v>130183</v>
      </c>
      <c r="AB279" s="12">
        <v>122694</v>
      </c>
      <c r="AC279" s="12" t="s">
        <v>292</v>
      </c>
      <c r="AD279" s="12">
        <v>7489</v>
      </c>
      <c r="AE279" s="12" t="s">
        <v>292</v>
      </c>
      <c r="AF279" s="12" t="s">
        <v>292</v>
      </c>
      <c r="AG279" s="12">
        <v>345192</v>
      </c>
      <c r="AH279" s="12">
        <v>6351416</v>
      </c>
      <c r="AI279" s="12">
        <v>139104</v>
      </c>
      <c r="AJ279" s="12">
        <v>827502</v>
      </c>
      <c r="AK279" s="12">
        <v>1103865</v>
      </c>
      <c r="AL279" s="12" t="s">
        <v>292</v>
      </c>
      <c r="AM279" s="12">
        <v>456095</v>
      </c>
      <c r="AN279" s="12">
        <v>1670841</v>
      </c>
      <c r="AO279" s="12">
        <v>1180389</v>
      </c>
      <c r="AP279" s="12">
        <v>947450</v>
      </c>
      <c r="AQ279" s="12">
        <v>4254775</v>
      </c>
      <c r="AR279" s="12">
        <v>26170</v>
      </c>
      <c r="AS279" s="12" t="s">
        <v>292</v>
      </c>
      <c r="AT279" s="12">
        <v>1560563</v>
      </c>
      <c r="AU279" s="12">
        <v>3711484</v>
      </c>
      <c r="AV279" s="12">
        <v>1047523</v>
      </c>
      <c r="AW279" s="12">
        <v>526750</v>
      </c>
      <c r="AX279" s="12">
        <v>402402</v>
      </c>
      <c r="AY279" s="12" t="s">
        <v>292</v>
      </c>
      <c r="AZ279" s="12" t="s">
        <v>292</v>
      </c>
      <c r="BA279" s="12" t="s">
        <v>292</v>
      </c>
      <c r="BB279" s="12">
        <v>512715</v>
      </c>
      <c r="BC279" s="12">
        <v>232286</v>
      </c>
      <c r="BD279" s="12">
        <v>989808</v>
      </c>
      <c r="BE279" s="12" t="s">
        <v>292</v>
      </c>
      <c r="BF279" s="12" t="s">
        <v>292</v>
      </c>
      <c r="BG279" s="12" t="s">
        <v>292</v>
      </c>
      <c r="BH279" s="12" t="s">
        <v>292</v>
      </c>
      <c r="BI279" s="12" t="s">
        <v>292</v>
      </c>
      <c r="BJ279" s="12" t="s">
        <v>292</v>
      </c>
      <c r="BK279" s="12" t="s">
        <v>292</v>
      </c>
      <c r="BL279" s="12" t="s">
        <v>292</v>
      </c>
      <c r="BM279" s="12" t="s">
        <v>292</v>
      </c>
      <c r="BN279" s="12" t="s">
        <v>292</v>
      </c>
      <c r="BO279" s="12" t="s">
        <v>292</v>
      </c>
      <c r="BP279" s="12" t="s">
        <v>292</v>
      </c>
      <c r="BQ279" s="12" t="s">
        <v>292</v>
      </c>
      <c r="BR279" s="12" t="s">
        <v>292</v>
      </c>
      <c r="BS279" s="12" t="s">
        <v>292</v>
      </c>
      <c r="BT279" s="12" t="s">
        <v>292</v>
      </c>
      <c r="BU279" s="12" t="s">
        <v>292</v>
      </c>
      <c r="BV279" s="12" t="s">
        <v>292</v>
      </c>
      <c r="BW279" s="12" t="s">
        <v>292</v>
      </c>
      <c r="BX279" s="12" t="s">
        <v>292</v>
      </c>
      <c r="BY279" s="12" t="s">
        <v>292</v>
      </c>
      <c r="BZ279" s="12" t="s">
        <v>292</v>
      </c>
      <c r="CA279" s="12" t="s">
        <v>292</v>
      </c>
      <c r="CB279" s="12">
        <v>4406353</v>
      </c>
      <c r="CC279" s="12" t="s">
        <v>292</v>
      </c>
      <c r="CD279" s="12" t="s">
        <v>292</v>
      </c>
      <c r="CE279" s="12" t="s">
        <v>292</v>
      </c>
      <c r="CF279" s="12" t="s">
        <v>292</v>
      </c>
      <c r="CG279" s="12">
        <v>1261640</v>
      </c>
      <c r="CH279" s="12">
        <v>715186</v>
      </c>
      <c r="CI279" s="12">
        <v>1786133</v>
      </c>
      <c r="CJ279" s="12">
        <v>980</v>
      </c>
      <c r="CK279" s="12">
        <v>1134354</v>
      </c>
      <c r="CL279" s="12">
        <v>798172</v>
      </c>
      <c r="CM279" s="12">
        <v>166537</v>
      </c>
      <c r="CN279" s="12">
        <v>22096</v>
      </c>
      <c r="CO279" s="12">
        <v>282273</v>
      </c>
      <c r="CP279" s="12">
        <v>436186</v>
      </c>
      <c r="CQ279" s="12">
        <v>173131</v>
      </c>
      <c r="CR279" s="12">
        <v>1948582</v>
      </c>
      <c r="CS279" s="12">
        <v>2022569</v>
      </c>
      <c r="CT279" s="12">
        <v>21099</v>
      </c>
      <c r="CU279" s="13">
        <v>10768938</v>
      </c>
    </row>
    <row r="280" spans="1:99">
      <c r="A280" s="10" t="s">
        <v>681</v>
      </c>
      <c r="B280" s="11" t="s">
        <v>295</v>
      </c>
      <c r="C280" s="84">
        <v>112399</v>
      </c>
      <c r="D280" s="11" t="s">
        <v>354</v>
      </c>
      <c r="E280" s="11" t="s">
        <v>375</v>
      </c>
      <c r="F280" s="12">
        <v>252518</v>
      </c>
      <c r="G280" s="12">
        <v>4482645</v>
      </c>
      <c r="H280" s="12">
        <v>3920285</v>
      </c>
      <c r="I280" s="12">
        <v>364924</v>
      </c>
      <c r="J280" s="12">
        <v>123513</v>
      </c>
      <c r="K280" s="12">
        <v>43529</v>
      </c>
      <c r="L280" s="12">
        <v>1603</v>
      </c>
      <c r="M280" s="12">
        <v>28791</v>
      </c>
      <c r="N280" s="12">
        <v>11583425</v>
      </c>
      <c r="O280" s="12">
        <v>3245281</v>
      </c>
      <c r="P280" s="12">
        <v>2091648</v>
      </c>
      <c r="Q280" s="12">
        <v>4829635</v>
      </c>
      <c r="R280" s="12">
        <v>1416711</v>
      </c>
      <c r="S280" s="12">
        <v>150</v>
      </c>
      <c r="T280" s="12">
        <v>2389371</v>
      </c>
      <c r="U280" s="12">
        <v>965922</v>
      </c>
      <c r="V280" s="12" t="s">
        <v>292</v>
      </c>
      <c r="W280" s="12" t="s">
        <v>292</v>
      </c>
      <c r="X280" s="12">
        <v>1423449</v>
      </c>
      <c r="Y280" s="12" t="s">
        <v>292</v>
      </c>
      <c r="Z280" s="12">
        <v>45304</v>
      </c>
      <c r="AA280" s="12">
        <v>160908</v>
      </c>
      <c r="AB280" s="12">
        <v>86507</v>
      </c>
      <c r="AC280" s="12">
        <v>595</v>
      </c>
      <c r="AD280" s="12">
        <v>73806</v>
      </c>
      <c r="AE280" s="12" t="s">
        <v>292</v>
      </c>
      <c r="AF280" s="12" t="s">
        <v>292</v>
      </c>
      <c r="AG280" s="12">
        <v>98552</v>
      </c>
      <c r="AH280" s="12">
        <v>2585101</v>
      </c>
      <c r="AI280" s="12">
        <v>58945</v>
      </c>
      <c r="AJ280" s="12">
        <v>800634</v>
      </c>
      <c r="AK280" s="12">
        <v>62728</v>
      </c>
      <c r="AL280" s="12" t="s">
        <v>292</v>
      </c>
      <c r="AM280" s="12">
        <v>75707</v>
      </c>
      <c r="AN280" s="12">
        <v>162793</v>
      </c>
      <c r="AO280" s="12">
        <v>663403</v>
      </c>
      <c r="AP280" s="12">
        <v>746259</v>
      </c>
      <c r="AQ280" s="12">
        <v>1648162</v>
      </c>
      <c r="AR280" s="12">
        <v>14632</v>
      </c>
      <c r="AS280" s="12" t="s">
        <v>292</v>
      </c>
      <c r="AT280" s="12">
        <v>1295178</v>
      </c>
      <c r="AU280" s="12">
        <v>2907253</v>
      </c>
      <c r="AV280" s="12">
        <v>370460</v>
      </c>
      <c r="AW280" s="12">
        <v>534584</v>
      </c>
      <c r="AX280" s="12">
        <v>319627</v>
      </c>
      <c r="AY280" s="12" t="s">
        <v>292</v>
      </c>
      <c r="AZ280" s="12" t="s">
        <v>292</v>
      </c>
      <c r="BA280" s="12">
        <v>276698</v>
      </c>
      <c r="BB280" s="12">
        <v>680389</v>
      </c>
      <c r="BC280" s="12">
        <v>324218</v>
      </c>
      <c r="BD280" s="12">
        <v>401277</v>
      </c>
      <c r="BE280" s="12" t="s">
        <v>292</v>
      </c>
      <c r="BF280" s="12" t="s">
        <v>292</v>
      </c>
      <c r="BG280" s="12" t="s">
        <v>292</v>
      </c>
      <c r="BH280" s="12" t="s">
        <v>292</v>
      </c>
      <c r="BI280" s="12" t="s">
        <v>292</v>
      </c>
      <c r="BJ280" s="12" t="s">
        <v>292</v>
      </c>
      <c r="BK280" s="12" t="s">
        <v>292</v>
      </c>
      <c r="BL280" s="12" t="s">
        <v>292</v>
      </c>
      <c r="BM280" s="12" t="s">
        <v>292</v>
      </c>
      <c r="BN280" s="12" t="s">
        <v>292</v>
      </c>
      <c r="BO280" s="12" t="s">
        <v>292</v>
      </c>
      <c r="BP280" s="12" t="s">
        <v>292</v>
      </c>
      <c r="BQ280" s="12" t="s">
        <v>292</v>
      </c>
      <c r="BR280" s="12" t="s">
        <v>292</v>
      </c>
      <c r="BS280" s="12" t="s">
        <v>292</v>
      </c>
      <c r="BT280" s="12" t="s">
        <v>292</v>
      </c>
      <c r="BU280" s="12" t="s">
        <v>292</v>
      </c>
      <c r="BV280" s="12" t="s">
        <v>292</v>
      </c>
      <c r="BW280" s="12" t="s">
        <v>292</v>
      </c>
      <c r="BX280" s="12" t="s">
        <v>292</v>
      </c>
      <c r="BY280" s="12" t="s">
        <v>292</v>
      </c>
      <c r="BZ280" s="12" t="s">
        <v>292</v>
      </c>
      <c r="CA280" s="12" t="s">
        <v>292</v>
      </c>
      <c r="CB280" s="12">
        <v>2770392</v>
      </c>
      <c r="CC280" s="12" t="s">
        <v>292</v>
      </c>
      <c r="CD280" s="12" t="s">
        <v>292</v>
      </c>
      <c r="CE280" s="12" t="s">
        <v>292</v>
      </c>
      <c r="CF280" s="12" t="s">
        <v>292</v>
      </c>
      <c r="CG280" s="12">
        <v>1053234</v>
      </c>
      <c r="CH280" s="12">
        <v>602248</v>
      </c>
      <c r="CI280" s="12">
        <v>1158313</v>
      </c>
      <c r="CJ280" s="12">
        <v>150</v>
      </c>
      <c r="CK280" s="12">
        <v>1033817</v>
      </c>
      <c r="CL280" s="12">
        <v>510067</v>
      </c>
      <c r="CM280" s="12">
        <v>17875</v>
      </c>
      <c r="CN280" s="12">
        <v>17410</v>
      </c>
      <c r="CO280" s="12">
        <v>51070</v>
      </c>
      <c r="CP280" s="12">
        <v>193201</v>
      </c>
      <c r="CQ280" s="12">
        <v>1295178</v>
      </c>
      <c r="CR280" s="12">
        <v>1454005</v>
      </c>
      <c r="CS280" s="12">
        <v>1200773</v>
      </c>
      <c r="CT280" s="12">
        <v>18657</v>
      </c>
      <c r="CU280" s="13">
        <v>8605998</v>
      </c>
    </row>
    <row r="281" spans="1:99">
      <c r="A281" s="10" t="s">
        <v>681</v>
      </c>
      <c r="B281" s="11" t="s">
        <v>295</v>
      </c>
      <c r="C281" s="84">
        <v>112453</v>
      </c>
      <c r="D281" s="11" t="s">
        <v>354</v>
      </c>
      <c r="E281" s="11" t="s">
        <v>376</v>
      </c>
      <c r="F281" s="12">
        <v>248069</v>
      </c>
      <c r="G281" s="12">
        <v>3306807</v>
      </c>
      <c r="H281" s="12">
        <v>2552916</v>
      </c>
      <c r="I281" s="12">
        <v>430729</v>
      </c>
      <c r="J281" s="12">
        <v>214908</v>
      </c>
      <c r="K281" s="12">
        <v>71967</v>
      </c>
      <c r="L281" s="12">
        <v>10283</v>
      </c>
      <c r="M281" s="12">
        <v>26004</v>
      </c>
      <c r="N281" s="12">
        <v>17469280</v>
      </c>
      <c r="O281" s="12">
        <v>4446777</v>
      </c>
      <c r="P281" s="12">
        <v>2348659</v>
      </c>
      <c r="Q281" s="12">
        <v>7581670</v>
      </c>
      <c r="R281" s="12">
        <v>3091317</v>
      </c>
      <c r="S281" s="12">
        <v>857</v>
      </c>
      <c r="T281" s="12">
        <v>3379079</v>
      </c>
      <c r="U281" s="12">
        <v>1109511</v>
      </c>
      <c r="V281" s="12">
        <v>138</v>
      </c>
      <c r="W281" s="12" t="s">
        <v>292</v>
      </c>
      <c r="X281" s="12">
        <v>2269430</v>
      </c>
      <c r="Y281" s="12" t="s">
        <v>292</v>
      </c>
      <c r="Z281" s="12">
        <v>14382</v>
      </c>
      <c r="AA281" s="12">
        <v>51467</v>
      </c>
      <c r="AB281" s="12">
        <v>51467</v>
      </c>
      <c r="AC281" s="12" t="s">
        <v>292</v>
      </c>
      <c r="AD281" s="12" t="s">
        <v>292</v>
      </c>
      <c r="AE281" s="12" t="s">
        <v>292</v>
      </c>
      <c r="AF281" s="12" t="s">
        <v>292</v>
      </c>
      <c r="AG281" s="12">
        <v>120712</v>
      </c>
      <c r="AH281" s="12">
        <v>4242268</v>
      </c>
      <c r="AI281" s="12">
        <v>365050</v>
      </c>
      <c r="AJ281" s="12">
        <v>614859</v>
      </c>
      <c r="AK281" s="12">
        <v>4543</v>
      </c>
      <c r="AL281" s="12" t="s">
        <v>292</v>
      </c>
      <c r="AM281" s="12">
        <v>146609</v>
      </c>
      <c r="AN281" s="12">
        <v>1600425</v>
      </c>
      <c r="AO281" s="12">
        <v>260612</v>
      </c>
      <c r="AP281" s="12">
        <v>1106615</v>
      </c>
      <c r="AQ281" s="12">
        <v>3114261</v>
      </c>
      <c r="AR281" s="12">
        <v>143555</v>
      </c>
      <c r="AS281" s="12" t="s">
        <v>292</v>
      </c>
      <c r="AT281" s="12">
        <v>1300313</v>
      </c>
      <c r="AU281" s="12">
        <v>4761645</v>
      </c>
      <c r="AV281" s="12">
        <v>409118</v>
      </c>
      <c r="AW281" s="12">
        <v>1259958</v>
      </c>
      <c r="AX281" s="12">
        <v>373497</v>
      </c>
      <c r="AY281" s="12" t="s">
        <v>292</v>
      </c>
      <c r="AZ281" s="12" t="s">
        <v>292</v>
      </c>
      <c r="BA281" s="12" t="s">
        <v>292</v>
      </c>
      <c r="BB281" s="12">
        <v>845117</v>
      </c>
      <c r="BC281" s="12">
        <v>682698</v>
      </c>
      <c r="BD281" s="12">
        <v>1191257</v>
      </c>
      <c r="BE281" s="12" t="s">
        <v>292</v>
      </c>
      <c r="BF281" s="12">
        <v>46889</v>
      </c>
      <c r="BG281" s="12" t="s">
        <v>292</v>
      </c>
      <c r="BH281" s="12" t="s">
        <v>292</v>
      </c>
      <c r="BI281" s="12" t="s">
        <v>292</v>
      </c>
      <c r="BJ281" s="12" t="s">
        <v>292</v>
      </c>
      <c r="BK281" s="12" t="s">
        <v>292</v>
      </c>
      <c r="BL281" s="12" t="s">
        <v>292</v>
      </c>
      <c r="BM281" s="12" t="s">
        <v>292</v>
      </c>
      <c r="BN281" s="12">
        <v>40393</v>
      </c>
      <c r="BO281" s="12">
        <v>36611</v>
      </c>
      <c r="BP281" s="12" t="s">
        <v>292</v>
      </c>
      <c r="BQ281" s="12" t="s">
        <v>292</v>
      </c>
      <c r="BR281" s="12" t="s">
        <v>292</v>
      </c>
      <c r="BS281" s="12" t="s">
        <v>292</v>
      </c>
      <c r="BT281" s="12" t="s">
        <v>292</v>
      </c>
      <c r="BU281" s="12" t="s">
        <v>292</v>
      </c>
      <c r="BV281" s="12">
        <v>3782</v>
      </c>
      <c r="BW281" s="12">
        <v>6496</v>
      </c>
      <c r="BX281" s="12">
        <v>6496</v>
      </c>
      <c r="BY281" s="12" t="s">
        <v>292</v>
      </c>
      <c r="BZ281" s="12" t="s">
        <v>292</v>
      </c>
      <c r="CA281" s="12" t="s">
        <v>292</v>
      </c>
      <c r="CB281" s="12">
        <v>3725375</v>
      </c>
      <c r="CC281" s="12" t="s">
        <v>292</v>
      </c>
      <c r="CD281" s="12" t="s">
        <v>292</v>
      </c>
      <c r="CE281" s="12" t="s">
        <v>292</v>
      </c>
      <c r="CF281" s="12" t="s">
        <v>292</v>
      </c>
      <c r="CG281" s="12">
        <v>2150458</v>
      </c>
      <c r="CH281" s="12">
        <v>721724</v>
      </c>
      <c r="CI281" s="12">
        <v>1885458</v>
      </c>
      <c r="CJ281" s="12">
        <v>857</v>
      </c>
      <c r="CK281" s="12">
        <v>1591094</v>
      </c>
      <c r="CL281" s="12">
        <v>857761</v>
      </c>
      <c r="CM281" s="12">
        <v>7110</v>
      </c>
      <c r="CN281" s="12">
        <v>15401</v>
      </c>
      <c r="CO281" s="12">
        <v>64635</v>
      </c>
      <c r="CP281" s="12">
        <v>700431</v>
      </c>
      <c r="CQ281" s="12">
        <v>1278556</v>
      </c>
      <c r="CR281" s="12">
        <v>2135039</v>
      </c>
      <c r="CS281" s="12">
        <v>1136318</v>
      </c>
      <c r="CT281" s="12">
        <v>17623</v>
      </c>
      <c r="CU281" s="13">
        <v>12562465</v>
      </c>
    </row>
    <row r="282" spans="1:99">
      <c r="A282" s="10" t="s">
        <v>305</v>
      </c>
      <c r="B282" s="11" t="s">
        <v>289</v>
      </c>
      <c r="C282" s="84">
        <v>111007</v>
      </c>
      <c r="D282" s="11" t="s">
        <v>354</v>
      </c>
      <c r="E282" s="11" t="s">
        <v>355</v>
      </c>
      <c r="F282" s="12">
        <v>1642435</v>
      </c>
      <c r="G282" s="12">
        <v>37335993</v>
      </c>
      <c r="H282" s="12">
        <v>30512191</v>
      </c>
      <c r="I282" s="12">
        <v>3360015</v>
      </c>
      <c r="J282" s="12">
        <v>2700865</v>
      </c>
      <c r="K282" s="12">
        <v>518183</v>
      </c>
      <c r="L282" s="12">
        <v>70070</v>
      </c>
      <c r="M282" s="12">
        <v>174669</v>
      </c>
      <c r="N282" s="12">
        <v>180322625</v>
      </c>
      <c r="O282" s="12">
        <v>44813815</v>
      </c>
      <c r="P282" s="12">
        <v>26768122</v>
      </c>
      <c r="Q282" s="12">
        <v>71741554</v>
      </c>
      <c r="R282" s="12">
        <v>36997564</v>
      </c>
      <c r="S282" s="12">
        <v>1570</v>
      </c>
      <c r="T282" s="12">
        <v>35104087</v>
      </c>
      <c r="U282" s="12">
        <v>17298414</v>
      </c>
      <c r="V282" s="12">
        <v>118900</v>
      </c>
      <c r="W282" s="12">
        <v>1055157</v>
      </c>
      <c r="X282" s="12">
        <v>16631616</v>
      </c>
      <c r="Y282" s="12" t="s">
        <v>292</v>
      </c>
      <c r="Z282" s="12">
        <v>358208</v>
      </c>
      <c r="AA282" s="12">
        <v>1434004</v>
      </c>
      <c r="AB282" s="12">
        <v>1164244</v>
      </c>
      <c r="AC282" s="12">
        <v>7585</v>
      </c>
      <c r="AD282" s="12">
        <v>262175</v>
      </c>
      <c r="AE282" s="12" t="s">
        <v>292</v>
      </c>
      <c r="AF282" s="12" t="s">
        <v>292</v>
      </c>
      <c r="AG282" s="12">
        <v>15966969</v>
      </c>
      <c r="AH282" s="12">
        <v>67043501</v>
      </c>
      <c r="AI282" s="12">
        <v>1400524</v>
      </c>
      <c r="AJ282" s="12">
        <v>16432854</v>
      </c>
      <c r="AK282" s="12">
        <v>2798035</v>
      </c>
      <c r="AL282" s="12" t="s">
        <v>292</v>
      </c>
      <c r="AM282" s="12">
        <v>4171044</v>
      </c>
      <c r="AN282" s="12">
        <v>3776109</v>
      </c>
      <c r="AO282" s="12">
        <v>5210364</v>
      </c>
      <c r="AP282" s="12">
        <v>31714012</v>
      </c>
      <c r="AQ282" s="12">
        <v>44871529</v>
      </c>
      <c r="AR282" s="12">
        <v>1540559</v>
      </c>
      <c r="AS282" s="12" t="s">
        <v>292</v>
      </c>
      <c r="AT282" s="12">
        <v>16057428</v>
      </c>
      <c r="AU282" s="12">
        <v>47004214</v>
      </c>
      <c r="AV282" s="12">
        <v>12296939</v>
      </c>
      <c r="AW282" s="12">
        <v>10316978</v>
      </c>
      <c r="AX282" s="12">
        <v>4236977</v>
      </c>
      <c r="AY282" s="12">
        <v>3001569</v>
      </c>
      <c r="AZ282" s="12">
        <v>241286</v>
      </c>
      <c r="BA282" s="12">
        <v>36319</v>
      </c>
      <c r="BB282" s="12">
        <v>8730025</v>
      </c>
      <c r="BC282" s="12">
        <v>2440904</v>
      </c>
      <c r="BD282" s="12">
        <v>5703217</v>
      </c>
      <c r="BE282" s="12" t="s">
        <v>292</v>
      </c>
      <c r="BF282" s="12" t="s">
        <v>292</v>
      </c>
      <c r="BG282" s="12" t="s">
        <v>292</v>
      </c>
      <c r="BH282" s="12" t="s">
        <v>292</v>
      </c>
      <c r="BI282" s="12" t="s">
        <v>292</v>
      </c>
      <c r="BJ282" s="12" t="s">
        <v>292</v>
      </c>
      <c r="BK282" s="12" t="s">
        <v>292</v>
      </c>
      <c r="BL282" s="12" t="s">
        <v>292</v>
      </c>
      <c r="BM282" s="12" t="s">
        <v>292</v>
      </c>
      <c r="BN282" s="12" t="s">
        <v>292</v>
      </c>
      <c r="BO282" s="12" t="s">
        <v>292</v>
      </c>
      <c r="BP282" s="12" t="s">
        <v>292</v>
      </c>
      <c r="BQ282" s="12" t="s">
        <v>292</v>
      </c>
      <c r="BR282" s="12" t="s">
        <v>292</v>
      </c>
      <c r="BS282" s="12" t="s">
        <v>292</v>
      </c>
      <c r="BT282" s="12" t="s">
        <v>292</v>
      </c>
      <c r="BU282" s="12" t="s">
        <v>292</v>
      </c>
      <c r="BV282" s="12" t="s">
        <v>292</v>
      </c>
      <c r="BW282" s="12" t="s">
        <v>292</v>
      </c>
      <c r="BX282" s="12" t="s">
        <v>292</v>
      </c>
      <c r="BY282" s="12" t="s">
        <v>292</v>
      </c>
      <c r="BZ282" s="12" t="s">
        <v>292</v>
      </c>
      <c r="CA282" s="12" t="s">
        <v>292</v>
      </c>
      <c r="CB282" s="12">
        <v>49961223</v>
      </c>
      <c r="CC282" s="12" t="s">
        <v>292</v>
      </c>
      <c r="CD282" s="12" t="s">
        <v>292</v>
      </c>
      <c r="CE282" s="12" t="s">
        <v>292</v>
      </c>
      <c r="CF282" s="12" t="s">
        <v>292</v>
      </c>
      <c r="CG282" s="12">
        <v>20151016</v>
      </c>
      <c r="CH282" s="12">
        <v>12866349</v>
      </c>
      <c r="CI282" s="12">
        <v>13544477</v>
      </c>
      <c r="CJ282" s="12">
        <v>1570</v>
      </c>
      <c r="CK282" s="12">
        <v>10180758</v>
      </c>
      <c r="CL282" s="12">
        <v>11396129</v>
      </c>
      <c r="CM282" s="12">
        <v>292627</v>
      </c>
      <c r="CN282" s="12">
        <v>447356</v>
      </c>
      <c r="CO282" s="12">
        <v>14938651</v>
      </c>
      <c r="CP282" s="12">
        <v>13289097</v>
      </c>
      <c r="CQ282" s="12">
        <v>2112501</v>
      </c>
      <c r="CR282" s="12">
        <v>18353421</v>
      </c>
      <c r="CS282" s="12">
        <v>14426754</v>
      </c>
      <c r="CT282" s="12">
        <v>315174</v>
      </c>
      <c r="CU282" s="13">
        <v>132315880</v>
      </c>
    </row>
    <row r="283" spans="1:99">
      <c r="A283" s="10" t="s">
        <v>305</v>
      </c>
      <c r="B283" s="11" t="s">
        <v>293</v>
      </c>
      <c r="C283" s="84">
        <v>112011</v>
      </c>
      <c r="D283" s="11" t="s">
        <v>354</v>
      </c>
      <c r="E283" s="11" t="s">
        <v>356</v>
      </c>
      <c r="F283" s="12">
        <v>640559</v>
      </c>
      <c r="G283" s="12">
        <v>10071522</v>
      </c>
      <c r="H283" s="12">
        <v>8380740</v>
      </c>
      <c r="I283" s="12">
        <v>983063</v>
      </c>
      <c r="J283" s="12">
        <v>374703</v>
      </c>
      <c r="K283" s="12">
        <v>206955</v>
      </c>
      <c r="L283" s="12">
        <v>35994</v>
      </c>
      <c r="M283" s="12">
        <v>90067</v>
      </c>
      <c r="N283" s="12">
        <v>45958004</v>
      </c>
      <c r="O283" s="12">
        <v>13813296</v>
      </c>
      <c r="P283" s="12">
        <v>7147973</v>
      </c>
      <c r="Q283" s="12">
        <v>17238831</v>
      </c>
      <c r="R283" s="12">
        <v>7755683</v>
      </c>
      <c r="S283" s="12">
        <v>2221</v>
      </c>
      <c r="T283" s="12">
        <v>13073297</v>
      </c>
      <c r="U283" s="12">
        <v>7805323</v>
      </c>
      <c r="V283" s="12">
        <v>25873</v>
      </c>
      <c r="W283" s="12">
        <v>505486</v>
      </c>
      <c r="X283" s="12">
        <v>4736615</v>
      </c>
      <c r="Y283" s="12" t="s">
        <v>292</v>
      </c>
      <c r="Z283" s="12">
        <v>182981</v>
      </c>
      <c r="AA283" s="12">
        <v>576863</v>
      </c>
      <c r="AB283" s="12">
        <v>305000</v>
      </c>
      <c r="AC283" s="12">
        <v>6453</v>
      </c>
      <c r="AD283" s="12">
        <v>265410</v>
      </c>
      <c r="AE283" s="12" t="s">
        <v>292</v>
      </c>
      <c r="AF283" s="12" t="s">
        <v>292</v>
      </c>
      <c r="AG283" s="12">
        <v>1650664</v>
      </c>
      <c r="AH283" s="12">
        <v>9813277</v>
      </c>
      <c r="AI283" s="12">
        <v>601216</v>
      </c>
      <c r="AJ283" s="12">
        <v>2509354</v>
      </c>
      <c r="AK283" s="12">
        <v>448625</v>
      </c>
      <c r="AL283" s="12" t="s">
        <v>292</v>
      </c>
      <c r="AM283" s="12">
        <v>518174</v>
      </c>
      <c r="AN283" s="12">
        <v>1199655</v>
      </c>
      <c r="AO283" s="12">
        <v>2025922</v>
      </c>
      <c r="AP283" s="12">
        <v>2243604</v>
      </c>
      <c r="AQ283" s="12">
        <v>5987355</v>
      </c>
      <c r="AR283" s="12">
        <v>266727</v>
      </c>
      <c r="AS283" s="12" t="s">
        <v>292</v>
      </c>
      <c r="AT283" s="12">
        <v>4314326</v>
      </c>
      <c r="AU283" s="12">
        <v>13047969</v>
      </c>
      <c r="AV283" s="12">
        <v>2715757</v>
      </c>
      <c r="AW283" s="12">
        <v>2011703</v>
      </c>
      <c r="AX283" s="12">
        <v>1479718</v>
      </c>
      <c r="AY283" s="12">
        <v>696875</v>
      </c>
      <c r="AZ283" s="12">
        <v>34859</v>
      </c>
      <c r="BA283" s="12" t="s">
        <v>292</v>
      </c>
      <c r="BB283" s="12">
        <v>2580030</v>
      </c>
      <c r="BC283" s="12">
        <v>742291</v>
      </c>
      <c r="BD283" s="12">
        <v>2786736</v>
      </c>
      <c r="BE283" s="12" t="s">
        <v>292</v>
      </c>
      <c r="BF283" s="12" t="s">
        <v>292</v>
      </c>
      <c r="BG283" s="12" t="s">
        <v>292</v>
      </c>
      <c r="BH283" s="12" t="s">
        <v>292</v>
      </c>
      <c r="BI283" s="12" t="s">
        <v>292</v>
      </c>
      <c r="BJ283" s="12" t="s">
        <v>292</v>
      </c>
      <c r="BK283" s="12" t="s">
        <v>292</v>
      </c>
      <c r="BL283" s="12" t="s">
        <v>292</v>
      </c>
      <c r="BM283" s="12" t="s">
        <v>292</v>
      </c>
      <c r="BN283" s="12" t="s">
        <v>292</v>
      </c>
      <c r="BO283" s="12" t="s">
        <v>292</v>
      </c>
      <c r="BP283" s="12" t="s">
        <v>292</v>
      </c>
      <c r="BQ283" s="12" t="s">
        <v>292</v>
      </c>
      <c r="BR283" s="12" t="s">
        <v>292</v>
      </c>
      <c r="BS283" s="12" t="s">
        <v>292</v>
      </c>
      <c r="BT283" s="12" t="s">
        <v>292</v>
      </c>
      <c r="BU283" s="12" t="s">
        <v>292</v>
      </c>
      <c r="BV283" s="12" t="s">
        <v>292</v>
      </c>
      <c r="BW283" s="12" t="s">
        <v>292</v>
      </c>
      <c r="BX283" s="12" t="s">
        <v>292</v>
      </c>
      <c r="BY283" s="12" t="s">
        <v>292</v>
      </c>
      <c r="BZ283" s="12" t="s">
        <v>292</v>
      </c>
      <c r="CA283" s="12" t="s">
        <v>292</v>
      </c>
      <c r="CB283" s="12">
        <v>9222758</v>
      </c>
      <c r="CC283" s="12" t="s">
        <v>292</v>
      </c>
      <c r="CD283" s="12" t="s">
        <v>292</v>
      </c>
      <c r="CE283" s="12" t="s">
        <v>292</v>
      </c>
      <c r="CF283" s="12" t="s">
        <v>292</v>
      </c>
      <c r="CG283" s="12">
        <v>3379243</v>
      </c>
      <c r="CH283" s="12">
        <v>4576829</v>
      </c>
      <c r="CI283" s="12">
        <v>5746146</v>
      </c>
      <c r="CJ283" s="12">
        <v>2221</v>
      </c>
      <c r="CK283" s="12">
        <v>3027393</v>
      </c>
      <c r="CL283" s="12">
        <v>2033997</v>
      </c>
      <c r="CM283" s="12">
        <v>133763</v>
      </c>
      <c r="CN283" s="12">
        <v>107519</v>
      </c>
      <c r="CO283" s="12">
        <v>1315529</v>
      </c>
      <c r="CP283" s="12">
        <v>1379270</v>
      </c>
      <c r="CQ283" s="12">
        <v>4303725</v>
      </c>
      <c r="CR283" s="12">
        <v>5478732</v>
      </c>
      <c r="CS283" s="12">
        <v>3576616</v>
      </c>
      <c r="CT283" s="12">
        <v>64998</v>
      </c>
      <c r="CU283" s="13">
        <v>35125981</v>
      </c>
    </row>
    <row r="284" spans="1:99">
      <c r="A284" s="10" t="s">
        <v>305</v>
      </c>
      <c r="B284" s="11" t="s">
        <v>309</v>
      </c>
      <c r="C284" s="84">
        <v>112020</v>
      </c>
      <c r="D284" s="11" t="s">
        <v>354</v>
      </c>
      <c r="E284" s="11" t="s">
        <v>357</v>
      </c>
      <c r="F284" s="12">
        <v>426658</v>
      </c>
      <c r="G284" s="12">
        <v>6258509</v>
      </c>
      <c r="H284" s="12">
        <v>4989188</v>
      </c>
      <c r="I284" s="12">
        <v>673256</v>
      </c>
      <c r="J284" s="12">
        <v>429775</v>
      </c>
      <c r="K284" s="12">
        <v>104785</v>
      </c>
      <c r="L284" s="12">
        <v>21441</v>
      </c>
      <c r="M284" s="12">
        <v>40064</v>
      </c>
      <c r="N284" s="12">
        <v>26159589</v>
      </c>
      <c r="O284" s="12">
        <v>7710601</v>
      </c>
      <c r="P284" s="12">
        <v>4485381</v>
      </c>
      <c r="Q284" s="12">
        <v>9561362</v>
      </c>
      <c r="R284" s="12">
        <v>4401658</v>
      </c>
      <c r="S284" s="12">
        <v>587</v>
      </c>
      <c r="T284" s="12">
        <v>5376214</v>
      </c>
      <c r="U284" s="12">
        <v>1980153</v>
      </c>
      <c r="V284" s="12" t="s">
        <v>292</v>
      </c>
      <c r="W284" s="12" t="s">
        <v>292</v>
      </c>
      <c r="X284" s="12">
        <v>3396061</v>
      </c>
      <c r="Y284" s="12" t="s">
        <v>292</v>
      </c>
      <c r="Z284" s="12">
        <v>91861</v>
      </c>
      <c r="AA284" s="12">
        <v>1022460</v>
      </c>
      <c r="AB284" s="12">
        <v>461998</v>
      </c>
      <c r="AC284" s="12">
        <v>927</v>
      </c>
      <c r="AD284" s="12">
        <v>559535</v>
      </c>
      <c r="AE284" s="12" t="s">
        <v>292</v>
      </c>
      <c r="AF284" s="12" t="s">
        <v>292</v>
      </c>
      <c r="AG284" s="12">
        <v>1504037</v>
      </c>
      <c r="AH284" s="12">
        <v>6837638</v>
      </c>
      <c r="AI284" s="12">
        <v>332757</v>
      </c>
      <c r="AJ284" s="12">
        <v>1811186</v>
      </c>
      <c r="AK284" s="12">
        <v>112633</v>
      </c>
      <c r="AL284" s="12" t="s">
        <v>292</v>
      </c>
      <c r="AM284" s="12">
        <v>623705</v>
      </c>
      <c r="AN284" s="12">
        <v>609438</v>
      </c>
      <c r="AO284" s="12">
        <v>1430234</v>
      </c>
      <c r="AP284" s="12">
        <v>427916</v>
      </c>
      <c r="AQ284" s="12">
        <v>3091293</v>
      </c>
      <c r="AR284" s="12">
        <v>1489769</v>
      </c>
      <c r="AS284" s="12" t="s">
        <v>292</v>
      </c>
      <c r="AT284" s="12">
        <v>2671365</v>
      </c>
      <c r="AU284" s="12">
        <v>6841304</v>
      </c>
      <c r="AV284" s="12">
        <v>1238159</v>
      </c>
      <c r="AW284" s="12">
        <v>1728688</v>
      </c>
      <c r="AX284" s="12">
        <v>739386</v>
      </c>
      <c r="AY284" s="12" t="s">
        <v>292</v>
      </c>
      <c r="AZ284" s="12" t="s">
        <v>292</v>
      </c>
      <c r="BA284" s="12">
        <v>55309</v>
      </c>
      <c r="BB284" s="12">
        <v>1803898</v>
      </c>
      <c r="BC284" s="12">
        <v>101578</v>
      </c>
      <c r="BD284" s="12">
        <v>1174286</v>
      </c>
      <c r="BE284" s="12" t="s">
        <v>292</v>
      </c>
      <c r="BF284" s="12" t="s">
        <v>292</v>
      </c>
      <c r="BG284" s="12" t="s">
        <v>292</v>
      </c>
      <c r="BH284" s="12" t="s">
        <v>292</v>
      </c>
      <c r="BI284" s="12" t="s">
        <v>292</v>
      </c>
      <c r="BJ284" s="12" t="s">
        <v>292</v>
      </c>
      <c r="BK284" s="12" t="s">
        <v>292</v>
      </c>
      <c r="BL284" s="12" t="s">
        <v>292</v>
      </c>
      <c r="BM284" s="12" t="s">
        <v>292</v>
      </c>
      <c r="BN284" s="12" t="s">
        <v>292</v>
      </c>
      <c r="BO284" s="12" t="s">
        <v>292</v>
      </c>
      <c r="BP284" s="12" t="s">
        <v>292</v>
      </c>
      <c r="BQ284" s="12" t="s">
        <v>292</v>
      </c>
      <c r="BR284" s="12" t="s">
        <v>292</v>
      </c>
      <c r="BS284" s="12" t="s">
        <v>292</v>
      </c>
      <c r="BT284" s="12" t="s">
        <v>292</v>
      </c>
      <c r="BU284" s="12" t="s">
        <v>292</v>
      </c>
      <c r="BV284" s="12" t="s">
        <v>292</v>
      </c>
      <c r="BW284" s="12" t="s">
        <v>292</v>
      </c>
      <c r="BX284" s="12" t="s">
        <v>292</v>
      </c>
      <c r="BY284" s="12" t="s">
        <v>292</v>
      </c>
      <c r="BZ284" s="12" t="s">
        <v>292</v>
      </c>
      <c r="CA284" s="12" t="s">
        <v>292</v>
      </c>
      <c r="CB284" s="12">
        <v>4611164</v>
      </c>
      <c r="CC284" s="12" t="s">
        <v>292</v>
      </c>
      <c r="CD284" s="12" t="s">
        <v>292</v>
      </c>
      <c r="CE284" s="12" t="s">
        <v>292</v>
      </c>
      <c r="CF284" s="12" t="s">
        <v>292</v>
      </c>
      <c r="CG284" s="12">
        <v>2613217</v>
      </c>
      <c r="CH284" s="12">
        <v>2804503</v>
      </c>
      <c r="CI284" s="12">
        <v>3038712</v>
      </c>
      <c r="CJ284" s="12" t="s">
        <v>292</v>
      </c>
      <c r="CK284" s="12">
        <v>2725751</v>
      </c>
      <c r="CL284" s="12">
        <v>1422352</v>
      </c>
      <c r="CM284" s="12">
        <v>87643</v>
      </c>
      <c r="CN284" s="12">
        <v>176836</v>
      </c>
      <c r="CO284" s="12">
        <v>1286385</v>
      </c>
      <c r="CP284" s="12">
        <v>946251</v>
      </c>
      <c r="CQ284" s="12">
        <v>264042</v>
      </c>
      <c r="CR284" s="12">
        <v>3050655</v>
      </c>
      <c r="CS284" s="12">
        <v>1859709</v>
      </c>
      <c r="CT284" s="12">
        <v>33430</v>
      </c>
      <c r="CU284" s="13">
        <v>20309486</v>
      </c>
    </row>
    <row r="285" spans="1:99">
      <c r="A285" s="10" t="s">
        <v>305</v>
      </c>
      <c r="B285" s="11" t="s">
        <v>309</v>
      </c>
      <c r="C285" s="84">
        <v>112038</v>
      </c>
      <c r="D285" s="11" t="s">
        <v>354</v>
      </c>
      <c r="E285" s="11" t="s">
        <v>358</v>
      </c>
      <c r="F285" s="12">
        <v>869429</v>
      </c>
      <c r="G285" s="12">
        <v>14692949</v>
      </c>
      <c r="H285" s="12">
        <v>12568839</v>
      </c>
      <c r="I285" s="12">
        <v>1352261</v>
      </c>
      <c r="J285" s="12">
        <v>439515</v>
      </c>
      <c r="K285" s="12">
        <v>181766</v>
      </c>
      <c r="L285" s="12">
        <v>52160</v>
      </c>
      <c r="M285" s="12">
        <v>98408</v>
      </c>
      <c r="N285" s="12">
        <v>83915128</v>
      </c>
      <c r="O285" s="12">
        <v>19402811</v>
      </c>
      <c r="P285" s="12">
        <v>10910635</v>
      </c>
      <c r="Q285" s="12">
        <v>31570604</v>
      </c>
      <c r="R285" s="12">
        <v>22007640</v>
      </c>
      <c r="S285" s="12">
        <v>23438</v>
      </c>
      <c r="T285" s="12">
        <v>18581363</v>
      </c>
      <c r="U285" s="12">
        <v>6870622</v>
      </c>
      <c r="V285" s="12">
        <v>140472</v>
      </c>
      <c r="W285" s="12" t="s">
        <v>292</v>
      </c>
      <c r="X285" s="12">
        <v>11570269</v>
      </c>
      <c r="Y285" s="12" t="s">
        <v>292</v>
      </c>
      <c r="Z285" s="12">
        <v>497691</v>
      </c>
      <c r="AA285" s="12">
        <v>731174</v>
      </c>
      <c r="AB285" s="12">
        <v>731174</v>
      </c>
      <c r="AC285" s="12" t="s">
        <v>292</v>
      </c>
      <c r="AD285" s="12" t="s">
        <v>292</v>
      </c>
      <c r="AE285" s="12" t="s">
        <v>292</v>
      </c>
      <c r="AF285" s="12" t="s">
        <v>292</v>
      </c>
      <c r="AG285" s="12">
        <v>626277</v>
      </c>
      <c r="AH285" s="12">
        <v>19835920</v>
      </c>
      <c r="AI285" s="12">
        <v>837485</v>
      </c>
      <c r="AJ285" s="12">
        <v>2340304</v>
      </c>
      <c r="AK285" s="12">
        <v>1222552</v>
      </c>
      <c r="AL285" s="12" t="s">
        <v>292</v>
      </c>
      <c r="AM285" s="12">
        <v>5612704</v>
      </c>
      <c r="AN285" s="12">
        <v>2203305</v>
      </c>
      <c r="AO285" s="12">
        <v>3459389</v>
      </c>
      <c r="AP285" s="12">
        <v>2523057</v>
      </c>
      <c r="AQ285" s="12">
        <v>13798455</v>
      </c>
      <c r="AR285" s="12">
        <v>1637124</v>
      </c>
      <c r="AS285" s="12" t="s">
        <v>292</v>
      </c>
      <c r="AT285" s="12">
        <v>5537315</v>
      </c>
      <c r="AU285" s="12">
        <v>30119474</v>
      </c>
      <c r="AV285" s="12">
        <v>3721879</v>
      </c>
      <c r="AW285" s="12">
        <v>7955294</v>
      </c>
      <c r="AX285" s="12">
        <v>3796116</v>
      </c>
      <c r="AY285" s="12">
        <v>3329332</v>
      </c>
      <c r="AZ285" s="12" t="s">
        <v>292</v>
      </c>
      <c r="BA285" s="12">
        <v>130493</v>
      </c>
      <c r="BB285" s="12">
        <v>4203575</v>
      </c>
      <c r="BC285" s="12">
        <v>2070581</v>
      </c>
      <c r="BD285" s="12">
        <v>4912204</v>
      </c>
      <c r="BE285" s="12" t="s">
        <v>292</v>
      </c>
      <c r="BF285" s="12" t="s">
        <v>292</v>
      </c>
      <c r="BG285" s="12" t="s">
        <v>292</v>
      </c>
      <c r="BH285" s="12" t="s">
        <v>292</v>
      </c>
      <c r="BI285" s="12" t="s">
        <v>292</v>
      </c>
      <c r="BJ285" s="12" t="s">
        <v>292</v>
      </c>
      <c r="BK285" s="12" t="s">
        <v>292</v>
      </c>
      <c r="BL285" s="12" t="s">
        <v>292</v>
      </c>
      <c r="BM285" s="12" t="s">
        <v>292</v>
      </c>
      <c r="BN285" s="12" t="s">
        <v>292</v>
      </c>
      <c r="BO285" s="12" t="s">
        <v>292</v>
      </c>
      <c r="BP285" s="12" t="s">
        <v>292</v>
      </c>
      <c r="BQ285" s="12" t="s">
        <v>292</v>
      </c>
      <c r="BR285" s="12" t="s">
        <v>292</v>
      </c>
      <c r="BS285" s="12" t="s">
        <v>292</v>
      </c>
      <c r="BT285" s="12" t="s">
        <v>292</v>
      </c>
      <c r="BU285" s="12" t="s">
        <v>292</v>
      </c>
      <c r="BV285" s="12" t="s">
        <v>292</v>
      </c>
      <c r="BW285" s="12" t="s">
        <v>292</v>
      </c>
      <c r="BX285" s="12" t="s">
        <v>292</v>
      </c>
      <c r="BY285" s="12" t="s">
        <v>292</v>
      </c>
      <c r="BZ285" s="12" t="s">
        <v>292</v>
      </c>
      <c r="CA285" s="12" t="s">
        <v>292</v>
      </c>
      <c r="CB285" s="12">
        <v>15730026</v>
      </c>
      <c r="CC285" s="12" t="s">
        <v>292</v>
      </c>
      <c r="CD285" s="12" t="s">
        <v>292</v>
      </c>
      <c r="CE285" s="12" t="s">
        <v>292</v>
      </c>
      <c r="CF285" s="12" t="s">
        <v>292</v>
      </c>
      <c r="CG285" s="12">
        <v>8715334</v>
      </c>
      <c r="CH285" s="12">
        <v>3013987</v>
      </c>
      <c r="CI285" s="12">
        <v>6839017</v>
      </c>
      <c r="CJ285" s="12">
        <v>4646</v>
      </c>
      <c r="CK285" s="12">
        <v>4918122</v>
      </c>
      <c r="CL285" s="12">
        <v>3265128</v>
      </c>
      <c r="CM285" s="12">
        <v>234275</v>
      </c>
      <c r="CN285" s="12">
        <v>386368</v>
      </c>
      <c r="CO285" s="12">
        <v>340073</v>
      </c>
      <c r="CP285" s="12">
        <v>2948793</v>
      </c>
      <c r="CQ285" s="12">
        <v>587276</v>
      </c>
      <c r="CR285" s="12">
        <v>10465181</v>
      </c>
      <c r="CS285" s="12">
        <v>4046190</v>
      </c>
      <c r="CT285" s="12">
        <v>127187</v>
      </c>
      <c r="CU285" s="13">
        <v>45891577</v>
      </c>
    </row>
    <row r="286" spans="1:99">
      <c r="A286" s="10" t="s">
        <v>305</v>
      </c>
      <c r="B286" s="11" t="s">
        <v>309</v>
      </c>
      <c r="C286" s="84">
        <v>112089</v>
      </c>
      <c r="D286" s="11" t="s">
        <v>354</v>
      </c>
      <c r="E286" s="11" t="s">
        <v>359</v>
      </c>
      <c r="F286" s="12">
        <v>595187</v>
      </c>
      <c r="G286" s="12">
        <v>11840043</v>
      </c>
      <c r="H286" s="12">
        <v>10076379</v>
      </c>
      <c r="I286" s="12">
        <v>901634</v>
      </c>
      <c r="J286" s="12">
        <v>618032</v>
      </c>
      <c r="K286" s="12">
        <v>123437</v>
      </c>
      <c r="L286" s="12">
        <v>27161</v>
      </c>
      <c r="M286" s="12">
        <v>93400</v>
      </c>
      <c r="N286" s="12">
        <v>50416992</v>
      </c>
      <c r="O286" s="12">
        <v>15085373</v>
      </c>
      <c r="P286" s="12">
        <v>7416510</v>
      </c>
      <c r="Q286" s="12">
        <v>18817156</v>
      </c>
      <c r="R286" s="12">
        <v>9097154</v>
      </c>
      <c r="S286" s="12">
        <v>799</v>
      </c>
      <c r="T286" s="12">
        <v>11386562</v>
      </c>
      <c r="U286" s="12">
        <v>3693249</v>
      </c>
      <c r="V286" s="12">
        <v>208</v>
      </c>
      <c r="W286" s="12" t="s">
        <v>292</v>
      </c>
      <c r="X286" s="12">
        <v>7693105</v>
      </c>
      <c r="Y286" s="12" t="s">
        <v>292</v>
      </c>
      <c r="Z286" s="12">
        <v>119894</v>
      </c>
      <c r="AA286" s="12">
        <v>210327</v>
      </c>
      <c r="AB286" s="12">
        <v>209399</v>
      </c>
      <c r="AC286" s="12">
        <v>928</v>
      </c>
      <c r="AD286" s="12" t="s">
        <v>292</v>
      </c>
      <c r="AE286" s="12" t="s">
        <v>292</v>
      </c>
      <c r="AF286" s="12" t="s">
        <v>292</v>
      </c>
      <c r="AG286" s="12">
        <v>615110</v>
      </c>
      <c r="AH286" s="12">
        <v>6809224</v>
      </c>
      <c r="AI286" s="12">
        <v>374492</v>
      </c>
      <c r="AJ286" s="12">
        <v>2968998</v>
      </c>
      <c r="AK286" s="12" t="s">
        <v>292</v>
      </c>
      <c r="AL286" s="12" t="s">
        <v>292</v>
      </c>
      <c r="AM286" s="12">
        <v>188204</v>
      </c>
      <c r="AN286" s="12">
        <v>480175</v>
      </c>
      <c r="AO286" s="12">
        <v>1559285</v>
      </c>
      <c r="AP286" s="12">
        <v>1013044</v>
      </c>
      <c r="AQ286" s="12">
        <v>3240708</v>
      </c>
      <c r="AR286" s="12">
        <v>225026</v>
      </c>
      <c r="AS286" s="12" t="s">
        <v>292</v>
      </c>
      <c r="AT286" s="12">
        <v>4032283</v>
      </c>
      <c r="AU286" s="12">
        <v>9240707</v>
      </c>
      <c r="AV286" s="12">
        <v>2051329</v>
      </c>
      <c r="AW286" s="12">
        <v>1599198</v>
      </c>
      <c r="AX286" s="12">
        <v>1157963</v>
      </c>
      <c r="AY286" s="12" t="s">
        <v>292</v>
      </c>
      <c r="AZ286" s="12" t="s">
        <v>292</v>
      </c>
      <c r="BA286" s="12">
        <v>146980</v>
      </c>
      <c r="BB286" s="12">
        <v>1643235</v>
      </c>
      <c r="BC286" s="12">
        <v>999322</v>
      </c>
      <c r="BD286" s="12">
        <v>1642680</v>
      </c>
      <c r="BE286" s="12" t="s">
        <v>292</v>
      </c>
      <c r="BF286" s="12" t="s">
        <v>292</v>
      </c>
      <c r="BG286" s="12" t="s">
        <v>292</v>
      </c>
      <c r="BH286" s="12" t="s">
        <v>292</v>
      </c>
      <c r="BI286" s="12" t="s">
        <v>292</v>
      </c>
      <c r="BJ286" s="12" t="s">
        <v>292</v>
      </c>
      <c r="BK286" s="12" t="s">
        <v>292</v>
      </c>
      <c r="BL286" s="12" t="s">
        <v>292</v>
      </c>
      <c r="BM286" s="12" t="s">
        <v>292</v>
      </c>
      <c r="BN286" s="12" t="s">
        <v>292</v>
      </c>
      <c r="BO286" s="12" t="s">
        <v>292</v>
      </c>
      <c r="BP286" s="12" t="s">
        <v>292</v>
      </c>
      <c r="BQ286" s="12" t="s">
        <v>292</v>
      </c>
      <c r="BR286" s="12" t="s">
        <v>292</v>
      </c>
      <c r="BS286" s="12" t="s">
        <v>292</v>
      </c>
      <c r="BT286" s="12" t="s">
        <v>292</v>
      </c>
      <c r="BU286" s="12" t="s">
        <v>292</v>
      </c>
      <c r="BV286" s="12" t="s">
        <v>292</v>
      </c>
      <c r="BW286" s="12" t="s">
        <v>292</v>
      </c>
      <c r="BX286" s="12" t="s">
        <v>292</v>
      </c>
      <c r="BY286" s="12" t="s">
        <v>292</v>
      </c>
      <c r="BZ286" s="12" t="s">
        <v>292</v>
      </c>
      <c r="CA286" s="12" t="s">
        <v>292</v>
      </c>
      <c r="CB286" s="12">
        <v>6673879</v>
      </c>
      <c r="CC286" s="12" t="s">
        <v>292</v>
      </c>
      <c r="CD286" s="12" t="s">
        <v>292</v>
      </c>
      <c r="CE286" s="12" t="s">
        <v>292</v>
      </c>
      <c r="CF286" s="12" t="s">
        <v>292</v>
      </c>
      <c r="CG286" s="12">
        <v>5331671</v>
      </c>
      <c r="CH286" s="12">
        <v>3922840</v>
      </c>
      <c r="CI286" s="12">
        <v>4872174</v>
      </c>
      <c r="CJ286" s="12">
        <v>122</v>
      </c>
      <c r="CK286" s="12">
        <v>3134415</v>
      </c>
      <c r="CL286" s="12">
        <v>1987714</v>
      </c>
      <c r="CM286" s="12">
        <v>98190</v>
      </c>
      <c r="CN286" s="12">
        <v>56529</v>
      </c>
      <c r="CO286" s="12">
        <v>415449</v>
      </c>
      <c r="CP286" s="12">
        <v>944881</v>
      </c>
      <c r="CQ286" s="12">
        <v>3971205</v>
      </c>
      <c r="CR286" s="12">
        <v>4190529</v>
      </c>
      <c r="CS286" s="12">
        <v>2974538</v>
      </c>
      <c r="CT286" s="12">
        <v>71047</v>
      </c>
      <c r="CU286" s="13">
        <v>31971304</v>
      </c>
    </row>
    <row r="287" spans="1:99">
      <c r="A287" s="10" t="s">
        <v>305</v>
      </c>
      <c r="B287" s="11" t="s">
        <v>295</v>
      </c>
      <c r="C287" s="84">
        <v>112101</v>
      </c>
      <c r="D287" s="11" t="s">
        <v>354</v>
      </c>
      <c r="E287" s="11" t="s">
        <v>360</v>
      </c>
      <c r="F287" s="12">
        <v>319934</v>
      </c>
      <c r="G287" s="12">
        <v>4798120</v>
      </c>
      <c r="H287" s="12">
        <v>3894817</v>
      </c>
      <c r="I287" s="12">
        <v>481183</v>
      </c>
      <c r="J287" s="12">
        <v>283888</v>
      </c>
      <c r="K287" s="12">
        <v>67210</v>
      </c>
      <c r="L287" s="12">
        <v>41429</v>
      </c>
      <c r="M287" s="12">
        <v>29593</v>
      </c>
      <c r="N287" s="12">
        <v>15457097</v>
      </c>
      <c r="O287" s="12">
        <v>4511963</v>
      </c>
      <c r="P287" s="12">
        <v>2638156</v>
      </c>
      <c r="Q287" s="12">
        <v>6355816</v>
      </c>
      <c r="R287" s="12">
        <v>1946395</v>
      </c>
      <c r="S287" s="12">
        <v>4767</v>
      </c>
      <c r="T287" s="12">
        <v>5713351</v>
      </c>
      <c r="U287" s="12">
        <v>4220377</v>
      </c>
      <c r="V287" s="12">
        <v>14419</v>
      </c>
      <c r="W287" s="12" t="s">
        <v>292</v>
      </c>
      <c r="X287" s="12">
        <v>1478555</v>
      </c>
      <c r="Y287" s="12" t="s">
        <v>292</v>
      </c>
      <c r="Z287" s="12">
        <v>204950</v>
      </c>
      <c r="AA287" s="12">
        <v>1415829</v>
      </c>
      <c r="AB287" s="12">
        <v>395894</v>
      </c>
      <c r="AC287" s="12">
        <v>119274</v>
      </c>
      <c r="AD287" s="12">
        <v>900661</v>
      </c>
      <c r="AE287" s="12" t="s">
        <v>292</v>
      </c>
      <c r="AF287" s="12" t="s">
        <v>292</v>
      </c>
      <c r="AG287" s="12">
        <v>361927</v>
      </c>
      <c r="AH287" s="12">
        <v>3513261</v>
      </c>
      <c r="AI287" s="12">
        <v>78867</v>
      </c>
      <c r="AJ287" s="12">
        <v>1473952</v>
      </c>
      <c r="AK287" s="12">
        <v>36313</v>
      </c>
      <c r="AL287" s="12">
        <v>10</v>
      </c>
      <c r="AM287" s="12">
        <v>35291</v>
      </c>
      <c r="AN287" s="12">
        <v>250878</v>
      </c>
      <c r="AO287" s="12">
        <v>1157853</v>
      </c>
      <c r="AP287" s="12">
        <v>417631</v>
      </c>
      <c r="AQ287" s="12">
        <v>1861653</v>
      </c>
      <c r="AR287" s="12">
        <v>62466</v>
      </c>
      <c r="AS287" s="12" t="s">
        <v>292</v>
      </c>
      <c r="AT287" s="12">
        <v>1642727</v>
      </c>
      <c r="AU287" s="12">
        <v>4485877</v>
      </c>
      <c r="AV287" s="12">
        <v>502755</v>
      </c>
      <c r="AW287" s="12">
        <v>1296876</v>
      </c>
      <c r="AX287" s="12">
        <v>250752</v>
      </c>
      <c r="AY287" s="12" t="s">
        <v>292</v>
      </c>
      <c r="AZ287" s="12" t="s">
        <v>292</v>
      </c>
      <c r="BA287" s="12">
        <v>493526</v>
      </c>
      <c r="BB287" s="12">
        <v>832174</v>
      </c>
      <c r="BC287" s="12">
        <v>311139</v>
      </c>
      <c r="BD287" s="12">
        <v>798655</v>
      </c>
      <c r="BE287" s="12" t="s">
        <v>292</v>
      </c>
      <c r="BF287" s="12" t="s">
        <v>292</v>
      </c>
      <c r="BG287" s="12" t="s">
        <v>292</v>
      </c>
      <c r="BH287" s="12" t="s">
        <v>292</v>
      </c>
      <c r="BI287" s="12" t="s">
        <v>292</v>
      </c>
      <c r="BJ287" s="12" t="s">
        <v>292</v>
      </c>
      <c r="BK287" s="12" t="s">
        <v>292</v>
      </c>
      <c r="BL287" s="12" t="s">
        <v>292</v>
      </c>
      <c r="BM287" s="12" t="s">
        <v>292</v>
      </c>
      <c r="BN287" s="12" t="s">
        <v>292</v>
      </c>
      <c r="BO287" s="12" t="s">
        <v>292</v>
      </c>
      <c r="BP287" s="12" t="s">
        <v>292</v>
      </c>
      <c r="BQ287" s="12" t="s">
        <v>292</v>
      </c>
      <c r="BR287" s="12" t="s">
        <v>292</v>
      </c>
      <c r="BS287" s="12" t="s">
        <v>292</v>
      </c>
      <c r="BT287" s="12" t="s">
        <v>292</v>
      </c>
      <c r="BU287" s="12" t="s">
        <v>292</v>
      </c>
      <c r="BV287" s="12" t="s">
        <v>292</v>
      </c>
      <c r="BW287" s="12" t="s">
        <v>292</v>
      </c>
      <c r="BX287" s="12" t="s">
        <v>292</v>
      </c>
      <c r="BY287" s="12" t="s">
        <v>292</v>
      </c>
      <c r="BZ287" s="12" t="s">
        <v>292</v>
      </c>
      <c r="CA287" s="12" t="s">
        <v>292</v>
      </c>
      <c r="CB287" s="12">
        <v>3627720</v>
      </c>
      <c r="CC287" s="12" t="s">
        <v>292</v>
      </c>
      <c r="CD287" s="12" t="s">
        <v>292</v>
      </c>
      <c r="CE287" s="12" t="s">
        <v>292</v>
      </c>
      <c r="CF287" s="12" t="s">
        <v>292</v>
      </c>
      <c r="CG287" s="12">
        <v>1553545</v>
      </c>
      <c r="CH287" s="12">
        <v>726606</v>
      </c>
      <c r="CI287" s="12">
        <v>1563923</v>
      </c>
      <c r="CJ287" s="12">
        <v>3251</v>
      </c>
      <c r="CK287" s="12">
        <v>1187185</v>
      </c>
      <c r="CL287" s="12">
        <v>902616</v>
      </c>
      <c r="CM287" s="12">
        <v>157261</v>
      </c>
      <c r="CN287" s="12">
        <v>169214</v>
      </c>
      <c r="CO287" s="12">
        <v>279257</v>
      </c>
      <c r="CP287" s="12">
        <v>360615</v>
      </c>
      <c r="CQ287" s="12">
        <v>1525715</v>
      </c>
      <c r="CR287" s="12">
        <v>2142113</v>
      </c>
      <c r="CS287" s="12">
        <v>1643029</v>
      </c>
      <c r="CT287" s="12">
        <v>23455</v>
      </c>
      <c r="CU287" s="13">
        <v>12237785</v>
      </c>
    </row>
    <row r="288" spans="1:99">
      <c r="A288" s="10" t="s">
        <v>305</v>
      </c>
      <c r="B288" s="11" t="s">
        <v>309</v>
      </c>
      <c r="C288" s="84">
        <v>112143</v>
      </c>
      <c r="D288" s="11" t="s">
        <v>354</v>
      </c>
      <c r="E288" s="11" t="s">
        <v>361</v>
      </c>
      <c r="F288" s="12">
        <v>452197</v>
      </c>
      <c r="G288" s="12">
        <v>6569342</v>
      </c>
      <c r="H288" s="12">
        <v>5181902</v>
      </c>
      <c r="I288" s="12">
        <v>777096</v>
      </c>
      <c r="J288" s="12">
        <v>420920</v>
      </c>
      <c r="K288" s="12">
        <v>110432</v>
      </c>
      <c r="L288" s="12">
        <v>28998</v>
      </c>
      <c r="M288" s="12">
        <v>49994</v>
      </c>
      <c r="N288" s="12">
        <v>30798455</v>
      </c>
      <c r="O288" s="12">
        <v>9981565</v>
      </c>
      <c r="P288" s="12">
        <v>4942467</v>
      </c>
      <c r="Q288" s="12">
        <v>9809884</v>
      </c>
      <c r="R288" s="12">
        <v>6060916</v>
      </c>
      <c r="S288" s="12">
        <v>3623</v>
      </c>
      <c r="T288" s="12">
        <v>7437971</v>
      </c>
      <c r="U288" s="12">
        <v>3924443</v>
      </c>
      <c r="V288" s="12">
        <v>14650</v>
      </c>
      <c r="W288" s="12" t="s">
        <v>292</v>
      </c>
      <c r="X288" s="12">
        <v>3498878</v>
      </c>
      <c r="Y288" s="12" t="s">
        <v>292</v>
      </c>
      <c r="Z288" s="12">
        <v>97265</v>
      </c>
      <c r="AA288" s="12">
        <v>255044</v>
      </c>
      <c r="AB288" s="12">
        <v>135480</v>
      </c>
      <c r="AC288" s="12">
        <v>20106</v>
      </c>
      <c r="AD288" s="12">
        <v>99458</v>
      </c>
      <c r="AE288" s="12" t="s">
        <v>292</v>
      </c>
      <c r="AF288" s="12" t="s">
        <v>292</v>
      </c>
      <c r="AG288" s="12">
        <v>627490</v>
      </c>
      <c r="AH288" s="12">
        <v>6567167</v>
      </c>
      <c r="AI288" s="12">
        <v>147043</v>
      </c>
      <c r="AJ288" s="12">
        <v>1248822</v>
      </c>
      <c r="AK288" s="12">
        <v>374186</v>
      </c>
      <c r="AL288" s="12" t="s">
        <v>292</v>
      </c>
      <c r="AM288" s="12">
        <v>1493689</v>
      </c>
      <c r="AN288" s="12">
        <v>556881</v>
      </c>
      <c r="AO288" s="12">
        <v>1885103</v>
      </c>
      <c r="AP288" s="12">
        <v>511094</v>
      </c>
      <c r="AQ288" s="12">
        <v>4446767</v>
      </c>
      <c r="AR288" s="12">
        <v>350349</v>
      </c>
      <c r="AS288" s="12" t="s">
        <v>292</v>
      </c>
      <c r="AT288" s="12">
        <v>2631785</v>
      </c>
      <c r="AU288" s="12">
        <v>7237763</v>
      </c>
      <c r="AV288" s="12">
        <v>1484627</v>
      </c>
      <c r="AW288" s="12">
        <v>2069906</v>
      </c>
      <c r="AX288" s="12">
        <v>1031215</v>
      </c>
      <c r="AY288" s="12" t="s">
        <v>292</v>
      </c>
      <c r="AZ288" s="12" t="s">
        <v>292</v>
      </c>
      <c r="BA288" s="12">
        <v>4560</v>
      </c>
      <c r="BB288" s="12">
        <v>1275414</v>
      </c>
      <c r="BC288" s="12">
        <v>316216</v>
      </c>
      <c r="BD288" s="12">
        <v>1055825</v>
      </c>
      <c r="BE288" s="12" t="s">
        <v>292</v>
      </c>
      <c r="BF288" s="12" t="s">
        <v>292</v>
      </c>
      <c r="BG288" s="12" t="s">
        <v>292</v>
      </c>
      <c r="BH288" s="12" t="s">
        <v>292</v>
      </c>
      <c r="BI288" s="12" t="s">
        <v>292</v>
      </c>
      <c r="BJ288" s="12" t="s">
        <v>292</v>
      </c>
      <c r="BK288" s="12" t="s">
        <v>292</v>
      </c>
      <c r="BL288" s="12" t="s">
        <v>292</v>
      </c>
      <c r="BM288" s="12" t="s">
        <v>292</v>
      </c>
      <c r="BN288" s="12" t="s">
        <v>292</v>
      </c>
      <c r="BO288" s="12" t="s">
        <v>292</v>
      </c>
      <c r="BP288" s="12" t="s">
        <v>292</v>
      </c>
      <c r="BQ288" s="12" t="s">
        <v>292</v>
      </c>
      <c r="BR288" s="12" t="s">
        <v>292</v>
      </c>
      <c r="BS288" s="12" t="s">
        <v>292</v>
      </c>
      <c r="BT288" s="12" t="s">
        <v>292</v>
      </c>
      <c r="BU288" s="12" t="s">
        <v>292</v>
      </c>
      <c r="BV288" s="12" t="s">
        <v>292</v>
      </c>
      <c r="BW288" s="12" t="s">
        <v>292</v>
      </c>
      <c r="BX288" s="12" t="s">
        <v>292</v>
      </c>
      <c r="BY288" s="12" t="s">
        <v>292</v>
      </c>
      <c r="BZ288" s="12" t="s">
        <v>292</v>
      </c>
      <c r="CA288" s="12" t="s">
        <v>292</v>
      </c>
      <c r="CB288" s="12">
        <v>6568596</v>
      </c>
      <c r="CC288" s="12" t="s">
        <v>292</v>
      </c>
      <c r="CD288" s="12" t="s">
        <v>292</v>
      </c>
      <c r="CE288" s="12" t="s">
        <v>292</v>
      </c>
      <c r="CF288" s="12" t="s">
        <v>292</v>
      </c>
      <c r="CG288" s="12">
        <v>2491875</v>
      </c>
      <c r="CH288" s="12">
        <v>2822892</v>
      </c>
      <c r="CI288" s="12">
        <v>4140598</v>
      </c>
      <c r="CJ288" s="12">
        <v>900</v>
      </c>
      <c r="CK288" s="12">
        <v>2031333</v>
      </c>
      <c r="CL288" s="12">
        <v>2452104</v>
      </c>
      <c r="CM288" s="12">
        <v>50097</v>
      </c>
      <c r="CN288" s="12">
        <v>45674</v>
      </c>
      <c r="CO288" s="12">
        <v>523659</v>
      </c>
      <c r="CP288" s="12">
        <v>866200</v>
      </c>
      <c r="CQ288" s="12">
        <v>214068</v>
      </c>
      <c r="CR288" s="12">
        <v>3007404</v>
      </c>
      <c r="CS288" s="12">
        <v>2164426</v>
      </c>
      <c r="CT288" s="12">
        <v>41834</v>
      </c>
      <c r="CU288" s="13">
        <v>20853064</v>
      </c>
    </row>
    <row r="289" spans="1:99">
      <c r="A289" s="10" t="s">
        <v>305</v>
      </c>
      <c r="B289" s="11" t="s">
        <v>295</v>
      </c>
      <c r="C289" s="84">
        <v>112151</v>
      </c>
      <c r="D289" s="11" t="s">
        <v>354</v>
      </c>
      <c r="E289" s="11" t="s">
        <v>362</v>
      </c>
      <c r="F289" s="12">
        <v>317608</v>
      </c>
      <c r="G289" s="12">
        <v>5747136</v>
      </c>
      <c r="H289" s="12">
        <v>4819502</v>
      </c>
      <c r="I289" s="12">
        <v>498055</v>
      </c>
      <c r="J289" s="12">
        <v>283718</v>
      </c>
      <c r="K289" s="12">
        <v>86073</v>
      </c>
      <c r="L289" s="12">
        <v>17774</v>
      </c>
      <c r="M289" s="12">
        <v>42014</v>
      </c>
      <c r="N289" s="12">
        <v>18196901</v>
      </c>
      <c r="O289" s="12">
        <v>5330739</v>
      </c>
      <c r="P289" s="12">
        <v>3414483</v>
      </c>
      <c r="Q289" s="12">
        <v>7221815</v>
      </c>
      <c r="R289" s="12">
        <v>2210828</v>
      </c>
      <c r="S289" s="12">
        <v>19036</v>
      </c>
      <c r="T289" s="12">
        <v>3846602</v>
      </c>
      <c r="U289" s="12">
        <v>1565591</v>
      </c>
      <c r="V289" s="12">
        <v>14934</v>
      </c>
      <c r="W289" s="12" t="s">
        <v>292</v>
      </c>
      <c r="X289" s="12">
        <v>2266077</v>
      </c>
      <c r="Y289" s="12" t="s">
        <v>292</v>
      </c>
      <c r="Z289" s="12">
        <v>102686</v>
      </c>
      <c r="AA289" s="12">
        <v>195250</v>
      </c>
      <c r="AB289" s="12">
        <v>165068</v>
      </c>
      <c r="AC289" s="12">
        <v>546</v>
      </c>
      <c r="AD289" s="12">
        <v>29636</v>
      </c>
      <c r="AE289" s="12" t="s">
        <v>292</v>
      </c>
      <c r="AF289" s="12" t="s">
        <v>292</v>
      </c>
      <c r="AG289" s="12">
        <v>683326</v>
      </c>
      <c r="AH289" s="12">
        <v>5589854</v>
      </c>
      <c r="AI289" s="12">
        <v>206330</v>
      </c>
      <c r="AJ289" s="12">
        <v>1200330</v>
      </c>
      <c r="AK289" s="12" t="s">
        <v>292</v>
      </c>
      <c r="AL289" s="12" t="s">
        <v>292</v>
      </c>
      <c r="AM289" s="12">
        <v>801316</v>
      </c>
      <c r="AN289" s="12">
        <v>580891</v>
      </c>
      <c r="AO289" s="12">
        <v>1056343</v>
      </c>
      <c r="AP289" s="12">
        <v>436050</v>
      </c>
      <c r="AQ289" s="12">
        <v>2874600</v>
      </c>
      <c r="AR289" s="12">
        <v>1308594</v>
      </c>
      <c r="AS289" s="12" t="s">
        <v>292</v>
      </c>
      <c r="AT289" s="12">
        <v>2157543</v>
      </c>
      <c r="AU289" s="12">
        <v>4408841</v>
      </c>
      <c r="AV289" s="12">
        <v>795770</v>
      </c>
      <c r="AW289" s="12">
        <v>613120</v>
      </c>
      <c r="AX289" s="12">
        <v>492281</v>
      </c>
      <c r="AY289" s="12" t="s">
        <v>292</v>
      </c>
      <c r="AZ289" s="12" t="s">
        <v>292</v>
      </c>
      <c r="BA289" s="12">
        <v>145064</v>
      </c>
      <c r="BB289" s="12">
        <v>1164937</v>
      </c>
      <c r="BC289" s="12">
        <v>276135</v>
      </c>
      <c r="BD289" s="12">
        <v>921534</v>
      </c>
      <c r="BE289" s="12" t="s">
        <v>292</v>
      </c>
      <c r="BF289" s="12">
        <v>27852</v>
      </c>
      <c r="BG289" s="12">
        <v>27852</v>
      </c>
      <c r="BH289" s="12" t="s">
        <v>292</v>
      </c>
      <c r="BI289" s="12">
        <v>27852</v>
      </c>
      <c r="BJ289" s="12" t="s">
        <v>292</v>
      </c>
      <c r="BK289" s="12" t="s">
        <v>292</v>
      </c>
      <c r="BL289" s="12" t="s">
        <v>292</v>
      </c>
      <c r="BM289" s="12" t="s">
        <v>292</v>
      </c>
      <c r="BN289" s="12" t="s">
        <v>292</v>
      </c>
      <c r="BO289" s="12" t="s">
        <v>292</v>
      </c>
      <c r="BP289" s="12" t="s">
        <v>292</v>
      </c>
      <c r="BQ289" s="12" t="s">
        <v>292</v>
      </c>
      <c r="BR289" s="12" t="s">
        <v>292</v>
      </c>
      <c r="BS289" s="12" t="s">
        <v>292</v>
      </c>
      <c r="BT289" s="12" t="s">
        <v>292</v>
      </c>
      <c r="BU289" s="12" t="s">
        <v>292</v>
      </c>
      <c r="BV289" s="12" t="s">
        <v>292</v>
      </c>
      <c r="BW289" s="12" t="s">
        <v>292</v>
      </c>
      <c r="BX289" s="12" t="s">
        <v>292</v>
      </c>
      <c r="BY289" s="12" t="s">
        <v>292</v>
      </c>
      <c r="BZ289" s="12" t="s">
        <v>292</v>
      </c>
      <c r="CA289" s="12" t="s">
        <v>292</v>
      </c>
      <c r="CB289" s="12">
        <v>3350549</v>
      </c>
      <c r="CC289" s="12" t="s">
        <v>292</v>
      </c>
      <c r="CD289" s="12" t="s">
        <v>292</v>
      </c>
      <c r="CE289" s="12" t="s">
        <v>292</v>
      </c>
      <c r="CF289" s="12" t="s">
        <v>292</v>
      </c>
      <c r="CG289" s="12">
        <v>2013394</v>
      </c>
      <c r="CH289" s="12">
        <v>1881142</v>
      </c>
      <c r="CI289" s="12">
        <v>2526784</v>
      </c>
      <c r="CJ289" s="12">
        <v>18317</v>
      </c>
      <c r="CK289" s="12">
        <v>1642792</v>
      </c>
      <c r="CL289" s="12">
        <v>1077331</v>
      </c>
      <c r="CM289" s="12">
        <v>78235</v>
      </c>
      <c r="CN289" s="12">
        <v>60257</v>
      </c>
      <c r="CO289" s="12">
        <v>568202</v>
      </c>
      <c r="CP289" s="12">
        <v>635775</v>
      </c>
      <c r="CQ289" s="12">
        <v>1950403</v>
      </c>
      <c r="CR289" s="12">
        <v>2082405</v>
      </c>
      <c r="CS289" s="12">
        <v>1633571</v>
      </c>
      <c r="CT289" s="12">
        <v>24404</v>
      </c>
      <c r="CU289" s="13">
        <v>16193012</v>
      </c>
    </row>
    <row r="290" spans="1:99">
      <c r="A290" s="10" t="s">
        <v>305</v>
      </c>
      <c r="B290" s="11" t="s">
        <v>295</v>
      </c>
      <c r="C290" s="84">
        <v>112178</v>
      </c>
      <c r="D290" s="11" t="s">
        <v>354</v>
      </c>
      <c r="E290" s="11" t="s">
        <v>363</v>
      </c>
      <c r="F290" s="12">
        <v>300147</v>
      </c>
      <c r="G290" s="12">
        <v>4944622</v>
      </c>
      <c r="H290" s="12">
        <v>4113170</v>
      </c>
      <c r="I290" s="12">
        <v>466332</v>
      </c>
      <c r="J290" s="12">
        <v>257279</v>
      </c>
      <c r="K290" s="12">
        <v>58688</v>
      </c>
      <c r="L290" s="12">
        <v>20022</v>
      </c>
      <c r="M290" s="12">
        <v>29131</v>
      </c>
      <c r="N290" s="12">
        <v>13263730</v>
      </c>
      <c r="O290" s="12">
        <v>3844480</v>
      </c>
      <c r="P290" s="12">
        <v>2465447</v>
      </c>
      <c r="Q290" s="12">
        <v>5589685</v>
      </c>
      <c r="R290" s="12">
        <v>1364118</v>
      </c>
      <c r="S290" s="12" t="s">
        <v>292</v>
      </c>
      <c r="T290" s="12">
        <v>2773642</v>
      </c>
      <c r="U290" s="12">
        <v>1164368</v>
      </c>
      <c r="V290" s="12">
        <v>65</v>
      </c>
      <c r="W290" s="12" t="s">
        <v>292</v>
      </c>
      <c r="X290" s="12">
        <v>1609209</v>
      </c>
      <c r="Y290" s="12" t="s">
        <v>292</v>
      </c>
      <c r="Z290" s="12">
        <v>118048</v>
      </c>
      <c r="AA290" s="12">
        <v>334373</v>
      </c>
      <c r="AB290" s="12">
        <v>182052</v>
      </c>
      <c r="AC290" s="12">
        <v>400</v>
      </c>
      <c r="AD290" s="12">
        <v>151921</v>
      </c>
      <c r="AE290" s="12" t="s">
        <v>292</v>
      </c>
      <c r="AF290" s="12" t="s">
        <v>292</v>
      </c>
      <c r="AG290" s="12">
        <v>395058</v>
      </c>
      <c r="AH290" s="12">
        <v>4028089</v>
      </c>
      <c r="AI290" s="12">
        <v>245129</v>
      </c>
      <c r="AJ290" s="12">
        <v>795454</v>
      </c>
      <c r="AK290" s="12">
        <v>25679</v>
      </c>
      <c r="AL290" s="12" t="s">
        <v>292</v>
      </c>
      <c r="AM290" s="12">
        <v>281386</v>
      </c>
      <c r="AN290" s="12">
        <v>311339</v>
      </c>
      <c r="AO290" s="12">
        <v>1161779</v>
      </c>
      <c r="AP290" s="12">
        <v>1152401</v>
      </c>
      <c r="AQ290" s="12">
        <v>2906905</v>
      </c>
      <c r="AR290" s="12">
        <v>54922</v>
      </c>
      <c r="AS290" s="12" t="s">
        <v>292</v>
      </c>
      <c r="AT290" s="12">
        <v>1807192</v>
      </c>
      <c r="AU290" s="12">
        <v>3656473</v>
      </c>
      <c r="AV290" s="12">
        <v>563682</v>
      </c>
      <c r="AW290" s="12">
        <v>880184</v>
      </c>
      <c r="AX290" s="12">
        <v>388911</v>
      </c>
      <c r="AY290" s="12" t="s">
        <v>292</v>
      </c>
      <c r="AZ290" s="12" t="s">
        <v>292</v>
      </c>
      <c r="BA290" s="12">
        <v>167020</v>
      </c>
      <c r="BB290" s="12">
        <v>597683</v>
      </c>
      <c r="BC290" s="12">
        <v>285654</v>
      </c>
      <c r="BD290" s="12">
        <v>773339</v>
      </c>
      <c r="BE290" s="12" t="s">
        <v>292</v>
      </c>
      <c r="BF290" s="12" t="s">
        <v>292</v>
      </c>
      <c r="BG290" s="12" t="s">
        <v>292</v>
      </c>
      <c r="BH290" s="12" t="s">
        <v>292</v>
      </c>
      <c r="BI290" s="12" t="s">
        <v>292</v>
      </c>
      <c r="BJ290" s="12" t="s">
        <v>292</v>
      </c>
      <c r="BK290" s="12" t="s">
        <v>292</v>
      </c>
      <c r="BL290" s="12" t="s">
        <v>292</v>
      </c>
      <c r="BM290" s="12" t="s">
        <v>292</v>
      </c>
      <c r="BN290" s="12" t="s">
        <v>292</v>
      </c>
      <c r="BO290" s="12" t="s">
        <v>292</v>
      </c>
      <c r="BP290" s="12" t="s">
        <v>292</v>
      </c>
      <c r="BQ290" s="12" t="s">
        <v>292</v>
      </c>
      <c r="BR290" s="12" t="s">
        <v>292</v>
      </c>
      <c r="BS290" s="12" t="s">
        <v>292</v>
      </c>
      <c r="BT290" s="12" t="s">
        <v>292</v>
      </c>
      <c r="BU290" s="12" t="s">
        <v>292</v>
      </c>
      <c r="BV290" s="12" t="s">
        <v>292</v>
      </c>
      <c r="BW290" s="12" t="s">
        <v>292</v>
      </c>
      <c r="BX290" s="12" t="s">
        <v>292</v>
      </c>
      <c r="BY290" s="12" t="s">
        <v>292</v>
      </c>
      <c r="BZ290" s="12" t="s">
        <v>292</v>
      </c>
      <c r="CA290" s="12" t="s">
        <v>292</v>
      </c>
      <c r="CB290" s="12">
        <v>4364746</v>
      </c>
      <c r="CC290" s="12" t="s">
        <v>292</v>
      </c>
      <c r="CD290" s="12" t="s">
        <v>292</v>
      </c>
      <c r="CE290" s="12" t="s">
        <v>292</v>
      </c>
      <c r="CF290" s="12" t="s">
        <v>292</v>
      </c>
      <c r="CG290" s="12">
        <v>1464380</v>
      </c>
      <c r="CH290" s="12">
        <v>2441297</v>
      </c>
      <c r="CI290" s="12">
        <v>1091303</v>
      </c>
      <c r="CJ290" s="12" t="s">
        <v>292</v>
      </c>
      <c r="CK290" s="12">
        <v>1331617</v>
      </c>
      <c r="CL290" s="12">
        <v>770052</v>
      </c>
      <c r="CM290" s="12">
        <v>99837</v>
      </c>
      <c r="CN290" s="12">
        <v>131890</v>
      </c>
      <c r="CO290" s="12">
        <v>301717</v>
      </c>
      <c r="CP290" s="12">
        <v>437461</v>
      </c>
      <c r="CQ290" s="12">
        <v>1694883</v>
      </c>
      <c r="CR290" s="12">
        <v>2028087</v>
      </c>
      <c r="CS290" s="12">
        <v>1322173</v>
      </c>
      <c r="CT290" s="12">
        <v>27663</v>
      </c>
      <c r="CU290" s="13">
        <v>13142360</v>
      </c>
    </row>
    <row r="291" spans="1:99">
      <c r="A291" s="10" t="s">
        <v>305</v>
      </c>
      <c r="B291" s="11" t="s">
        <v>295</v>
      </c>
      <c r="C291" s="84">
        <v>112186</v>
      </c>
      <c r="D291" s="11" t="s">
        <v>354</v>
      </c>
      <c r="E291" s="11" t="s">
        <v>364</v>
      </c>
      <c r="F291" s="12">
        <v>300684</v>
      </c>
      <c r="G291" s="12">
        <v>7449222</v>
      </c>
      <c r="H291" s="12">
        <v>6477663</v>
      </c>
      <c r="I291" s="12">
        <v>575304</v>
      </c>
      <c r="J291" s="12">
        <v>280230</v>
      </c>
      <c r="K291" s="12">
        <v>59302</v>
      </c>
      <c r="L291" s="12">
        <v>35628</v>
      </c>
      <c r="M291" s="12">
        <v>21095</v>
      </c>
      <c r="N291" s="12">
        <v>19939047</v>
      </c>
      <c r="O291" s="12">
        <v>5296567</v>
      </c>
      <c r="P291" s="12">
        <v>3248742</v>
      </c>
      <c r="Q291" s="12">
        <v>8703214</v>
      </c>
      <c r="R291" s="12">
        <v>2690414</v>
      </c>
      <c r="S291" s="12">
        <v>110</v>
      </c>
      <c r="T291" s="12">
        <v>3505587</v>
      </c>
      <c r="U291" s="12">
        <v>1246989</v>
      </c>
      <c r="V291" s="12" t="s">
        <v>292</v>
      </c>
      <c r="W291" s="12" t="s">
        <v>292</v>
      </c>
      <c r="X291" s="12">
        <v>2258598</v>
      </c>
      <c r="Y291" s="12" t="s">
        <v>292</v>
      </c>
      <c r="Z291" s="12">
        <v>64225</v>
      </c>
      <c r="AA291" s="12">
        <v>1301281</v>
      </c>
      <c r="AB291" s="12">
        <v>516694</v>
      </c>
      <c r="AC291" s="12">
        <v>59028</v>
      </c>
      <c r="AD291" s="12">
        <v>725203</v>
      </c>
      <c r="AE291" s="12">
        <v>356</v>
      </c>
      <c r="AF291" s="12" t="s">
        <v>292</v>
      </c>
      <c r="AG291" s="12">
        <v>466101</v>
      </c>
      <c r="AH291" s="12">
        <v>4815027</v>
      </c>
      <c r="AI291" s="12">
        <v>131060</v>
      </c>
      <c r="AJ291" s="12">
        <v>1988015</v>
      </c>
      <c r="AK291" s="12">
        <v>110865</v>
      </c>
      <c r="AL291" s="12" t="s">
        <v>292</v>
      </c>
      <c r="AM291" s="12">
        <v>95711</v>
      </c>
      <c r="AN291" s="12">
        <v>343921</v>
      </c>
      <c r="AO291" s="12">
        <v>753529</v>
      </c>
      <c r="AP291" s="12">
        <v>1255947</v>
      </c>
      <c r="AQ291" s="12">
        <v>2449108</v>
      </c>
      <c r="AR291" s="12">
        <v>135979</v>
      </c>
      <c r="AS291" s="12" t="s">
        <v>292</v>
      </c>
      <c r="AT291" s="12">
        <v>2166807</v>
      </c>
      <c r="AU291" s="12">
        <v>4114985</v>
      </c>
      <c r="AV291" s="12">
        <v>605058</v>
      </c>
      <c r="AW291" s="12">
        <v>614710</v>
      </c>
      <c r="AX291" s="12">
        <v>740778</v>
      </c>
      <c r="AY291" s="12" t="s">
        <v>292</v>
      </c>
      <c r="AZ291" s="12" t="s">
        <v>292</v>
      </c>
      <c r="BA291" s="12">
        <v>331304</v>
      </c>
      <c r="BB291" s="12">
        <v>1207055</v>
      </c>
      <c r="BC291" s="12">
        <v>142649</v>
      </c>
      <c r="BD291" s="12">
        <v>473431</v>
      </c>
      <c r="BE291" s="12" t="s">
        <v>292</v>
      </c>
      <c r="BF291" s="12" t="s">
        <v>292</v>
      </c>
      <c r="BG291" s="12" t="s">
        <v>292</v>
      </c>
      <c r="BH291" s="12" t="s">
        <v>292</v>
      </c>
      <c r="BI291" s="12" t="s">
        <v>292</v>
      </c>
      <c r="BJ291" s="12" t="s">
        <v>292</v>
      </c>
      <c r="BK291" s="12" t="s">
        <v>292</v>
      </c>
      <c r="BL291" s="12" t="s">
        <v>292</v>
      </c>
      <c r="BM291" s="12" t="s">
        <v>292</v>
      </c>
      <c r="BN291" s="12" t="s">
        <v>292</v>
      </c>
      <c r="BO291" s="12" t="s">
        <v>292</v>
      </c>
      <c r="BP291" s="12" t="s">
        <v>292</v>
      </c>
      <c r="BQ291" s="12" t="s">
        <v>292</v>
      </c>
      <c r="BR291" s="12" t="s">
        <v>292</v>
      </c>
      <c r="BS291" s="12" t="s">
        <v>292</v>
      </c>
      <c r="BT291" s="12" t="s">
        <v>292</v>
      </c>
      <c r="BU291" s="12" t="s">
        <v>292</v>
      </c>
      <c r="BV291" s="12" t="s">
        <v>292</v>
      </c>
      <c r="BW291" s="12" t="s">
        <v>292</v>
      </c>
      <c r="BX291" s="12" t="s">
        <v>292</v>
      </c>
      <c r="BY291" s="12" t="s">
        <v>292</v>
      </c>
      <c r="BZ291" s="12" t="s">
        <v>292</v>
      </c>
      <c r="CA291" s="12" t="s">
        <v>292</v>
      </c>
      <c r="CB291" s="12">
        <v>3090887</v>
      </c>
      <c r="CC291" s="12" t="s">
        <v>292</v>
      </c>
      <c r="CD291" s="12" t="s">
        <v>292</v>
      </c>
      <c r="CE291" s="12" t="s">
        <v>292</v>
      </c>
      <c r="CF291" s="12" t="s">
        <v>292</v>
      </c>
      <c r="CG291" s="12">
        <v>905383</v>
      </c>
      <c r="CH291" s="12">
        <v>1779384</v>
      </c>
      <c r="CI291" s="12">
        <v>1825538</v>
      </c>
      <c r="CJ291" s="12">
        <v>110</v>
      </c>
      <c r="CK291" s="12">
        <v>2037618</v>
      </c>
      <c r="CL291" s="12">
        <v>786817</v>
      </c>
      <c r="CM291" s="12">
        <v>63725</v>
      </c>
      <c r="CN291" s="12">
        <v>538120</v>
      </c>
      <c r="CO291" s="12">
        <v>296754</v>
      </c>
      <c r="CP291" s="12">
        <v>857381</v>
      </c>
      <c r="CQ291" s="12">
        <v>129606</v>
      </c>
      <c r="CR291" s="12">
        <v>1619334</v>
      </c>
      <c r="CS291" s="12">
        <v>1335662</v>
      </c>
      <c r="CT291" s="12">
        <v>24417</v>
      </c>
      <c r="CU291" s="13">
        <v>12199849</v>
      </c>
    </row>
    <row r="292" spans="1:99">
      <c r="A292" s="10" t="s">
        <v>305</v>
      </c>
      <c r="B292" s="11" t="s">
        <v>295</v>
      </c>
      <c r="C292" s="84">
        <v>112194</v>
      </c>
      <c r="D292" s="11" t="s">
        <v>354</v>
      </c>
      <c r="E292" s="11" t="s">
        <v>365</v>
      </c>
      <c r="F292" s="12">
        <v>442942</v>
      </c>
      <c r="G292" s="12">
        <v>6573996</v>
      </c>
      <c r="H292" s="12">
        <v>5471958</v>
      </c>
      <c r="I292" s="12">
        <v>625406</v>
      </c>
      <c r="J292" s="12">
        <v>307159</v>
      </c>
      <c r="K292" s="12">
        <v>98540</v>
      </c>
      <c r="L292" s="12">
        <v>24824</v>
      </c>
      <c r="M292" s="12">
        <v>46109</v>
      </c>
      <c r="N292" s="12">
        <v>28061957</v>
      </c>
      <c r="O292" s="12">
        <v>7263113</v>
      </c>
      <c r="P292" s="12">
        <v>4625511</v>
      </c>
      <c r="Q292" s="12">
        <v>12496543</v>
      </c>
      <c r="R292" s="12">
        <v>3676362</v>
      </c>
      <c r="S292" s="12">
        <v>428</v>
      </c>
      <c r="T292" s="12">
        <v>4811807</v>
      </c>
      <c r="U292" s="12">
        <v>2031152</v>
      </c>
      <c r="V292" s="12">
        <v>644</v>
      </c>
      <c r="W292" s="12" t="s">
        <v>292</v>
      </c>
      <c r="X292" s="12">
        <v>2780011</v>
      </c>
      <c r="Y292" s="12" t="s">
        <v>292</v>
      </c>
      <c r="Z292" s="12">
        <v>421078</v>
      </c>
      <c r="AA292" s="12">
        <v>159107</v>
      </c>
      <c r="AB292" s="12">
        <v>88031</v>
      </c>
      <c r="AC292" s="12">
        <v>39904</v>
      </c>
      <c r="AD292" s="12">
        <v>31172</v>
      </c>
      <c r="AE292" s="12" t="s">
        <v>292</v>
      </c>
      <c r="AF292" s="12" t="s">
        <v>292</v>
      </c>
      <c r="AG292" s="12">
        <v>205504</v>
      </c>
      <c r="AH292" s="12">
        <v>5619838</v>
      </c>
      <c r="AI292" s="12">
        <v>153111</v>
      </c>
      <c r="AJ292" s="12">
        <v>1239598</v>
      </c>
      <c r="AK292" s="12">
        <v>146472</v>
      </c>
      <c r="AL292" s="12" t="s">
        <v>292</v>
      </c>
      <c r="AM292" s="12">
        <v>600837</v>
      </c>
      <c r="AN292" s="12">
        <v>1465107</v>
      </c>
      <c r="AO292" s="12">
        <v>1012636</v>
      </c>
      <c r="AP292" s="12">
        <v>1002023</v>
      </c>
      <c r="AQ292" s="12">
        <v>4080603</v>
      </c>
      <c r="AR292" s="12">
        <v>54</v>
      </c>
      <c r="AS292" s="12" t="s">
        <v>292</v>
      </c>
      <c r="AT292" s="12">
        <v>2634708</v>
      </c>
      <c r="AU292" s="12">
        <v>5256899</v>
      </c>
      <c r="AV292" s="12">
        <v>881966</v>
      </c>
      <c r="AW292" s="12">
        <v>1055013</v>
      </c>
      <c r="AX292" s="12">
        <v>1032969</v>
      </c>
      <c r="AY292" s="12" t="s">
        <v>292</v>
      </c>
      <c r="AZ292" s="12" t="s">
        <v>292</v>
      </c>
      <c r="BA292" s="12">
        <v>49476</v>
      </c>
      <c r="BB292" s="12">
        <v>1036516</v>
      </c>
      <c r="BC292" s="12">
        <v>194086</v>
      </c>
      <c r="BD292" s="12">
        <v>1006873</v>
      </c>
      <c r="BE292" s="12" t="s">
        <v>292</v>
      </c>
      <c r="BF292" s="12" t="s">
        <v>292</v>
      </c>
      <c r="BG292" s="12" t="s">
        <v>292</v>
      </c>
      <c r="BH292" s="12" t="s">
        <v>292</v>
      </c>
      <c r="BI292" s="12" t="s">
        <v>292</v>
      </c>
      <c r="BJ292" s="12" t="s">
        <v>292</v>
      </c>
      <c r="BK292" s="12" t="s">
        <v>292</v>
      </c>
      <c r="BL292" s="12" t="s">
        <v>292</v>
      </c>
      <c r="BM292" s="12" t="s">
        <v>292</v>
      </c>
      <c r="BN292" s="12" t="s">
        <v>292</v>
      </c>
      <c r="BO292" s="12" t="s">
        <v>292</v>
      </c>
      <c r="BP292" s="12" t="s">
        <v>292</v>
      </c>
      <c r="BQ292" s="12" t="s">
        <v>292</v>
      </c>
      <c r="BR292" s="12" t="s">
        <v>292</v>
      </c>
      <c r="BS292" s="12" t="s">
        <v>292</v>
      </c>
      <c r="BT292" s="12" t="s">
        <v>292</v>
      </c>
      <c r="BU292" s="12" t="s">
        <v>292</v>
      </c>
      <c r="BV292" s="12" t="s">
        <v>292</v>
      </c>
      <c r="BW292" s="12" t="s">
        <v>292</v>
      </c>
      <c r="BX292" s="12" t="s">
        <v>292</v>
      </c>
      <c r="BY292" s="12" t="s">
        <v>292</v>
      </c>
      <c r="BZ292" s="12" t="s">
        <v>292</v>
      </c>
      <c r="CA292" s="12" t="s">
        <v>292</v>
      </c>
      <c r="CB292" s="12">
        <v>6560252</v>
      </c>
      <c r="CC292" s="12" t="s">
        <v>292</v>
      </c>
      <c r="CD292" s="12" t="s">
        <v>292</v>
      </c>
      <c r="CE292" s="12" t="s">
        <v>292</v>
      </c>
      <c r="CF292" s="12" t="s">
        <v>292</v>
      </c>
      <c r="CG292" s="12">
        <v>2862798</v>
      </c>
      <c r="CH292" s="12">
        <v>1123517</v>
      </c>
      <c r="CI292" s="12">
        <v>2611487</v>
      </c>
      <c r="CJ292" s="12" t="s">
        <v>292</v>
      </c>
      <c r="CK292" s="12">
        <v>2279544</v>
      </c>
      <c r="CL292" s="12">
        <v>1535729</v>
      </c>
      <c r="CM292" s="12">
        <v>403123</v>
      </c>
      <c r="CN292" s="12">
        <v>19251</v>
      </c>
      <c r="CO292" s="12">
        <v>125518</v>
      </c>
      <c r="CP292" s="12">
        <v>643548</v>
      </c>
      <c r="CQ292" s="12">
        <v>312845</v>
      </c>
      <c r="CR292" s="12">
        <v>2245816</v>
      </c>
      <c r="CS292" s="12">
        <v>1970326</v>
      </c>
      <c r="CT292" s="12">
        <v>41043</v>
      </c>
      <c r="CU292" s="13">
        <v>16174545</v>
      </c>
    </row>
    <row r="293" spans="1:99">
      <c r="A293" s="10" t="s">
        <v>305</v>
      </c>
      <c r="B293" s="11" t="s">
        <v>309</v>
      </c>
      <c r="C293" s="84">
        <v>112216</v>
      </c>
      <c r="D293" s="11" t="s">
        <v>354</v>
      </c>
      <c r="E293" s="11" t="s">
        <v>366</v>
      </c>
      <c r="F293" s="12">
        <v>415750</v>
      </c>
      <c r="G293" s="12">
        <v>8528157</v>
      </c>
      <c r="H293" s="12">
        <v>7229878</v>
      </c>
      <c r="I293" s="12">
        <v>735471</v>
      </c>
      <c r="J293" s="12">
        <v>380081</v>
      </c>
      <c r="K293" s="12">
        <v>97798</v>
      </c>
      <c r="L293" s="12">
        <v>30255</v>
      </c>
      <c r="M293" s="12">
        <v>54674</v>
      </c>
      <c r="N293" s="12">
        <v>33524851</v>
      </c>
      <c r="O293" s="12">
        <v>8265520</v>
      </c>
      <c r="P293" s="12">
        <v>4784202</v>
      </c>
      <c r="Q293" s="12">
        <v>12998291</v>
      </c>
      <c r="R293" s="12">
        <v>7456057</v>
      </c>
      <c r="S293" s="12">
        <v>20781</v>
      </c>
      <c r="T293" s="12">
        <v>5398806</v>
      </c>
      <c r="U293" s="12">
        <v>3216796</v>
      </c>
      <c r="V293" s="12" t="s">
        <v>292</v>
      </c>
      <c r="W293" s="12" t="s">
        <v>292</v>
      </c>
      <c r="X293" s="12">
        <v>2182010</v>
      </c>
      <c r="Y293" s="12" t="s">
        <v>292</v>
      </c>
      <c r="Z293" s="12">
        <v>76719</v>
      </c>
      <c r="AA293" s="12">
        <v>63125</v>
      </c>
      <c r="AB293" s="12">
        <v>46141</v>
      </c>
      <c r="AC293" s="12" t="s">
        <v>292</v>
      </c>
      <c r="AD293" s="12">
        <v>16984</v>
      </c>
      <c r="AE293" s="12" t="s">
        <v>292</v>
      </c>
      <c r="AF293" s="12" t="s">
        <v>292</v>
      </c>
      <c r="AG293" s="12">
        <v>508337</v>
      </c>
      <c r="AH293" s="12">
        <v>8849953</v>
      </c>
      <c r="AI293" s="12">
        <v>183688</v>
      </c>
      <c r="AJ293" s="12">
        <v>1737004</v>
      </c>
      <c r="AK293" s="12">
        <v>1215210</v>
      </c>
      <c r="AL293" s="12" t="s">
        <v>292</v>
      </c>
      <c r="AM293" s="12">
        <v>797326</v>
      </c>
      <c r="AN293" s="12">
        <v>545688</v>
      </c>
      <c r="AO293" s="12">
        <v>3418071</v>
      </c>
      <c r="AP293" s="12">
        <v>838467</v>
      </c>
      <c r="AQ293" s="12">
        <v>5599552</v>
      </c>
      <c r="AR293" s="12">
        <v>114499</v>
      </c>
      <c r="AS293" s="12" t="s">
        <v>292</v>
      </c>
      <c r="AT293" s="12">
        <v>2345975</v>
      </c>
      <c r="AU293" s="12">
        <v>5229008</v>
      </c>
      <c r="AV293" s="12">
        <v>1354577</v>
      </c>
      <c r="AW293" s="12">
        <v>1132167</v>
      </c>
      <c r="AX293" s="12">
        <v>576163</v>
      </c>
      <c r="AY293" s="12" t="s">
        <v>292</v>
      </c>
      <c r="AZ293" s="12" t="s">
        <v>292</v>
      </c>
      <c r="BA293" s="12">
        <v>423886</v>
      </c>
      <c r="BB293" s="12">
        <v>595552</v>
      </c>
      <c r="BC293" s="12">
        <v>515087</v>
      </c>
      <c r="BD293" s="12">
        <v>631576</v>
      </c>
      <c r="BE293" s="12" t="s">
        <v>292</v>
      </c>
      <c r="BF293" s="12" t="s">
        <v>292</v>
      </c>
      <c r="BG293" s="12" t="s">
        <v>292</v>
      </c>
      <c r="BH293" s="12" t="s">
        <v>292</v>
      </c>
      <c r="BI293" s="12" t="s">
        <v>292</v>
      </c>
      <c r="BJ293" s="12" t="s">
        <v>292</v>
      </c>
      <c r="BK293" s="12" t="s">
        <v>292</v>
      </c>
      <c r="BL293" s="12" t="s">
        <v>292</v>
      </c>
      <c r="BM293" s="12" t="s">
        <v>292</v>
      </c>
      <c r="BN293" s="12" t="s">
        <v>292</v>
      </c>
      <c r="BO293" s="12" t="s">
        <v>292</v>
      </c>
      <c r="BP293" s="12" t="s">
        <v>292</v>
      </c>
      <c r="BQ293" s="12" t="s">
        <v>292</v>
      </c>
      <c r="BR293" s="12" t="s">
        <v>292</v>
      </c>
      <c r="BS293" s="12" t="s">
        <v>292</v>
      </c>
      <c r="BT293" s="12" t="s">
        <v>292</v>
      </c>
      <c r="BU293" s="12" t="s">
        <v>292</v>
      </c>
      <c r="BV293" s="12" t="s">
        <v>292</v>
      </c>
      <c r="BW293" s="12" t="s">
        <v>292</v>
      </c>
      <c r="BX293" s="12" t="s">
        <v>292</v>
      </c>
      <c r="BY293" s="12" t="s">
        <v>292</v>
      </c>
      <c r="BZ293" s="12" t="s">
        <v>292</v>
      </c>
      <c r="CA293" s="12" t="s">
        <v>292</v>
      </c>
      <c r="CB293" s="12">
        <v>5480962</v>
      </c>
      <c r="CC293" s="12" t="s">
        <v>292</v>
      </c>
      <c r="CD293" s="12" t="s">
        <v>292</v>
      </c>
      <c r="CE293" s="12" t="s">
        <v>292</v>
      </c>
      <c r="CF293" s="12" t="s">
        <v>292</v>
      </c>
      <c r="CG293" s="12">
        <v>3381017</v>
      </c>
      <c r="CH293" s="12">
        <v>3094370</v>
      </c>
      <c r="CI293" s="12">
        <v>3842842</v>
      </c>
      <c r="CJ293" s="12">
        <v>2664</v>
      </c>
      <c r="CK293" s="12">
        <v>2040693</v>
      </c>
      <c r="CL293" s="12">
        <v>1235648</v>
      </c>
      <c r="CM293" s="12">
        <v>54865</v>
      </c>
      <c r="CN293" s="12">
        <v>19059</v>
      </c>
      <c r="CO293" s="12">
        <v>306491</v>
      </c>
      <c r="CP293" s="12">
        <v>1497413</v>
      </c>
      <c r="CQ293" s="12">
        <v>2331315</v>
      </c>
      <c r="CR293" s="12">
        <v>3216988</v>
      </c>
      <c r="CS293" s="12">
        <v>2850112</v>
      </c>
      <c r="CT293" s="12">
        <v>35547</v>
      </c>
      <c r="CU293" s="13">
        <v>23909024</v>
      </c>
    </row>
    <row r="294" spans="1:99">
      <c r="A294" s="10" t="s">
        <v>305</v>
      </c>
      <c r="B294" s="11" t="s">
        <v>293</v>
      </c>
      <c r="C294" s="84">
        <v>112224</v>
      </c>
      <c r="D294" s="11" t="s">
        <v>354</v>
      </c>
      <c r="E294" s="11" t="s">
        <v>367</v>
      </c>
      <c r="F294" s="12">
        <v>558200</v>
      </c>
      <c r="G294" s="12">
        <v>10970092</v>
      </c>
      <c r="H294" s="12">
        <v>9148983</v>
      </c>
      <c r="I294" s="12">
        <v>1013451</v>
      </c>
      <c r="J294" s="12">
        <v>578605</v>
      </c>
      <c r="K294" s="12">
        <v>114061</v>
      </c>
      <c r="L294" s="12">
        <v>34180</v>
      </c>
      <c r="M294" s="12">
        <v>80812</v>
      </c>
      <c r="N294" s="12">
        <v>42118409</v>
      </c>
      <c r="O294" s="12">
        <v>10677192</v>
      </c>
      <c r="P294" s="12">
        <v>6284895</v>
      </c>
      <c r="Q294" s="12">
        <v>17967769</v>
      </c>
      <c r="R294" s="12">
        <v>7186912</v>
      </c>
      <c r="S294" s="12">
        <v>1641</v>
      </c>
      <c r="T294" s="12">
        <v>7832227</v>
      </c>
      <c r="U294" s="12">
        <v>4343617</v>
      </c>
      <c r="V294" s="12">
        <v>133481</v>
      </c>
      <c r="W294" s="12">
        <v>467927</v>
      </c>
      <c r="X294" s="12">
        <v>2887202</v>
      </c>
      <c r="Y294" s="12" t="s">
        <v>292</v>
      </c>
      <c r="Z294" s="12">
        <v>56983</v>
      </c>
      <c r="AA294" s="12">
        <v>533193</v>
      </c>
      <c r="AB294" s="12">
        <v>287115</v>
      </c>
      <c r="AC294" s="12" t="s">
        <v>292</v>
      </c>
      <c r="AD294" s="12">
        <v>246078</v>
      </c>
      <c r="AE294" s="12" t="s">
        <v>292</v>
      </c>
      <c r="AF294" s="12" t="s">
        <v>292</v>
      </c>
      <c r="AG294" s="12">
        <v>628964</v>
      </c>
      <c r="AH294" s="12">
        <v>11659737</v>
      </c>
      <c r="AI294" s="12">
        <v>154806</v>
      </c>
      <c r="AJ294" s="12">
        <v>2112654</v>
      </c>
      <c r="AK294" s="12">
        <v>639670</v>
      </c>
      <c r="AL294" s="12" t="s">
        <v>292</v>
      </c>
      <c r="AM294" s="12">
        <v>2137744</v>
      </c>
      <c r="AN294" s="12">
        <v>1767391</v>
      </c>
      <c r="AO294" s="12">
        <v>2823874</v>
      </c>
      <c r="AP294" s="12">
        <v>1503233</v>
      </c>
      <c r="AQ294" s="12">
        <v>8232242</v>
      </c>
      <c r="AR294" s="12">
        <v>520365</v>
      </c>
      <c r="AS294" s="12" t="s">
        <v>292</v>
      </c>
      <c r="AT294" s="12">
        <v>3752717</v>
      </c>
      <c r="AU294" s="12">
        <v>8912099</v>
      </c>
      <c r="AV294" s="12">
        <v>2546910</v>
      </c>
      <c r="AW294" s="12">
        <v>1396747</v>
      </c>
      <c r="AX294" s="12">
        <v>781546</v>
      </c>
      <c r="AY294" s="12" t="s">
        <v>292</v>
      </c>
      <c r="AZ294" s="12" t="s">
        <v>292</v>
      </c>
      <c r="BA294" s="12" t="s">
        <v>292</v>
      </c>
      <c r="BB294" s="12">
        <v>945709</v>
      </c>
      <c r="BC294" s="12">
        <v>557355</v>
      </c>
      <c r="BD294" s="12">
        <v>2683832</v>
      </c>
      <c r="BE294" s="12" t="s">
        <v>292</v>
      </c>
      <c r="BF294" s="12" t="s">
        <v>292</v>
      </c>
      <c r="BG294" s="12" t="s">
        <v>292</v>
      </c>
      <c r="BH294" s="12" t="s">
        <v>292</v>
      </c>
      <c r="BI294" s="12" t="s">
        <v>292</v>
      </c>
      <c r="BJ294" s="12" t="s">
        <v>292</v>
      </c>
      <c r="BK294" s="12" t="s">
        <v>292</v>
      </c>
      <c r="BL294" s="12" t="s">
        <v>292</v>
      </c>
      <c r="BM294" s="12" t="s">
        <v>292</v>
      </c>
      <c r="BN294" s="12" t="s">
        <v>292</v>
      </c>
      <c r="BO294" s="12" t="s">
        <v>292</v>
      </c>
      <c r="BP294" s="12" t="s">
        <v>292</v>
      </c>
      <c r="BQ294" s="12" t="s">
        <v>292</v>
      </c>
      <c r="BR294" s="12" t="s">
        <v>292</v>
      </c>
      <c r="BS294" s="12" t="s">
        <v>292</v>
      </c>
      <c r="BT294" s="12" t="s">
        <v>292</v>
      </c>
      <c r="BU294" s="12" t="s">
        <v>292</v>
      </c>
      <c r="BV294" s="12" t="s">
        <v>292</v>
      </c>
      <c r="BW294" s="12" t="s">
        <v>292</v>
      </c>
      <c r="BX294" s="12" t="s">
        <v>292</v>
      </c>
      <c r="BY294" s="12" t="s">
        <v>292</v>
      </c>
      <c r="BZ294" s="12" t="s">
        <v>292</v>
      </c>
      <c r="CA294" s="12" t="s">
        <v>292</v>
      </c>
      <c r="CB294" s="12">
        <v>7678219</v>
      </c>
      <c r="CC294" s="12" t="s">
        <v>292</v>
      </c>
      <c r="CD294" s="12" t="s">
        <v>292</v>
      </c>
      <c r="CE294" s="12" t="s">
        <v>292</v>
      </c>
      <c r="CF294" s="12" t="s">
        <v>292</v>
      </c>
      <c r="CG294" s="12">
        <v>4158461</v>
      </c>
      <c r="CH294" s="12">
        <v>3428622</v>
      </c>
      <c r="CI294" s="12">
        <v>3333746</v>
      </c>
      <c r="CJ294" s="12">
        <v>1171</v>
      </c>
      <c r="CK294" s="12">
        <v>2311659</v>
      </c>
      <c r="CL294" s="12">
        <v>2459571</v>
      </c>
      <c r="CM294" s="12">
        <v>36423</v>
      </c>
      <c r="CN294" s="12">
        <v>97469</v>
      </c>
      <c r="CO294" s="12">
        <v>389776</v>
      </c>
      <c r="CP294" s="12">
        <v>1280024</v>
      </c>
      <c r="CQ294" s="12">
        <v>278539</v>
      </c>
      <c r="CR294" s="12">
        <v>4739109</v>
      </c>
      <c r="CS294" s="12">
        <v>3129811</v>
      </c>
      <c r="CT294" s="12">
        <v>47940</v>
      </c>
      <c r="CU294" s="13">
        <v>25692321</v>
      </c>
    </row>
    <row r="295" spans="1:99">
      <c r="A295" s="10" t="s">
        <v>305</v>
      </c>
      <c r="B295" s="11" t="s">
        <v>295</v>
      </c>
      <c r="C295" s="84">
        <v>112241</v>
      </c>
      <c r="D295" s="11" t="s">
        <v>354</v>
      </c>
      <c r="E295" s="11" t="s">
        <v>368</v>
      </c>
      <c r="F295" s="12">
        <v>361768</v>
      </c>
      <c r="G295" s="12">
        <v>6101362</v>
      </c>
      <c r="H295" s="12">
        <v>5133488</v>
      </c>
      <c r="I295" s="12">
        <v>521811</v>
      </c>
      <c r="J295" s="12">
        <v>283205</v>
      </c>
      <c r="K295" s="12">
        <v>127750</v>
      </c>
      <c r="L295" s="12">
        <v>19749</v>
      </c>
      <c r="M295" s="12">
        <v>15359</v>
      </c>
      <c r="N295" s="12">
        <v>23135366</v>
      </c>
      <c r="O295" s="12">
        <v>6304340</v>
      </c>
      <c r="P295" s="12">
        <v>2576745</v>
      </c>
      <c r="Q295" s="12">
        <v>9336639</v>
      </c>
      <c r="R295" s="12">
        <v>4916416</v>
      </c>
      <c r="S295" s="12">
        <v>1226</v>
      </c>
      <c r="T295" s="12">
        <v>3490751</v>
      </c>
      <c r="U295" s="12">
        <v>1999052</v>
      </c>
      <c r="V295" s="12">
        <v>51</v>
      </c>
      <c r="W295" s="12" t="s">
        <v>292</v>
      </c>
      <c r="X295" s="12">
        <v>1491648</v>
      </c>
      <c r="Y295" s="12" t="s">
        <v>292</v>
      </c>
      <c r="Z295" s="12">
        <v>240395</v>
      </c>
      <c r="AA295" s="12">
        <v>7577</v>
      </c>
      <c r="AB295" s="12">
        <v>7577</v>
      </c>
      <c r="AC295" s="12" t="s">
        <v>292</v>
      </c>
      <c r="AD295" s="12" t="s">
        <v>292</v>
      </c>
      <c r="AE295" s="12" t="s">
        <v>292</v>
      </c>
      <c r="AF295" s="12" t="s">
        <v>292</v>
      </c>
      <c r="AG295" s="12">
        <v>317859</v>
      </c>
      <c r="AH295" s="12">
        <v>6722055</v>
      </c>
      <c r="AI295" s="12">
        <v>1487245</v>
      </c>
      <c r="AJ295" s="12">
        <v>415008</v>
      </c>
      <c r="AK295" s="12">
        <v>421308</v>
      </c>
      <c r="AL295" s="12" t="s">
        <v>292</v>
      </c>
      <c r="AM295" s="12">
        <v>314671</v>
      </c>
      <c r="AN295" s="12">
        <v>717170</v>
      </c>
      <c r="AO295" s="12">
        <v>911948</v>
      </c>
      <c r="AP295" s="12">
        <v>2395330</v>
      </c>
      <c r="AQ295" s="12">
        <v>4339119</v>
      </c>
      <c r="AR295" s="12">
        <v>59375</v>
      </c>
      <c r="AS295" s="12" t="s">
        <v>292</v>
      </c>
      <c r="AT295" s="12">
        <v>1367920</v>
      </c>
      <c r="AU295" s="12">
        <v>4908718</v>
      </c>
      <c r="AV295" s="12">
        <v>959077</v>
      </c>
      <c r="AW295" s="12">
        <v>951635</v>
      </c>
      <c r="AX295" s="12">
        <v>548713</v>
      </c>
      <c r="AY295" s="12" t="s">
        <v>292</v>
      </c>
      <c r="AZ295" s="12" t="s">
        <v>292</v>
      </c>
      <c r="BA295" s="12">
        <v>352871</v>
      </c>
      <c r="BB295" s="12">
        <v>592442</v>
      </c>
      <c r="BC295" s="12">
        <v>344407</v>
      </c>
      <c r="BD295" s="12">
        <v>1159573</v>
      </c>
      <c r="BE295" s="12" t="s">
        <v>292</v>
      </c>
      <c r="BF295" s="12" t="s">
        <v>292</v>
      </c>
      <c r="BG295" s="12" t="s">
        <v>292</v>
      </c>
      <c r="BH295" s="12" t="s">
        <v>292</v>
      </c>
      <c r="BI295" s="12" t="s">
        <v>292</v>
      </c>
      <c r="BJ295" s="12" t="s">
        <v>292</v>
      </c>
      <c r="BK295" s="12" t="s">
        <v>292</v>
      </c>
      <c r="BL295" s="12" t="s">
        <v>292</v>
      </c>
      <c r="BM295" s="12" t="s">
        <v>292</v>
      </c>
      <c r="BN295" s="12" t="s">
        <v>292</v>
      </c>
      <c r="BO295" s="12" t="s">
        <v>292</v>
      </c>
      <c r="BP295" s="12" t="s">
        <v>292</v>
      </c>
      <c r="BQ295" s="12" t="s">
        <v>292</v>
      </c>
      <c r="BR295" s="12" t="s">
        <v>292</v>
      </c>
      <c r="BS295" s="12" t="s">
        <v>292</v>
      </c>
      <c r="BT295" s="12" t="s">
        <v>292</v>
      </c>
      <c r="BU295" s="12" t="s">
        <v>292</v>
      </c>
      <c r="BV295" s="12" t="s">
        <v>292</v>
      </c>
      <c r="BW295" s="12" t="s">
        <v>292</v>
      </c>
      <c r="BX295" s="12" t="s">
        <v>292</v>
      </c>
      <c r="BY295" s="12" t="s">
        <v>292</v>
      </c>
      <c r="BZ295" s="12" t="s">
        <v>292</v>
      </c>
      <c r="CA295" s="12" t="s">
        <v>292</v>
      </c>
      <c r="CB295" s="12">
        <v>2361447</v>
      </c>
      <c r="CC295" s="12" t="s">
        <v>292</v>
      </c>
      <c r="CD295" s="12" t="s">
        <v>292</v>
      </c>
      <c r="CE295" s="12" t="s">
        <v>292</v>
      </c>
      <c r="CF295" s="12" t="s">
        <v>292</v>
      </c>
      <c r="CG295" s="12">
        <v>3020278</v>
      </c>
      <c r="CH295" s="12">
        <v>605645</v>
      </c>
      <c r="CI295" s="12">
        <v>3299183</v>
      </c>
      <c r="CJ295" s="12" t="s">
        <v>292</v>
      </c>
      <c r="CK295" s="12">
        <v>1486237</v>
      </c>
      <c r="CL295" s="12">
        <v>679368</v>
      </c>
      <c r="CM295" s="12">
        <v>168962</v>
      </c>
      <c r="CN295" s="12">
        <v>4436</v>
      </c>
      <c r="CO295" s="12">
        <v>231180</v>
      </c>
      <c r="CP295" s="12">
        <v>939710</v>
      </c>
      <c r="CQ295" s="12">
        <v>251880</v>
      </c>
      <c r="CR295" s="12">
        <v>2859428</v>
      </c>
      <c r="CS295" s="12">
        <v>2241792</v>
      </c>
      <c r="CT295" s="12">
        <v>37388</v>
      </c>
      <c r="CU295" s="13">
        <v>15825487</v>
      </c>
    </row>
    <row r="296" spans="1:99">
      <c r="A296" s="10" t="s">
        <v>305</v>
      </c>
      <c r="B296" s="11" t="s">
        <v>295</v>
      </c>
      <c r="C296" s="84">
        <v>112259</v>
      </c>
      <c r="D296" s="11" t="s">
        <v>354</v>
      </c>
      <c r="E296" s="11" t="s">
        <v>369</v>
      </c>
      <c r="F296" s="12">
        <v>281141</v>
      </c>
      <c r="G296" s="12">
        <v>4724871</v>
      </c>
      <c r="H296" s="12">
        <v>3530421</v>
      </c>
      <c r="I296" s="12">
        <v>585502</v>
      </c>
      <c r="J296" s="12">
        <v>420905</v>
      </c>
      <c r="K296" s="12">
        <v>137741</v>
      </c>
      <c r="L296" s="12">
        <v>18809</v>
      </c>
      <c r="M296" s="12">
        <v>31493</v>
      </c>
      <c r="N296" s="12">
        <v>17462901</v>
      </c>
      <c r="O296" s="12">
        <v>5347020</v>
      </c>
      <c r="P296" s="12">
        <v>2883044</v>
      </c>
      <c r="Q296" s="12">
        <v>7303889</v>
      </c>
      <c r="R296" s="12">
        <v>1917374</v>
      </c>
      <c r="S296" s="12">
        <v>11574</v>
      </c>
      <c r="T296" s="12">
        <v>3474721</v>
      </c>
      <c r="U296" s="12">
        <v>1476623</v>
      </c>
      <c r="V296" s="12">
        <v>20943</v>
      </c>
      <c r="W296" s="12" t="s">
        <v>292</v>
      </c>
      <c r="X296" s="12">
        <v>1977155</v>
      </c>
      <c r="Y296" s="12" t="s">
        <v>292</v>
      </c>
      <c r="Z296" s="12">
        <v>41551</v>
      </c>
      <c r="AA296" s="12">
        <v>158235</v>
      </c>
      <c r="AB296" s="12">
        <v>146470</v>
      </c>
      <c r="AC296" s="12">
        <v>2602</v>
      </c>
      <c r="AD296" s="12">
        <v>9163</v>
      </c>
      <c r="AE296" s="12" t="s">
        <v>292</v>
      </c>
      <c r="AF296" s="12" t="s">
        <v>292</v>
      </c>
      <c r="AG296" s="12">
        <v>181156</v>
      </c>
      <c r="AH296" s="12">
        <v>3533801</v>
      </c>
      <c r="AI296" s="12">
        <v>126726</v>
      </c>
      <c r="AJ296" s="12">
        <v>939858</v>
      </c>
      <c r="AK296" s="12" t="s">
        <v>292</v>
      </c>
      <c r="AL296" s="12" t="s">
        <v>292</v>
      </c>
      <c r="AM296" s="12">
        <v>46736</v>
      </c>
      <c r="AN296" s="12">
        <v>309433</v>
      </c>
      <c r="AO296" s="12">
        <v>590000</v>
      </c>
      <c r="AP296" s="12">
        <v>811280</v>
      </c>
      <c r="AQ296" s="12">
        <v>1757449</v>
      </c>
      <c r="AR296" s="12">
        <v>709768</v>
      </c>
      <c r="AS296" s="12" t="s">
        <v>292</v>
      </c>
      <c r="AT296" s="12">
        <v>1882999</v>
      </c>
      <c r="AU296" s="12">
        <v>4446958</v>
      </c>
      <c r="AV296" s="12">
        <v>880996</v>
      </c>
      <c r="AW296" s="12">
        <v>592022</v>
      </c>
      <c r="AX296" s="12">
        <v>492491</v>
      </c>
      <c r="AY296" s="12" t="s">
        <v>292</v>
      </c>
      <c r="AZ296" s="12" t="s">
        <v>292</v>
      </c>
      <c r="BA296" s="12">
        <v>42274</v>
      </c>
      <c r="BB296" s="12">
        <v>1164922</v>
      </c>
      <c r="BC296" s="12">
        <v>347537</v>
      </c>
      <c r="BD296" s="12">
        <v>926716</v>
      </c>
      <c r="BE296" s="12" t="s">
        <v>292</v>
      </c>
      <c r="BF296" s="12">
        <v>50472</v>
      </c>
      <c r="BG296" s="12" t="s">
        <v>292</v>
      </c>
      <c r="BH296" s="12" t="s">
        <v>292</v>
      </c>
      <c r="BI296" s="12" t="s">
        <v>292</v>
      </c>
      <c r="BJ296" s="12" t="s">
        <v>292</v>
      </c>
      <c r="BK296" s="12" t="s">
        <v>292</v>
      </c>
      <c r="BL296" s="12" t="s">
        <v>292</v>
      </c>
      <c r="BM296" s="12" t="s">
        <v>292</v>
      </c>
      <c r="BN296" s="12" t="s">
        <v>292</v>
      </c>
      <c r="BO296" s="12" t="s">
        <v>292</v>
      </c>
      <c r="BP296" s="12" t="s">
        <v>292</v>
      </c>
      <c r="BQ296" s="12" t="s">
        <v>292</v>
      </c>
      <c r="BR296" s="12" t="s">
        <v>292</v>
      </c>
      <c r="BS296" s="12" t="s">
        <v>292</v>
      </c>
      <c r="BT296" s="12" t="s">
        <v>292</v>
      </c>
      <c r="BU296" s="12" t="s">
        <v>292</v>
      </c>
      <c r="BV296" s="12" t="s">
        <v>292</v>
      </c>
      <c r="BW296" s="12">
        <v>50472</v>
      </c>
      <c r="BX296" s="12">
        <v>1375</v>
      </c>
      <c r="BY296" s="12" t="s">
        <v>292</v>
      </c>
      <c r="BZ296" s="12">
        <v>165</v>
      </c>
      <c r="CA296" s="12">
        <v>48932</v>
      </c>
      <c r="CB296" s="12">
        <v>2943296</v>
      </c>
      <c r="CC296" s="12" t="s">
        <v>292</v>
      </c>
      <c r="CD296" s="12" t="s">
        <v>292</v>
      </c>
      <c r="CE296" s="12" t="s">
        <v>292</v>
      </c>
      <c r="CF296" s="12" t="s">
        <v>292</v>
      </c>
      <c r="CG296" s="12">
        <v>1974039</v>
      </c>
      <c r="CH296" s="12">
        <v>1648971</v>
      </c>
      <c r="CI296" s="12">
        <v>2336000</v>
      </c>
      <c r="CJ296" s="12">
        <v>3580</v>
      </c>
      <c r="CK296" s="12">
        <v>1544665</v>
      </c>
      <c r="CL296" s="12">
        <v>1063113</v>
      </c>
      <c r="CM296" s="12">
        <v>39086</v>
      </c>
      <c r="CN296" s="12">
        <v>54307</v>
      </c>
      <c r="CO296" s="12">
        <v>84468</v>
      </c>
      <c r="CP296" s="12">
        <v>393716</v>
      </c>
      <c r="CQ296" s="12">
        <v>1828076</v>
      </c>
      <c r="CR296" s="12">
        <v>2308362</v>
      </c>
      <c r="CS296" s="12">
        <v>1896581</v>
      </c>
      <c r="CT296" s="12">
        <v>15198</v>
      </c>
      <c r="CU296" s="13">
        <v>15190162</v>
      </c>
    </row>
    <row r="297" spans="1:99">
      <c r="A297" s="10" t="s">
        <v>305</v>
      </c>
      <c r="B297" s="11" t="s">
        <v>295</v>
      </c>
      <c r="C297" s="84">
        <v>112275</v>
      </c>
      <c r="D297" s="11" t="s">
        <v>354</v>
      </c>
      <c r="E297" s="11" t="s">
        <v>370</v>
      </c>
      <c r="F297" s="12">
        <v>280752</v>
      </c>
      <c r="G297" s="12">
        <v>5474176</v>
      </c>
      <c r="H297" s="12">
        <v>4645124</v>
      </c>
      <c r="I297" s="12">
        <v>441905</v>
      </c>
      <c r="J297" s="12">
        <v>243455</v>
      </c>
      <c r="K297" s="12">
        <v>81650</v>
      </c>
      <c r="L297" s="12">
        <v>24524</v>
      </c>
      <c r="M297" s="12">
        <v>37518</v>
      </c>
      <c r="N297" s="12">
        <v>19921023</v>
      </c>
      <c r="O297" s="12">
        <v>4455789</v>
      </c>
      <c r="P297" s="12">
        <v>2698130</v>
      </c>
      <c r="Q297" s="12">
        <v>9234267</v>
      </c>
      <c r="R297" s="12">
        <v>3531447</v>
      </c>
      <c r="S297" s="12">
        <v>1390</v>
      </c>
      <c r="T297" s="12">
        <v>2782865</v>
      </c>
      <c r="U297" s="12">
        <v>1340221</v>
      </c>
      <c r="V297" s="12">
        <v>1266</v>
      </c>
      <c r="W297" s="12" t="s">
        <v>292</v>
      </c>
      <c r="X297" s="12">
        <v>1441378</v>
      </c>
      <c r="Y297" s="12" t="s">
        <v>292</v>
      </c>
      <c r="Z297" s="12">
        <v>16638</v>
      </c>
      <c r="AA297" s="12">
        <v>64750</v>
      </c>
      <c r="AB297" s="12">
        <v>64452</v>
      </c>
      <c r="AC297" s="12" t="s">
        <v>292</v>
      </c>
      <c r="AD297" s="12">
        <v>298</v>
      </c>
      <c r="AE297" s="12" t="s">
        <v>292</v>
      </c>
      <c r="AF297" s="12" t="s">
        <v>292</v>
      </c>
      <c r="AG297" s="12">
        <v>245034</v>
      </c>
      <c r="AH297" s="12">
        <v>2113820</v>
      </c>
      <c r="AI297" s="12">
        <v>82322</v>
      </c>
      <c r="AJ297" s="12">
        <v>640953</v>
      </c>
      <c r="AK297" s="12">
        <v>27612</v>
      </c>
      <c r="AL297" s="12" t="s">
        <v>292</v>
      </c>
      <c r="AM297" s="12">
        <v>373917</v>
      </c>
      <c r="AN297" s="12">
        <v>387482</v>
      </c>
      <c r="AO297" s="12">
        <v>309103</v>
      </c>
      <c r="AP297" s="12">
        <v>209216</v>
      </c>
      <c r="AQ297" s="12">
        <v>1279718</v>
      </c>
      <c r="AR297" s="12">
        <v>83215</v>
      </c>
      <c r="AS297" s="12" t="s">
        <v>292</v>
      </c>
      <c r="AT297" s="12">
        <v>1301850</v>
      </c>
      <c r="AU297" s="12">
        <v>3925438</v>
      </c>
      <c r="AV297" s="12">
        <v>821706</v>
      </c>
      <c r="AW297" s="12">
        <v>511486</v>
      </c>
      <c r="AX297" s="12">
        <v>339355</v>
      </c>
      <c r="AY297" s="12" t="s">
        <v>292</v>
      </c>
      <c r="AZ297" s="12" t="s">
        <v>292</v>
      </c>
      <c r="BA297" s="12" t="s">
        <v>292</v>
      </c>
      <c r="BB297" s="12">
        <v>864602</v>
      </c>
      <c r="BC297" s="12">
        <v>319678</v>
      </c>
      <c r="BD297" s="12">
        <v>1068611</v>
      </c>
      <c r="BE297" s="12" t="s">
        <v>292</v>
      </c>
      <c r="BF297" s="12" t="s">
        <v>292</v>
      </c>
      <c r="BG297" s="12" t="s">
        <v>292</v>
      </c>
      <c r="BH297" s="12" t="s">
        <v>292</v>
      </c>
      <c r="BI297" s="12" t="s">
        <v>292</v>
      </c>
      <c r="BJ297" s="12" t="s">
        <v>292</v>
      </c>
      <c r="BK297" s="12" t="s">
        <v>292</v>
      </c>
      <c r="BL297" s="12" t="s">
        <v>292</v>
      </c>
      <c r="BM297" s="12" t="s">
        <v>292</v>
      </c>
      <c r="BN297" s="12" t="s">
        <v>292</v>
      </c>
      <c r="BO297" s="12" t="s">
        <v>292</v>
      </c>
      <c r="BP297" s="12" t="s">
        <v>292</v>
      </c>
      <c r="BQ297" s="12" t="s">
        <v>292</v>
      </c>
      <c r="BR297" s="12" t="s">
        <v>292</v>
      </c>
      <c r="BS297" s="12" t="s">
        <v>292</v>
      </c>
      <c r="BT297" s="12" t="s">
        <v>292</v>
      </c>
      <c r="BU297" s="12" t="s">
        <v>292</v>
      </c>
      <c r="BV297" s="12" t="s">
        <v>292</v>
      </c>
      <c r="BW297" s="12" t="s">
        <v>292</v>
      </c>
      <c r="BX297" s="12" t="s">
        <v>292</v>
      </c>
      <c r="BY297" s="12" t="s">
        <v>292</v>
      </c>
      <c r="BZ297" s="12" t="s">
        <v>292</v>
      </c>
      <c r="CA297" s="12" t="s">
        <v>292</v>
      </c>
      <c r="CB297" s="12">
        <v>2981619</v>
      </c>
      <c r="CC297" s="12" t="s">
        <v>292</v>
      </c>
      <c r="CD297" s="12" t="s">
        <v>292</v>
      </c>
      <c r="CE297" s="12" t="s">
        <v>292</v>
      </c>
      <c r="CF297" s="12" t="s">
        <v>292</v>
      </c>
      <c r="CG297" s="12">
        <v>2691028</v>
      </c>
      <c r="CH297" s="12">
        <v>596789</v>
      </c>
      <c r="CI297" s="12">
        <v>1813305</v>
      </c>
      <c r="CJ297" s="12">
        <v>1390</v>
      </c>
      <c r="CK297" s="12">
        <v>1113930</v>
      </c>
      <c r="CL297" s="12">
        <v>995808</v>
      </c>
      <c r="CM297" s="12">
        <v>711</v>
      </c>
      <c r="CN297" s="12">
        <v>13341</v>
      </c>
      <c r="CO297" s="12">
        <v>191049</v>
      </c>
      <c r="CP297" s="12">
        <v>432784</v>
      </c>
      <c r="CQ297" s="12">
        <v>1267938</v>
      </c>
      <c r="CR297" s="12">
        <v>1877686</v>
      </c>
      <c r="CS297" s="12">
        <v>1762438</v>
      </c>
      <c r="CT297" s="12">
        <v>20501</v>
      </c>
      <c r="CU297" s="13">
        <v>12778698</v>
      </c>
    </row>
    <row r="298" spans="1:99">
      <c r="A298" s="10" t="s">
        <v>305</v>
      </c>
      <c r="B298" s="11" t="s">
        <v>295</v>
      </c>
      <c r="C298" s="84">
        <v>112305</v>
      </c>
      <c r="D298" s="11" t="s">
        <v>354</v>
      </c>
      <c r="E298" s="11" t="s">
        <v>371</v>
      </c>
      <c r="F298" s="12">
        <v>316595</v>
      </c>
      <c r="G298" s="12">
        <v>8054829</v>
      </c>
      <c r="H298" s="12">
        <v>6772334</v>
      </c>
      <c r="I298" s="12">
        <v>691358</v>
      </c>
      <c r="J298" s="12">
        <v>439361</v>
      </c>
      <c r="K298" s="12">
        <v>86999</v>
      </c>
      <c r="L298" s="12">
        <v>18044</v>
      </c>
      <c r="M298" s="12">
        <v>46733</v>
      </c>
      <c r="N298" s="12">
        <v>24699693</v>
      </c>
      <c r="O298" s="12">
        <v>5940779</v>
      </c>
      <c r="P298" s="12">
        <v>3510113</v>
      </c>
      <c r="Q298" s="12">
        <v>10105273</v>
      </c>
      <c r="R298" s="12">
        <v>5142980</v>
      </c>
      <c r="S298" s="12">
        <v>548</v>
      </c>
      <c r="T298" s="12">
        <v>2707528</v>
      </c>
      <c r="U298" s="12">
        <v>1277608</v>
      </c>
      <c r="V298" s="12">
        <v>12974</v>
      </c>
      <c r="W298" s="12" t="s">
        <v>292</v>
      </c>
      <c r="X298" s="12">
        <v>1416946</v>
      </c>
      <c r="Y298" s="12" t="s">
        <v>292</v>
      </c>
      <c r="Z298" s="12">
        <v>520</v>
      </c>
      <c r="AA298" s="12">
        <v>98845</v>
      </c>
      <c r="AB298" s="12">
        <v>98431</v>
      </c>
      <c r="AC298" s="12">
        <v>414</v>
      </c>
      <c r="AD298" s="12" t="s">
        <v>292</v>
      </c>
      <c r="AE298" s="12" t="s">
        <v>292</v>
      </c>
      <c r="AF298" s="12" t="s">
        <v>292</v>
      </c>
      <c r="AG298" s="12">
        <v>194288</v>
      </c>
      <c r="AH298" s="12">
        <v>4484856</v>
      </c>
      <c r="AI298" s="12">
        <v>211569</v>
      </c>
      <c r="AJ298" s="12">
        <v>743791</v>
      </c>
      <c r="AK298" s="12">
        <v>74222</v>
      </c>
      <c r="AL298" s="12" t="s">
        <v>292</v>
      </c>
      <c r="AM298" s="12">
        <v>165995</v>
      </c>
      <c r="AN298" s="12">
        <v>314540</v>
      </c>
      <c r="AO298" s="12">
        <v>1137418</v>
      </c>
      <c r="AP298" s="12">
        <v>1837321</v>
      </c>
      <c r="AQ298" s="12">
        <v>3455274</v>
      </c>
      <c r="AR298" s="12" t="s">
        <v>292</v>
      </c>
      <c r="AS298" s="12" t="s">
        <v>292</v>
      </c>
      <c r="AT298" s="12">
        <v>1532254</v>
      </c>
      <c r="AU298" s="12">
        <v>4270370</v>
      </c>
      <c r="AV298" s="12">
        <v>1125153</v>
      </c>
      <c r="AW298" s="12">
        <v>766371</v>
      </c>
      <c r="AX298" s="12">
        <v>389302</v>
      </c>
      <c r="AY298" s="12" t="s">
        <v>292</v>
      </c>
      <c r="AZ298" s="12" t="s">
        <v>292</v>
      </c>
      <c r="BA298" s="12">
        <v>74661</v>
      </c>
      <c r="BB298" s="12">
        <v>901373</v>
      </c>
      <c r="BC298" s="12">
        <v>325393</v>
      </c>
      <c r="BD298" s="12">
        <v>688117</v>
      </c>
      <c r="BE298" s="12" t="s">
        <v>292</v>
      </c>
      <c r="BF298" s="12" t="s">
        <v>292</v>
      </c>
      <c r="BG298" s="12" t="s">
        <v>292</v>
      </c>
      <c r="BH298" s="12" t="s">
        <v>292</v>
      </c>
      <c r="BI298" s="12" t="s">
        <v>292</v>
      </c>
      <c r="BJ298" s="12" t="s">
        <v>292</v>
      </c>
      <c r="BK298" s="12" t="s">
        <v>292</v>
      </c>
      <c r="BL298" s="12" t="s">
        <v>292</v>
      </c>
      <c r="BM298" s="12" t="s">
        <v>292</v>
      </c>
      <c r="BN298" s="12" t="s">
        <v>292</v>
      </c>
      <c r="BO298" s="12" t="s">
        <v>292</v>
      </c>
      <c r="BP298" s="12" t="s">
        <v>292</v>
      </c>
      <c r="BQ298" s="12" t="s">
        <v>292</v>
      </c>
      <c r="BR298" s="12" t="s">
        <v>292</v>
      </c>
      <c r="BS298" s="12" t="s">
        <v>292</v>
      </c>
      <c r="BT298" s="12" t="s">
        <v>292</v>
      </c>
      <c r="BU298" s="12" t="s">
        <v>292</v>
      </c>
      <c r="BV298" s="12" t="s">
        <v>292</v>
      </c>
      <c r="BW298" s="12" t="s">
        <v>292</v>
      </c>
      <c r="BX298" s="12" t="s">
        <v>292</v>
      </c>
      <c r="BY298" s="12" t="s">
        <v>292</v>
      </c>
      <c r="BZ298" s="12" t="s">
        <v>292</v>
      </c>
      <c r="CA298" s="12" t="s">
        <v>292</v>
      </c>
      <c r="CB298" s="12">
        <v>4400926</v>
      </c>
      <c r="CC298" s="12" t="s">
        <v>292</v>
      </c>
      <c r="CD298" s="12" t="s">
        <v>292</v>
      </c>
      <c r="CE298" s="12" t="s">
        <v>292</v>
      </c>
      <c r="CF298" s="12" t="s">
        <v>292</v>
      </c>
      <c r="CG298" s="12">
        <v>2822164</v>
      </c>
      <c r="CH298" s="12">
        <v>3338829</v>
      </c>
      <c r="CI298" s="12">
        <v>2630368</v>
      </c>
      <c r="CJ298" s="12">
        <v>544</v>
      </c>
      <c r="CK298" s="12">
        <v>1366871</v>
      </c>
      <c r="CL298" s="12">
        <v>1033048</v>
      </c>
      <c r="CM298" s="12">
        <v>520</v>
      </c>
      <c r="CN298" s="12">
        <v>20953</v>
      </c>
      <c r="CO298" s="12">
        <v>148569</v>
      </c>
      <c r="CP298" s="12">
        <v>683723</v>
      </c>
      <c r="CQ298" s="12">
        <v>1461407</v>
      </c>
      <c r="CR298" s="12">
        <v>2009281</v>
      </c>
      <c r="CS298" s="12">
        <v>1493645</v>
      </c>
      <c r="CT298" s="12">
        <v>30288</v>
      </c>
      <c r="CU298" s="13">
        <v>17040210</v>
      </c>
    </row>
    <row r="299" spans="1:99">
      <c r="A299" s="10" t="s">
        <v>305</v>
      </c>
      <c r="B299" s="11" t="s">
        <v>295</v>
      </c>
      <c r="C299" s="84">
        <v>112321</v>
      </c>
      <c r="D299" s="11" t="s">
        <v>354</v>
      </c>
      <c r="E299" s="11" t="s">
        <v>372</v>
      </c>
      <c r="F299" s="12">
        <v>358229</v>
      </c>
      <c r="G299" s="12">
        <v>4801754</v>
      </c>
      <c r="H299" s="12">
        <v>3570227</v>
      </c>
      <c r="I299" s="12">
        <v>815212</v>
      </c>
      <c r="J299" s="12">
        <v>278509</v>
      </c>
      <c r="K299" s="12">
        <v>90192</v>
      </c>
      <c r="L299" s="12">
        <v>16693</v>
      </c>
      <c r="M299" s="12">
        <v>30921</v>
      </c>
      <c r="N299" s="12">
        <v>18930360</v>
      </c>
      <c r="O299" s="12">
        <v>5050451</v>
      </c>
      <c r="P299" s="12">
        <v>3823019</v>
      </c>
      <c r="Q299" s="12">
        <v>7312729</v>
      </c>
      <c r="R299" s="12">
        <v>2744161</v>
      </c>
      <c r="S299" s="12" t="s">
        <v>292</v>
      </c>
      <c r="T299" s="12">
        <v>3821611</v>
      </c>
      <c r="U299" s="12">
        <v>1406650</v>
      </c>
      <c r="V299" s="12">
        <v>22958</v>
      </c>
      <c r="W299" s="12" t="s">
        <v>292</v>
      </c>
      <c r="X299" s="12">
        <v>2392003</v>
      </c>
      <c r="Y299" s="12" t="s">
        <v>292</v>
      </c>
      <c r="Z299" s="12">
        <v>29789</v>
      </c>
      <c r="AA299" s="12">
        <v>702245</v>
      </c>
      <c r="AB299" s="12">
        <v>257565</v>
      </c>
      <c r="AC299" s="12" t="s">
        <v>292</v>
      </c>
      <c r="AD299" s="12">
        <v>444680</v>
      </c>
      <c r="AE299" s="12" t="s">
        <v>292</v>
      </c>
      <c r="AF299" s="12" t="s">
        <v>292</v>
      </c>
      <c r="AG299" s="12">
        <v>413384</v>
      </c>
      <c r="AH299" s="12">
        <v>6227936</v>
      </c>
      <c r="AI299" s="12">
        <v>174000</v>
      </c>
      <c r="AJ299" s="12">
        <v>1417347</v>
      </c>
      <c r="AK299" s="12">
        <v>241545</v>
      </c>
      <c r="AL299" s="12" t="s">
        <v>292</v>
      </c>
      <c r="AM299" s="12">
        <v>138186</v>
      </c>
      <c r="AN299" s="12">
        <v>743849</v>
      </c>
      <c r="AO299" s="12">
        <v>1643858</v>
      </c>
      <c r="AP299" s="12">
        <v>1858948</v>
      </c>
      <c r="AQ299" s="12">
        <v>4384841</v>
      </c>
      <c r="AR299" s="12">
        <v>10203</v>
      </c>
      <c r="AS299" s="12" t="s">
        <v>292</v>
      </c>
      <c r="AT299" s="12">
        <v>2398381</v>
      </c>
      <c r="AU299" s="12">
        <v>4532039</v>
      </c>
      <c r="AV299" s="12">
        <v>851234</v>
      </c>
      <c r="AW299" s="12">
        <v>739724</v>
      </c>
      <c r="AX299" s="12">
        <v>356092</v>
      </c>
      <c r="AY299" s="12" t="s">
        <v>292</v>
      </c>
      <c r="AZ299" s="12" t="s">
        <v>292</v>
      </c>
      <c r="BA299" s="12">
        <v>299282</v>
      </c>
      <c r="BB299" s="12">
        <v>741728</v>
      </c>
      <c r="BC299" s="12">
        <v>233464</v>
      </c>
      <c r="BD299" s="12">
        <v>1310515</v>
      </c>
      <c r="BE299" s="12" t="s">
        <v>292</v>
      </c>
      <c r="BF299" s="12" t="s">
        <v>292</v>
      </c>
      <c r="BG299" s="12" t="s">
        <v>292</v>
      </c>
      <c r="BH299" s="12" t="s">
        <v>292</v>
      </c>
      <c r="BI299" s="12" t="s">
        <v>292</v>
      </c>
      <c r="BJ299" s="12" t="s">
        <v>292</v>
      </c>
      <c r="BK299" s="12" t="s">
        <v>292</v>
      </c>
      <c r="BL299" s="12" t="s">
        <v>292</v>
      </c>
      <c r="BM299" s="12" t="s">
        <v>292</v>
      </c>
      <c r="BN299" s="12" t="s">
        <v>292</v>
      </c>
      <c r="BO299" s="12" t="s">
        <v>292</v>
      </c>
      <c r="BP299" s="12" t="s">
        <v>292</v>
      </c>
      <c r="BQ299" s="12" t="s">
        <v>292</v>
      </c>
      <c r="BR299" s="12" t="s">
        <v>292</v>
      </c>
      <c r="BS299" s="12" t="s">
        <v>292</v>
      </c>
      <c r="BT299" s="12" t="s">
        <v>292</v>
      </c>
      <c r="BU299" s="12" t="s">
        <v>292</v>
      </c>
      <c r="BV299" s="12" t="s">
        <v>292</v>
      </c>
      <c r="BW299" s="12" t="s">
        <v>292</v>
      </c>
      <c r="BX299" s="12" t="s">
        <v>292</v>
      </c>
      <c r="BY299" s="12" t="s">
        <v>292</v>
      </c>
      <c r="BZ299" s="12" t="s">
        <v>292</v>
      </c>
      <c r="CA299" s="12" t="s">
        <v>292</v>
      </c>
      <c r="CB299" s="12">
        <v>5019409</v>
      </c>
      <c r="CC299" s="12" t="s">
        <v>292</v>
      </c>
      <c r="CD299" s="12" t="s">
        <v>292</v>
      </c>
      <c r="CE299" s="12" t="s">
        <v>292</v>
      </c>
      <c r="CF299" s="12" t="s">
        <v>292</v>
      </c>
      <c r="CG299" s="12">
        <v>936721</v>
      </c>
      <c r="CH299" s="12">
        <v>2157324</v>
      </c>
      <c r="CI299" s="12">
        <v>1995151</v>
      </c>
      <c r="CJ299" s="12" t="s">
        <v>292</v>
      </c>
      <c r="CK299" s="12">
        <v>2239464</v>
      </c>
      <c r="CL299" s="12">
        <v>729762</v>
      </c>
      <c r="CM299" s="12">
        <v>10820</v>
      </c>
      <c r="CN299" s="12">
        <v>76518</v>
      </c>
      <c r="CO299" s="12">
        <v>327787</v>
      </c>
      <c r="CP299" s="12">
        <v>675660</v>
      </c>
      <c r="CQ299" s="12">
        <v>2275375</v>
      </c>
      <c r="CR299" s="12">
        <v>2458459</v>
      </c>
      <c r="CS299" s="12">
        <v>1764407</v>
      </c>
      <c r="CT299" s="12">
        <v>24603</v>
      </c>
      <c r="CU299" s="13">
        <v>15672051</v>
      </c>
    </row>
    <row r="300" spans="1:99">
      <c r="A300" s="10" t="s">
        <v>305</v>
      </c>
      <c r="B300" s="11" t="s">
        <v>295</v>
      </c>
      <c r="C300" s="84">
        <v>112356</v>
      </c>
      <c r="D300" s="11" t="s">
        <v>354</v>
      </c>
      <c r="E300" s="11" t="s">
        <v>373</v>
      </c>
      <c r="F300" s="12">
        <v>241909</v>
      </c>
      <c r="G300" s="12">
        <v>3511934</v>
      </c>
      <c r="H300" s="12">
        <v>2620936</v>
      </c>
      <c r="I300" s="12">
        <v>374377</v>
      </c>
      <c r="J300" s="12">
        <v>349441</v>
      </c>
      <c r="K300" s="12">
        <v>125984</v>
      </c>
      <c r="L300" s="12">
        <v>13145</v>
      </c>
      <c r="M300" s="12">
        <v>28051</v>
      </c>
      <c r="N300" s="12">
        <v>15267433</v>
      </c>
      <c r="O300" s="12">
        <v>4169139</v>
      </c>
      <c r="P300" s="12">
        <v>2174169</v>
      </c>
      <c r="Q300" s="12">
        <v>6076556</v>
      </c>
      <c r="R300" s="12">
        <v>2846279</v>
      </c>
      <c r="S300" s="12">
        <v>1290</v>
      </c>
      <c r="T300" s="12">
        <v>1868863</v>
      </c>
      <c r="U300" s="12">
        <v>853987</v>
      </c>
      <c r="V300" s="12">
        <v>10913</v>
      </c>
      <c r="W300" s="12" t="s">
        <v>292</v>
      </c>
      <c r="X300" s="12">
        <v>1003963</v>
      </c>
      <c r="Y300" s="12" t="s">
        <v>292</v>
      </c>
      <c r="Z300" s="12">
        <v>12167</v>
      </c>
      <c r="AA300" s="12">
        <v>111546</v>
      </c>
      <c r="AB300" s="12">
        <v>85811</v>
      </c>
      <c r="AC300" s="12" t="s">
        <v>292</v>
      </c>
      <c r="AD300" s="12">
        <v>25735</v>
      </c>
      <c r="AE300" s="12" t="s">
        <v>292</v>
      </c>
      <c r="AF300" s="12" t="s">
        <v>292</v>
      </c>
      <c r="AG300" s="12">
        <v>51075</v>
      </c>
      <c r="AH300" s="12">
        <v>3813311</v>
      </c>
      <c r="AI300" s="12">
        <v>531388</v>
      </c>
      <c r="AJ300" s="12">
        <v>945925</v>
      </c>
      <c r="AK300" s="12">
        <v>208468</v>
      </c>
      <c r="AL300" s="12" t="s">
        <v>292</v>
      </c>
      <c r="AM300" s="12">
        <v>33693</v>
      </c>
      <c r="AN300" s="12">
        <v>460249</v>
      </c>
      <c r="AO300" s="12">
        <v>715116</v>
      </c>
      <c r="AP300" s="12">
        <v>863979</v>
      </c>
      <c r="AQ300" s="12">
        <v>2073037</v>
      </c>
      <c r="AR300" s="12">
        <v>54493</v>
      </c>
      <c r="AS300" s="12" t="s">
        <v>292</v>
      </c>
      <c r="AT300" s="12">
        <v>1395847</v>
      </c>
      <c r="AU300" s="12">
        <v>3722047</v>
      </c>
      <c r="AV300" s="12">
        <v>533148</v>
      </c>
      <c r="AW300" s="12">
        <v>948369</v>
      </c>
      <c r="AX300" s="12">
        <v>329113</v>
      </c>
      <c r="AY300" s="12" t="s">
        <v>292</v>
      </c>
      <c r="AZ300" s="12">
        <v>90517</v>
      </c>
      <c r="BA300" s="12" t="s">
        <v>292</v>
      </c>
      <c r="BB300" s="12">
        <v>665009</v>
      </c>
      <c r="BC300" s="12">
        <v>766522</v>
      </c>
      <c r="BD300" s="12">
        <v>389369</v>
      </c>
      <c r="BE300" s="12" t="s">
        <v>292</v>
      </c>
      <c r="BF300" s="12">
        <v>750731</v>
      </c>
      <c r="BG300" s="12" t="s">
        <v>292</v>
      </c>
      <c r="BH300" s="12" t="s">
        <v>292</v>
      </c>
      <c r="BI300" s="12" t="s">
        <v>292</v>
      </c>
      <c r="BJ300" s="12" t="s">
        <v>292</v>
      </c>
      <c r="BK300" s="12" t="s">
        <v>292</v>
      </c>
      <c r="BL300" s="12" t="s">
        <v>292</v>
      </c>
      <c r="BM300" s="12" t="s">
        <v>292</v>
      </c>
      <c r="BN300" s="12" t="s">
        <v>292</v>
      </c>
      <c r="BO300" s="12" t="s">
        <v>292</v>
      </c>
      <c r="BP300" s="12" t="s">
        <v>292</v>
      </c>
      <c r="BQ300" s="12" t="s">
        <v>292</v>
      </c>
      <c r="BR300" s="12" t="s">
        <v>292</v>
      </c>
      <c r="BS300" s="12" t="s">
        <v>292</v>
      </c>
      <c r="BT300" s="12" t="s">
        <v>292</v>
      </c>
      <c r="BU300" s="12" t="s">
        <v>292</v>
      </c>
      <c r="BV300" s="12" t="s">
        <v>292</v>
      </c>
      <c r="BW300" s="12">
        <v>750731</v>
      </c>
      <c r="BX300" s="12" t="s">
        <v>292</v>
      </c>
      <c r="BY300" s="12" t="s">
        <v>292</v>
      </c>
      <c r="BZ300" s="12" t="s">
        <v>292</v>
      </c>
      <c r="CA300" s="12">
        <v>750731</v>
      </c>
      <c r="CB300" s="12">
        <v>2564656</v>
      </c>
      <c r="CC300" s="12" t="s">
        <v>292</v>
      </c>
      <c r="CD300" s="12" t="s">
        <v>292</v>
      </c>
      <c r="CE300" s="12" t="s">
        <v>292</v>
      </c>
      <c r="CF300" s="12" t="s">
        <v>292</v>
      </c>
      <c r="CG300" s="12">
        <v>1872615</v>
      </c>
      <c r="CH300" s="12">
        <v>1175375</v>
      </c>
      <c r="CI300" s="12">
        <v>1631179</v>
      </c>
      <c r="CJ300" s="12">
        <v>1290</v>
      </c>
      <c r="CK300" s="12">
        <v>890483</v>
      </c>
      <c r="CL300" s="12">
        <v>689572</v>
      </c>
      <c r="CM300" s="12">
        <v>8089</v>
      </c>
      <c r="CN300" s="12">
        <v>15772</v>
      </c>
      <c r="CO300" s="12">
        <v>27060</v>
      </c>
      <c r="CP300" s="12">
        <v>325921</v>
      </c>
      <c r="CQ300" s="12">
        <v>1164167</v>
      </c>
      <c r="CR300" s="12">
        <v>1280993</v>
      </c>
      <c r="CS300" s="12">
        <v>1280829</v>
      </c>
      <c r="CT300" s="12">
        <v>20962</v>
      </c>
      <c r="CU300" s="13">
        <v>10384307</v>
      </c>
    </row>
    <row r="301" spans="1:99">
      <c r="A301" s="10" t="s">
        <v>305</v>
      </c>
      <c r="B301" s="11" t="s">
        <v>295</v>
      </c>
      <c r="C301" s="84">
        <v>112372</v>
      </c>
      <c r="D301" s="11" t="s">
        <v>354</v>
      </c>
      <c r="E301" s="11" t="s">
        <v>374</v>
      </c>
      <c r="F301" s="12">
        <v>294661</v>
      </c>
      <c r="G301" s="12">
        <v>6365680</v>
      </c>
      <c r="H301" s="12">
        <v>5347499</v>
      </c>
      <c r="I301" s="12">
        <v>589246</v>
      </c>
      <c r="J301" s="12">
        <v>311575</v>
      </c>
      <c r="K301" s="12">
        <v>72539</v>
      </c>
      <c r="L301" s="12">
        <v>14165</v>
      </c>
      <c r="M301" s="12">
        <v>30656</v>
      </c>
      <c r="N301" s="12">
        <v>19039558</v>
      </c>
      <c r="O301" s="12">
        <v>4908201</v>
      </c>
      <c r="P301" s="12">
        <v>2525379</v>
      </c>
      <c r="Q301" s="12">
        <v>7125693</v>
      </c>
      <c r="R301" s="12">
        <v>4474239</v>
      </c>
      <c r="S301" s="12">
        <v>6046</v>
      </c>
      <c r="T301" s="12">
        <v>2452780</v>
      </c>
      <c r="U301" s="12">
        <v>1081311</v>
      </c>
      <c r="V301" s="12">
        <v>35909</v>
      </c>
      <c r="W301" s="12" t="s">
        <v>292</v>
      </c>
      <c r="X301" s="12">
        <v>1335560</v>
      </c>
      <c r="Y301" s="12" t="s">
        <v>292</v>
      </c>
      <c r="Z301" s="12">
        <v>178121</v>
      </c>
      <c r="AA301" s="12">
        <v>130193</v>
      </c>
      <c r="AB301" s="12">
        <v>122679</v>
      </c>
      <c r="AC301" s="12" t="s">
        <v>292</v>
      </c>
      <c r="AD301" s="12">
        <v>7514</v>
      </c>
      <c r="AE301" s="12" t="s">
        <v>292</v>
      </c>
      <c r="AF301" s="12" t="s">
        <v>292</v>
      </c>
      <c r="AG301" s="12">
        <v>343267</v>
      </c>
      <c r="AH301" s="12">
        <v>4520575</v>
      </c>
      <c r="AI301" s="12">
        <v>149568</v>
      </c>
      <c r="AJ301" s="12">
        <v>786517</v>
      </c>
      <c r="AK301" s="12">
        <v>1165180</v>
      </c>
      <c r="AL301" s="12" t="s">
        <v>292</v>
      </c>
      <c r="AM301" s="12">
        <v>314823</v>
      </c>
      <c r="AN301" s="12">
        <v>690059</v>
      </c>
      <c r="AO301" s="12">
        <v>1227727</v>
      </c>
      <c r="AP301" s="12">
        <v>165780</v>
      </c>
      <c r="AQ301" s="12">
        <v>2398389</v>
      </c>
      <c r="AR301" s="12">
        <v>20921</v>
      </c>
      <c r="AS301" s="12" t="s">
        <v>292</v>
      </c>
      <c r="AT301" s="12">
        <v>1497409</v>
      </c>
      <c r="AU301" s="12">
        <v>5409732</v>
      </c>
      <c r="AV301" s="12">
        <v>774656</v>
      </c>
      <c r="AW301" s="12">
        <v>2616816</v>
      </c>
      <c r="AX301" s="12">
        <v>275361</v>
      </c>
      <c r="AY301" s="12" t="s">
        <v>292</v>
      </c>
      <c r="AZ301" s="12" t="s">
        <v>292</v>
      </c>
      <c r="BA301" s="12" t="s">
        <v>292</v>
      </c>
      <c r="BB301" s="12">
        <v>526397</v>
      </c>
      <c r="BC301" s="12">
        <v>237976</v>
      </c>
      <c r="BD301" s="12">
        <v>978526</v>
      </c>
      <c r="BE301" s="12" t="s">
        <v>292</v>
      </c>
      <c r="BF301" s="12" t="s">
        <v>292</v>
      </c>
      <c r="BG301" s="12" t="s">
        <v>292</v>
      </c>
      <c r="BH301" s="12" t="s">
        <v>292</v>
      </c>
      <c r="BI301" s="12" t="s">
        <v>292</v>
      </c>
      <c r="BJ301" s="12" t="s">
        <v>292</v>
      </c>
      <c r="BK301" s="12" t="s">
        <v>292</v>
      </c>
      <c r="BL301" s="12" t="s">
        <v>292</v>
      </c>
      <c r="BM301" s="12" t="s">
        <v>292</v>
      </c>
      <c r="BN301" s="12" t="s">
        <v>292</v>
      </c>
      <c r="BO301" s="12" t="s">
        <v>292</v>
      </c>
      <c r="BP301" s="12" t="s">
        <v>292</v>
      </c>
      <c r="BQ301" s="12" t="s">
        <v>292</v>
      </c>
      <c r="BR301" s="12" t="s">
        <v>292</v>
      </c>
      <c r="BS301" s="12" t="s">
        <v>292</v>
      </c>
      <c r="BT301" s="12" t="s">
        <v>292</v>
      </c>
      <c r="BU301" s="12" t="s">
        <v>292</v>
      </c>
      <c r="BV301" s="12" t="s">
        <v>292</v>
      </c>
      <c r="BW301" s="12" t="s">
        <v>292</v>
      </c>
      <c r="BX301" s="12" t="s">
        <v>292</v>
      </c>
      <c r="BY301" s="12" t="s">
        <v>292</v>
      </c>
      <c r="BZ301" s="12" t="s">
        <v>292</v>
      </c>
      <c r="CA301" s="12" t="s">
        <v>292</v>
      </c>
      <c r="CB301" s="12">
        <v>4238764</v>
      </c>
      <c r="CC301" s="12" t="s">
        <v>292</v>
      </c>
      <c r="CD301" s="12" t="s">
        <v>292</v>
      </c>
      <c r="CE301" s="12" t="s">
        <v>292</v>
      </c>
      <c r="CF301" s="12" t="s">
        <v>292</v>
      </c>
      <c r="CG301" s="12">
        <v>1147307</v>
      </c>
      <c r="CH301" s="12">
        <v>684323</v>
      </c>
      <c r="CI301" s="12">
        <v>1938440</v>
      </c>
      <c r="CJ301" s="12">
        <v>1280</v>
      </c>
      <c r="CK301" s="12">
        <v>1226605</v>
      </c>
      <c r="CL301" s="12">
        <v>844998</v>
      </c>
      <c r="CM301" s="12">
        <v>168106</v>
      </c>
      <c r="CN301" s="12">
        <v>22408</v>
      </c>
      <c r="CO301" s="12">
        <v>277465</v>
      </c>
      <c r="CP301" s="12">
        <v>370819</v>
      </c>
      <c r="CQ301" s="12">
        <v>175837</v>
      </c>
      <c r="CR301" s="12">
        <v>1956727</v>
      </c>
      <c r="CS301" s="12">
        <v>1994640</v>
      </c>
      <c r="CT301" s="12">
        <v>21161</v>
      </c>
      <c r="CU301" s="13">
        <v>10830116</v>
      </c>
    </row>
    <row r="302" spans="1:99">
      <c r="A302" s="10" t="s">
        <v>305</v>
      </c>
      <c r="B302" s="11" t="s">
        <v>295</v>
      </c>
      <c r="C302" s="84">
        <v>112399</v>
      </c>
      <c r="D302" s="11" t="s">
        <v>354</v>
      </c>
      <c r="E302" s="11" t="s">
        <v>375</v>
      </c>
      <c r="F302" s="12">
        <v>244513</v>
      </c>
      <c r="G302" s="12">
        <v>4569516</v>
      </c>
      <c r="H302" s="12">
        <v>3937893</v>
      </c>
      <c r="I302" s="12">
        <v>384898</v>
      </c>
      <c r="J302" s="12">
        <v>133887</v>
      </c>
      <c r="K302" s="12">
        <v>76292</v>
      </c>
      <c r="L302" s="12">
        <v>3076</v>
      </c>
      <c r="M302" s="12">
        <v>33470</v>
      </c>
      <c r="N302" s="12">
        <v>11712972</v>
      </c>
      <c r="O302" s="12">
        <v>3488307</v>
      </c>
      <c r="P302" s="12">
        <v>1886949</v>
      </c>
      <c r="Q302" s="12">
        <v>4740542</v>
      </c>
      <c r="R302" s="12">
        <v>1597054</v>
      </c>
      <c r="S302" s="12">
        <v>120</v>
      </c>
      <c r="T302" s="12">
        <v>3750913</v>
      </c>
      <c r="U302" s="12">
        <v>1066932</v>
      </c>
      <c r="V302" s="12" t="s">
        <v>292</v>
      </c>
      <c r="W302" s="12" t="s">
        <v>292</v>
      </c>
      <c r="X302" s="12">
        <v>2683981</v>
      </c>
      <c r="Y302" s="12" t="s">
        <v>292</v>
      </c>
      <c r="Z302" s="12">
        <v>65304</v>
      </c>
      <c r="AA302" s="12">
        <v>194697</v>
      </c>
      <c r="AB302" s="12">
        <v>96755</v>
      </c>
      <c r="AC302" s="12">
        <v>629</v>
      </c>
      <c r="AD302" s="12">
        <v>97313</v>
      </c>
      <c r="AE302" s="12" t="s">
        <v>292</v>
      </c>
      <c r="AF302" s="12" t="s">
        <v>292</v>
      </c>
      <c r="AG302" s="12">
        <v>118946</v>
      </c>
      <c r="AH302" s="12">
        <v>3013488</v>
      </c>
      <c r="AI302" s="12">
        <v>60846</v>
      </c>
      <c r="AJ302" s="12">
        <v>637282</v>
      </c>
      <c r="AK302" s="12">
        <v>168733</v>
      </c>
      <c r="AL302" s="12" t="s">
        <v>292</v>
      </c>
      <c r="AM302" s="12">
        <v>215640</v>
      </c>
      <c r="AN302" s="12">
        <v>152835</v>
      </c>
      <c r="AO302" s="12">
        <v>897870</v>
      </c>
      <c r="AP302" s="12">
        <v>807934</v>
      </c>
      <c r="AQ302" s="12">
        <v>2074279</v>
      </c>
      <c r="AR302" s="12">
        <v>72348</v>
      </c>
      <c r="AS302" s="12" t="s">
        <v>292</v>
      </c>
      <c r="AT302" s="12">
        <v>1319367</v>
      </c>
      <c r="AU302" s="12">
        <v>2840762</v>
      </c>
      <c r="AV302" s="12">
        <v>369015</v>
      </c>
      <c r="AW302" s="12">
        <v>482679</v>
      </c>
      <c r="AX302" s="12">
        <v>393426</v>
      </c>
      <c r="AY302" s="12" t="s">
        <v>292</v>
      </c>
      <c r="AZ302" s="12" t="s">
        <v>292</v>
      </c>
      <c r="BA302" s="12">
        <v>275050</v>
      </c>
      <c r="BB302" s="12">
        <v>636768</v>
      </c>
      <c r="BC302" s="12">
        <v>279812</v>
      </c>
      <c r="BD302" s="12">
        <v>404012</v>
      </c>
      <c r="BE302" s="12" t="s">
        <v>292</v>
      </c>
      <c r="BF302" s="12" t="s">
        <v>292</v>
      </c>
      <c r="BG302" s="12" t="s">
        <v>292</v>
      </c>
      <c r="BH302" s="12" t="s">
        <v>292</v>
      </c>
      <c r="BI302" s="12" t="s">
        <v>292</v>
      </c>
      <c r="BJ302" s="12" t="s">
        <v>292</v>
      </c>
      <c r="BK302" s="12" t="s">
        <v>292</v>
      </c>
      <c r="BL302" s="12" t="s">
        <v>292</v>
      </c>
      <c r="BM302" s="12" t="s">
        <v>292</v>
      </c>
      <c r="BN302" s="12" t="s">
        <v>292</v>
      </c>
      <c r="BO302" s="12" t="s">
        <v>292</v>
      </c>
      <c r="BP302" s="12" t="s">
        <v>292</v>
      </c>
      <c r="BQ302" s="12" t="s">
        <v>292</v>
      </c>
      <c r="BR302" s="12" t="s">
        <v>292</v>
      </c>
      <c r="BS302" s="12" t="s">
        <v>292</v>
      </c>
      <c r="BT302" s="12" t="s">
        <v>292</v>
      </c>
      <c r="BU302" s="12" t="s">
        <v>292</v>
      </c>
      <c r="BV302" s="12" t="s">
        <v>292</v>
      </c>
      <c r="BW302" s="12" t="s">
        <v>292</v>
      </c>
      <c r="BX302" s="12" t="s">
        <v>292</v>
      </c>
      <c r="BY302" s="12" t="s">
        <v>292</v>
      </c>
      <c r="BZ302" s="12" t="s">
        <v>292</v>
      </c>
      <c r="CA302" s="12" t="s">
        <v>292</v>
      </c>
      <c r="CB302" s="12">
        <v>2588133</v>
      </c>
      <c r="CC302" s="12" t="s">
        <v>292</v>
      </c>
      <c r="CD302" s="12" t="s">
        <v>292</v>
      </c>
      <c r="CE302" s="12" t="s">
        <v>292</v>
      </c>
      <c r="CF302" s="12" t="s">
        <v>292</v>
      </c>
      <c r="CG302" s="12">
        <v>1147019</v>
      </c>
      <c r="CH302" s="12">
        <v>513167</v>
      </c>
      <c r="CI302" s="12">
        <v>1274285</v>
      </c>
      <c r="CJ302" s="12">
        <v>120</v>
      </c>
      <c r="CK302" s="12">
        <v>970338</v>
      </c>
      <c r="CL302" s="12">
        <v>573630</v>
      </c>
      <c r="CM302" s="12">
        <v>20782</v>
      </c>
      <c r="CN302" s="12">
        <v>16887</v>
      </c>
      <c r="CO302" s="12">
        <v>68663</v>
      </c>
      <c r="CP302" s="12">
        <v>249439</v>
      </c>
      <c r="CQ302" s="12">
        <v>1319367</v>
      </c>
      <c r="CR302" s="12">
        <v>1421534</v>
      </c>
      <c r="CS302" s="12">
        <v>1365455</v>
      </c>
      <c r="CT302" s="12">
        <v>21785</v>
      </c>
      <c r="CU302" s="13">
        <v>8962471</v>
      </c>
    </row>
    <row r="303" spans="1:99">
      <c r="A303" s="10" t="s">
        <v>305</v>
      </c>
      <c r="B303" s="11" t="s">
        <v>295</v>
      </c>
      <c r="C303" s="84">
        <v>112453</v>
      </c>
      <c r="D303" s="11" t="s">
        <v>354</v>
      </c>
      <c r="E303" s="11" t="s">
        <v>376</v>
      </c>
      <c r="F303" s="12">
        <v>248849</v>
      </c>
      <c r="G303" s="12">
        <v>4455879</v>
      </c>
      <c r="H303" s="12">
        <v>3629719</v>
      </c>
      <c r="I303" s="12">
        <v>510436</v>
      </c>
      <c r="J303" s="12">
        <v>225649</v>
      </c>
      <c r="K303" s="12">
        <v>50434</v>
      </c>
      <c r="L303" s="12">
        <v>14627</v>
      </c>
      <c r="M303" s="12">
        <v>25014</v>
      </c>
      <c r="N303" s="12">
        <v>16859285</v>
      </c>
      <c r="O303" s="12">
        <v>4579332</v>
      </c>
      <c r="P303" s="12">
        <v>2272820</v>
      </c>
      <c r="Q303" s="12">
        <v>6924479</v>
      </c>
      <c r="R303" s="12">
        <v>3082383</v>
      </c>
      <c r="S303" s="12">
        <v>271</v>
      </c>
      <c r="T303" s="12">
        <v>6489078</v>
      </c>
      <c r="U303" s="12">
        <v>1063213</v>
      </c>
      <c r="V303" s="12">
        <v>160</v>
      </c>
      <c r="W303" s="12" t="s">
        <v>292</v>
      </c>
      <c r="X303" s="12">
        <v>5425705</v>
      </c>
      <c r="Y303" s="12" t="s">
        <v>292</v>
      </c>
      <c r="Z303" s="12">
        <v>15555</v>
      </c>
      <c r="AA303" s="12">
        <v>47547</v>
      </c>
      <c r="AB303" s="12">
        <v>47547</v>
      </c>
      <c r="AC303" s="12" t="s">
        <v>292</v>
      </c>
      <c r="AD303" s="12" t="s">
        <v>292</v>
      </c>
      <c r="AE303" s="12" t="s">
        <v>292</v>
      </c>
      <c r="AF303" s="12" t="s">
        <v>292</v>
      </c>
      <c r="AG303" s="12">
        <v>181165</v>
      </c>
      <c r="AH303" s="12">
        <v>3172254</v>
      </c>
      <c r="AI303" s="12">
        <v>185018</v>
      </c>
      <c r="AJ303" s="12">
        <v>906288</v>
      </c>
      <c r="AK303" s="12">
        <v>4361</v>
      </c>
      <c r="AL303" s="12" t="s">
        <v>292</v>
      </c>
      <c r="AM303" s="12">
        <v>7551</v>
      </c>
      <c r="AN303" s="12">
        <v>483725</v>
      </c>
      <c r="AO303" s="12">
        <v>283593</v>
      </c>
      <c r="AP303" s="12">
        <v>1174337</v>
      </c>
      <c r="AQ303" s="12">
        <v>1949206</v>
      </c>
      <c r="AR303" s="12">
        <v>127381</v>
      </c>
      <c r="AS303" s="12" t="s">
        <v>292</v>
      </c>
      <c r="AT303" s="12">
        <v>1321461</v>
      </c>
      <c r="AU303" s="12">
        <v>4574714</v>
      </c>
      <c r="AV303" s="12">
        <v>433973</v>
      </c>
      <c r="AW303" s="12">
        <v>1314748</v>
      </c>
      <c r="AX303" s="12">
        <v>774518</v>
      </c>
      <c r="AY303" s="12" t="s">
        <v>292</v>
      </c>
      <c r="AZ303" s="12" t="s">
        <v>292</v>
      </c>
      <c r="BA303" s="12" t="s">
        <v>292</v>
      </c>
      <c r="BB303" s="12">
        <v>716201</v>
      </c>
      <c r="BC303" s="12">
        <v>153228</v>
      </c>
      <c r="BD303" s="12">
        <v>1182046</v>
      </c>
      <c r="BE303" s="12" t="s">
        <v>292</v>
      </c>
      <c r="BF303" s="12" t="s">
        <v>292</v>
      </c>
      <c r="BG303" s="12" t="s">
        <v>292</v>
      </c>
      <c r="BH303" s="12" t="s">
        <v>292</v>
      </c>
      <c r="BI303" s="12" t="s">
        <v>292</v>
      </c>
      <c r="BJ303" s="12" t="s">
        <v>292</v>
      </c>
      <c r="BK303" s="12" t="s">
        <v>292</v>
      </c>
      <c r="BL303" s="12" t="s">
        <v>292</v>
      </c>
      <c r="BM303" s="12" t="s">
        <v>292</v>
      </c>
      <c r="BN303" s="12" t="s">
        <v>292</v>
      </c>
      <c r="BO303" s="12" t="s">
        <v>292</v>
      </c>
      <c r="BP303" s="12" t="s">
        <v>292</v>
      </c>
      <c r="BQ303" s="12" t="s">
        <v>292</v>
      </c>
      <c r="BR303" s="12" t="s">
        <v>292</v>
      </c>
      <c r="BS303" s="12" t="s">
        <v>292</v>
      </c>
      <c r="BT303" s="12" t="s">
        <v>292</v>
      </c>
      <c r="BU303" s="12" t="s">
        <v>292</v>
      </c>
      <c r="BV303" s="12" t="s">
        <v>292</v>
      </c>
      <c r="BW303" s="12" t="s">
        <v>292</v>
      </c>
      <c r="BX303" s="12" t="s">
        <v>292</v>
      </c>
      <c r="BY303" s="12" t="s">
        <v>292</v>
      </c>
      <c r="BZ303" s="12" t="s">
        <v>292</v>
      </c>
      <c r="CA303" s="12" t="s">
        <v>292</v>
      </c>
      <c r="CB303" s="12">
        <v>3400541</v>
      </c>
      <c r="CC303" s="12" t="s">
        <v>292</v>
      </c>
      <c r="CD303" s="12" t="s">
        <v>292</v>
      </c>
      <c r="CE303" s="12" t="s">
        <v>292</v>
      </c>
      <c r="CF303" s="12" t="s">
        <v>292</v>
      </c>
      <c r="CG303" s="12">
        <v>2126187</v>
      </c>
      <c r="CH303" s="12">
        <v>690015</v>
      </c>
      <c r="CI303" s="12">
        <v>2032787</v>
      </c>
      <c r="CJ303" s="12">
        <v>271</v>
      </c>
      <c r="CK303" s="12">
        <v>1657844</v>
      </c>
      <c r="CL303" s="12">
        <v>812490</v>
      </c>
      <c r="CM303" s="12">
        <v>7836</v>
      </c>
      <c r="CN303" s="12">
        <v>10899</v>
      </c>
      <c r="CO303" s="12">
        <v>55016</v>
      </c>
      <c r="CP303" s="12">
        <v>598415</v>
      </c>
      <c r="CQ303" s="12">
        <v>1301253</v>
      </c>
      <c r="CR303" s="12">
        <v>2109999</v>
      </c>
      <c r="CS303" s="12">
        <v>1285861</v>
      </c>
      <c r="CT303" s="12">
        <v>15033</v>
      </c>
      <c r="CU303" s="13">
        <v>12703906</v>
      </c>
    </row>
    <row r="304" spans="1:99">
      <c r="A304" s="10" t="s">
        <v>304</v>
      </c>
      <c r="B304" s="11" t="s">
        <v>289</v>
      </c>
      <c r="C304" s="84">
        <v>111007</v>
      </c>
      <c r="D304" s="11" t="s">
        <v>354</v>
      </c>
      <c r="E304" s="11" t="s">
        <v>355</v>
      </c>
      <c r="F304" s="12">
        <v>1688037</v>
      </c>
      <c r="G304" s="12">
        <v>40726956</v>
      </c>
      <c r="H304" s="12">
        <v>33322674</v>
      </c>
      <c r="I304" s="12">
        <v>3123013</v>
      </c>
      <c r="J304" s="12">
        <v>2857966</v>
      </c>
      <c r="K304" s="12">
        <v>742715</v>
      </c>
      <c r="L304" s="12">
        <v>504322</v>
      </c>
      <c r="M304" s="12">
        <v>176266</v>
      </c>
      <c r="N304" s="12">
        <v>173136744</v>
      </c>
      <c r="O304" s="12">
        <v>43650581</v>
      </c>
      <c r="P304" s="12">
        <v>26227222</v>
      </c>
      <c r="Q304" s="12">
        <v>65696290</v>
      </c>
      <c r="R304" s="12">
        <v>37558061</v>
      </c>
      <c r="S304" s="12">
        <v>4590</v>
      </c>
      <c r="T304" s="12">
        <v>35648345</v>
      </c>
      <c r="U304" s="12">
        <v>18504394</v>
      </c>
      <c r="V304" s="12">
        <v>111105</v>
      </c>
      <c r="W304" s="12">
        <v>1009955</v>
      </c>
      <c r="X304" s="12">
        <v>16022891</v>
      </c>
      <c r="Y304" s="12" t="s">
        <v>292</v>
      </c>
      <c r="Z304" s="12">
        <v>391987</v>
      </c>
      <c r="AA304" s="12">
        <v>1353118</v>
      </c>
      <c r="AB304" s="12">
        <v>1102279</v>
      </c>
      <c r="AC304" s="12">
        <v>8801</v>
      </c>
      <c r="AD304" s="12">
        <v>242038</v>
      </c>
      <c r="AE304" s="12" t="s">
        <v>292</v>
      </c>
      <c r="AF304" s="12" t="s">
        <v>292</v>
      </c>
      <c r="AG304" s="12">
        <v>17298725</v>
      </c>
      <c r="AH304" s="12">
        <v>69900098</v>
      </c>
      <c r="AI304" s="12">
        <v>1553582</v>
      </c>
      <c r="AJ304" s="12">
        <v>15646764</v>
      </c>
      <c r="AK304" s="12">
        <v>2872262</v>
      </c>
      <c r="AL304" s="12" t="s">
        <v>292</v>
      </c>
      <c r="AM304" s="12">
        <v>4416077</v>
      </c>
      <c r="AN304" s="12">
        <v>3747274</v>
      </c>
      <c r="AO304" s="12">
        <v>5109380</v>
      </c>
      <c r="AP304" s="12">
        <v>35732562</v>
      </c>
      <c r="AQ304" s="12">
        <v>49005293</v>
      </c>
      <c r="AR304" s="12">
        <v>822197</v>
      </c>
      <c r="AS304" s="12" t="s">
        <v>292</v>
      </c>
      <c r="AT304" s="12">
        <v>18013155</v>
      </c>
      <c r="AU304" s="12">
        <v>44425296</v>
      </c>
      <c r="AV304" s="12">
        <v>10730067</v>
      </c>
      <c r="AW304" s="12">
        <v>6924543</v>
      </c>
      <c r="AX304" s="12">
        <v>6040406</v>
      </c>
      <c r="AY304" s="12">
        <v>3209408</v>
      </c>
      <c r="AZ304" s="12">
        <v>225519</v>
      </c>
      <c r="BA304" s="12">
        <v>41311</v>
      </c>
      <c r="BB304" s="12">
        <v>8486206</v>
      </c>
      <c r="BC304" s="12">
        <v>2652220</v>
      </c>
      <c r="BD304" s="12">
        <v>6115616</v>
      </c>
      <c r="BE304" s="12" t="s">
        <v>292</v>
      </c>
      <c r="BF304" s="12" t="s">
        <v>292</v>
      </c>
      <c r="BG304" s="12" t="s">
        <v>292</v>
      </c>
      <c r="BH304" s="12" t="s">
        <v>292</v>
      </c>
      <c r="BI304" s="12" t="s">
        <v>292</v>
      </c>
      <c r="BJ304" s="12" t="s">
        <v>292</v>
      </c>
      <c r="BK304" s="12" t="s">
        <v>292</v>
      </c>
      <c r="BL304" s="12" t="s">
        <v>292</v>
      </c>
      <c r="BM304" s="12" t="s">
        <v>292</v>
      </c>
      <c r="BN304" s="12" t="s">
        <v>292</v>
      </c>
      <c r="BO304" s="12" t="s">
        <v>292</v>
      </c>
      <c r="BP304" s="12" t="s">
        <v>292</v>
      </c>
      <c r="BQ304" s="12" t="s">
        <v>292</v>
      </c>
      <c r="BR304" s="12" t="s">
        <v>292</v>
      </c>
      <c r="BS304" s="12" t="s">
        <v>292</v>
      </c>
      <c r="BT304" s="12" t="s">
        <v>292</v>
      </c>
      <c r="BU304" s="12" t="s">
        <v>292</v>
      </c>
      <c r="BV304" s="12" t="s">
        <v>292</v>
      </c>
      <c r="BW304" s="12" t="s">
        <v>292</v>
      </c>
      <c r="BX304" s="12" t="s">
        <v>292</v>
      </c>
      <c r="BY304" s="12" t="s">
        <v>292</v>
      </c>
      <c r="BZ304" s="12" t="s">
        <v>292</v>
      </c>
      <c r="CA304" s="12" t="s">
        <v>292</v>
      </c>
      <c r="CB304" s="12">
        <v>46849619</v>
      </c>
      <c r="CC304" s="12" t="s">
        <v>292</v>
      </c>
      <c r="CD304" s="12" t="s">
        <v>292</v>
      </c>
      <c r="CE304" s="12" t="s">
        <v>292</v>
      </c>
      <c r="CF304" s="12" t="s">
        <v>292</v>
      </c>
      <c r="CG304" s="12">
        <v>19683680</v>
      </c>
      <c r="CH304" s="12">
        <v>12852111</v>
      </c>
      <c r="CI304" s="12">
        <v>17246871</v>
      </c>
      <c r="CJ304" s="12">
        <v>4590</v>
      </c>
      <c r="CK304" s="12">
        <v>10036252</v>
      </c>
      <c r="CL304" s="12">
        <v>11624106</v>
      </c>
      <c r="CM304" s="12">
        <v>321448</v>
      </c>
      <c r="CN304" s="12">
        <v>413920</v>
      </c>
      <c r="CO304" s="12">
        <v>16131014</v>
      </c>
      <c r="CP304" s="12">
        <v>13323703</v>
      </c>
      <c r="CQ304" s="12">
        <v>1847418</v>
      </c>
      <c r="CR304" s="12">
        <v>17866842</v>
      </c>
      <c r="CS304" s="12">
        <v>14390479</v>
      </c>
      <c r="CT304" s="12">
        <v>313322</v>
      </c>
      <c r="CU304" s="13">
        <v>136055756</v>
      </c>
    </row>
    <row r="305" spans="1:99">
      <c r="A305" s="10" t="s">
        <v>304</v>
      </c>
      <c r="B305" s="11" t="s">
        <v>293</v>
      </c>
      <c r="C305" s="84">
        <v>112011</v>
      </c>
      <c r="D305" s="11" t="s">
        <v>354</v>
      </c>
      <c r="E305" s="11" t="s">
        <v>356</v>
      </c>
      <c r="F305" s="12">
        <v>692771</v>
      </c>
      <c r="G305" s="12">
        <v>10413440</v>
      </c>
      <c r="H305" s="12">
        <v>8526627</v>
      </c>
      <c r="I305" s="12">
        <v>1017722</v>
      </c>
      <c r="J305" s="12">
        <v>378513</v>
      </c>
      <c r="K305" s="12">
        <v>233113</v>
      </c>
      <c r="L305" s="12">
        <v>166168</v>
      </c>
      <c r="M305" s="12">
        <v>91297</v>
      </c>
      <c r="N305" s="12">
        <v>43384918</v>
      </c>
      <c r="O305" s="12">
        <v>11917531</v>
      </c>
      <c r="P305" s="12">
        <v>7111229</v>
      </c>
      <c r="Q305" s="12">
        <v>16491107</v>
      </c>
      <c r="R305" s="12">
        <v>7856930</v>
      </c>
      <c r="S305" s="12">
        <v>8121</v>
      </c>
      <c r="T305" s="12">
        <v>9957889</v>
      </c>
      <c r="U305" s="12">
        <v>4535308</v>
      </c>
      <c r="V305" s="12">
        <v>16138</v>
      </c>
      <c r="W305" s="12">
        <v>496034</v>
      </c>
      <c r="X305" s="12">
        <v>4910409</v>
      </c>
      <c r="Y305" s="12" t="s">
        <v>292</v>
      </c>
      <c r="Z305" s="12">
        <v>187691</v>
      </c>
      <c r="AA305" s="12">
        <v>694980</v>
      </c>
      <c r="AB305" s="12">
        <v>492320</v>
      </c>
      <c r="AC305" s="12">
        <v>10734</v>
      </c>
      <c r="AD305" s="12">
        <v>191926</v>
      </c>
      <c r="AE305" s="12" t="s">
        <v>292</v>
      </c>
      <c r="AF305" s="12" t="s">
        <v>292</v>
      </c>
      <c r="AG305" s="12">
        <v>2101750</v>
      </c>
      <c r="AH305" s="12">
        <v>9775571</v>
      </c>
      <c r="AI305" s="12">
        <v>693536</v>
      </c>
      <c r="AJ305" s="12">
        <v>2658418</v>
      </c>
      <c r="AK305" s="12">
        <v>416552</v>
      </c>
      <c r="AL305" s="12" t="s">
        <v>292</v>
      </c>
      <c r="AM305" s="12">
        <v>504673</v>
      </c>
      <c r="AN305" s="12">
        <v>1185277</v>
      </c>
      <c r="AO305" s="12">
        <v>2226742</v>
      </c>
      <c r="AP305" s="12">
        <v>1820864</v>
      </c>
      <c r="AQ305" s="12">
        <v>5737556</v>
      </c>
      <c r="AR305" s="12">
        <v>269509</v>
      </c>
      <c r="AS305" s="12" t="s">
        <v>292</v>
      </c>
      <c r="AT305" s="12">
        <v>4283415</v>
      </c>
      <c r="AU305" s="12">
        <v>13770682</v>
      </c>
      <c r="AV305" s="12">
        <v>2391656</v>
      </c>
      <c r="AW305" s="12">
        <v>1722317</v>
      </c>
      <c r="AX305" s="12">
        <v>1176201</v>
      </c>
      <c r="AY305" s="12">
        <v>683385</v>
      </c>
      <c r="AZ305" s="12">
        <v>16920</v>
      </c>
      <c r="BA305" s="12" t="s">
        <v>292</v>
      </c>
      <c r="BB305" s="12">
        <v>2326276</v>
      </c>
      <c r="BC305" s="12">
        <v>637864</v>
      </c>
      <c r="BD305" s="12">
        <v>4816063</v>
      </c>
      <c r="BE305" s="12" t="s">
        <v>292</v>
      </c>
      <c r="BF305" s="12" t="s">
        <v>292</v>
      </c>
      <c r="BG305" s="12" t="s">
        <v>292</v>
      </c>
      <c r="BH305" s="12" t="s">
        <v>292</v>
      </c>
      <c r="BI305" s="12" t="s">
        <v>292</v>
      </c>
      <c r="BJ305" s="12" t="s">
        <v>292</v>
      </c>
      <c r="BK305" s="12" t="s">
        <v>292</v>
      </c>
      <c r="BL305" s="12" t="s">
        <v>292</v>
      </c>
      <c r="BM305" s="12" t="s">
        <v>292</v>
      </c>
      <c r="BN305" s="12" t="s">
        <v>292</v>
      </c>
      <c r="BO305" s="12" t="s">
        <v>292</v>
      </c>
      <c r="BP305" s="12" t="s">
        <v>292</v>
      </c>
      <c r="BQ305" s="12" t="s">
        <v>292</v>
      </c>
      <c r="BR305" s="12" t="s">
        <v>292</v>
      </c>
      <c r="BS305" s="12" t="s">
        <v>292</v>
      </c>
      <c r="BT305" s="12" t="s">
        <v>292</v>
      </c>
      <c r="BU305" s="12" t="s">
        <v>292</v>
      </c>
      <c r="BV305" s="12" t="s">
        <v>292</v>
      </c>
      <c r="BW305" s="12" t="s">
        <v>292</v>
      </c>
      <c r="BX305" s="12" t="s">
        <v>292</v>
      </c>
      <c r="BY305" s="12" t="s">
        <v>292</v>
      </c>
      <c r="BZ305" s="12" t="s">
        <v>292</v>
      </c>
      <c r="CA305" s="12" t="s">
        <v>292</v>
      </c>
      <c r="CB305" s="12">
        <v>8786511</v>
      </c>
      <c r="CC305" s="12">
        <v>1145</v>
      </c>
      <c r="CD305" s="12" t="s">
        <v>292</v>
      </c>
      <c r="CE305" s="12" t="s">
        <v>292</v>
      </c>
      <c r="CF305" s="12" t="s">
        <v>292</v>
      </c>
      <c r="CG305" s="12">
        <v>3150608</v>
      </c>
      <c r="CH305" s="12">
        <v>4548551</v>
      </c>
      <c r="CI305" s="12">
        <v>5141140</v>
      </c>
      <c r="CJ305" s="12">
        <v>8121</v>
      </c>
      <c r="CK305" s="12">
        <v>3190725</v>
      </c>
      <c r="CL305" s="12">
        <v>2640769</v>
      </c>
      <c r="CM305" s="12">
        <v>135176</v>
      </c>
      <c r="CN305" s="12">
        <v>298232</v>
      </c>
      <c r="CO305" s="12">
        <v>1766650</v>
      </c>
      <c r="CP305" s="12">
        <v>1437595</v>
      </c>
      <c r="CQ305" s="12">
        <v>4246545</v>
      </c>
      <c r="CR305" s="12">
        <v>5478638</v>
      </c>
      <c r="CS305" s="12">
        <v>3662249</v>
      </c>
      <c r="CT305" s="12">
        <v>60483</v>
      </c>
      <c r="CU305" s="13">
        <v>35765482</v>
      </c>
    </row>
    <row r="306" spans="1:99">
      <c r="A306" s="10" t="s">
        <v>304</v>
      </c>
      <c r="B306" s="11" t="s">
        <v>309</v>
      </c>
      <c r="C306" s="84">
        <v>112020</v>
      </c>
      <c r="D306" s="11" t="s">
        <v>354</v>
      </c>
      <c r="E306" s="11" t="s">
        <v>357</v>
      </c>
      <c r="F306" s="12">
        <v>461462</v>
      </c>
      <c r="G306" s="12">
        <v>7895745</v>
      </c>
      <c r="H306" s="12">
        <v>6506466</v>
      </c>
      <c r="I306" s="12">
        <v>676804</v>
      </c>
      <c r="J306" s="12">
        <v>352308</v>
      </c>
      <c r="K306" s="12">
        <v>229497</v>
      </c>
      <c r="L306" s="12">
        <v>91433</v>
      </c>
      <c r="M306" s="12">
        <v>39237</v>
      </c>
      <c r="N306" s="12">
        <v>25546304</v>
      </c>
      <c r="O306" s="12">
        <v>7342245</v>
      </c>
      <c r="P306" s="12">
        <v>4260842</v>
      </c>
      <c r="Q306" s="12">
        <v>9532864</v>
      </c>
      <c r="R306" s="12">
        <v>4410353</v>
      </c>
      <c r="S306" s="12" t="s">
        <v>292</v>
      </c>
      <c r="T306" s="12">
        <v>5372316</v>
      </c>
      <c r="U306" s="12">
        <v>1981528</v>
      </c>
      <c r="V306" s="12" t="s">
        <v>292</v>
      </c>
      <c r="W306" s="12" t="s">
        <v>292</v>
      </c>
      <c r="X306" s="12">
        <v>3390788</v>
      </c>
      <c r="Y306" s="12" t="s">
        <v>292</v>
      </c>
      <c r="Z306" s="12">
        <v>94005</v>
      </c>
      <c r="AA306" s="12">
        <v>1410673</v>
      </c>
      <c r="AB306" s="12">
        <v>838087</v>
      </c>
      <c r="AC306" s="12">
        <v>844</v>
      </c>
      <c r="AD306" s="12">
        <v>571742</v>
      </c>
      <c r="AE306" s="12" t="s">
        <v>292</v>
      </c>
      <c r="AF306" s="12" t="s">
        <v>292</v>
      </c>
      <c r="AG306" s="12">
        <v>1830721</v>
      </c>
      <c r="AH306" s="12">
        <v>6647752</v>
      </c>
      <c r="AI306" s="12">
        <v>332797</v>
      </c>
      <c r="AJ306" s="12">
        <v>1548918</v>
      </c>
      <c r="AK306" s="12">
        <v>124539</v>
      </c>
      <c r="AL306" s="12" t="s">
        <v>292</v>
      </c>
      <c r="AM306" s="12">
        <v>499813</v>
      </c>
      <c r="AN306" s="12">
        <v>701105</v>
      </c>
      <c r="AO306" s="12">
        <v>1459333</v>
      </c>
      <c r="AP306" s="12">
        <v>471709</v>
      </c>
      <c r="AQ306" s="12">
        <v>3131960</v>
      </c>
      <c r="AR306" s="12">
        <v>1509538</v>
      </c>
      <c r="AS306" s="12" t="s">
        <v>292</v>
      </c>
      <c r="AT306" s="12">
        <v>2612488</v>
      </c>
      <c r="AU306" s="12">
        <v>7150638</v>
      </c>
      <c r="AV306" s="12">
        <v>1270860</v>
      </c>
      <c r="AW306" s="12">
        <v>1872647</v>
      </c>
      <c r="AX306" s="12">
        <v>1090644</v>
      </c>
      <c r="AY306" s="12" t="s">
        <v>292</v>
      </c>
      <c r="AZ306" s="12" t="s">
        <v>292</v>
      </c>
      <c r="BA306" s="12">
        <v>60021</v>
      </c>
      <c r="BB306" s="12">
        <v>1392581</v>
      </c>
      <c r="BC306" s="12">
        <v>279047</v>
      </c>
      <c r="BD306" s="12">
        <v>1184838</v>
      </c>
      <c r="BE306" s="12" t="s">
        <v>292</v>
      </c>
      <c r="BF306" s="12" t="s">
        <v>292</v>
      </c>
      <c r="BG306" s="12" t="s">
        <v>292</v>
      </c>
      <c r="BH306" s="12" t="s">
        <v>292</v>
      </c>
      <c r="BI306" s="12" t="s">
        <v>292</v>
      </c>
      <c r="BJ306" s="12" t="s">
        <v>292</v>
      </c>
      <c r="BK306" s="12" t="s">
        <v>292</v>
      </c>
      <c r="BL306" s="12" t="s">
        <v>292</v>
      </c>
      <c r="BM306" s="12" t="s">
        <v>292</v>
      </c>
      <c r="BN306" s="12" t="s">
        <v>292</v>
      </c>
      <c r="BO306" s="12" t="s">
        <v>292</v>
      </c>
      <c r="BP306" s="12" t="s">
        <v>292</v>
      </c>
      <c r="BQ306" s="12" t="s">
        <v>292</v>
      </c>
      <c r="BR306" s="12" t="s">
        <v>292</v>
      </c>
      <c r="BS306" s="12" t="s">
        <v>292</v>
      </c>
      <c r="BT306" s="12" t="s">
        <v>292</v>
      </c>
      <c r="BU306" s="12" t="s">
        <v>292</v>
      </c>
      <c r="BV306" s="12" t="s">
        <v>292</v>
      </c>
      <c r="BW306" s="12" t="s">
        <v>292</v>
      </c>
      <c r="BX306" s="12" t="s">
        <v>292</v>
      </c>
      <c r="BY306" s="12" t="s">
        <v>292</v>
      </c>
      <c r="BZ306" s="12" t="s">
        <v>292</v>
      </c>
      <c r="CA306" s="12" t="s">
        <v>292</v>
      </c>
      <c r="CB306" s="12">
        <v>5405849</v>
      </c>
      <c r="CC306" s="12" t="s">
        <v>292</v>
      </c>
      <c r="CD306" s="12" t="s">
        <v>292</v>
      </c>
      <c r="CE306" s="12" t="s">
        <v>292</v>
      </c>
      <c r="CF306" s="12" t="s">
        <v>292</v>
      </c>
      <c r="CG306" s="12">
        <v>2424616</v>
      </c>
      <c r="CH306" s="12">
        <v>2708029</v>
      </c>
      <c r="CI306" s="12">
        <v>3104234</v>
      </c>
      <c r="CJ306" s="12" t="s">
        <v>292</v>
      </c>
      <c r="CK306" s="12">
        <v>2628462</v>
      </c>
      <c r="CL306" s="12">
        <v>1397641</v>
      </c>
      <c r="CM306" s="12">
        <v>87435</v>
      </c>
      <c r="CN306" s="12">
        <v>211689</v>
      </c>
      <c r="CO306" s="12">
        <v>1640874</v>
      </c>
      <c r="CP306" s="12">
        <v>852054</v>
      </c>
      <c r="CQ306" s="12">
        <v>259426</v>
      </c>
      <c r="CR306" s="12">
        <v>3186329</v>
      </c>
      <c r="CS306" s="12">
        <v>1816162</v>
      </c>
      <c r="CT306" s="12">
        <v>33965</v>
      </c>
      <c r="CU306" s="13">
        <v>20350916</v>
      </c>
    </row>
    <row r="307" spans="1:99">
      <c r="A307" s="10" t="s">
        <v>304</v>
      </c>
      <c r="B307" s="11" t="s">
        <v>309</v>
      </c>
      <c r="C307" s="84">
        <v>112038</v>
      </c>
      <c r="D307" s="11" t="s">
        <v>354</v>
      </c>
      <c r="E307" s="11" t="s">
        <v>358</v>
      </c>
      <c r="F307" s="12">
        <v>923509</v>
      </c>
      <c r="G307" s="12">
        <v>20875333</v>
      </c>
      <c r="H307" s="12">
        <v>18246643</v>
      </c>
      <c r="I307" s="12">
        <v>1307036</v>
      </c>
      <c r="J307" s="12">
        <v>525801</v>
      </c>
      <c r="K307" s="12">
        <v>384171</v>
      </c>
      <c r="L307" s="12">
        <v>314366</v>
      </c>
      <c r="M307" s="12">
        <v>97316</v>
      </c>
      <c r="N307" s="12">
        <v>80920033</v>
      </c>
      <c r="O307" s="12">
        <v>19429677</v>
      </c>
      <c r="P307" s="12">
        <v>10783233</v>
      </c>
      <c r="Q307" s="12">
        <v>28653844</v>
      </c>
      <c r="R307" s="12">
        <v>22029355</v>
      </c>
      <c r="S307" s="12">
        <v>23924</v>
      </c>
      <c r="T307" s="12">
        <v>15364804</v>
      </c>
      <c r="U307" s="12">
        <v>6127795</v>
      </c>
      <c r="V307" s="12">
        <v>133767</v>
      </c>
      <c r="W307" s="12" t="s">
        <v>292</v>
      </c>
      <c r="X307" s="12">
        <v>9103242</v>
      </c>
      <c r="Y307" s="12" t="s">
        <v>292</v>
      </c>
      <c r="Z307" s="12">
        <v>423353</v>
      </c>
      <c r="AA307" s="12">
        <v>718184</v>
      </c>
      <c r="AB307" s="12">
        <v>718184</v>
      </c>
      <c r="AC307" s="12" t="s">
        <v>292</v>
      </c>
      <c r="AD307" s="12" t="s">
        <v>292</v>
      </c>
      <c r="AE307" s="12" t="s">
        <v>292</v>
      </c>
      <c r="AF307" s="12" t="s">
        <v>292</v>
      </c>
      <c r="AG307" s="12">
        <v>1308154</v>
      </c>
      <c r="AH307" s="12">
        <v>19513232</v>
      </c>
      <c r="AI307" s="12">
        <v>845910</v>
      </c>
      <c r="AJ307" s="12">
        <v>2335575</v>
      </c>
      <c r="AK307" s="12">
        <v>1194943</v>
      </c>
      <c r="AL307" s="12" t="s">
        <v>292</v>
      </c>
      <c r="AM307" s="12">
        <v>4090573</v>
      </c>
      <c r="AN307" s="12">
        <v>2341506</v>
      </c>
      <c r="AO307" s="12">
        <v>4322623</v>
      </c>
      <c r="AP307" s="12">
        <v>2051938</v>
      </c>
      <c r="AQ307" s="12">
        <v>12806640</v>
      </c>
      <c r="AR307" s="12">
        <v>2330164</v>
      </c>
      <c r="AS307" s="12" t="s">
        <v>292</v>
      </c>
      <c r="AT307" s="12">
        <v>5303721</v>
      </c>
      <c r="AU307" s="12">
        <v>22120957</v>
      </c>
      <c r="AV307" s="12">
        <v>3679937</v>
      </c>
      <c r="AW307" s="12">
        <v>3794069</v>
      </c>
      <c r="AX307" s="12">
        <v>2485962</v>
      </c>
      <c r="AY307" s="12">
        <v>2125519</v>
      </c>
      <c r="AZ307" s="12" t="s">
        <v>292</v>
      </c>
      <c r="BA307" s="12">
        <v>134242</v>
      </c>
      <c r="BB307" s="12">
        <v>3084997</v>
      </c>
      <c r="BC307" s="12">
        <v>1951089</v>
      </c>
      <c r="BD307" s="12">
        <v>4865142</v>
      </c>
      <c r="BE307" s="12" t="s">
        <v>292</v>
      </c>
      <c r="BF307" s="12" t="s">
        <v>292</v>
      </c>
      <c r="BG307" s="12" t="s">
        <v>292</v>
      </c>
      <c r="BH307" s="12" t="s">
        <v>292</v>
      </c>
      <c r="BI307" s="12" t="s">
        <v>292</v>
      </c>
      <c r="BJ307" s="12" t="s">
        <v>292</v>
      </c>
      <c r="BK307" s="12" t="s">
        <v>292</v>
      </c>
      <c r="BL307" s="12" t="s">
        <v>292</v>
      </c>
      <c r="BM307" s="12" t="s">
        <v>292</v>
      </c>
      <c r="BN307" s="12" t="s">
        <v>292</v>
      </c>
      <c r="BO307" s="12" t="s">
        <v>292</v>
      </c>
      <c r="BP307" s="12" t="s">
        <v>292</v>
      </c>
      <c r="BQ307" s="12" t="s">
        <v>292</v>
      </c>
      <c r="BR307" s="12" t="s">
        <v>292</v>
      </c>
      <c r="BS307" s="12" t="s">
        <v>292</v>
      </c>
      <c r="BT307" s="12" t="s">
        <v>292</v>
      </c>
      <c r="BU307" s="12" t="s">
        <v>292</v>
      </c>
      <c r="BV307" s="12" t="s">
        <v>292</v>
      </c>
      <c r="BW307" s="12" t="s">
        <v>292</v>
      </c>
      <c r="BX307" s="12" t="s">
        <v>292</v>
      </c>
      <c r="BY307" s="12" t="s">
        <v>292</v>
      </c>
      <c r="BZ307" s="12" t="s">
        <v>292</v>
      </c>
      <c r="CA307" s="12" t="s">
        <v>292</v>
      </c>
      <c r="CB307" s="12">
        <v>16463229</v>
      </c>
      <c r="CC307" s="12" t="s">
        <v>292</v>
      </c>
      <c r="CD307" s="12" t="s">
        <v>292</v>
      </c>
      <c r="CE307" s="12" t="s">
        <v>292</v>
      </c>
      <c r="CF307" s="12" t="s">
        <v>292</v>
      </c>
      <c r="CG307" s="12">
        <v>7950153</v>
      </c>
      <c r="CH307" s="12">
        <v>2021050</v>
      </c>
      <c r="CI307" s="12">
        <v>9031460</v>
      </c>
      <c r="CJ307" s="12">
        <v>2495</v>
      </c>
      <c r="CK307" s="12">
        <v>4992475</v>
      </c>
      <c r="CL307" s="12">
        <v>3087979</v>
      </c>
      <c r="CM307" s="12">
        <v>364551</v>
      </c>
      <c r="CN307" s="12">
        <v>377924</v>
      </c>
      <c r="CO307" s="12">
        <v>1079870</v>
      </c>
      <c r="CP307" s="12">
        <v>3040224</v>
      </c>
      <c r="CQ307" s="12">
        <v>559445</v>
      </c>
      <c r="CR307" s="12">
        <v>9615431</v>
      </c>
      <c r="CS307" s="12">
        <v>4031729</v>
      </c>
      <c r="CT307" s="12">
        <v>118861</v>
      </c>
      <c r="CU307" s="13">
        <v>46273647</v>
      </c>
    </row>
    <row r="308" spans="1:99">
      <c r="A308" s="10" t="s">
        <v>304</v>
      </c>
      <c r="B308" s="11" t="s">
        <v>309</v>
      </c>
      <c r="C308" s="84">
        <v>112089</v>
      </c>
      <c r="D308" s="11" t="s">
        <v>354</v>
      </c>
      <c r="E308" s="11" t="s">
        <v>359</v>
      </c>
      <c r="F308" s="12">
        <v>635777</v>
      </c>
      <c r="G308" s="12">
        <v>11220812</v>
      </c>
      <c r="H308" s="12">
        <v>9173092</v>
      </c>
      <c r="I308" s="12">
        <v>871789</v>
      </c>
      <c r="J308" s="12">
        <v>626053</v>
      </c>
      <c r="K308" s="12">
        <v>294872</v>
      </c>
      <c r="L308" s="12">
        <v>161469</v>
      </c>
      <c r="M308" s="12">
        <v>93537</v>
      </c>
      <c r="N308" s="12">
        <v>47338337</v>
      </c>
      <c r="O308" s="12">
        <v>12336945</v>
      </c>
      <c r="P308" s="12">
        <v>6875641</v>
      </c>
      <c r="Q308" s="12">
        <v>19093400</v>
      </c>
      <c r="R308" s="12">
        <v>9031908</v>
      </c>
      <c r="S308" s="12">
        <v>443</v>
      </c>
      <c r="T308" s="12">
        <v>10529536</v>
      </c>
      <c r="U308" s="12">
        <v>3670552</v>
      </c>
      <c r="V308" s="12">
        <v>191</v>
      </c>
      <c r="W308" s="12" t="s">
        <v>292</v>
      </c>
      <c r="X308" s="12">
        <v>6858793</v>
      </c>
      <c r="Y308" s="12" t="s">
        <v>292</v>
      </c>
      <c r="Z308" s="12">
        <v>290897</v>
      </c>
      <c r="AA308" s="12">
        <v>267205</v>
      </c>
      <c r="AB308" s="12">
        <v>266229</v>
      </c>
      <c r="AC308" s="12">
        <v>976</v>
      </c>
      <c r="AD308" s="12" t="s">
        <v>292</v>
      </c>
      <c r="AE308" s="12" t="s">
        <v>292</v>
      </c>
      <c r="AF308" s="12" t="s">
        <v>292</v>
      </c>
      <c r="AG308" s="12">
        <v>753703</v>
      </c>
      <c r="AH308" s="12">
        <v>6400080</v>
      </c>
      <c r="AI308" s="12">
        <v>370721</v>
      </c>
      <c r="AJ308" s="12">
        <v>2440915</v>
      </c>
      <c r="AK308" s="12" t="s">
        <v>292</v>
      </c>
      <c r="AL308" s="12" t="s">
        <v>292</v>
      </c>
      <c r="AM308" s="12">
        <v>124401</v>
      </c>
      <c r="AN308" s="12">
        <v>528806</v>
      </c>
      <c r="AO308" s="12">
        <v>2014155</v>
      </c>
      <c r="AP308" s="12">
        <v>592341</v>
      </c>
      <c r="AQ308" s="12">
        <v>3259703</v>
      </c>
      <c r="AR308" s="12">
        <v>328741</v>
      </c>
      <c r="AS308" s="12" t="s">
        <v>292</v>
      </c>
      <c r="AT308" s="12">
        <v>4295459</v>
      </c>
      <c r="AU308" s="12">
        <v>8577185</v>
      </c>
      <c r="AV308" s="12">
        <v>2051536</v>
      </c>
      <c r="AW308" s="12">
        <v>1548772</v>
      </c>
      <c r="AX308" s="12">
        <v>824931</v>
      </c>
      <c r="AY308" s="12" t="s">
        <v>292</v>
      </c>
      <c r="AZ308" s="12" t="s">
        <v>292</v>
      </c>
      <c r="BA308" s="12">
        <v>146030</v>
      </c>
      <c r="BB308" s="12">
        <v>1650662</v>
      </c>
      <c r="BC308" s="12">
        <v>632650</v>
      </c>
      <c r="BD308" s="12">
        <v>1722604</v>
      </c>
      <c r="BE308" s="12" t="s">
        <v>292</v>
      </c>
      <c r="BF308" s="12" t="s">
        <v>292</v>
      </c>
      <c r="BG308" s="12" t="s">
        <v>292</v>
      </c>
      <c r="BH308" s="12" t="s">
        <v>292</v>
      </c>
      <c r="BI308" s="12" t="s">
        <v>292</v>
      </c>
      <c r="BJ308" s="12" t="s">
        <v>292</v>
      </c>
      <c r="BK308" s="12" t="s">
        <v>292</v>
      </c>
      <c r="BL308" s="12" t="s">
        <v>292</v>
      </c>
      <c r="BM308" s="12" t="s">
        <v>292</v>
      </c>
      <c r="BN308" s="12" t="s">
        <v>292</v>
      </c>
      <c r="BO308" s="12" t="s">
        <v>292</v>
      </c>
      <c r="BP308" s="12" t="s">
        <v>292</v>
      </c>
      <c r="BQ308" s="12" t="s">
        <v>292</v>
      </c>
      <c r="BR308" s="12" t="s">
        <v>292</v>
      </c>
      <c r="BS308" s="12" t="s">
        <v>292</v>
      </c>
      <c r="BT308" s="12" t="s">
        <v>292</v>
      </c>
      <c r="BU308" s="12" t="s">
        <v>292</v>
      </c>
      <c r="BV308" s="12" t="s">
        <v>292</v>
      </c>
      <c r="BW308" s="12" t="s">
        <v>292</v>
      </c>
      <c r="BX308" s="12" t="s">
        <v>292</v>
      </c>
      <c r="BY308" s="12" t="s">
        <v>292</v>
      </c>
      <c r="BZ308" s="12" t="s">
        <v>292</v>
      </c>
      <c r="CA308" s="12" t="s">
        <v>292</v>
      </c>
      <c r="CB308" s="12">
        <v>6346781</v>
      </c>
      <c r="CC308" s="12" t="s">
        <v>292</v>
      </c>
      <c r="CD308" s="12" t="s">
        <v>292</v>
      </c>
      <c r="CE308" s="12" t="s">
        <v>292</v>
      </c>
      <c r="CF308" s="12" t="s">
        <v>292</v>
      </c>
      <c r="CG308" s="12">
        <v>5431237</v>
      </c>
      <c r="CH308" s="12">
        <v>989917</v>
      </c>
      <c r="CI308" s="12">
        <v>5392496</v>
      </c>
      <c r="CJ308" s="12" t="s">
        <v>292</v>
      </c>
      <c r="CK308" s="12">
        <v>3118021</v>
      </c>
      <c r="CL308" s="12">
        <v>1977547</v>
      </c>
      <c r="CM308" s="12">
        <v>94907</v>
      </c>
      <c r="CN308" s="12">
        <v>52464</v>
      </c>
      <c r="CO308" s="12">
        <v>531332</v>
      </c>
      <c r="CP308" s="12">
        <v>733372</v>
      </c>
      <c r="CQ308" s="12">
        <v>3946547</v>
      </c>
      <c r="CR308" s="12">
        <v>4238094</v>
      </c>
      <c r="CS308" s="12">
        <v>3008769</v>
      </c>
      <c r="CT308" s="12">
        <v>75287</v>
      </c>
      <c r="CU308" s="13">
        <v>29589990</v>
      </c>
    </row>
    <row r="309" spans="1:99">
      <c r="A309" s="10" t="s">
        <v>304</v>
      </c>
      <c r="B309" s="11" t="s">
        <v>295</v>
      </c>
      <c r="C309" s="84">
        <v>112101</v>
      </c>
      <c r="D309" s="11" t="s">
        <v>354</v>
      </c>
      <c r="E309" s="11" t="s">
        <v>360</v>
      </c>
      <c r="F309" s="12">
        <v>357828</v>
      </c>
      <c r="G309" s="12">
        <v>5057244</v>
      </c>
      <c r="H309" s="12">
        <v>4107926</v>
      </c>
      <c r="I309" s="12">
        <v>442695</v>
      </c>
      <c r="J309" s="12">
        <v>266267</v>
      </c>
      <c r="K309" s="12">
        <v>160495</v>
      </c>
      <c r="L309" s="12">
        <v>47120</v>
      </c>
      <c r="M309" s="12">
        <v>32741</v>
      </c>
      <c r="N309" s="12">
        <v>13957446</v>
      </c>
      <c r="O309" s="12">
        <v>3570150</v>
      </c>
      <c r="P309" s="12">
        <v>2509955</v>
      </c>
      <c r="Q309" s="12">
        <v>6018573</v>
      </c>
      <c r="R309" s="12">
        <v>1857423</v>
      </c>
      <c r="S309" s="12">
        <v>1345</v>
      </c>
      <c r="T309" s="12">
        <v>2853077</v>
      </c>
      <c r="U309" s="12">
        <v>1235485</v>
      </c>
      <c r="V309" s="12">
        <v>14228</v>
      </c>
      <c r="W309" s="12" t="s">
        <v>292</v>
      </c>
      <c r="X309" s="12">
        <v>1603364</v>
      </c>
      <c r="Y309" s="12" t="s">
        <v>292</v>
      </c>
      <c r="Z309" s="12">
        <v>199603</v>
      </c>
      <c r="AA309" s="12">
        <v>1238000</v>
      </c>
      <c r="AB309" s="12">
        <v>259870</v>
      </c>
      <c r="AC309" s="12">
        <v>44046</v>
      </c>
      <c r="AD309" s="12">
        <v>934084</v>
      </c>
      <c r="AE309" s="12" t="s">
        <v>292</v>
      </c>
      <c r="AF309" s="12" t="s">
        <v>292</v>
      </c>
      <c r="AG309" s="12">
        <v>642171</v>
      </c>
      <c r="AH309" s="12">
        <v>3477898</v>
      </c>
      <c r="AI309" s="12">
        <v>84694</v>
      </c>
      <c r="AJ309" s="12">
        <v>1450961</v>
      </c>
      <c r="AK309" s="12">
        <v>37905</v>
      </c>
      <c r="AL309" s="12" t="s">
        <v>292</v>
      </c>
      <c r="AM309" s="12">
        <v>52954</v>
      </c>
      <c r="AN309" s="12">
        <v>243896</v>
      </c>
      <c r="AO309" s="12">
        <v>1104480</v>
      </c>
      <c r="AP309" s="12">
        <v>316325</v>
      </c>
      <c r="AQ309" s="12">
        <v>1717655</v>
      </c>
      <c r="AR309" s="12">
        <v>186683</v>
      </c>
      <c r="AS309" s="12" t="s">
        <v>292</v>
      </c>
      <c r="AT309" s="12">
        <v>1635714</v>
      </c>
      <c r="AU309" s="12">
        <v>4669577</v>
      </c>
      <c r="AV309" s="12">
        <v>539252</v>
      </c>
      <c r="AW309" s="12">
        <v>1184605</v>
      </c>
      <c r="AX309" s="12">
        <v>244753</v>
      </c>
      <c r="AY309" s="12" t="s">
        <v>292</v>
      </c>
      <c r="AZ309" s="12" t="s">
        <v>292</v>
      </c>
      <c r="BA309" s="12">
        <v>484351</v>
      </c>
      <c r="BB309" s="12">
        <v>873846</v>
      </c>
      <c r="BC309" s="12">
        <v>527090</v>
      </c>
      <c r="BD309" s="12">
        <v>815680</v>
      </c>
      <c r="BE309" s="12" t="s">
        <v>292</v>
      </c>
      <c r="BF309" s="12">
        <v>146621</v>
      </c>
      <c r="BG309" s="12">
        <v>146621</v>
      </c>
      <c r="BH309" s="12" t="s">
        <v>292</v>
      </c>
      <c r="BI309" s="12">
        <v>146621</v>
      </c>
      <c r="BJ309" s="12" t="s">
        <v>292</v>
      </c>
      <c r="BK309" s="12" t="s">
        <v>292</v>
      </c>
      <c r="BL309" s="12" t="s">
        <v>292</v>
      </c>
      <c r="BM309" s="12" t="s">
        <v>292</v>
      </c>
      <c r="BN309" s="12" t="s">
        <v>292</v>
      </c>
      <c r="BO309" s="12" t="s">
        <v>292</v>
      </c>
      <c r="BP309" s="12" t="s">
        <v>292</v>
      </c>
      <c r="BQ309" s="12" t="s">
        <v>292</v>
      </c>
      <c r="BR309" s="12" t="s">
        <v>292</v>
      </c>
      <c r="BS309" s="12" t="s">
        <v>292</v>
      </c>
      <c r="BT309" s="12" t="s">
        <v>292</v>
      </c>
      <c r="BU309" s="12" t="s">
        <v>292</v>
      </c>
      <c r="BV309" s="12" t="s">
        <v>292</v>
      </c>
      <c r="BW309" s="12" t="s">
        <v>292</v>
      </c>
      <c r="BX309" s="12" t="s">
        <v>292</v>
      </c>
      <c r="BY309" s="12" t="s">
        <v>292</v>
      </c>
      <c r="BZ309" s="12" t="s">
        <v>292</v>
      </c>
      <c r="CA309" s="12" t="s">
        <v>292</v>
      </c>
      <c r="CB309" s="12">
        <v>3639706</v>
      </c>
      <c r="CC309" s="12" t="s">
        <v>292</v>
      </c>
      <c r="CD309" s="12" t="s">
        <v>292</v>
      </c>
      <c r="CE309" s="12" t="s">
        <v>292</v>
      </c>
      <c r="CF309" s="12" t="s">
        <v>292</v>
      </c>
      <c r="CG309" s="12">
        <v>1482047</v>
      </c>
      <c r="CH309" s="12">
        <v>734880</v>
      </c>
      <c r="CI309" s="12">
        <v>1009105</v>
      </c>
      <c r="CJ309" s="12">
        <v>1345</v>
      </c>
      <c r="CK309" s="12">
        <v>1144332</v>
      </c>
      <c r="CL309" s="12">
        <v>914815</v>
      </c>
      <c r="CM309" s="12">
        <v>142479</v>
      </c>
      <c r="CN309" s="12">
        <v>166319</v>
      </c>
      <c r="CO309" s="12">
        <v>534148</v>
      </c>
      <c r="CP309" s="12">
        <v>354271</v>
      </c>
      <c r="CQ309" s="12">
        <v>1472188</v>
      </c>
      <c r="CR309" s="12">
        <v>2138599</v>
      </c>
      <c r="CS309" s="12">
        <v>1485138</v>
      </c>
      <c r="CT309" s="12">
        <v>24202</v>
      </c>
      <c r="CU309" s="13">
        <v>11603868</v>
      </c>
    </row>
    <row r="310" spans="1:99">
      <c r="A310" s="10" t="s">
        <v>304</v>
      </c>
      <c r="B310" s="11" t="s">
        <v>309</v>
      </c>
      <c r="C310" s="84">
        <v>112143</v>
      </c>
      <c r="D310" s="11" t="s">
        <v>354</v>
      </c>
      <c r="E310" s="11" t="s">
        <v>361</v>
      </c>
      <c r="F310" s="12">
        <v>475509</v>
      </c>
      <c r="G310" s="12">
        <v>6513342</v>
      </c>
      <c r="H310" s="12">
        <v>5045561</v>
      </c>
      <c r="I310" s="12">
        <v>766962</v>
      </c>
      <c r="J310" s="12">
        <v>406035</v>
      </c>
      <c r="K310" s="12">
        <v>128992</v>
      </c>
      <c r="L310" s="12">
        <v>116941</v>
      </c>
      <c r="M310" s="12">
        <v>48851</v>
      </c>
      <c r="N310" s="12">
        <v>29393527</v>
      </c>
      <c r="O310" s="12">
        <v>9201249</v>
      </c>
      <c r="P310" s="12">
        <v>4757568</v>
      </c>
      <c r="Q310" s="12">
        <v>9952065</v>
      </c>
      <c r="R310" s="12">
        <v>5476441</v>
      </c>
      <c r="S310" s="12">
        <v>6204</v>
      </c>
      <c r="T310" s="12">
        <v>9874896</v>
      </c>
      <c r="U310" s="12">
        <v>6846357</v>
      </c>
      <c r="V310" s="12">
        <v>15272</v>
      </c>
      <c r="W310" s="12" t="s">
        <v>292</v>
      </c>
      <c r="X310" s="12">
        <v>3013267</v>
      </c>
      <c r="Y310" s="12" t="s">
        <v>292</v>
      </c>
      <c r="Z310" s="12">
        <v>134495</v>
      </c>
      <c r="AA310" s="12">
        <v>267874</v>
      </c>
      <c r="AB310" s="12">
        <v>127988</v>
      </c>
      <c r="AC310" s="12">
        <v>35981</v>
      </c>
      <c r="AD310" s="12">
        <v>103905</v>
      </c>
      <c r="AE310" s="12" t="s">
        <v>292</v>
      </c>
      <c r="AF310" s="12" t="s">
        <v>292</v>
      </c>
      <c r="AG310" s="12">
        <v>1035984</v>
      </c>
      <c r="AH310" s="12">
        <v>7441596</v>
      </c>
      <c r="AI310" s="12">
        <v>159003</v>
      </c>
      <c r="AJ310" s="12">
        <v>1205063</v>
      </c>
      <c r="AK310" s="12">
        <v>475284</v>
      </c>
      <c r="AL310" s="12" t="s">
        <v>292</v>
      </c>
      <c r="AM310" s="12">
        <v>1739895</v>
      </c>
      <c r="AN310" s="12">
        <v>810958</v>
      </c>
      <c r="AO310" s="12">
        <v>2205915</v>
      </c>
      <c r="AP310" s="12">
        <v>540873</v>
      </c>
      <c r="AQ310" s="12">
        <v>5297641</v>
      </c>
      <c r="AR310" s="12">
        <v>304605</v>
      </c>
      <c r="AS310" s="12" t="s">
        <v>292</v>
      </c>
      <c r="AT310" s="12">
        <v>2368558</v>
      </c>
      <c r="AU310" s="12">
        <v>7146279</v>
      </c>
      <c r="AV310" s="12">
        <v>1536156</v>
      </c>
      <c r="AW310" s="12">
        <v>1703791</v>
      </c>
      <c r="AX310" s="12">
        <v>1108538</v>
      </c>
      <c r="AY310" s="12" t="s">
        <v>292</v>
      </c>
      <c r="AZ310" s="12" t="s">
        <v>292</v>
      </c>
      <c r="BA310" s="12">
        <v>69676</v>
      </c>
      <c r="BB310" s="12">
        <v>1267710</v>
      </c>
      <c r="BC310" s="12">
        <v>414952</v>
      </c>
      <c r="BD310" s="12">
        <v>1045456</v>
      </c>
      <c r="BE310" s="12" t="s">
        <v>292</v>
      </c>
      <c r="BF310" s="12" t="s">
        <v>292</v>
      </c>
      <c r="BG310" s="12" t="s">
        <v>292</v>
      </c>
      <c r="BH310" s="12" t="s">
        <v>292</v>
      </c>
      <c r="BI310" s="12" t="s">
        <v>292</v>
      </c>
      <c r="BJ310" s="12" t="s">
        <v>292</v>
      </c>
      <c r="BK310" s="12" t="s">
        <v>292</v>
      </c>
      <c r="BL310" s="12" t="s">
        <v>292</v>
      </c>
      <c r="BM310" s="12" t="s">
        <v>292</v>
      </c>
      <c r="BN310" s="12" t="s">
        <v>292</v>
      </c>
      <c r="BO310" s="12" t="s">
        <v>292</v>
      </c>
      <c r="BP310" s="12" t="s">
        <v>292</v>
      </c>
      <c r="BQ310" s="12" t="s">
        <v>292</v>
      </c>
      <c r="BR310" s="12" t="s">
        <v>292</v>
      </c>
      <c r="BS310" s="12" t="s">
        <v>292</v>
      </c>
      <c r="BT310" s="12" t="s">
        <v>292</v>
      </c>
      <c r="BU310" s="12" t="s">
        <v>292</v>
      </c>
      <c r="BV310" s="12" t="s">
        <v>292</v>
      </c>
      <c r="BW310" s="12" t="s">
        <v>292</v>
      </c>
      <c r="BX310" s="12" t="s">
        <v>292</v>
      </c>
      <c r="BY310" s="12" t="s">
        <v>292</v>
      </c>
      <c r="BZ310" s="12" t="s">
        <v>292</v>
      </c>
      <c r="CA310" s="12" t="s">
        <v>292</v>
      </c>
      <c r="CB310" s="12">
        <v>6366075</v>
      </c>
      <c r="CC310" s="12" t="s">
        <v>292</v>
      </c>
      <c r="CD310" s="12" t="s">
        <v>292</v>
      </c>
      <c r="CE310" s="12" t="s">
        <v>292</v>
      </c>
      <c r="CF310" s="12" t="s">
        <v>292</v>
      </c>
      <c r="CG310" s="12">
        <v>2495534</v>
      </c>
      <c r="CH310" s="12">
        <v>2802069</v>
      </c>
      <c r="CI310" s="12">
        <v>4138068</v>
      </c>
      <c r="CJ310" s="12">
        <v>3283</v>
      </c>
      <c r="CK310" s="12">
        <v>2031622</v>
      </c>
      <c r="CL310" s="12">
        <v>2330960</v>
      </c>
      <c r="CM310" s="12">
        <v>79013</v>
      </c>
      <c r="CN310" s="12">
        <v>54301</v>
      </c>
      <c r="CO310" s="12">
        <v>938043</v>
      </c>
      <c r="CP310" s="12">
        <v>960614</v>
      </c>
      <c r="CQ310" s="12">
        <v>163090</v>
      </c>
      <c r="CR310" s="12">
        <v>3064683</v>
      </c>
      <c r="CS310" s="12">
        <v>2351888</v>
      </c>
      <c r="CT310" s="12">
        <v>38422</v>
      </c>
      <c r="CU310" s="13">
        <v>21451590</v>
      </c>
    </row>
    <row r="311" spans="1:99">
      <c r="A311" s="10" t="s">
        <v>304</v>
      </c>
      <c r="B311" s="11" t="s">
        <v>295</v>
      </c>
      <c r="C311" s="84">
        <v>112151</v>
      </c>
      <c r="D311" s="11" t="s">
        <v>354</v>
      </c>
      <c r="E311" s="11" t="s">
        <v>362</v>
      </c>
      <c r="F311" s="12">
        <v>339830</v>
      </c>
      <c r="G311" s="12">
        <v>5869860</v>
      </c>
      <c r="H311" s="12">
        <v>4787238</v>
      </c>
      <c r="I311" s="12">
        <v>467793</v>
      </c>
      <c r="J311" s="12">
        <v>317714</v>
      </c>
      <c r="K311" s="12">
        <v>181918</v>
      </c>
      <c r="L311" s="12">
        <v>74161</v>
      </c>
      <c r="M311" s="12">
        <v>41036</v>
      </c>
      <c r="N311" s="12">
        <v>18357252</v>
      </c>
      <c r="O311" s="12">
        <v>5292923</v>
      </c>
      <c r="P311" s="12">
        <v>3293203</v>
      </c>
      <c r="Q311" s="12">
        <v>7196221</v>
      </c>
      <c r="R311" s="12">
        <v>2541161</v>
      </c>
      <c r="S311" s="12">
        <v>33744</v>
      </c>
      <c r="T311" s="12">
        <v>3810757</v>
      </c>
      <c r="U311" s="12">
        <v>1519864</v>
      </c>
      <c r="V311" s="12">
        <v>15126</v>
      </c>
      <c r="W311" s="12" t="s">
        <v>292</v>
      </c>
      <c r="X311" s="12">
        <v>2275767</v>
      </c>
      <c r="Y311" s="12" t="s">
        <v>292</v>
      </c>
      <c r="Z311" s="12">
        <v>113339</v>
      </c>
      <c r="AA311" s="12">
        <v>209641</v>
      </c>
      <c r="AB311" s="12">
        <v>172560</v>
      </c>
      <c r="AC311" s="12">
        <v>533</v>
      </c>
      <c r="AD311" s="12">
        <v>36548</v>
      </c>
      <c r="AE311" s="12" t="s">
        <v>292</v>
      </c>
      <c r="AF311" s="12" t="s">
        <v>292</v>
      </c>
      <c r="AG311" s="12">
        <v>885698</v>
      </c>
      <c r="AH311" s="12">
        <v>4808351</v>
      </c>
      <c r="AI311" s="12">
        <v>221949</v>
      </c>
      <c r="AJ311" s="12">
        <v>1029833</v>
      </c>
      <c r="AK311" s="12" t="s">
        <v>292</v>
      </c>
      <c r="AL311" s="12" t="s">
        <v>292</v>
      </c>
      <c r="AM311" s="12">
        <v>843155</v>
      </c>
      <c r="AN311" s="12">
        <v>851483</v>
      </c>
      <c r="AO311" s="12">
        <v>1049734</v>
      </c>
      <c r="AP311" s="12">
        <v>609070</v>
      </c>
      <c r="AQ311" s="12">
        <v>3353442</v>
      </c>
      <c r="AR311" s="12">
        <v>203127</v>
      </c>
      <c r="AS311" s="12" t="s">
        <v>292</v>
      </c>
      <c r="AT311" s="12">
        <v>2252150</v>
      </c>
      <c r="AU311" s="12">
        <v>5530146</v>
      </c>
      <c r="AV311" s="12">
        <v>792312</v>
      </c>
      <c r="AW311" s="12">
        <v>787950</v>
      </c>
      <c r="AX311" s="12">
        <v>765034</v>
      </c>
      <c r="AY311" s="12" t="s">
        <v>292</v>
      </c>
      <c r="AZ311" s="12" t="s">
        <v>292</v>
      </c>
      <c r="BA311" s="12">
        <v>161367</v>
      </c>
      <c r="BB311" s="12">
        <v>983861</v>
      </c>
      <c r="BC311" s="12">
        <v>298218</v>
      </c>
      <c r="BD311" s="12">
        <v>1741404</v>
      </c>
      <c r="BE311" s="12" t="s">
        <v>292</v>
      </c>
      <c r="BF311" s="12">
        <v>13659</v>
      </c>
      <c r="BG311" s="12">
        <v>13659</v>
      </c>
      <c r="BH311" s="12" t="s">
        <v>292</v>
      </c>
      <c r="BI311" s="12">
        <v>13659</v>
      </c>
      <c r="BJ311" s="12" t="s">
        <v>292</v>
      </c>
      <c r="BK311" s="12" t="s">
        <v>292</v>
      </c>
      <c r="BL311" s="12" t="s">
        <v>292</v>
      </c>
      <c r="BM311" s="12" t="s">
        <v>292</v>
      </c>
      <c r="BN311" s="12" t="s">
        <v>292</v>
      </c>
      <c r="BO311" s="12" t="s">
        <v>292</v>
      </c>
      <c r="BP311" s="12" t="s">
        <v>292</v>
      </c>
      <c r="BQ311" s="12" t="s">
        <v>292</v>
      </c>
      <c r="BR311" s="12" t="s">
        <v>292</v>
      </c>
      <c r="BS311" s="12" t="s">
        <v>292</v>
      </c>
      <c r="BT311" s="12" t="s">
        <v>292</v>
      </c>
      <c r="BU311" s="12" t="s">
        <v>292</v>
      </c>
      <c r="BV311" s="12" t="s">
        <v>292</v>
      </c>
      <c r="BW311" s="12" t="s">
        <v>292</v>
      </c>
      <c r="BX311" s="12" t="s">
        <v>292</v>
      </c>
      <c r="BY311" s="12" t="s">
        <v>292</v>
      </c>
      <c r="BZ311" s="12" t="s">
        <v>292</v>
      </c>
      <c r="CA311" s="12" t="s">
        <v>292</v>
      </c>
      <c r="CB311" s="12">
        <v>3134441</v>
      </c>
      <c r="CC311" s="12" t="s">
        <v>292</v>
      </c>
      <c r="CD311" s="12" t="s">
        <v>292</v>
      </c>
      <c r="CE311" s="12" t="s">
        <v>292</v>
      </c>
      <c r="CF311" s="12" t="s">
        <v>292</v>
      </c>
      <c r="CG311" s="12">
        <v>1940059</v>
      </c>
      <c r="CH311" s="12">
        <v>1853527</v>
      </c>
      <c r="CI311" s="12">
        <v>3073474</v>
      </c>
      <c r="CJ311" s="12">
        <v>32906</v>
      </c>
      <c r="CK311" s="12">
        <v>1706986</v>
      </c>
      <c r="CL311" s="12">
        <v>1071679</v>
      </c>
      <c r="CM311" s="12">
        <v>83274</v>
      </c>
      <c r="CN311" s="12">
        <v>33934</v>
      </c>
      <c r="CO311" s="12">
        <v>770422</v>
      </c>
      <c r="CP311" s="12">
        <v>631287</v>
      </c>
      <c r="CQ311" s="12">
        <v>1973610</v>
      </c>
      <c r="CR311" s="12">
        <v>2033984</v>
      </c>
      <c r="CS311" s="12">
        <v>2446449</v>
      </c>
      <c r="CT311" s="12">
        <v>25200</v>
      </c>
      <c r="CU311" s="13">
        <v>17676791</v>
      </c>
    </row>
    <row r="312" spans="1:99">
      <c r="A312" s="10" t="s">
        <v>304</v>
      </c>
      <c r="B312" s="11" t="s">
        <v>295</v>
      </c>
      <c r="C312" s="84">
        <v>112178</v>
      </c>
      <c r="D312" s="11" t="s">
        <v>354</v>
      </c>
      <c r="E312" s="11" t="s">
        <v>363</v>
      </c>
      <c r="F312" s="12">
        <v>317747</v>
      </c>
      <c r="G312" s="12">
        <v>4989709</v>
      </c>
      <c r="H312" s="12">
        <v>4090112</v>
      </c>
      <c r="I312" s="12">
        <v>438565</v>
      </c>
      <c r="J312" s="12">
        <v>254190</v>
      </c>
      <c r="K312" s="12">
        <v>128265</v>
      </c>
      <c r="L312" s="12">
        <v>49826</v>
      </c>
      <c r="M312" s="12">
        <v>28751</v>
      </c>
      <c r="N312" s="12">
        <v>12922369</v>
      </c>
      <c r="O312" s="12">
        <v>3826633</v>
      </c>
      <c r="P312" s="12">
        <v>2432436</v>
      </c>
      <c r="Q312" s="12">
        <v>5348693</v>
      </c>
      <c r="R312" s="12">
        <v>1314607</v>
      </c>
      <c r="S312" s="12" t="s">
        <v>292</v>
      </c>
      <c r="T312" s="12">
        <v>2980015</v>
      </c>
      <c r="U312" s="12">
        <v>1109253</v>
      </c>
      <c r="V312" s="12">
        <v>33</v>
      </c>
      <c r="W312" s="12" t="s">
        <v>292</v>
      </c>
      <c r="X312" s="12">
        <v>1870729</v>
      </c>
      <c r="Y312" s="12" t="s">
        <v>292</v>
      </c>
      <c r="Z312" s="12">
        <v>126683</v>
      </c>
      <c r="AA312" s="12">
        <v>467380</v>
      </c>
      <c r="AB312" s="12">
        <v>300606</v>
      </c>
      <c r="AC312" s="12">
        <v>493</v>
      </c>
      <c r="AD312" s="12">
        <v>166281</v>
      </c>
      <c r="AE312" s="12" t="s">
        <v>292</v>
      </c>
      <c r="AF312" s="12" t="s">
        <v>292</v>
      </c>
      <c r="AG312" s="12">
        <v>720056</v>
      </c>
      <c r="AH312" s="12">
        <v>3749090</v>
      </c>
      <c r="AI312" s="12">
        <v>275833</v>
      </c>
      <c r="AJ312" s="12">
        <v>823779</v>
      </c>
      <c r="AK312" s="12">
        <v>15700</v>
      </c>
      <c r="AL312" s="12" t="s">
        <v>292</v>
      </c>
      <c r="AM312" s="12">
        <v>279281</v>
      </c>
      <c r="AN312" s="12">
        <v>467700</v>
      </c>
      <c r="AO312" s="12">
        <v>1169519</v>
      </c>
      <c r="AP312" s="12">
        <v>674809</v>
      </c>
      <c r="AQ312" s="12">
        <v>2591309</v>
      </c>
      <c r="AR312" s="12">
        <v>42469</v>
      </c>
      <c r="AS312" s="12" t="s">
        <v>292</v>
      </c>
      <c r="AT312" s="12">
        <v>1818013</v>
      </c>
      <c r="AU312" s="12">
        <v>3936704</v>
      </c>
      <c r="AV312" s="12">
        <v>612214</v>
      </c>
      <c r="AW312" s="12">
        <v>1069573</v>
      </c>
      <c r="AX312" s="12">
        <v>341830</v>
      </c>
      <c r="AY312" s="12" t="s">
        <v>292</v>
      </c>
      <c r="AZ312" s="12" t="s">
        <v>292</v>
      </c>
      <c r="BA312" s="12">
        <v>182272</v>
      </c>
      <c r="BB312" s="12">
        <v>696719</v>
      </c>
      <c r="BC312" s="12">
        <v>265056</v>
      </c>
      <c r="BD312" s="12">
        <v>769040</v>
      </c>
      <c r="BE312" s="12" t="s">
        <v>292</v>
      </c>
      <c r="BF312" s="12" t="s">
        <v>292</v>
      </c>
      <c r="BG312" s="12" t="s">
        <v>292</v>
      </c>
      <c r="BH312" s="12" t="s">
        <v>292</v>
      </c>
      <c r="BI312" s="12" t="s">
        <v>292</v>
      </c>
      <c r="BJ312" s="12" t="s">
        <v>292</v>
      </c>
      <c r="BK312" s="12" t="s">
        <v>292</v>
      </c>
      <c r="BL312" s="12" t="s">
        <v>292</v>
      </c>
      <c r="BM312" s="12" t="s">
        <v>292</v>
      </c>
      <c r="BN312" s="12" t="s">
        <v>292</v>
      </c>
      <c r="BO312" s="12" t="s">
        <v>292</v>
      </c>
      <c r="BP312" s="12" t="s">
        <v>292</v>
      </c>
      <c r="BQ312" s="12" t="s">
        <v>292</v>
      </c>
      <c r="BR312" s="12" t="s">
        <v>292</v>
      </c>
      <c r="BS312" s="12" t="s">
        <v>292</v>
      </c>
      <c r="BT312" s="12" t="s">
        <v>292</v>
      </c>
      <c r="BU312" s="12" t="s">
        <v>292</v>
      </c>
      <c r="BV312" s="12" t="s">
        <v>292</v>
      </c>
      <c r="BW312" s="12" t="s">
        <v>292</v>
      </c>
      <c r="BX312" s="12" t="s">
        <v>292</v>
      </c>
      <c r="BY312" s="12" t="s">
        <v>292</v>
      </c>
      <c r="BZ312" s="12" t="s">
        <v>292</v>
      </c>
      <c r="CA312" s="12" t="s">
        <v>292</v>
      </c>
      <c r="CB312" s="12">
        <v>3995534</v>
      </c>
      <c r="CC312" s="12" t="s">
        <v>292</v>
      </c>
      <c r="CD312" s="12" t="s">
        <v>292</v>
      </c>
      <c r="CE312" s="12" t="s">
        <v>292</v>
      </c>
      <c r="CF312" s="12" t="s">
        <v>292</v>
      </c>
      <c r="CG312" s="12">
        <v>1422255</v>
      </c>
      <c r="CH312" s="12">
        <v>2412141</v>
      </c>
      <c r="CI312" s="12">
        <v>1462600</v>
      </c>
      <c r="CJ312" s="12" t="s">
        <v>292</v>
      </c>
      <c r="CK312" s="12">
        <v>1324757</v>
      </c>
      <c r="CL312" s="12">
        <v>771761</v>
      </c>
      <c r="CM312" s="12">
        <v>104871</v>
      </c>
      <c r="CN312" s="12">
        <v>257708</v>
      </c>
      <c r="CO312" s="12">
        <v>453343</v>
      </c>
      <c r="CP312" s="12">
        <v>444634</v>
      </c>
      <c r="CQ312" s="12">
        <v>1653318</v>
      </c>
      <c r="CR312" s="12">
        <v>1966541</v>
      </c>
      <c r="CS312" s="12">
        <v>1427597</v>
      </c>
      <c r="CT312" s="12">
        <v>27431</v>
      </c>
      <c r="CU312" s="13">
        <v>13728957</v>
      </c>
    </row>
    <row r="313" spans="1:99">
      <c r="A313" s="10" t="s">
        <v>304</v>
      </c>
      <c r="B313" s="11" t="s">
        <v>295</v>
      </c>
      <c r="C313" s="84">
        <v>112186</v>
      </c>
      <c r="D313" s="11" t="s">
        <v>354</v>
      </c>
      <c r="E313" s="11" t="s">
        <v>364</v>
      </c>
      <c r="F313" s="12">
        <v>328139</v>
      </c>
      <c r="G313" s="12">
        <v>7404152</v>
      </c>
      <c r="H313" s="12">
        <v>6320451</v>
      </c>
      <c r="I313" s="12">
        <v>519795</v>
      </c>
      <c r="J313" s="12">
        <v>325469</v>
      </c>
      <c r="K313" s="12">
        <v>126858</v>
      </c>
      <c r="L313" s="12">
        <v>91070</v>
      </c>
      <c r="M313" s="12">
        <v>20509</v>
      </c>
      <c r="N313" s="12">
        <v>19694272</v>
      </c>
      <c r="O313" s="12">
        <v>4943491</v>
      </c>
      <c r="P313" s="12">
        <v>3278591</v>
      </c>
      <c r="Q313" s="12">
        <v>8726398</v>
      </c>
      <c r="R313" s="12">
        <v>2744797</v>
      </c>
      <c r="S313" s="12">
        <v>995</v>
      </c>
      <c r="T313" s="12">
        <v>4109204</v>
      </c>
      <c r="U313" s="12">
        <v>1160568</v>
      </c>
      <c r="V313" s="12" t="s">
        <v>292</v>
      </c>
      <c r="W313" s="12" t="s">
        <v>292</v>
      </c>
      <c r="X313" s="12">
        <v>2948636</v>
      </c>
      <c r="Y313" s="12" t="s">
        <v>292</v>
      </c>
      <c r="Z313" s="12">
        <v>68079</v>
      </c>
      <c r="AA313" s="12">
        <v>5227987</v>
      </c>
      <c r="AB313" s="12">
        <v>5055722</v>
      </c>
      <c r="AC313" s="12">
        <v>2459</v>
      </c>
      <c r="AD313" s="12">
        <v>169362</v>
      </c>
      <c r="AE313" s="12">
        <v>444</v>
      </c>
      <c r="AF313" s="12" t="s">
        <v>292</v>
      </c>
      <c r="AG313" s="12">
        <v>725294</v>
      </c>
      <c r="AH313" s="12">
        <v>5347244</v>
      </c>
      <c r="AI313" s="12">
        <v>117563</v>
      </c>
      <c r="AJ313" s="12">
        <v>1578886</v>
      </c>
      <c r="AK313" s="12">
        <v>147891</v>
      </c>
      <c r="AL313" s="12" t="s">
        <v>292</v>
      </c>
      <c r="AM313" s="12">
        <v>92338</v>
      </c>
      <c r="AN313" s="12">
        <v>333393</v>
      </c>
      <c r="AO313" s="12">
        <v>1523285</v>
      </c>
      <c r="AP313" s="12">
        <v>1403742</v>
      </c>
      <c r="AQ313" s="12">
        <v>3352758</v>
      </c>
      <c r="AR313" s="12">
        <v>150146</v>
      </c>
      <c r="AS313" s="12" t="s">
        <v>292</v>
      </c>
      <c r="AT313" s="12">
        <v>1851884</v>
      </c>
      <c r="AU313" s="12">
        <v>3882395</v>
      </c>
      <c r="AV313" s="12">
        <v>606800</v>
      </c>
      <c r="AW313" s="12">
        <v>652355</v>
      </c>
      <c r="AX313" s="12">
        <v>319016</v>
      </c>
      <c r="AY313" s="12" t="s">
        <v>292</v>
      </c>
      <c r="AZ313" s="12" t="s">
        <v>292</v>
      </c>
      <c r="BA313" s="12">
        <v>504159</v>
      </c>
      <c r="BB313" s="12">
        <v>1272014</v>
      </c>
      <c r="BC313" s="12">
        <v>152572</v>
      </c>
      <c r="BD313" s="12">
        <v>375479</v>
      </c>
      <c r="BE313" s="12" t="s">
        <v>292</v>
      </c>
      <c r="BF313" s="12" t="s">
        <v>292</v>
      </c>
      <c r="BG313" s="12" t="s">
        <v>292</v>
      </c>
      <c r="BH313" s="12" t="s">
        <v>292</v>
      </c>
      <c r="BI313" s="12" t="s">
        <v>292</v>
      </c>
      <c r="BJ313" s="12" t="s">
        <v>292</v>
      </c>
      <c r="BK313" s="12" t="s">
        <v>292</v>
      </c>
      <c r="BL313" s="12" t="s">
        <v>292</v>
      </c>
      <c r="BM313" s="12" t="s">
        <v>292</v>
      </c>
      <c r="BN313" s="12" t="s">
        <v>292</v>
      </c>
      <c r="BO313" s="12" t="s">
        <v>292</v>
      </c>
      <c r="BP313" s="12" t="s">
        <v>292</v>
      </c>
      <c r="BQ313" s="12" t="s">
        <v>292</v>
      </c>
      <c r="BR313" s="12" t="s">
        <v>292</v>
      </c>
      <c r="BS313" s="12" t="s">
        <v>292</v>
      </c>
      <c r="BT313" s="12" t="s">
        <v>292</v>
      </c>
      <c r="BU313" s="12" t="s">
        <v>292</v>
      </c>
      <c r="BV313" s="12" t="s">
        <v>292</v>
      </c>
      <c r="BW313" s="12" t="s">
        <v>292</v>
      </c>
      <c r="BX313" s="12" t="s">
        <v>292</v>
      </c>
      <c r="BY313" s="12" t="s">
        <v>292</v>
      </c>
      <c r="BZ313" s="12" t="s">
        <v>292</v>
      </c>
      <c r="CA313" s="12" t="s">
        <v>292</v>
      </c>
      <c r="CB313" s="12">
        <v>3112358</v>
      </c>
      <c r="CC313" s="12" t="s">
        <v>292</v>
      </c>
      <c r="CD313" s="12" t="s">
        <v>292</v>
      </c>
      <c r="CE313" s="12" t="s">
        <v>292</v>
      </c>
      <c r="CF313" s="12" t="s">
        <v>292</v>
      </c>
      <c r="CG313" s="12">
        <v>918753</v>
      </c>
      <c r="CH313" s="12">
        <v>1749507</v>
      </c>
      <c r="CI313" s="12">
        <v>2082629</v>
      </c>
      <c r="CJ313" s="12">
        <v>995</v>
      </c>
      <c r="CK313" s="12">
        <v>1946431</v>
      </c>
      <c r="CL313" s="12">
        <v>709924</v>
      </c>
      <c r="CM313" s="12">
        <v>64705</v>
      </c>
      <c r="CN313" s="12">
        <v>504556</v>
      </c>
      <c r="CO313" s="12">
        <v>354317</v>
      </c>
      <c r="CP313" s="12">
        <v>1098992</v>
      </c>
      <c r="CQ313" s="12">
        <v>134607</v>
      </c>
      <c r="CR313" s="12">
        <v>1510068</v>
      </c>
      <c r="CS313" s="12">
        <v>1356462</v>
      </c>
      <c r="CT313" s="12">
        <v>23685</v>
      </c>
      <c r="CU313" s="13">
        <v>12455631</v>
      </c>
    </row>
    <row r="314" spans="1:99">
      <c r="A314" s="10" t="s">
        <v>304</v>
      </c>
      <c r="B314" s="11" t="s">
        <v>295</v>
      </c>
      <c r="C314" s="84">
        <v>112194</v>
      </c>
      <c r="D314" s="11" t="s">
        <v>354</v>
      </c>
      <c r="E314" s="11" t="s">
        <v>365</v>
      </c>
      <c r="F314" s="12">
        <v>453047</v>
      </c>
      <c r="G314" s="12">
        <v>6023768</v>
      </c>
      <c r="H314" s="12">
        <v>4775983</v>
      </c>
      <c r="I314" s="12">
        <v>572669</v>
      </c>
      <c r="J314" s="12">
        <v>281412</v>
      </c>
      <c r="K314" s="12">
        <v>238290</v>
      </c>
      <c r="L314" s="12">
        <v>108685</v>
      </c>
      <c r="M314" s="12">
        <v>46729</v>
      </c>
      <c r="N314" s="12">
        <v>26738023</v>
      </c>
      <c r="O314" s="12">
        <v>6420467</v>
      </c>
      <c r="P314" s="12">
        <v>4498819</v>
      </c>
      <c r="Q314" s="12">
        <v>11907089</v>
      </c>
      <c r="R314" s="12">
        <v>3911482</v>
      </c>
      <c r="S314" s="12">
        <v>166</v>
      </c>
      <c r="T314" s="12">
        <v>4772932</v>
      </c>
      <c r="U314" s="12">
        <v>1985461</v>
      </c>
      <c r="V314" s="12">
        <v>6055</v>
      </c>
      <c r="W314" s="12" t="s">
        <v>292</v>
      </c>
      <c r="X314" s="12">
        <v>2781416</v>
      </c>
      <c r="Y314" s="12" t="s">
        <v>292</v>
      </c>
      <c r="Z314" s="12">
        <v>433527</v>
      </c>
      <c r="AA314" s="12">
        <v>171326</v>
      </c>
      <c r="AB314" s="12">
        <v>101519</v>
      </c>
      <c r="AC314" s="12">
        <v>42790</v>
      </c>
      <c r="AD314" s="12">
        <v>27017</v>
      </c>
      <c r="AE314" s="12" t="s">
        <v>292</v>
      </c>
      <c r="AF314" s="12" t="s">
        <v>292</v>
      </c>
      <c r="AG314" s="12">
        <v>469471</v>
      </c>
      <c r="AH314" s="12">
        <v>5148204</v>
      </c>
      <c r="AI314" s="12">
        <v>158293</v>
      </c>
      <c r="AJ314" s="12">
        <v>1109984</v>
      </c>
      <c r="AK314" s="12">
        <v>113189</v>
      </c>
      <c r="AL314" s="12" t="s">
        <v>292</v>
      </c>
      <c r="AM314" s="12">
        <v>1224638</v>
      </c>
      <c r="AN314" s="12">
        <v>503352</v>
      </c>
      <c r="AO314" s="12">
        <v>987742</v>
      </c>
      <c r="AP314" s="12">
        <v>1050952</v>
      </c>
      <c r="AQ314" s="12">
        <v>3766684</v>
      </c>
      <c r="AR314" s="12">
        <v>54</v>
      </c>
      <c r="AS314" s="12" t="s">
        <v>292</v>
      </c>
      <c r="AT314" s="12">
        <v>2634513</v>
      </c>
      <c r="AU314" s="12">
        <v>6472912</v>
      </c>
      <c r="AV314" s="12">
        <v>918227</v>
      </c>
      <c r="AW314" s="12">
        <v>1034229</v>
      </c>
      <c r="AX314" s="12">
        <v>2554272</v>
      </c>
      <c r="AY314" s="12" t="s">
        <v>292</v>
      </c>
      <c r="AZ314" s="12" t="s">
        <v>292</v>
      </c>
      <c r="BA314" s="12">
        <v>43743</v>
      </c>
      <c r="BB314" s="12">
        <v>749146</v>
      </c>
      <c r="BC314" s="12">
        <v>168384</v>
      </c>
      <c r="BD314" s="12">
        <v>1004911</v>
      </c>
      <c r="BE314" s="12" t="s">
        <v>292</v>
      </c>
      <c r="BF314" s="12" t="s">
        <v>292</v>
      </c>
      <c r="BG314" s="12" t="s">
        <v>292</v>
      </c>
      <c r="BH314" s="12" t="s">
        <v>292</v>
      </c>
      <c r="BI314" s="12" t="s">
        <v>292</v>
      </c>
      <c r="BJ314" s="12" t="s">
        <v>292</v>
      </c>
      <c r="BK314" s="12" t="s">
        <v>292</v>
      </c>
      <c r="BL314" s="12" t="s">
        <v>292</v>
      </c>
      <c r="BM314" s="12" t="s">
        <v>292</v>
      </c>
      <c r="BN314" s="12" t="s">
        <v>292</v>
      </c>
      <c r="BO314" s="12" t="s">
        <v>292</v>
      </c>
      <c r="BP314" s="12" t="s">
        <v>292</v>
      </c>
      <c r="BQ314" s="12" t="s">
        <v>292</v>
      </c>
      <c r="BR314" s="12" t="s">
        <v>292</v>
      </c>
      <c r="BS314" s="12" t="s">
        <v>292</v>
      </c>
      <c r="BT314" s="12" t="s">
        <v>292</v>
      </c>
      <c r="BU314" s="12" t="s">
        <v>292</v>
      </c>
      <c r="BV314" s="12" t="s">
        <v>292</v>
      </c>
      <c r="BW314" s="12" t="s">
        <v>292</v>
      </c>
      <c r="BX314" s="12" t="s">
        <v>292</v>
      </c>
      <c r="BY314" s="12" t="s">
        <v>292</v>
      </c>
      <c r="BZ314" s="12" t="s">
        <v>292</v>
      </c>
      <c r="CA314" s="12" t="s">
        <v>292</v>
      </c>
      <c r="CB314" s="12">
        <v>6455831</v>
      </c>
      <c r="CC314" s="12" t="s">
        <v>292</v>
      </c>
      <c r="CD314" s="12" t="s">
        <v>292</v>
      </c>
      <c r="CE314" s="12" t="s">
        <v>292</v>
      </c>
      <c r="CF314" s="12" t="s">
        <v>292</v>
      </c>
      <c r="CG314" s="12">
        <v>2715350</v>
      </c>
      <c r="CH314" s="12">
        <v>1083717</v>
      </c>
      <c r="CI314" s="12">
        <v>2829054</v>
      </c>
      <c r="CJ314" s="12" t="s">
        <v>292</v>
      </c>
      <c r="CK314" s="12">
        <v>2282255</v>
      </c>
      <c r="CL314" s="12">
        <v>1521419</v>
      </c>
      <c r="CM314" s="12">
        <v>401602</v>
      </c>
      <c r="CN314" s="12">
        <v>20039</v>
      </c>
      <c r="CO314" s="12">
        <v>393977</v>
      </c>
      <c r="CP314" s="12">
        <v>641052</v>
      </c>
      <c r="CQ314" s="12">
        <v>296406</v>
      </c>
      <c r="CR314" s="12">
        <v>2332829</v>
      </c>
      <c r="CS314" s="12">
        <v>2095631</v>
      </c>
      <c r="CT314" s="12">
        <v>38071</v>
      </c>
      <c r="CU314" s="13">
        <v>16651402</v>
      </c>
    </row>
    <row r="315" spans="1:99">
      <c r="A315" s="10" t="s">
        <v>304</v>
      </c>
      <c r="B315" s="11" t="s">
        <v>309</v>
      </c>
      <c r="C315" s="84">
        <v>112216</v>
      </c>
      <c r="D315" s="11" t="s">
        <v>354</v>
      </c>
      <c r="E315" s="11" t="s">
        <v>366</v>
      </c>
      <c r="F315" s="12">
        <v>453533</v>
      </c>
      <c r="G315" s="12">
        <v>8974324</v>
      </c>
      <c r="H315" s="12">
        <v>7523504</v>
      </c>
      <c r="I315" s="12">
        <v>672850</v>
      </c>
      <c r="J315" s="12">
        <v>461242</v>
      </c>
      <c r="K315" s="12">
        <v>120901</v>
      </c>
      <c r="L315" s="12">
        <v>138480</v>
      </c>
      <c r="M315" s="12">
        <v>57347</v>
      </c>
      <c r="N315" s="12">
        <v>30192890</v>
      </c>
      <c r="O315" s="12">
        <v>6306178</v>
      </c>
      <c r="P315" s="12">
        <v>4429488</v>
      </c>
      <c r="Q315" s="12">
        <v>12286713</v>
      </c>
      <c r="R315" s="12">
        <v>7152100</v>
      </c>
      <c r="S315" s="12">
        <v>18411</v>
      </c>
      <c r="T315" s="12">
        <v>5476759</v>
      </c>
      <c r="U315" s="12">
        <v>3240026</v>
      </c>
      <c r="V315" s="12" t="s">
        <v>292</v>
      </c>
      <c r="W315" s="12" t="s">
        <v>292</v>
      </c>
      <c r="X315" s="12">
        <v>2236733</v>
      </c>
      <c r="Y315" s="12" t="s">
        <v>292</v>
      </c>
      <c r="Z315" s="12">
        <v>87399</v>
      </c>
      <c r="AA315" s="12">
        <v>67668</v>
      </c>
      <c r="AB315" s="12">
        <v>51464</v>
      </c>
      <c r="AC315" s="12" t="s">
        <v>292</v>
      </c>
      <c r="AD315" s="12">
        <v>16204</v>
      </c>
      <c r="AE315" s="12" t="s">
        <v>292</v>
      </c>
      <c r="AF315" s="12" t="s">
        <v>292</v>
      </c>
      <c r="AG315" s="12">
        <v>675136</v>
      </c>
      <c r="AH315" s="12">
        <v>9210485</v>
      </c>
      <c r="AI315" s="12">
        <v>207056</v>
      </c>
      <c r="AJ315" s="12">
        <v>1633084</v>
      </c>
      <c r="AK315" s="12">
        <v>1277881</v>
      </c>
      <c r="AL315" s="12" t="s">
        <v>292</v>
      </c>
      <c r="AM315" s="12">
        <v>524483</v>
      </c>
      <c r="AN315" s="12">
        <v>549189</v>
      </c>
      <c r="AO315" s="12">
        <v>3437529</v>
      </c>
      <c r="AP315" s="12">
        <v>1465083</v>
      </c>
      <c r="AQ315" s="12">
        <v>5976284</v>
      </c>
      <c r="AR315" s="12">
        <v>116180</v>
      </c>
      <c r="AS315" s="12" t="s">
        <v>292</v>
      </c>
      <c r="AT315" s="12">
        <v>2316567</v>
      </c>
      <c r="AU315" s="12">
        <v>5665644</v>
      </c>
      <c r="AV315" s="12">
        <v>1320755</v>
      </c>
      <c r="AW315" s="12">
        <v>1315863</v>
      </c>
      <c r="AX315" s="12">
        <v>803291</v>
      </c>
      <c r="AY315" s="12" t="s">
        <v>292</v>
      </c>
      <c r="AZ315" s="12" t="s">
        <v>292</v>
      </c>
      <c r="BA315" s="12">
        <v>429804</v>
      </c>
      <c r="BB315" s="12">
        <v>738711</v>
      </c>
      <c r="BC315" s="12">
        <v>447995</v>
      </c>
      <c r="BD315" s="12">
        <v>609225</v>
      </c>
      <c r="BE315" s="12" t="s">
        <v>292</v>
      </c>
      <c r="BF315" s="12" t="s">
        <v>292</v>
      </c>
      <c r="BG315" s="12" t="s">
        <v>292</v>
      </c>
      <c r="BH315" s="12" t="s">
        <v>292</v>
      </c>
      <c r="BI315" s="12" t="s">
        <v>292</v>
      </c>
      <c r="BJ315" s="12" t="s">
        <v>292</v>
      </c>
      <c r="BK315" s="12" t="s">
        <v>292</v>
      </c>
      <c r="BL315" s="12" t="s">
        <v>292</v>
      </c>
      <c r="BM315" s="12" t="s">
        <v>292</v>
      </c>
      <c r="BN315" s="12" t="s">
        <v>292</v>
      </c>
      <c r="BO315" s="12" t="s">
        <v>292</v>
      </c>
      <c r="BP315" s="12" t="s">
        <v>292</v>
      </c>
      <c r="BQ315" s="12" t="s">
        <v>292</v>
      </c>
      <c r="BR315" s="12" t="s">
        <v>292</v>
      </c>
      <c r="BS315" s="12" t="s">
        <v>292</v>
      </c>
      <c r="BT315" s="12" t="s">
        <v>292</v>
      </c>
      <c r="BU315" s="12" t="s">
        <v>292</v>
      </c>
      <c r="BV315" s="12" t="s">
        <v>292</v>
      </c>
      <c r="BW315" s="12" t="s">
        <v>292</v>
      </c>
      <c r="BX315" s="12" t="s">
        <v>292</v>
      </c>
      <c r="BY315" s="12" t="s">
        <v>292</v>
      </c>
      <c r="BZ315" s="12" t="s">
        <v>292</v>
      </c>
      <c r="CA315" s="12" t="s">
        <v>292</v>
      </c>
      <c r="CB315" s="12">
        <v>5296399</v>
      </c>
      <c r="CC315" s="12" t="s">
        <v>292</v>
      </c>
      <c r="CD315" s="12" t="s">
        <v>292</v>
      </c>
      <c r="CE315" s="12" t="s">
        <v>292</v>
      </c>
      <c r="CF315" s="12" t="s">
        <v>292</v>
      </c>
      <c r="CG315" s="12">
        <v>2791410</v>
      </c>
      <c r="CH315" s="12">
        <v>2986524</v>
      </c>
      <c r="CI315" s="12">
        <v>3078494</v>
      </c>
      <c r="CJ315" s="12">
        <v>5031</v>
      </c>
      <c r="CK315" s="12">
        <v>2108297</v>
      </c>
      <c r="CL315" s="12">
        <v>1204783</v>
      </c>
      <c r="CM315" s="12">
        <v>55286</v>
      </c>
      <c r="CN315" s="12">
        <v>18953</v>
      </c>
      <c r="CO315" s="12">
        <v>601741</v>
      </c>
      <c r="CP315" s="12">
        <v>1410371</v>
      </c>
      <c r="CQ315" s="12">
        <v>263938</v>
      </c>
      <c r="CR315" s="12">
        <v>3389927</v>
      </c>
      <c r="CS315" s="12">
        <v>2665271</v>
      </c>
      <c r="CT315" s="12">
        <v>36188</v>
      </c>
      <c r="CU315" s="13">
        <v>20616214</v>
      </c>
    </row>
    <row r="316" spans="1:99">
      <c r="A316" s="10" t="s">
        <v>304</v>
      </c>
      <c r="B316" s="11" t="s">
        <v>293</v>
      </c>
      <c r="C316" s="84">
        <v>112224</v>
      </c>
      <c r="D316" s="11" t="s">
        <v>354</v>
      </c>
      <c r="E316" s="11" t="s">
        <v>367</v>
      </c>
      <c r="F316" s="12">
        <v>542408</v>
      </c>
      <c r="G316" s="12">
        <v>10197958</v>
      </c>
      <c r="H316" s="12">
        <v>8169001</v>
      </c>
      <c r="I316" s="12">
        <v>927531</v>
      </c>
      <c r="J316" s="12">
        <v>589940</v>
      </c>
      <c r="K316" s="12">
        <v>266011</v>
      </c>
      <c r="L316" s="12">
        <v>170286</v>
      </c>
      <c r="M316" s="12">
        <v>75189</v>
      </c>
      <c r="N316" s="12">
        <v>40854918</v>
      </c>
      <c r="O316" s="12">
        <v>9563197</v>
      </c>
      <c r="P316" s="12">
        <v>6587686</v>
      </c>
      <c r="Q316" s="12">
        <v>17696192</v>
      </c>
      <c r="R316" s="12">
        <v>6994535</v>
      </c>
      <c r="S316" s="12">
        <v>13308</v>
      </c>
      <c r="T316" s="12">
        <v>10981105</v>
      </c>
      <c r="U316" s="12">
        <v>7450285</v>
      </c>
      <c r="V316" s="12">
        <v>118251</v>
      </c>
      <c r="W316" s="12">
        <v>427278</v>
      </c>
      <c r="X316" s="12">
        <v>2985291</v>
      </c>
      <c r="Y316" s="12" t="s">
        <v>292</v>
      </c>
      <c r="Z316" s="12">
        <v>58717</v>
      </c>
      <c r="AA316" s="12">
        <v>414485</v>
      </c>
      <c r="AB316" s="12">
        <v>286000</v>
      </c>
      <c r="AC316" s="12" t="s">
        <v>292</v>
      </c>
      <c r="AD316" s="12">
        <v>128485</v>
      </c>
      <c r="AE316" s="12" t="s">
        <v>292</v>
      </c>
      <c r="AF316" s="12" t="s">
        <v>292</v>
      </c>
      <c r="AG316" s="12">
        <v>1096886</v>
      </c>
      <c r="AH316" s="12">
        <v>11167770</v>
      </c>
      <c r="AI316" s="12">
        <v>163458</v>
      </c>
      <c r="AJ316" s="12">
        <v>2284767</v>
      </c>
      <c r="AK316" s="12">
        <v>417604</v>
      </c>
      <c r="AL316" s="12" t="s">
        <v>292</v>
      </c>
      <c r="AM316" s="12">
        <v>1418149</v>
      </c>
      <c r="AN316" s="12">
        <v>1895514</v>
      </c>
      <c r="AO316" s="12">
        <v>2938429</v>
      </c>
      <c r="AP316" s="12">
        <v>1444405</v>
      </c>
      <c r="AQ316" s="12">
        <v>7696497</v>
      </c>
      <c r="AR316" s="12">
        <v>605444</v>
      </c>
      <c r="AS316" s="12" t="s">
        <v>292</v>
      </c>
      <c r="AT316" s="12">
        <v>3526911</v>
      </c>
      <c r="AU316" s="12">
        <v>8457721</v>
      </c>
      <c r="AV316" s="12">
        <v>2347433</v>
      </c>
      <c r="AW316" s="12">
        <v>1214607</v>
      </c>
      <c r="AX316" s="12">
        <v>809666</v>
      </c>
      <c r="AY316" s="12" t="s">
        <v>292</v>
      </c>
      <c r="AZ316" s="12" t="s">
        <v>292</v>
      </c>
      <c r="BA316" s="12" t="s">
        <v>292</v>
      </c>
      <c r="BB316" s="12">
        <v>870024</v>
      </c>
      <c r="BC316" s="12">
        <v>562501</v>
      </c>
      <c r="BD316" s="12">
        <v>2653490</v>
      </c>
      <c r="BE316" s="12" t="s">
        <v>292</v>
      </c>
      <c r="BF316" s="12">
        <v>20949</v>
      </c>
      <c r="BG316" s="12" t="s">
        <v>292</v>
      </c>
      <c r="BH316" s="12" t="s">
        <v>292</v>
      </c>
      <c r="BI316" s="12" t="s">
        <v>292</v>
      </c>
      <c r="BJ316" s="12" t="s">
        <v>292</v>
      </c>
      <c r="BK316" s="12" t="s">
        <v>292</v>
      </c>
      <c r="BL316" s="12" t="s">
        <v>292</v>
      </c>
      <c r="BM316" s="12" t="s">
        <v>292</v>
      </c>
      <c r="BN316" s="12" t="s">
        <v>292</v>
      </c>
      <c r="BO316" s="12" t="s">
        <v>292</v>
      </c>
      <c r="BP316" s="12" t="s">
        <v>292</v>
      </c>
      <c r="BQ316" s="12" t="s">
        <v>292</v>
      </c>
      <c r="BR316" s="12" t="s">
        <v>292</v>
      </c>
      <c r="BS316" s="12" t="s">
        <v>292</v>
      </c>
      <c r="BT316" s="12" t="s">
        <v>292</v>
      </c>
      <c r="BU316" s="12" t="s">
        <v>292</v>
      </c>
      <c r="BV316" s="12" t="s">
        <v>292</v>
      </c>
      <c r="BW316" s="12">
        <v>20949</v>
      </c>
      <c r="BX316" s="12">
        <v>8529</v>
      </c>
      <c r="BY316" s="12" t="s">
        <v>292</v>
      </c>
      <c r="BZ316" s="12">
        <v>12420</v>
      </c>
      <c r="CA316" s="12" t="s">
        <v>292</v>
      </c>
      <c r="CB316" s="12">
        <v>7931665</v>
      </c>
      <c r="CC316" s="12" t="s">
        <v>292</v>
      </c>
      <c r="CD316" s="12" t="s">
        <v>292</v>
      </c>
      <c r="CE316" s="12" t="s">
        <v>292</v>
      </c>
      <c r="CF316" s="12" t="s">
        <v>292</v>
      </c>
      <c r="CG316" s="12">
        <v>3952270</v>
      </c>
      <c r="CH316" s="12">
        <v>3383733</v>
      </c>
      <c r="CI316" s="12">
        <v>3402299</v>
      </c>
      <c r="CJ316" s="12">
        <v>13030</v>
      </c>
      <c r="CK316" s="12">
        <v>2417677</v>
      </c>
      <c r="CL316" s="12">
        <v>2843029</v>
      </c>
      <c r="CM316" s="12">
        <v>38100</v>
      </c>
      <c r="CN316" s="12">
        <v>94841</v>
      </c>
      <c r="CO316" s="12">
        <v>851024</v>
      </c>
      <c r="CP316" s="12">
        <v>1305801</v>
      </c>
      <c r="CQ316" s="12">
        <v>351619</v>
      </c>
      <c r="CR316" s="12">
        <v>4661209</v>
      </c>
      <c r="CS316" s="12">
        <v>3327189</v>
      </c>
      <c r="CT316" s="12">
        <v>48235</v>
      </c>
      <c r="CU316" s="13">
        <v>26690056</v>
      </c>
    </row>
    <row r="317" spans="1:99">
      <c r="A317" s="10" t="s">
        <v>304</v>
      </c>
      <c r="B317" s="11" t="s">
        <v>295</v>
      </c>
      <c r="C317" s="84">
        <v>112241</v>
      </c>
      <c r="D317" s="11" t="s">
        <v>354</v>
      </c>
      <c r="E317" s="11" t="s">
        <v>368</v>
      </c>
      <c r="F317" s="12">
        <v>381086</v>
      </c>
      <c r="G317" s="12">
        <v>6872323</v>
      </c>
      <c r="H317" s="12">
        <v>5817341</v>
      </c>
      <c r="I317" s="12">
        <v>587838</v>
      </c>
      <c r="J317" s="12">
        <v>283408</v>
      </c>
      <c r="K317" s="12">
        <v>86975</v>
      </c>
      <c r="L317" s="12">
        <v>75137</v>
      </c>
      <c r="M317" s="12">
        <v>21624</v>
      </c>
      <c r="N317" s="12">
        <v>22769090</v>
      </c>
      <c r="O317" s="12">
        <v>6641459</v>
      </c>
      <c r="P317" s="12">
        <v>2822097</v>
      </c>
      <c r="Q317" s="12">
        <v>8664865</v>
      </c>
      <c r="R317" s="12">
        <v>4639935</v>
      </c>
      <c r="S317" s="12">
        <v>734</v>
      </c>
      <c r="T317" s="12">
        <v>3692723</v>
      </c>
      <c r="U317" s="12">
        <v>2218507</v>
      </c>
      <c r="V317" s="12">
        <v>47</v>
      </c>
      <c r="W317" s="12" t="s">
        <v>292</v>
      </c>
      <c r="X317" s="12">
        <v>1474169</v>
      </c>
      <c r="Y317" s="12" t="s">
        <v>292</v>
      </c>
      <c r="Z317" s="12">
        <v>209748</v>
      </c>
      <c r="AA317" s="12">
        <v>5846</v>
      </c>
      <c r="AB317" s="12">
        <v>5846</v>
      </c>
      <c r="AC317" s="12" t="s">
        <v>292</v>
      </c>
      <c r="AD317" s="12" t="s">
        <v>292</v>
      </c>
      <c r="AE317" s="12" t="s">
        <v>292</v>
      </c>
      <c r="AF317" s="12" t="s">
        <v>292</v>
      </c>
      <c r="AG317" s="12">
        <v>479949</v>
      </c>
      <c r="AH317" s="12">
        <v>7392768</v>
      </c>
      <c r="AI317" s="12">
        <v>1633177</v>
      </c>
      <c r="AJ317" s="12">
        <v>379097</v>
      </c>
      <c r="AK317" s="12">
        <v>559246</v>
      </c>
      <c r="AL317" s="12" t="s">
        <v>292</v>
      </c>
      <c r="AM317" s="12">
        <v>386492</v>
      </c>
      <c r="AN317" s="12">
        <v>1080749</v>
      </c>
      <c r="AO317" s="12">
        <v>991688</v>
      </c>
      <c r="AP317" s="12">
        <v>2298243</v>
      </c>
      <c r="AQ317" s="12">
        <v>4757172</v>
      </c>
      <c r="AR317" s="12">
        <v>64076</v>
      </c>
      <c r="AS317" s="12" t="s">
        <v>292</v>
      </c>
      <c r="AT317" s="12">
        <v>1343135</v>
      </c>
      <c r="AU317" s="12">
        <v>5086494</v>
      </c>
      <c r="AV317" s="12">
        <v>779892</v>
      </c>
      <c r="AW317" s="12">
        <v>1289361</v>
      </c>
      <c r="AX317" s="12">
        <v>542977</v>
      </c>
      <c r="AY317" s="12" t="s">
        <v>292</v>
      </c>
      <c r="AZ317" s="12" t="s">
        <v>292</v>
      </c>
      <c r="BA317" s="12">
        <v>357621</v>
      </c>
      <c r="BB317" s="12">
        <v>602590</v>
      </c>
      <c r="BC317" s="12">
        <v>340430</v>
      </c>
      <c r="BD317" s="12">
        <v>1173623</v>
      </c>
      <c r="BE317" s="12" t="s">
        <v>292</v>
      </c>
      <c r="BF317" s="12" t="s">
        <v>292</v>
      </c>
      <c r="BG317" s="12" t="s">
        <v>292</v>
      </c>
      <c r="BH317" s="12" t="s">
        <v>292</v>
      </c>
      <c r="BI317" s="12" t="s">
        <v>292</v>
      </c>
      <c r="BJ317" s="12" t="s">
        <v>292</v>
      </c>
      <c r="BK317" s="12" t="s">
        <v>292</v>
      </c>
      <c r="BL317" s="12" t="s">
        <v>292</v>
      </c>
      <c r="BM317" s="12" t="s">
        <v>292</v>
      </c>
      <c r="BN317" s="12" t="s">
        <v>292</v>
      </c>
      <c r="BO317" s="12" t="s">
        <v>292</v>
      </c>
      <c r="BP317" s="12" t="s">
        <v>292</v>
      </c>
      <c r="BQ317" s="12" t="s">
        <v>292</v>
      </c>
      <c r="BR317" s="12" t="s">
        <v>292</v>
      </c>
      <c r="BS317" s="12" t="s">
        <v>292</v>
      </c>
      <c r="BT317" s="12" t="s">
        <v>292</v>
      </c>
      <c r="BU317" s="12" t="s">
        <v>292</v>
      </c>
      <c r="BV317" s="12" t="s">
        <v>292</v>
      </c>
      <c r="BW317" s="12" t="s">
        <v>292</v>
      </c>
      <c r="BX317" s="12" t="s">
        <v>292</v>
      </c>
      <c r="BY317" s="12" t="s">
        <v>292</v>
      </c>
      <c r="BZ317" s="12" t="s">
        <v>292</v>
      </c>
      <c r="CA317" s="12" t="s">
        <v>292</v>
      </c>
      <c r="CB317" s="12">
        <v>2013097</v>
      </c>
      <c r="CC317" s="12" t="s">
        <v>292</v>
      </c>
      <c r="CD317" s="12" t="s">
        <v>292</v>
      </c>
      <c r="CE317" s="12" t="s">
        <v>292</v>
      </c>
      <c r="CF317" s="12" t="s">
        <v>292</v>
      </c>
      <c r="CG317" s="12">
        <v>2989013</v>
      </c>
      <c r="CH317" s="12">
        <v>684868</v>
      </c>
      <c r="CI317" s="12">
        <v>3158597</v>
      </c>
      <c r="CJ317" s="12" t="s">
        <v>292</v>
      </c>
      <c r="CK317" s="12">
        <v>1464274</v>
      </c>
      <c r="CL317" s="12">
        <v>724537</v>
      </c>
      <c r="CM317" s="12">
        <v>135629</v>
      </c>
      <c r="CN317" s="12">
        <v>4917</v>
      </c>
      <c r="CO317" s="12">
        <v>272567</v>
      </c>
      <c r="CP317" s="12">
        <v>1039358</v>
      </c>
      <c r="CQ317" s="12">
        <v>236666</v>
      </c>
      <c r="CR317" s="12">
        <v>2787078</v>
      </c>
      <c r="CS317" s="12">
        <v>2197792</v>
      </c>
      <c r="CT317" s="12">
        <v>40725</v>
      </c>
      <c r="CU317" s="13">
        <v>15736021</v>
      </c>
    </row>
    <row r="318" spans="1:99">
      <c r="A318" s="10" t="s">
        <v>304</v>
      </c>
      <c r="B318" s="11" t="s">
        <v>295</v>
      </c>
      <c r="C318" s="84">
        <v>112259</v>
      </c>
      <c r="D318" s="11" t="s">
        <v>354</v>
      </c>
      <c r="E318" s="11" t="s">
        <v>369</v>
      </c>
      <c r="F318" s="12">
        <v>313949</v>
      </c>
      <c r="G318" s="12">
        <v>5713533</v>
      </c>
      <c r="H318" s="12">
        <v>4530305</v>
      </c>
      <c r="I318" s="12">
        <v>535301</v>
      </c>
      <c r="J318" s="12">
        <v>463501</v>
      </c>
      <c r="K318" s="12">
        <v>79661</v>
      </c>
      <c r="L318" s="12">
        <v>72944</v>
      </c>
      <c r="M318" s="12">
        <v>31821</v>
      </c>
      <c r="N318" s="12">
        <v>16514524</v>
      </c>
      <c r="O318" s="12">
        <v>4601435</v>
      </c>
      <c r="P318" s="12">
        <v>2771033</v>
      </c>
      <c r="Q318" s="12">
        <v>7231919</v>
      </c>
      <c r="R318" s="12">
        <v>1910137</v>
      </c>
      <c r="S318" s="12" t="s">
        <v>292</v>
      </c>
      <c r="T318" s="12">
        <v>3572100</v>
      </c>
      <c r="U318" s="12">
        <v>1564978</v>
      </c>
      <c r="V318" s="12">
        <v>20857</v>
      </c>
      <c r="W318" s="12" t="s">
        <v>292</v>
      </c>
      <c r="X318" s="12">
        <v>1986265</v>
      </c>
      <c r="Y318" s="12" t="s">
        <v>292</v>
      </c>
      <c r="Z318" s="12">
        <v>45094</v>
      </c>
      <c r="AA318" s="12">
        <v>197324</v>
      </c>
      <c r="AB318" s="12">
        <v>177683</v>
      </c>
      <c r="AC318" s="12">
        <v>2669</v>
      </c>
      <c r="AD318" s="12">
        <v>16972</v>
      </c>
      <c r="AE318" s="12" t="s">
        <v>292</v>
      </c>
      <c r="AF318" s="12" t="s">
        <v>292</v>
      </c>
      <c r="AG318" s="12">
        <v>424501</v>
      </c>
      <c r="AH318" s="12">
        <v>3249963</v>
      </c>
      <c r="AI318" s="12">
        <v>137864</v>
      </c>
      <c r="AJ318" s="12">
        <v>661029</v>
      </c>
      <c r="AK318" s="12" t="s">
        <v>292</v>
      </c>
      <c r="AL318" s="12" t="s">
        <v>292</v>
      </c>
      <c r="AM318" s="12">
        <v>7249</v>
      </c>
      <c r="AN318" s="12">
        <v>320310</v>
      </c>
      <c r="AO318" s="12">
        <v>628000</v>
      </c>
      <c r="AP318" s="12">
        <v>778109</v>
      </c>
      <c r="AQ318" s="12">
        <v>1733668</v>
      </c>
      <c r="AR318" s="12">
        <v>717402</v>
      </c>
      <c r="AS318" s="12" t="s">
        <v>292</v>
      </c>
      <c r="AT318" s="12">
        <v>1874815</v>
      </c>
      <c r="AU318" s="12">
        <v>4665452</v>
      </c>
      <c r="AV318" s="12">
        <v>651950</v>
      </c>
      <c r="AW318" s="12">
        <v>856285</v>
      </c>
      <c r="AX318" s="12">
        <v>514541</v>
      </c>
      <c r="AY318" s="12" t="s">
        <v>292</v>
      </c>
      <c r="AZ318" s="12" t="s">
        <v>292</v>
      </c>
      <c r="BA318" s="12">
        <v>287387</v>
      </c>
      <c r="BB318" s="12">
        <v>1153347</v>
      </c>
      <c r="BC318" s="12">
        <v>292858</v>
      </c>
      <c r="BD318" s="12">
        <v>909084</v>
      </c>
      <c r="BE318" s="12" t="s">
        <v>292</v>
      </c>
      <c r="BF318" s="12" t="s">
        <v>292</v>
      </c>
      <c r="BG318" s="12" t="s">
        <v>292</v>
      </c>
      <c r="BH318" s="12" t="s">
        <v>292</v>
      </c>
      <c r="BI318" s="12" t="s">
        <v>292</v>
      </c>
      <c r="BJ318" s="12" t="s">
        <v>292</v>
      </c>
      <c r="BK318" s="12" t="s">
        <v>292</v>
      </c>
      <c r="BL318" s="12" t="s">
        <v>292</v>
      </c>
      <c r="BM318" s="12" t="s">
        <v>292</v>
      </c>
      <c r="BN318" s="12" t="s">
        <v>292</v>
      </c>
      <c r="BO318" s="12" t="s">
        <v>292</v>
      </c>
      <c r="BP318" s="12" t="s">
        <v>292</v>
      </c>
      <c r="BQ318" s="12" t="s">
        <v>292</v>
      </c>
      <c r="BR318" s="12" t="s">
        <v>292</v>
      </c>
      <c r="BS318" s="12" t="s">
        <v>292</v>
      </c>
      <c r="BT318" s="12" t="s">
        <v>292</v>
      </c>
      <c r="BU318" s="12" t="s">
        <v>292</v>
      </c>
      <c r="BV318" s="12" t="s">
        <v>292</v>
      </c>
      <c r="BW318" s="12" t="s">
        <v>292</v>
      </c>
      <c r="BX318" s="12" t="s">
        <v>292</v>
      </c>
      <c r="BY318" s="12" t="s">
        <v>292</v>
      </c>
      <c r="BZ318" s="12" t="s">
        <v>292</v>
      </c>
      <c r="CA318" s="12" t="s">
        <v>292</v>
      </c>
      <c r="CB318" s="12">
        <v>2729043</v>
      </c>
      <c r="CC318" s="12" t="s">
        <v>292</v>
      </c>
      <c r="CD318" s="12" t="s">
        <v>292</v>
      </c>
      <c r="CE318" s="12" t="s">
        <v>292</v>
      </c>
      <c r="CF318" s="12" t="s">
        <v>292</v>
      </c>
      <c r="CG318" s="12">
        <v>1835321</v>
      </c>
      <c r="CH318" s="12">
        <v>1651063</v>
      </c>
      <c r="CI318" s="12">
        <v>2155116</v>
      </c>
      <c r="CJ318" s="12" t="s">
        <v>292</v>
      </c>
      <c r="CK318" s="12">
        <v>1544633</v>
      </c>
      <c r="CL318" s="12">
        <v>1137610</v>
      </c>
      <c r="CM318" s="12">
        <v>43297</v>
      </c>
      <c r="CN318" s="12">
        <v>105633</v>
      </c>
      <c r="CO318" s="12">
        <v>333232</v>
      </c>
      <c r="CP318" s="12">
        <v>397051</v>
      </c>
      <c r="CQ318" s="12">
        <v>1811125</v>
      </c>
      <c r="CR318" s="12">
        <v>2187951</v>
      </c>
      <c r="CS318" s="12">
        <v>1766313</v>
      </c>
      <c r="CT318" s="12">
        <v>15705</v>
      </c>
      <c r="CU318" s="13">
        <v>14984050</v>
      </c>
    </row>
    <row r="319" spans="1:99">
      <c r="A319" s="10" t="s">
        <v>304</v>
      </c>
      <c r="B319" s="11" t="s">
        <v>295</v>
      </c>
      <c r="C319" s="84">
        <v>112275</v>
      </c>
      <c r="D319" s="11" t="s">
        <v>354</v>
      </c>
      <c r="E319" s="11" t="s">
        <v>370</v>
      </c>
      <c r="F319" s="12">
        <v>283658</v>
      </c>
      <c r="G319" s="12">
        <v>5824194</v>
      </c>
      <c r="H319" s="12">
        <v>4890672</v>
      </c>
      <c r="I319" s="12">
        <v>432144</v>
      </c>
      <c r="J319" s="12">
        <v>262106</v>
      </c>
      <c r="K319" s="12">
        <v>123785</v>
      </c>
      <c r="L319" s="12">
        <v>78872</v>
      </c>
      <c r="M319" s="12">
        <v>36615</v>
      </c>
      <c r="N319" s="12">
        <v>18363874</v>
      </c>
      <c r="O319" s="12">
        <v>4291186</v>
      </c>
      <c r="P319" s="12">
        <v>2358413</v>
      </c>
      <c r="Q319" s="12">
        <v>8276730</v>
      </c>
      <c r="R319" s="12">
        <v>3437415</v>
      </c>
      <c r="S319" s="12">
        <v>130</v>
      </c>
      <c r="T319" s="12">
        <v>2712009</v>
      </c>
      <c r="U319" s="12">
        <v>1277587</v>
      </c>
      <c r="V319" s="12">
        <v>1390</v>
      </c>
      <c r="W319" s="12" t="s">
        <v>292</v>
      </c>
      <c r="X319" s="12">
        <v>1433032</v>
      </c>
      <c r="Y319" s="12" t="s">
        <v>292</v>
      </c>
      <c r="Z319" s="12">
        <v>49916</v>
      </c>
      <c r="AA319" s="12">
        <v>70441</v>
      </c>
      <c r="AB319" s="12">
        <v>70143</v>
      </c>
      <c r="AC319" s="12" t="s">
        <v>292</v>
      </c>
      <c r="AD319" s="12">
        <v>298</v>
      </c>
      <c r="AE319" s="12" t="s">
        <v>292</v>
      </c>
      <c r="AF319" s="12" t="s">
        <v>292</v>
      </c>
      <c r="AG319" s="12">
        <v>389672</v>
      </c>
      <c r="AH319" s="12">
        <v>1948922</v>
      </c>
      <c r="AI319" s="12">
        <v>81199</v>
      </c>
      <c r="AJ319" s="12">
        <v>657243</v>
      </c>
      <c r="AK319" s="12">
        <v>26171</v>
      </c>
      <c r="AL319" s="12" t="s">
        <v>292</v>
      </c>
      <c r="AM319" s="12">
        <v>122790</v>
      </c>
      <c r="AN319" s="12">
        <v>335784</v>
      </c>
      <c r="AO319" s="12">
        <v>408786</v>
      </c>
      <c r="AP319" s="12">
        <v>235214</v>
      </c>
      <c r="AQ319" s="12">
        <v>1102574</v>
      </c>
      <c r="AR319" s="12">
        <v>81735</v>
      </c>
      <c r="AS319" s="12" t="s">
        <v>292</v>
      </c>
      <c r="AT319" s="12">
        <v>1309480</v>
      </c>
      <c r="AU319" s="12">
        <v>3980500</v>
      </c>
      <c r="AV319" s="12">
        <v>825579</v>
      </c>
      <c r="AW319" s="12">
        <v>544396</v>
      </c>
      <c r="AX319" s="12">
        <v>315134</v>
      </c>
      <c r="AY319" s="12" t="s">
        <v>292</v>
      </c>
      <c r="AZ319" s="12" t="s">
        <v>292</v>
      </c>
      <c r="BA319" s="12" t="s">
        <v>292</v>
      </c>
      <c r="BB319" s="12">
        <v>965187</v>
      </c>
      <c r="BC319" s="12">
        <v>312072</v>
      </c>
      <c r="BD319" s="12">
        <v>1018132</v>
      </c>
      <c r="BE319" s="12" t="s">
        <v>292</v>
      </c>
      <c r="BF319" s="12" t="s">
        <v>292</v>
      </c>
      <c r="BG319" s="12" t="s">
        <v>292</v>
      </c>
      <c r="BH319" s="12" t="s">
        <v>292</v>
      </c>
      <c r="BI319" s="12" t="s">
        <v>292</v>
      </c>
      <c r="BJ319" s="12" t="s">
        <v>292</v>
      </c>
      <c r="BK319" s="12" t="s">
        <v>292</v>
      </c>
      <c r="BL319" s="12" t="s">
        <v>292</v>
      </c>
      <c r="BM319" s="12" t="s">
        <v>292</v>
      </c>
      <c r="BN319" s="12" t="s">
        <v>292</v>
      </c>
      <c r="BO319" s="12" t="s">
        <v>292</v>
      </c>
      <c r="BP319" s="12" t="s">
        <v>292</v>
      </c>
      <c r="BQ319" s="12" t="s">
        <v>292</v>
      </c>
      <c r="BR319" s="12" t="s">
        <v>292</v>
      </c>
      <c r="BS319" s="12" t="s">
        <v>292</v>
      </c>
      <c r="BT319" s="12" t="s">
        <v>292</v>
      </c>
      <c r="BU319" s="12" t="s">
        <v>292</v>
      </c>
      <c r="BV319" s="12" t="s">
        <v>292</v>
      </c>
      <c r="BW319" s="12" t="s">
        <v>292</v>
      </c>
      <c r="BX319" s="12" t="s">
        <v>292</v>
      </c>
      <c r="BY319" s="12" t="s">
        <v>292</v>
      </c>
      <c r="BZ319" s="12" t="s">
        <v>292</v>
      </c>
      <c r="CA319" s="12" t="s">
        <v>292</v>
      </c>
      <c r="CB319" s="12">
        <v>2991274</v>
      </c>
      <c r="CC319" s="12" t="s">
        <v>292</v>
      </c>
      <c r="CD319" s="12" t="s">
        <v>292</v>
      </c>
      <c r="CE319" s="12" t="s">
        <v>292</v>
      </c>
      <c r="CF319" s="12" t="s">
        <v>292</v>
      </c>
      <c r="CG319" s="12">
        <v>2502487</v>
      </c>
      <c r="CH319" s="12">
        <v>502351</v>
      </c>
      <c r="CI319" s="12">
        <v>2006687</v>
      </c>
      <c r="CJ319" s="12">
        <v>130</v>
      </c>
      <c r="CK319" s="12">
        <v>1182243</v>
      </c>
      <c r="CL319" s="12">
        <v>988452</v>
      </c>
      <c r="CM319" s="12">
        <v>716</v>
      </c>
      <c r="CN319" s="12">
        <v>16729</v>
      </c>
      <c r="CO319" s="12">
        <v>337334</v>
      </c>
      <c r="CP319" s="12">
        <v>439088</v>
      </c>
      <c r="CQ319" s="12">
        <v>1286015</v>
      </c>
      <c r="CR319" s="12">
        <v>1846008</v>
      </c>
      <c r="CS319" s="12">
        <v>1824525</v>
      </c>
      <c r="CT319" s="12">
        <v>20233</v>
      </c>
      <c r="CU319" s="13">
        <v>12952998</v>
      </c>
    </row>
    <row r="320" spans="1:99">
      <c r="A320" s="10" t="s">
        <v>304</v>
      </c>
      <c r="B320" s="11" t="s">
        <v>295</v>
      </c>
      <c r="C320" s="84">
        <v>112305</v>
      </c>
      <c r="D320" s="11" t="s">
        <v>354</v>
      </c>
      <c r="E320" s="11" t="s">
        <v>371</v>
      </c>
      <c r="F320" s="12">
        <v>334447</v>
      </c>
      <c r="G320" s="12">
        <v>6775074</v>
      </c>
      <c r="H320" s="12">
        <v>5270121</v>
      </c>
      <c r="I320" s="12">
        <v>748046</v>
      </c>
      <c r="J320" s="12">
        <v>465623</v>
      </c>
      <c r="K320" s="12">
        <v>158430</v>
      </c>
      <c r="L320" s="12">
        <v>88478</v>
      </c>
      <c r="M320" s="12">
        <v>44376</v>
      </c>
      <c r="N320" s="12">
        <v>23534442</v>
      </c>
      <c r="O320" s="12">
        <v>5357186</v>
      </c>
      <c r="P320" s="12">
        <v>3441926</v>
      </c>
      <c r="Q320" s="12">
        <v>9652535</v>
      </c>
      <c r="R320" s="12">
        <v>5079942</v>
      </c>
      <c r="S320" s="12">
        <v>2853</v>
      </c>
      <c r="T320" s="12">
        <v>2737459</v>
      </c>
      <c r="U320" s="12">
        <v>1298799</v>
      </c>
      <c r="V320" s="12">
        <v>12672</v>
      </c>
      <c r="W320" s="12" t="s">
        <v>292</v>
      </c>
      <c r="X320" s="12">
        <v>1425988</v>
      </c>
      <c r="Y320" s="12" t="s">
        <v>292</v>
      </c>
      <c r="Z320" s="12">
        <v>4402</v>
      </c>
      <c r="AA320" s="12">
        <v>114498</v>
      </c>
      <c r="AB320" s="12">
        <v>112713</v>
      </c>
      <c r="AC320" s="12">
        <v>412</v>
      </c>
      <c r="AD320" s="12">
        <v>1373</v>
      </c>
      <c r="AE320" s="12" t="s">
        <v>292</v>
      </c>
      <c r="AF320" s="12" t="s">
        <v>292</v>
      </c>
      <c r="AG320" s="12">
        <v>438535</v>
      </c>
      <c r="AH320" s="12">
        <v>3526958</v>
      </c>
      <c r="AI320" s="12">
        <v>230129</v>
      </c>
      <c r="AJ320" s="12">
        <v>785276</v>
      </c>
      <c r="AK320" s="12">
        <v>60156</v>
      </c>
      <c r="AL320" s="12" t="s">
        <v>292</v>
      </c>
      <c r="AM320" s="12">
        <v>47883</v>
      </c>
      <c r="AN320" s="12">
        <v>277790</v>
      </c>
      <c r="AO320" s="12">
        <v>1025831</v>
      </c>
      <c r="AP320" s="12">
        <v>1099893</v>
      </c>
      <c r="AQ320" s="12">
        <v>2451397</v>
      </c>
      <c r="AR320" s="12" t="s">
        <v>292</v>
      </c>
      <c r="AS320" s="12" t="s">
        <v>292</v>
      </c>
      <c r="AT320" s="12">
        <v>1578846</v>
      </c>
      <c r="AU320" s="12">
        <v>5007079</v>
      </c>
      <c r="AV320" s="12">
        <v>1126924</v>
      </c>
      <c r="AW320" s="12">
        <v>1111453</v>
      </c>
      <c r="AX320" s="12">
        <v>720501</v>
      </c>
      <c r="AY320" s="12" t="s">
        <v>292</v>
      </c>
      <c r="AZ320" s="12" t="s">
        <v>292</v>
      </c>
      <c r="BA320" s="12">
        <v>63218</v>
      </c>
      <c r="BB320" s="12">
        <v>910951</v>
      </c>
      <c r="BC320" s="12">
        <v>396362</v>
      </c>
      <c r="BD320" s="12">
        <v>677670</v>
      </c>
      <c r="BE320" s="12" t="s">
        <v>292</v>
      </c>
      <c r="BF320" s="12" t="s">
        <v>292</v>
      </c>
      <c r="BG320" s="12" t="s">
        <v>292</v>
      </c>
      <c r="BH320" s="12" t="s">
        <v>292</v>
      </c>
      <c r="BI320" s="12" t="s">
        <v>292</v>
      </c>
      <c r="BJ320" s="12" t="s">
        <v>292</v>
      </c>
      <c r="BK320" s="12" t="s">
        <v>292</v>
      </c>
      <c r="BL320" s="12" t="s">
        <v>292</v>
      </c>
      <c r="BM320" s="12" t="s">
        <v>292</v>
      </c>
      <c r="BN320" s="12" t="s">
        <v>292</v>
      </c>
      <c r="BO320" s="12" t="s">
        <v>292</v>
      </c>
      <c r="BP320" s="12" t="s">
        <v>292</v>
      </c>
      <c r="BQ320" s="12" t="s">
        <v>292</v>
      </c>
      <c r="BR320" s="12" t="s">
        <v>292</v>
      </c>
      <c r="BS320" s="12" t="s">
        <v>292</v>
      </c>
      <c r="BT320" s="12" t="s">
        <v>292</v>
      </c>
      <c r="BU320" s="12" t="s">
        <v>292</v>
      </c>
      <c r="BV320" s="12" t="s">
        <v>292</v>
      </c>
      <c r="BW320" s="12" t="s">
        <v>292</v>
      </c>
      <c r="BX320" s="12" t="s">
        <v>292</v>
      </c>
      <c r="BY320" s="12" t="s">
        <v>292</v>
      </c>
      <c r="BZ320" s="12" t="s">
        <v>292</v>
      </c>
      <c r="CA320" s="12" t="s">
        <v>292</v>
      </c>
      <c r="CB320" s="12">
        <v>4331336</v>
      </c>
      <c r="CC320" s="12" t="s">
        <v>292</v>
      </c>
      <c r="CD320" s="12" t="s">
        <v>292</v>
      </c>
      <c r="CE320" s="12" t="s">
        <v>292</v>
      </c>
      <c r="CF320" s="12" t="s">
        <v>292</v>
      </c>
      <c r="CG320" s="12">
        <v>2753952</v>
      </c>
      <c r="CH320" s="12">
        <v>3245543</v>
      </c>
      <c r="CI320" s="12">
        <v>2705358</v>
      </c>
      <c r="CJ320" s="12">
        <v>2753</v>
      </c>
      <c r="CK320" s="12">
        <v>1376029</v>
      </c>
      <c r="CL320" s="12">
        <v>1049178</v>
      </c>
      <c r="CM320" s="12">
        <v>3440</v>
      </c>
      <c r="CN320" s="12">
        <v>23121</v>
      </c>
      <c r="CO320" s="12">
        <v>385226</v>
      </c>
      <c r="CP320" s="12">
        <v>381478</v>
      </c>
      <c r="CQ320" s="12">
        <v>1499198</v>
      </c>
      <c r="CR320" s="12">
        <v>2043102</v>
      </c>
      <c r="CS320" s="12">
        <v>2198113</v>
      </c>
      <c r="CT320" s="12">
        <v>30785</v>
      </c>
      <c r="CU320" s="13">
        <v>17697276</v>
      </c>
    </row>
    <row r="321" spans="1:99">
      <c r="A321" s="10" t="s">
        <v>304</v>
      </c>
      <c r="B321" s="11" t="s">
        <v>295</v>
      </c>
      <c r="C321" s="84">
        <v>112321</v>
      </c>
      <c r="D321" s="11" t="s">
        <v>354</v>
      </c>
      <c r="E321" s="11" t="s">
        <v>372</v>
      </c>
      <c r="F321" s="12">
        <v>357178</v>
      </c>
      <c r="G321" s="12">
        <v>5966708</v>
      </c>
      <c r="H321" s="12">
        <v>4622881</v>
      </c>
      <c r="I321" s="12">
        <v>794892</v>
      </c>
      <c r="J321" s="12">
        <v>355818</v>
      </c>
      <c r="K321" s="12">
        <v>91349</v>
      </c>
      <c r="L321" s="12">
        <v>71777</v>
      </c>
      <c r="M321" s="12">
        <v>29991</v>
      </c>
      <c r="N321" s="12">
        <v>18578041</v>
      </c>
      <c r="O321" s="12">
        <v>5001726</v>
      </c>
      <c r="P321" s="12">
        <v>3356778</v>
      </c>
      <c r="Q321" s="12">
        <v>7500626</v>
      </c>
      <c r="R321" s="12">
        <v>2718911</v>
      </c>
      <c r="S321" s="12" t="s">
        <v>292</v>
      </c>
      <c r="T321" s="12">
        <v>4393205</v>
      </c>
      <c r="U321" s="12">
        <v>1400590</v>
      </c>
      <c r="V321" s="12">
        <v>21780</v>
      </c>
      <c r="W321" s="12" t="s">
        <v>292</v>
      </c>
      <c r="X321" s="12">
        <v>2970835</v>
      </c>
      <c r="Y321" s="12" t="s">
        <v>292</v>
      </c>
      <c r="Z321" s="12">
        <v>41438</v>
      </c>
      <c r="AA321" s="12">
        <v>763669</v>
      </c>
      <c r="AB321" s="12">
        <v>272358</v>
      </c>
      <c r="AC321" s="12" t="s">
        <v>292</v>
      </c>
      <c r="AD321" s="12">
        <v>491311</v>
      </c>
      <c r="AE321" s="12" t="s">
        <v>292</v>
      </c>
      <c r="AF321" s="12" t="s">
        <v>292</v>
      </c>
      <c r="AG321" s="12">
        <v>587571</v>
      </c>
      <c r="AH321" s="12">
        <v>9657687</v>
      </c>
      <c r="AI321" s="12">
        <v>147448</v>
      </c>
      <c r="AJ321" s="12">
        <v>1680036</v>
      </c>
      <c r="AK321" s="12">
        <v>86166</v>
      </c>
      <c r="AL321" s="12" t="s">
        <v>292</v>
      </c>
      <c r="AM321" s="12">
        <v>135435</v>
      </c>
      <c r="AN321" s="12">
        <v>1012971</v>
      </c>
      <c r="AO321" s="12">
        <v>1582649</v>
      </c>
      <c r="AP321" s="12">
        <v>4896933</v>
      </c>
      <c r="AQ321" s="12">
        <v>7627988</v>
      </c>
      <c r="AR321" s="12">
        <v>116049</v>
      </c>
      <c r="AS321" s="12" t="s">
        <v>292</v>
      </c>
      <c r="AT321" s="12">
        <v>2286647</v>
      </c>
      <c r="AU321" s="12">
        <v>4680725</v>
      </c>
      <c r="AV321" s="12">
        <v>709659</v>
      </c>
      <c r="AW321" s="12">
        <v>1017810</v>
      </c>
      <c r="AX321" s="12">
        <v>350017</v>
      </c>
      <c r="AY321" s="12" t="s">
        <v>292</v>
      </c>
      <c r="AZ321" s="12" t="s">
        <v>292</v>
      </c>
      <c r="BA321" s="12">
        <v>315380</v>
      </c>
      <c r="BB321" s="12">
        <v>723378</v>
      </c>
      <c r="BC321" s="12">
        <v>243458</v>
      </c>
      <c r="BD321" s="12">
        <v>1321023</v>
      </c>
      <c r="BE321" s="12" t="s">
        <v>292</v>
      </c>
      <c r="BF321" s="12" t="s">
        <v>292</v>
      </c>
      <c r="BG321" s="12" t="s">
        <v>292</v>
      </c>
      <c r="BH321" s="12" t="s">
        <v>292</v>
      </c>
      <c r="BI321" s="12" t="s">
        <v>292</v>
      </c>
      <c r="BJ321" s="12" t="s">
        <v>292</v>
      </c>
      <c r="BK321" s="12" t="s">
        <v>292</v>
      </c>
      <c r="BL321" s="12" t="s">
        <v>292</v>
      </c>
      <c r="BM321" s="12" t="s">
        <v>292</v>
      </c>
      <c r="BN321" s="12" t="s">
        <v>292</v>
      </c>
      <c r="BO321" s="12" t="s">
        <v>292</v>
      </c>
      <c r="BP321" s="12" t="s">
        <v>292</v>
      </c>
      <c r="BQ321" s="12" t="s">
        <v>292</v>
      </c>
      <c r="BR321" s="12" t="s">
        <v>292</v>
      </c>
      <c r="BS321" s="12" t="s">
        <v>292</v>
      </c>
      <c r="BT321" s="12" t="s">
        <v>292</v>
      </c>
      <c r="BU321" s="12" t="s">
        <v>292</v>
      </c>
      <c r="BV321" s="12" t="s">
        <v>292</v>
      </c>
      <c r="BW321" s="12" t="s">
        <v>292</v>
      </c>
      <c r="BX321" s="12" t="s">
        <v>292</v>
      </c>
      <c r="BY321" s="12" t="s">
        <v>292</v>
      </c>
      <c r="BZ321" s="12" t="s">
        <v>292</v>
      </c>
      <c r="CA321" s="12" t="s">
        <v>292</v>
      </c>
      <c r="CB321" s="12">
        <v>4843753</v>
      </c>
      <c r="CC321" s="12" t="s">
        <v>292</v>
      </c>
      <c r="CD321" s="12" t="s">
        <v>292</v>
      </c>
      <c r="CE321" s="12" t="s">
        <v>292</v>
      </c>
      <c r="CF321" s="12" t="s">
        <v>292</v>
      </c>
      <c r="CG321" s="12">
        <v>964205</v>
      </c>
      <c r="CH321" s="12">
        <v>2124240</v>
      </c>
      <c r="CI321" s="12">
        <v>2087225</v>
      </c>
      <c r="CJ321" s="12" t="s">
        <v>292</v>
      </c>
      <c r="CK321" s="12">
        <v>2270395</v>
      </c>
      <c r="CL321" s="12">
        <v>675041</v>
      </c>
      <c r="CM321" s="12">
        <v>12406</v>
      </c>
      <c r="CN321" s="12">
        <v>96672</v>
      </c>
      <c r="CO321" s="12">
        <v>346931</v>
      </c>
      <c r="CP321" s="12">
        <v>543447</v>
      </c>
      <c r="CQ321" s="12">
        <v>2212682</v>
      </c>
      <c r="CR321" s="12">
        <v>2281197</v>
      </c>
      <c r="CS321" s="12">
        <v>1662331</v>
      </c>
      <c r="CT321" s="12">
        <v>21740</v>
      </c>
      <c r="CU321" s="13">
        <v>15298512</v>
      </c>
    </row>
    <row r="322" spans="1:99">
      <c r="A322" s="10" t="s">
        <v>304</v>
      </c>
      <c r="B322" s="11" t="s">
        <v>295</v>
      </c>
      <c r="C322" s="84">
        <v>112356</v>
      </c>
      <c r="D322" s="11" t="s">
        <v>354</v>
      </c>
      <c r="E322" s="11" t="s">
        <v>373</v>
      </c>
      <c r="F322" s="12">
        <v>266310</v>
      </c>
      <c r="G322" s="12">
        <v>3374155</v>
      </c>
      <c r="H322" s="12">
        <v>2450112</v>
      </c>
      <c r="I322" s="12">
        <v>381281</v>
      </c>
      <c r="J322" s="12">
        <v>386685</v>
      </c>
      <c r="K322" s="12">
        <v>66675</v>
      </c>
      <c r="L322" s="12">
        <v>55239</v>
      </c>
      <c r="M322" s="12">
        <v>34163</v>
      </c>
      <c r="N322" s="12">
        <v>15153502</v>
      </c>
      <c r="O322" s="12">
        <v>4007581</v>
      </c>
      <c r="P322" s="12">
        <v>2011801</v>
      </c>
      <c r="Q322" s="12">
        <v>6138967</v>
      </c>
      <c r="R322" s="12">
        <v>2994588</v>
      </c>
      <c r="S322" s="12">
        <v>565</v>
      </c>
      <c r="T322" s="12">
        <v>1853861</v>
      </c>
      <c r="U322" s="12">
        <v>845495</v>
      </c>
      <c r="V322" s="12">
        <v>12057</v>
      </c>
      <c r="W322" s="12" t="s">
        <v>292</v>
      </c>
      <c r="X322" s="12">
        <v>996309</v>
      </c>
      <c r="Y322" s="12" t="s">
        <v>292</v>
      </c>
      <c r="Z322" s="12">
        <v>26638</v>
      </c>
      <c r="AA322" s="12">
        <v>121571</v>
      </c>
      <c r="AB322" s="12">
        <v>95920</v>
      </c>
      <c r="AC322" s="12">
        <v>3502</v>
      </c>
      <c r="AD322" s="12">
        <v>22149</v>
      </c>
      <c r="AE322" s="12" t="s">
        <v>292</v>
      </c>
      <c r="AF322" s="12" t="s">
        <v>292</v>
      </c>
      <c r="AG322" s="12">
        <v>211588</v>
      </c>
      <c r="AH322" s="12">
        <v>4147663</v>
      </c>
      <c r="AI322" s="12">
        <v>285680</v>
      </c>
      <c r="AJ322" s="12">
        <v>1158490</v>
      </c>
      <c r="AK322" s="12">
        <v>113055</v>
      </c>
      <c r="AL322" s="12" t="s">
        <v>292</v>
      </c>
      <c r="AM322" s="12">
        <v>4184</v>
      </c>
      <c r="AN322" s="12">
        <v>411204</v>
      </c>
      <c r="AO322" s="12">
        <v>729469</v>
      </c>
      <c r="AP322" s="12">
        <v>1395065</v>
      </c>
      <c r="AQ322" s="12">
        <v>2539922</v>
      </c>
      <c r="AR322" s="12">
        <v>50516</v>
      </c>
      <c r="AS322" s="12" t="s">
        <v>292</v>
      </c>
      <c r="AT322" s="12">
        <v>1321977</v>
      </c>
      <c r="AU322" s="12">
        <v>3157580</v>
      </c>
      <c r="AV322" s="12">
        <v>445135</v>
      </c>
      <c r="AW322" s="12">
        <v>1041522</v>
      </c>
      <c r="AX322" s="12">
        <v>318833</v>
      </c>
      <c r="AY322" s="12" t="s">
        <v>292</v>
      </c>
      <c r="AZ322" s="12">
        <v>100771</v>
      </c>
      <c r="BA322" s="12" t="s">
        <v>292</v>
      </c>
      <c r="BB322" s="12">
        <v>770201</v>
      </c>
      <c r="BC322" s="12">
        <v>132756</v>
      </c>
      <c r="BD322" s="12">
        <v>348362</v>
      </c>
      <c r="BE322" s="12" t="s">
        <v>292</v>
      </c>
      <c r="BF322" s="12">
        <v>21096</v>
      </c>
      <c r="BG322" s="12" t="s">
        <v>292</v>
      </c>
      <c r="BH322" s="12" t="s">
        <v>292</v>
      </c>
      <c r="BI322" s="12" t="s">
        <v>292</v>
      </c>
      <c r="BJ322" s="12" t="s">
        <v>292</v>
      </c>
      <c r="BK322" s="12" t="s">
        <v>292</v>
      </c>
      <c r="BL322" s="12" t="s">
        <v>292</v>
      </c>
      <c r="BM322" s="12" t="s">
        <v>292</v>
      </c>
      <c r="BN322" s="12" t="s">
        <v>292</v>
      </c>
      <c r="BO322" s="12" t="s">
        <v>292</v>
      </c>
      <c r="BP322" s="12" t="s">
        <v>292</v>
      </c>
      <c r="BQ322" s="12" t="s">
        <v>292</v>
      </c>
      <c r="BR322" s="12" t="s">
        <v>292</v>
      </c>
      <c r="BS322" s="12" t="s">
        <v>292</v>
      </c>
      <c r="BT322" s="12" t="s">
        <v>292</v>
      </c>
      <c r="BU322" s="12" t="s">
        <v>292</v>
      </c>
      <c r="BV322" s="12" t="s">
        <v>292</v>
      </c>
      <c r="BW322" s="12">
        <v>21096</v>
      </c>
      <c r="BX322" s="12" t="s">
        <v>292</v>
      </c>
      <c r="BY322" s="12" t="s">
        <v>292</v>
      </c>
      <c r="BZ322" s="12" t="s">
        <v>292</v>
      </c>
      <c r="CA322" s="12">
        <v>21096</v>
      </c>
      <c r="CB322" s="12">
        <v>2736315</v>
      </c>
      <c r="CC322" s="12" t="s">
        <v>292</v>
      </c>
      <c r="CD322" s="12" t="s">
        <v>292</v>
      </c>
      <c r="CE322" s="12" t="s">
        <v>292</v>
      </c>
      <c r="CF322" s="12" t="s">
        <v>292</v>
      </c>
      <c r="CG322" s="12">
        <v>1843395</v>
      </c>
      <c r="CH322" s="12">
        <v>1172486</v>
      </c>
      <c r="CI322" s="12">
        <v>1932466</v>
      </c>
      <c r="CJ322" s="12">
        <v>565</v>
      </c>
      <c r="CK322" s="12">
        <v>876829</v>
      </c>
      <c r="CL322" s="12">
        <v>683384</v>
      </c>
      <c r="CM322" s="12">
        <v>8660</v>
      </c>
      <c r="CN322" s="12">
        <v>18588</v>
      </c>
      <c r="CO322" s="12">
        <v>193584</v>
      </c>
      <c r="CP322" s="12">
        <v>284576</v>
      </c>
      <c r="CQ322" s="12">
        <v>1150560</v>
      </c>
      <c r="CR322" s="12">
        <v>1230247</v>
      </c>
      <c r="CS322" s="12">
        <v>1247850</v>
      </c>
      <c r="CT322" s="12">
        <v>22700</v>
      </c>
      <c r="CU322" s="13">
        <v>10665890</v>
      </c>
    </row>
    <row r="323" spans="1:99">
      <c r="A323" s="10" t="s">
        <v>304</v>
      </c>
      <c r="B323" s="11" t="s">
        <v>295</v>
      </c>
      <c r="C323" s="84">
        <v>112372</v>
      </c>
      <c r="D323" s="11" t="s">
        <v>354</v>
      </c>
      <c r="E323" s="11" t="s">
        <v>374</v>
      </c>
      <c r="F323" s="12">
        <v>306744</v>
      </c>
      <c r="G323" s="12">
        <v>6692231</v>
      </c>
      <c r="H323" s="12">
        <v>5606637</v>
      </c>
      <c r="I323" s="12">
        <v>546740</v>
      </c>
      <c r="J323" s="12">
        <v>349966</v>
      </c>
      <c r="K323" s="12">
        <v>97262</v>
      </c>
      <c r="L323" s="12">
        <v>58683</v>
      </c>
      <c r="M323" s="12">
        <v>32943</v>
      </c>
      <c r="N323" s="12">
        <v>18825879</v>
      </c>
      <c r="O323" s="12">
        <v>4580863</v>
      </c>
      <c r="P323" s="12">
        <v>2434700</v>
      </c>
      <c r="Q323" s="12">
        <v>7008536</v>
      </c>
      <c r="R323" s="12">
        <v>4795842</v>
      </c>
      <c r="S323" s="12">
        <v>5938</v>
      </c>
      <c r="T323" s="12">
        <v>2489390</v>
      </c>
      <c r="U323" s="12">
        <v>1056146</v>
      </c>
      <c r="V323" s="12">
        <v>34432</v>
      </c>
      <c r="W323" s="12" t="s">
        <v>292</v>
      </c>
      <c r="X323" s="12">
        <v>1398812</v>
      </c>
      <c r="Y323" s="12" t="s">
        <v>292</v>
      </c>
      <c r="Z323" s="12">
        <v>176428</v>
      </c>
      <c r="AA323" s="12">
        <v>117340</v>
      </c>
      <c r="AB323" s="12">
        <v>109941</v>
      </c>
      <c r="AC323" s="12" t="s">
        <v>292</v>
      </c>
      <c r="AD323" s="12">
        <v>7399</v>
      </c>
      <c r="AE323" s="12" t="s">
        <v>292</v>
      </c>
      <c r="AF323" s="12" t="s">
        <v>292</v>
      </c>
      <c r="AG323" s="12">
        <v>522389</v>
      </c>
      <c r="AH323" s="12">
        <v>4791933</v>
      </c>
      <c r="AI323" s="12">
        <v>133291</v>
      </c>
      <c r="AJ323" s="12">
        <v>800574</v>
      </c>
      <c r="AK323" s="12">
        <v>1117994</v>
      </c>
      <c r="AL323" s="12" t="s">
        <v>292</v>
      </c>
      <c r="AM323" s="12">
        <v>374835</v>
      </c>
      <c r="AN323" s="12">
        <v>842453</v>
      </c>
      <c r="AO323" s="12">
        <v>1208070</v>
      </c>
      <c r="AP323" s="12">
        <v>290929</v>
      </c>
      <c r="AQ323" s="12">
        <v>2716287</v>
      </c>
      <c r="AR323" s="12">
        <v>23787</v>
      </c>
      <c r="AS323" s="12" t="s">
        <v>292</v>
      </c>
      <c r="AT323" s="12">
        <v>2216290</v>
      </c>
      <c r="AU323" s="12">
        <v>5641923</v>
      </c>
      <c r="AV323" s="12">
        <v>774496</v>
      </c>
      <c r="AW323" s="12">
        <v>1947300</v>
      </c>
      <c r="AX323" s="12">
        <v>1050700</v>
      </c>
      <c r="AY323" s="12" t="s">
        <v>292</v>
      </c>
      <c r="AZ323" s="12" t="s">
        <v>292</v>
      </c>
      <c r="BA323" s="12" t="s">
        <v>292</v>
      </c>
      <c r="BB323" s="12">
        <v>516053</v>
      </c>
      <c r="BC323" s="12">
        <v>370547</v>
      </c>
      <c r="BD323" s="12">
        <v>982827</v>
      </c>
      <c r="BE323" s="12" t="s">
        <v>292</v>
      </c>
      <c r="BF323" s="12" t="s">
        <v>292</v>
      </c>
      <c r="BG323" s="12" t="s">
        <v>292</v>
      </c>
      <c r="BH323" s="12" t="s">
        <v>292</v>
      </c>
      <c r="BI323" s="12" t="s">
        <v>292</v>
      </c>
      <c r="BJ323" s="12" t="s">
        <v>292</v>
      </c>
      <c r="BK323" s="12" t="s">
        <v>292</v>
      </c>
      <c r="BL323" s="12" t="s">
        <v>292</v>
      </c>
      <c r="BM323" s="12" t="s">
        <v>292</v>
      </c>
      <c r="BN323" s="12" t="s">
        <v>292</v>
      </c>
      <c r="BO323" s="12" t="s">
        <v>292</v>
      </c>
      <c r="BP323" s="12" t="s">
        <v>292</v>
      </c>
      <c r="BQ323" s="12" t="s">
        <v>292</v>
      </c>
      <c r="BR323" s="12" t="s">
        <v>292</v>
      </c>
      <c r="BS323" s="12" t="s">
        <v>292</v>
      </c>
      <c r="BT323" s="12" t="s">
        <v>292</v>
      </c>
      <c r="BU323" s="12" t="s">
        <v>292</v>
      </c>
      <c r="BV323" s="12" t="s">
        <v>292</v>
      </c>
      <c r="BW323" s="12" t="s">
        <v>292</v>
      </c>
      <c r="BX323" s="12" t="s">
        <v>292</v>
      </c>
      <c r="BY323" s="12" t="s">
        <v>292</v>
      </c>
      <c r="BZ323" s="12" t="s">
        <v>292</v>
      </c>
      <c r="CA323" s="12" t="s">
        <v>292</v>
      </c>
      <c r="CB323" s="12">
        <v>4161609</v>
      </c>
      <c r="CC323" s="12" t="s">
        <v>292</v>
      </c>
      <c r="CD323" s="12" t="s">
        <v>292</v>
      </c>
      <c r="CE323" s="12" t="s">
        <v>292</v>
      </c>
      <c r="CF323" s="12" t="s">
        <v>292</v>
      </c>
      <c r="CG323" s="12">
        <v>1264000</v>
      </c>
      <c r="CH323" s="12">
        <v>670099</v>
      </c>
      <c r="CI323" s="12">
        <v>2042509</v>
      </c>
      <c r="CJ323" s="12">
        <v>310</v>
      </c>
      <c r="CK323" s="12">
        <v>1288219</v>
      </c>
      <c r="CL323" s="12">
        <v>812297</v>
      </c>
      <c r="CM323" s="12">
        <v>167584</v>
      </c>
      <c r="CN323" s="12">
        <v>18786</v>
      </c>
      <c r="CO323" s="12">
        <v>439216</v>
      </c>
      <c r="CP323" s="12">
        <v>388134</v>
      </c>
      <c r="CQ323" s="12">
        <v>157825</v>
      </c>
      <c r="CR323" s="12">
        <v>1981104</v>
      </c>
      <c r="CS323" s="12">
        <v>1888274</v>
      </c>
      <c r="CT323" s="12">
        <v>17636</v>
      </c>
      <c r="CU323" s="13">
        <v>11135993</v>
      </c>
    </row>
    <row r="324" spans="1:99">
      <c r="A324" s="10" t="s">
        <v>304</v>
      </c>
      <c r="B324" s="11" t="s">
        <v>295</v>
      </c>
      <c r="C324" s="84">
        <v>112399</v>
      </c>
      <c r="D324" s="11" t="s">
        <v>354</v>
      </c>
      <c r="E324" s="11" t="s">
        <v>375</v>
      </c>
      <c r="F324" s="12">
        <v>270204</v>
      </c>
      <c r="G324" s="12">
        <v>4466552</v>
      </c>
      <c r="H324" s="12">
        <v>3788006</v>
      </c>
      <c r="I324" s="12">
        <v>387126</v>
      </c>
      <c r="J324" s="12">
        <v>165972</v>
      </c>
      <c r="K324" s="12">
        <v>53881</v>
      </c>
      <c r="L324" s="12">
        <v>38798</v>
      </c>
      <c r="M324" s="12">
        <v>32769</v>
      </c>
      <c r="N324" s="12">
        <v>10968843</v>
      </c>
      <c r="O324" s="12">
        <v>3066230</v>
      </c>
      <c r="P324" s="12">
        <v>1852595</v>
      </c>
      <c r="Q324" s="12">
        <v>4586749</v>
      </c>
      <c r="R324" s="12">
        <v>1463119</v>
      </c>
      <c r="S324" s="12">
        <v>150</v>
      </c>
      <c r="T324" s="12">
        <v>4001829</v>
      </c>
      <c r="U324" s="12">
        <v>1208166</v>
      </c>
      <c r="V324" s="12" t="s">
        <v>292</v>
      </c>
      <c r="W324" s="12" t="s">
        <v>292</v>
      </c>
      <c r="X324" s="12">
        <v>2793663</v>
      </c>
      <c r="Y324" s="12" t="s">
        <v>292</v>
      </c>
      <c r="Z324" s="12">
        <v>49183</v>
      </c>
      <c r="AA324" s="12">
        <v>193902</v>
      </c>
      <c r="AB324" s="12">
        <v>105428</v>
      </c>
      <c r="AC324" s="12">
        <v>570</v>
      </c>
      <c r="AD324" s="12">
        <v>87904</v>
      </c>
      <c r="AE324" s="12" t="s">
        <v>292</v>
      </c>
      <c r="AF324" s="12" t="s">
        <v>292</v>
      </c>
      <c r="AG324" s="12">
        <v>294678</v>
      </c>
      <c r="AH324" s="12">
        <v>3113894</v>
      </c>
      <c r="AI324" s="12">
        <v>64262</v>
      </c>
      <c r="AJ324" s="12">
        <v>817990</v>
      </c>
      <c r="AK324" s="12">
        <v>135326</v>
      </c>
      <c r="AL324" s="12" t="s">
        <v>292</v>
      </c>
      <c r="AM324" s="12">
        <v>119099</v>
      </c>
      <c r="AN324" s="12">
        <v>174094</v>
      </c>
      <c r="AO324" s="12">
        <v>887891</v>
      </c>
      <c r="AP324" s="12">
        <v>867686</v>
      </c>
      <c r="AQ324" s="12">
        <v>2048770</v>
      </c>
      <c r="AR324" s="12">
        <v>47546</v>
      </c>
      <c r="AS324" s="12" t="s">
        <v>292</v>
      </c>
      <c r="AT324" s="12">
        <v>1281535</v>
      </c>
      <c r="AU324" s="12">
        <v>3134719</v>
      </c>
      <c r="AV324" s="12">
        <v>390705</v>
      </c>
      <c r="AW324" s="12">
        <v>639052</v>
      </c>
      <c r="AX324" s="12">
        <v>378104</v>
      </c>
      <c r="AY324" s="12" t="s">
        <v>292</v>
      </c>
      <c r="AZ324" s="12" t="s">
        <v>292</v>
      </c>
      <c r="BA324" s="12">
        <v>277960</v>
      </c>
      <c r="BB324" s="12">
        <v>737976</v>
      </c>
      <c r="BC324" s="12">
        <v>302794</v>
      </c>
      <c r="BD324" s="12">
        <v>408128</v>
      </c>
      <c r="BE324" s="12" t="s">
        <v>292</v>
      </c>
      <c r="BF324" s="12">
        <v>32200</v>
      </c>
      <c r="BG324" s="12" t="s">
        <v>292</v>
      </c>
      <c r="BH324" s="12" t="s">
        <v>292</v>
      </c>
      <c r="BI324" s="12" t="s">
        <v>292</v>
      </c>
      <c r="BJ324" s="12" t="s">
        <v>292</v>
      </c>
      <c r="BK324" s="12" t="s">
        <v>292</v>
      </c>
      <c r="BL324" s="12" t="s">
        <v>292</v>
      </c>
      <c r="BM324" s="12" t="s">
        <v>292</v>
      </c>
      <c r="BN324" s="12">
        <v>32200</v>
      </c>
      <c r="BO324" s="12" t="s">
        <v>292</v>
      </c>
      <c r="BP324" s="12" t="s">
        <v>292</v>
      </c>
      <c r="BQ324" s="12">
        <v>32200</v>
      </c>
      <c r="BR324" s="12" t="s">
        <v>292</v>
      </c>
      <c r="BS324" s="12" t="s">
        <v>292</v>
      </c>
      <c r="BT324" s="12" t="s">
        <v>292</v>
      </c>
      <c r="BU324" s="12" t="s">
        <v>292</v>
      </c>
      <c r="BV324" s="12" t="s">
        <v>292</v>
      </c>
      <c r="BW324" s="12" t="s">
        <v>292</v>
      </c>
      <c r="BX324" s="12" t="s">
        <v>292</v>
      </c>
      <c r="BY324" s="12" t="s">
        <v>292</v>
      </c>
      <c r="BZ324" s="12" t="s">
        <v>292</v>
      </c>
      <c r="CA324" s="12" t="s">
        <v>292</v>
      </c>
      <c r="CB324" s="12">
        <v>2409097</v>
      </c>
      <c r="CC324" s="12" t="s">
        <v>292</v>
      </c>
      <c r="CD324" s="12" t="s">
        <v>292</v>
      </c>
      <c r="CE324" s="12" t="s">
        <v>292</v>
      </c>
      <c r="CF324" s="12" t="s">
        <v>292</v>
      </c>
      <c r="CG324" s="12">
        <v>1108648</v>
      </c>
      <c r="CH324" s="12">
        <v>487166</v>
      </c>
      <c r="CI324" s="12">
        <v>1355383</v>
      </c>
      <c r="CJ324" s="12">
        <v>150</v>
      </c>
      <c r="CK324" s="12">
        <v>968522</v>
      </c>
      <c r="CL324" s="12">
        <v>562547</v>
      </c>
      <c r="CM324" s="12">
        <v>20815</v>
      </c>
      <c r="CN324" s="12">
        <v>19267</v>
      </c>
      <c r="CO324" s="12">
        <v>204707</v>
      </c>
      <c r="CP324" s="12">
        <v>234892</v>
      </c>
      <c r="CQ324" s="12">
        <v>1281535</v>
      </c>
      <c r="CR324" s="12">
        <v>1436866</v>
      </c>
      <c r="CS324" s="12">
        <v>1159341</v>
      </c>
      <c r="CT324" s="12">
        <v>15765</v>
      </c>
      <c r="CU324" s="13">
        <v>8855604</v>
      </c>
    </row>
    <row r="325" spans="1:99">
      <c r="A325" s="10" t="s">
        <v>304</v>
      </c>
      <c r="B325" s="11" t="s">
        <v>295</v>
      </c>
      <c r="C325" s="84">
        <v>112453</v>
      </c>
      <c r="D325" s="11" t="s">
        <v>354</v>
      </c>
      <c r="E325" s="11" t="s">
        <v>376</v>
      </c>
      <c r="F325" s="12">
        <v>271166</v>
      </c>
      <c r="G325" s="12">
        <v>5621538</v>
      </c>
      <c r="H325" s="12">
        <v>4769172</v>
      </c>
      <c r="I325" s="12">
        <v>435071</v>
      </c>
      <c r="J325" s="12">
        <v>241227</v>
      </c>
      <c r="K325" s="12">
        <v>96304</v>
      </c>
      <c r="L325" s="12">
        <v>50094</v>
      </c>
      <c r="M325" s="12">
        <v>29670</v>
      </c>
      <c r="N325" s="12">
        <v>16313046</v>
      </c>
      <c r="O325" s="12">
        <v>3907227</v>
      </c>
      <c r="P325" s="12">
        <v>2179585</v>
      </c>
      <c r="Q325" s="12">
        <v>7243005</v>
      </c>
      <c r="R325" s="12">
        <v>2982902</v>
      </c>
      <c r="S325" s="12">
        <v>327</v>
      </c>
      <c r="T325" s="12">
        <v>9432387</v>
      </c>
      <c r="U325" s="12">
        <v>1016559</v>
      </c>
      <c r="V325" s="12">
        <v>92</v>
      </c>
      <c r="W325" s="12" t="s">
        <v>292</v>
      </c>
      <c r="X325" s="12">
        <v>8415736</v>
      </c>
      <c r="Y325" s="12" t="s">
        <v>292</v>
      </c>
      <c r="Z325" s="12">
        <v>13149</v>
      </c>
      <c r="AA325" s="12">
        <v>50167</v>
      </c>
      <c r="AB325" s="12">
        <v>50167</v>
      </c>
      <c r="AC325" s="12" t="s">
        <v>292</v>
      </c>
      <c r="AD325" s="12" t="s">
        <v>292</v>
      </c>
      <c r="AE325" s="12" t="s">
        <v>292</v>
      </c>
      <c r="AF325" s="12" t="s">
        <v>292</v>
      </c>
      <c r="AG325" s="12">
        <v>267483</v>
      </c>
      <c r="AH325" s="12">
        <v>3517013</v>
      </c>
      <c r="AI325" s="12">
        <v>318354</v>
      </c>
      <c r="AJ325" s="12">
        <v>772013</v>
      </c>
      <c r="AK325" s="12">
        <v>4177</v>
      </c>
      <c r="AL325" s="12" t="s">
        <v>292</v>
      </c>
      <c r="AM325" s="12">
        <v>35492</v>
      </c>
      <c r="AN325" s="12">
        <v>348850</v>
      </c>
      <c r="AO325" s="12">
        <v>231727</v>
      </c>
      <c r="AP325" s="12">
        <v>1678206</v>
      </c>
      <c r="AQ325" s="12">
        <v>2294275</v>
      </c>
      <c r="AR325" s="12">
        <v>128194</v>
      </c>
      <c r="AS325" s="12" t="s">
        <v>292</v>
      </c>
      <c r="AT325" s="12">
        <v>1499346</v>
      </c>
      <c r="AU325" s="12">
        <v>6893037</v>
      </c>
      <c r="AV325" s="12">
        <v>469120</v>
      </c>
      <c r="AW325" s="12">
        <v>1205165</v>
      </c>
      <c r="AX325" s="12">
        <v>1217792</v>
      </c>
      <c r="AY325" s="12" t="s">
        <v>292</v>
      </c>
      <c r="AZ325" s="12" t="s">
        <v>292</v>
      </c>
      <c r="BA325" s="12" t="s">
        <v>292</v>
      </c>
      <c r="BB325" s="12">
        <v>758627</v>
      </c>
      <c r="BC325" s="12">
        <v>139354</v>
      </c>
      <c r="BD325" s="12">
        <v>3102979</v>
      </c>
      <c r="BE325" s="12" t="s">
        <v>292</v>
      </c>
      <c r="BF325" s="12" t="s">
        <v>292</v>
      </c>
      <c r="BG325" s="12" t="s">
        <v>292</v>
      </c>
      <c r="BH325" s="12" t="s">
        <v>292</v>
      </c>
      <c r="BI325" s="12" t="s">
        <v>292</v>
      </c>
      <c r="BJ325" s="12" t="s">
        <v>292</v>
      </c>
      <c r="BK325" s="12" t="s">
        <v>292</v>
      </c>
      <c r="BL325" s="12" t="s">
        <v>292</v>
      </c>
      <c r="BM325" s="12" t="s">
        <v>292</v>
      </c>
      <c r="BN325" s="12" t="s">
        <v>292</v>
      </c>
      <c r="BO325" s="12" t="s">
        <v>292</v>
      </c>
      <c r="BP325" s="12" t="s">
        <v>292</v>
      </c>
      <c r="BQ325" s="12" t="s">
        <v>292</v>
      </c>
      <c r="BR325" s="12" t="s">
        <v>292</v>
      </c>
      <c r="BS325" s="12" t="s">
        <v>292</v>
      </c>
      <c r="BT325" s="12" t="s">
        <v>292</v>
      </c>
      <c r="BU325" s="12" t="s">
        <v>292</v>
      </c>
      <c r="BV325" s="12" t="s">
        <v>292</v>
      </c>
      <c r="BW325" s="12" t="s">
        <v>292</v>
      </c>
      <c r="BX325" s="12" t="s">
        <v>292</v>
      </c>
      <c r="BY325" s="12" t="s">
        <v>292</v>
      </c>
      <c r="BZ325" s="12" t="s">
        <v>292</v>
      </c>
      <c r="CA325" s="12" t="s">
        <v>292</v>
      </c>
      <c r="CB325" s="12">
        <v>3230566</v>
      </c>
      <c r="CC325" s="12" t="s">
        <v>292</v>
      </c>
      <c r="CD325" s="12" t="s">
        <v>292</v>
      </c>
      <c r="CE325" s="12" t="s">
        <v>292</v>
      </c>
      <c r="CF325" s="12" t="s">
        <v>292</v>
      </c>
      <c r="CG325" s="12">
        <v>1813068</v>
      </c>
      <c r="CH325" s="12">
        <v>649967</v>
      </c>
      <c r="CI325" s="12">
        <v>2151113</v>
      </c>
      <c r="CJ325" s="12">
        <v>327</v>
      </c>
      <c r="CK325" s="12">
        <v>1567201</v>
      </c>
      <c r="CL325" s="12">
        <v>786656</v>
      </c>
      <c r="CM325" s="12">
        <v>7586</v>
      </c>
      <c r="CN325" s="12">
        <v>9723</v>
      </c>
      <c r="CO325" s="12">
        <v>94183</v>
      </c>
      <c r="CP325" s="12">
        <v>684637</v>
      </c>
      <c r="CQ325" s="12">
        <v>1442104</v>
      </c>
      <c r="CR325" s="12">
        <v>1978008</v>
      </c>
      <c r="CS325" s="12">
        <v>1199762</v>
      </c>
      <c r="CT325" s="12">
        <v>15960</v>
      </c>
      <c r="CU325" s="13">
        <v>12400295</v>
      </c>
    </row>
    <row r="326" spans="1:99">
      <c r="A326" s="10" t="s">
        <v>303</v>
      </c>
      <c r="B326" s="11" t="s">
        <v>289</v>
      </c>
      <c r="C326" s="84">
        <v>111007</v>
      </c>
      <c r="D326" s="11" t="s">
        <v>354</v>
      </c>
      <c r="E326" s="11" t="s">
        <v>355</v>
      </c>
      <c r="F326" s="12">
        <v>1626798</v>
      </c>
      <c r="G326" s="12">
        <v>39574395</v>
      </c>
      <c r="H326" s="12">
        <v>33315611</v>
      </c>
      <c r="I326" s="12">
        <v>3104006</v>
      </c>
      <c r="J326" s="12">
        <v>2310067</v>
      </c>
      <c r="K326" s="12">
        <v>575391</v>
      </c>
      <c r="L326" s="12">
        <v>97700</v>
      </c>
      <c r="M326" s="12">
        <v>171620</v>
      </c>
      <c r="N326" s="12">
        <v>164216909</v>
      </c>
      <c r="O326" s="12">
        <v>40255493</v>
      </c>
      <c r="P326" s="12">
        <v>25180011</v>
      </c>
      <c r="Q326" s="12">
        <v>62668315</v>
      </c>
      <c r="R326" s="12">
        <v>36108310</v>
      </c>
      <c r="S326" s="12">
        <v>4780</v>
      </c>
      <c r="T326" s="12">
        <v>50357308</v>
      </c>
      <c r="U326" s="12">
        <v>17840039</v>
      </c>
      <c r="V326" s="12">
        <v>115403</v>
      </c>
      <c r="W326" s="12">
        <v>992177</v>
      </c>
      <c r="X326" s="12">
        <v>31409689</v>
      </c>
      <c r="Y326" s="12" t="s">
        <v>292</v>
      </c>
      <c r="Z326" s="12">
        <v>521040</v>
      </c>
      <c r="AA326" s="12">
        <v>1419262</v>
      </c>
      <c r="AB326" s="12">
        <v>1105887</v>
      </c>
      <c r="AC326" s="12">
        <v>8400</v>
      </c>
      <c r="AD326" s="12">
        <v>304975</v>
      </c>
      <c r="AE326" s="12" t="s">
        <v>292</v>
      </c>
      <c r="AF326" s="12" t="s">
        <v>292</v>
      </c>
      <c r="AG326" s="12">
        <v>16136718</v>
      </c>
      <c r="AH326" s="12">
        <v>71732514</v>
      </c>
      <c r="AI326" s="12">
        <v>1595976</v>
      </c>
      <c r="AJ326" s="12">
        <v>16155294</v>
      </c>
      <c r="AK326" s="12">
        <v>3056295</v>
      </c>
      <c r="AL326" s="12" t="s">
        <v>292</v>
      </c>
      <c r="AM326" s="12">
        <v>6163765</v>
      </c>
      <c r="AN326" s="12">
        <v>3339218</v>
      </c>
      <c r="AO326" s="12">
        <v>4914630</v>
      </c>
      <c r="AP326" s="12">
        <v>34483902</v>
      </c>
      <c r="AQ326" s="12">
        <v>48901515</v>
      </c>
      <c r="AR326" s="12">
        <v>2023434</v>
      </c>
      <c r="AS326" s="12" t="s">
        <v>292</v>
      </c>
      <c r="AT326" s="12">
        <v>15498941</v>
      </c>
      <c r="AU326" s="12">
        <v>41950210</v>
      </c>
      <c r="AV326" s="12">
        <v>10248105</v>
      </c>
      <c r="AW326" s="12">
        <v>6967826</v>
      </c>
      <c r="AX326" s="12">
        <v>4640901</v>
      </c>
      <c r="AY326" s="12">
        <v>3381693</v>
      </c>
      <c r="AZ326" s="12">
        <v>1158178</v>
      </c>
      <c r="BA326" s="12">
        <v>41584</v>
      </c>
      <c r="BB326" s="12">
        <v>7088933</v>
      </c>
      <c r="BC326" s="12">
        <v>2115504</v>
      </c>
      <c r="BD326" s="12">
        <v>6307486</v>
      </c>
      <c r="BE326" s="12" t="s">
        <v>292</v>
      </c>
      <c r="BF326" s="12" t="s">
        <v>292</v>
      </c>
      <c r="BG326" s="12" t="s">
        <v>292</v>
      </c>
      <c r="BH326" s="12" t="s">
        <v>292</v>
      </c>
      <c r="BI326" s="12" t="s">
        <v>292</v>
      </c>
      <c r="BJ326" s="12" t="s">
        <v>292</v>
      </c>
      <c r="BK326" s="12" t="s">
        <v>292</v>
      </c>
      <c r="BL326" s="12" t="s">
        <v>292</v>
      </c>
      <c r="BM326" s="12" t="s">
        <v>292</v>
      </c>
      <c r="BN326" s="12" t="s">
        <v>292</v>
      </c>
      <c r="BO326" s="12" t="s">
        <v>292</v>
      </c>
      <c r="BP326" s="12" t="s">
        <v>292</v>
      </c>
      <c r="BQ326" s="12" t="s">
        <v>292</v>
      </c>
      <c r="BR326" s="12" t="s">
        <v>292</v>
      </c>
      <c r="BS326" s="12" t="s">
        <v>292</v>
      </c>
      <c r="BT326" s="12" t="s">
        <v>292</v>
      </c>
      <c r="BU326" s="12" t="s">
        <v>292</v>
      </c>
      <c r="BV326" s="12" t="s">
        <v>292</v>
      </c>
      <c r="BW326" s="12" t="s">
        <v>292</v>
      </c>
      <c r="BX326" s="12" t="s">
        <v>292</v>
      </c>
      <c r="BY326" s="12" t="s">
        <v>292</v>
      </c>
      <c r="BZ326" s="12" t="s">
        <v>292</v>
      </c>
      <c r="CA326" s="12" t="s">
        <v>292</v>
      </c>
      <c r="CB326" s="12">
        <v>49383059</v>
      </c>
      <c r="CC326" s="12" t="s">
        <v>292</v>
      </c>
      <c r="CD326" s="12" t="s">
        <v>292</v>
      </c>
      <c r="CE326" s="12" t="s">
        <v>292</v>
      </c>
      <c r="CF326" s="12" t="s">
        <v>292</v>
      </c>
      <c r="CG326" s="12">
        <v>10747598</v>
      </c>
      <c r="CH326" s="12">
        <v>12605626</v>
      </c>
      <c r="CI326" s="12">
        <v>10838244</v>
      </c>
      <c r="CJ326" s="12" t="s">
        <v>292</v>
      </c>
      <c r="CK326" s="12">
        <v>9568495</v>
      </c>
      <c r="CL326" s="12">
        <v>5458147</v>
      </c>
      <c r="CM326" s="12">
        <v>295948</v>
      </c>
      <c r="CN326" s="12">
        <v>365563</v>
      </c>
      <c r="CO326" s="12">
        <v>15323257</v>
      </c>
      <c r="CP326" s="12">
        <v>15499281</v>
      </c>
      <c r="CQ326" s="12">
        <v>1768980</v>
      </c>
      <c r="CR326" s="12">
        <v>15874794</v>
      </c>
      <c r="CS326" s="12">
        <v>12966360</v>
      </c>
      <c r="CT326" s="12">
        <v>314440</v>
      </c>
      <c r="CU326" s="13">
        <v>111626733</v>
      </c>
    </row>
    <row r="327" spans="1:99">
      <c r="A327" s="10" t="s">
        <v>303</v>
      </c>
      <c r="B327" s="11" t="s">
        <v>293</v>
      </c>
      <c r="C327" s="84">
        <v>112011</v>
      </c>
      <c r="D327" s="11" t="s">
        <v>354</v>
      </c>
      <c r="E327" s="11" t="s">
        <v>356</v>
      </c>
      <c r="F327" s="12">
        <v>667662</v>
      </c>
      <c r="G327" s="12">
        <v>18579943</v>
      </c>
      <c r="H327" s="12">
        <v>17137052</v>
      </c>
      <c r="I327" s="12">
        <v>923018</v>
      </c>
      <c r="J327" s="12">
        <v>234336</v>
      </c>
      <c r="K327" s="12">
        <v>143909</v>
      </c>
      <c r="L327" s="12">
        <v>52310</v>
      </c>
      <c r="M327" s="12">
        <v>89318</v>
      </c>
      <c r="N327" s="12">
        <v>41887392</v>
      </c>
      <c r="O327" s="12">
        <v>11124569</v>
      </c>
      <c r="P327" s="12">
        <v>6814538</v>
      </c>
      <c r="Q327" s="12">
        <v>16138851</v>
      </c>
      <c r="R327" s="12">
        <v>7800290</v>
      </c>
      <c r="S327" s="12">
        <v>9144</v>
      </c>
      <c r="T327" s="12">
        <v>8597981</v>
      </c>
      <c r="U327" s="12">
        <v>3192882</v>
      </c>
      <c r="V327" s="12">
        <v>15901</v>
      </c>
      <c r="W327" s="12">
        <v>504830</v>
      </c>
      <c r="X327" s="12">
        <v>4884368</v>
      </c>
      <c r="Y327" s="12" t="s">
        <v>292</v>
      </c>
      <c r="Z327" s="12">
        <v>265139</v>
      </c>
      <c r="AA327" s="12">
        <v>768714</v>
      </c>
      <c r="AB327" s="12">
        <v>594852</v>
      </c>
      <c r="AC327" s="12">
        <v>13355</v>
      </c>
      <c r="AD327" s="12">
        <v>160507</v>
      </c>
      <c r="AE327" s="12" t="s">
        <v>292</v>
      </c>
      <c r="AF327" s="12" t="s">
        <v>292</v>
      </c>
      <c r="AG327" s="12">
        <v>2199361</v>
      </c>
      <c r="AH327" s="12">
        <v>10136626</v>
      </c>
      <c r="AI327" s="12">
        <v>733568</v>
      </c>
      <c r="AJ327" s="12">
        <v>2814161</v>
      </c>
      <c r="AK327" s="12">
        <v>494223</v>
      </c>
      <c r="AL327" s="12" t="s">
        <v>292</v>
      </c>
      <c r="AM327" s="12">
        <v>908864</v>
      </c>
      <c r="AN327" s="12">
        <v>1108899</v>
      </c>
      <c r="AO327" s="12">
        <v>2060891</v>
      </c>
      <c r="AP327" s="12">
        <v>1714026</v>
      </c>
      <c r="AQ327" s="12">
        <v>5792680</v>
      </c>
      <c r="AR327" s="12">
        <v>301994</v>
      </c>
      <c r="AS327" s="12" t="s">
        <v>292</v>
      </c>
      <c r="AT327" s="12">
        <v>3930311</v>
      </c>
      <c r="AU327" s="12">
        <v>11750222</v>
      </c>
      <c r="AV327" s="12">
        <v>2475021</v>
      </c>
      <c r="AW327" s="12">
        <v>1720214</v>
      </c>
      <c r="AX327" s="12">
        <v>1283679</v>
      </c>
      <c r="AY327" s="12">
        <v>676926</v>
      </c>
      <c r="AZ327" s="12">
        <v>18302</v>
      </c>
      <c r="BA327" s="12" t="s">
        <v>292</v>
      </c>
      <c r="BB327" s="12">
        <v>2299673</v>
      </c>
      <c r="BC327" s="12">
        <v>646635</v>
      </c>
      <c r="BD327" s="12">
        <v>2629772</v>
      </c>
      <c r="BE327" s="12" t="s">
        <v>292</v>
      </c>
      <c r="BF327" s="12" t="s">
        <v>292</v>
      </c>
      <c r="BG327" s="12" t="s">
        <v>292</v>
      </c>
      <c r="BH327" s="12" t="s">
        <v>292</v>
      </c>
      <c r="BI327" s="12" t="s">
        <v>292</v>
      </c>
      <c r="BJ327" s="12" t="s">
        <v>292</v>
      </c>
      <c r="BK327" s="12" t="s">
        <v>292</v>
      </c>
      <c r="BL327" s="12" t="s">
        <v>292</v>
      </c>
      <c r="BM327" s="12" t="s">
        <v>292</v>
      </c>
      <c r="BN327" s="12" t="s">
        <v>292</v>
      </c>
      <c r="BO327" s="12" t="s">
        <v>292</v>
      </c>
      <c r="BP327" s="12" t="s">
        <v>292</v>
      </c>
      <c r="BQ327" s="12" t="s">
        <v>292</v>
      </c>
      <c r="BR327" s="12" t="s">
        <v>292</v>
      </c>
      <c r="BS327" s="12" t="s">
        <v>292</v>
      </c>
      <c r="BT327" s="12" t="s">
        <v>292</v>
      </c>
      <c r="BU327" s="12" t="s">
        <v>292</v>
      </c>
      <c r="BV327" s="12" t="s">
        <v>292</v>
      </c>
      <c r="BW327" s="12" t="s">
        <v>292</v>
      </c>
      <c r="BX327" s="12" t="s">
        <v>292</v>
      </c>
      <c r="BY327" s="12" t="s">
        <v>292</v>
      </c>
      <c r="BZ327" s="12" t="s">
        <v>292</v>
      </c>
      <c r="CA327" s="12" t="s">
        <v>292</v>
      </c>
      <c r="CB327" s="12">
        <v>9580736</v>
      </c>
      <c r="CC327" s="12">
        <v>182006</v>
      </c>
      <c r="CD327" s="12" t="s">
        <v>292</v>
      </c>
      <c r="CE327" s="12" t="s">
        <v>292</v>
      </c>
      <c r="CF327" s="12" t="s">
        <v>292</v>
      </c>
      <c r="CG327" s="12">
        <v>2876894</v>
      </c>
      <c r="CH327" s="12">
        <v>4172365</v>
      </c>
      <c r="CI327" s="12">
        <v>5045997</v>
      </c>
      <c r="CJ327" s="12">
        <v>9032</v>
      </c>
      <c r="CK327" s="12">
        <v>3130423</v>
      </c>
      <c r="CL327" s="12">
        <v>2076900</v>
      </c>
      <c r="CM327" s="12">
        <v>167232</v>
      </c>
      <c r="CN327" s="12">
        <v>373991</v>
      </c>
      <c r="CO327" s="12">
        <v>1545099</v>
      </c>
      <c r="CP327" s="12">
        <v>1350352</v>
      </c>
      <c r="CQ327" s="12">
        <v>3915956</v>
      </c>
      <c r="CR327" s="12">
        <v>5379049</v>
      </c>
      <c r="CS327" s="12">
        <v>3351874</v>
      </c>
      <c r="CT327" s="12">
        <v>60396</v>
      </c>
      <c r="CU327" s="13">
        <v>33455560</v>
      </c>
    </row>
    <row r="328" spans="1:99">
      <c r="A328" s="10" t="s">
        <v>303</v>
      </c>
      <c r="B328" s="11" t="s">
        <v>309</v>
      </c>
      <c r="C328" s="84">
        <v>112020</v>
      </c>
      <c r="D328" s="11" t="s">
        <v>354</v>
      </c>
      <c r="E328" s="11" t="s">
        <v>357</v>
      </c>
      <c r="F328" s="12">
        <v>465081</v>
      </c>
      <c r="G328" s="12">
        <v>7498188</v>
      </c>
      <c r="H328" s="12">
        <v>6182002</v>
      </c>
      <c r="I328" s="12">
        <v>752224</v>
      </c>
      <c r="J328" s="12">
        <v>368109</v>
      </c>
      <c r="K328" s="12">
        <v>118895</v>
      </c>
      <c r="L328" s="12">
        <v>37400</v>
      </c>
      <c r="M328" s="12">
        <v>39558</v>
      </c>
      <c r="N328" s="12">
        <v>25076034</v>
      </c>
      <c r="O328" s="12">
        <v>6992642</v>
      </c>
      <c r="P328" s="12">
        <v>4143910</v>
      </c>
      <c r="Q328" s="12">
        <v>9447980</v>
      </c>
      <c r="R328" s="12">
        <v>4491502</v>
      </c>
      <c r="S328" s="12" t="s">
        <v>292</v>
      </c>
      <c r="T328" s="12">
        <v>5267080</v>
      </c>
      <c r="U328" s="12">
        <v>2022951</v>
      </c>
      <c r="V328" s="12" t="s">
        <v>292</v>
      </c>
      <c r="W328" s="12" t="s">
        <v>292</v>
      </c>
      <c r="X328" s="12">
        <v>3244129</v>
      </c>
      <c r="Y328" s="12" t="s">
        <v>292</v>
      </c>
      <c r="Z328" s="12">
        <v>92649</v>
      </c>
      <c r="AA328" s="12">
        <v>1433574</v>
      </c>
      <c r="AB328" s="12">
        <v>960714</v>
      </c>
      <c r="AC328" s="12">
        <v>1161</v>
      </c>
      <c r="AD328" s="12">
        <v>471699</v>
      </c>
      <c r="AE328" s="12" t="s">
        <v>292</v>
      </c>
      <c r="AF328" s="12" t="s">
        <v>292</v>
      </c>
      <c r="AG328" s="12">
        <v>1359373</v>
      </c>
      <c r="AH328" s="12">
        <v>6656039</v>
      </c>
      <c r="AI328" s="12">
        <v>398685</v>
      </c>
      <c r="AJ328" s="12">
        <v>1535977</v>
      </c>
      <c r="AK328" s="12">
        <v>164172</v>
      </c>
      <c r="AL328" s="12" t="s">
        <v>292</v>
      </c>
      <c r="AM328" s="12">
        <v>574498</v>
      </c>
      <c r="AN328" s="12">
        <v>668606</v>
      </c>
      <c r="AO328" s="12">
        <v>1552588</v>
      </c>
      <c r="AP328" s="12">
        <v>517840</v>
      </c>
      <c r="AQ328" s="12">
        <v>3313532</v>
      </c>
      <c r="AR328" s="12">
        <v>1243673</v>
      </c>
      <c r="AS328" s="12" t="s">
        <v>292</v>
      </c>
      <c r="AT328" s="12">
        <v>2843351</v>
      </c>
      <c r="AU328" s="12">
        <v>8636339</v>
      </c>
      <c r="AV328" s="12">
        <v>1340840</v>
      </c>
      <c r="AW328" s="12">
        <v>2482589</v>
      </c>
      <c r="AX328" s="12">
        <v>803120</v>
      </c>
      <c r="AY328" s="12" t="s">
        <v>292</v>
      </c>
      <c r="AZ328" s="12" t="s">
        <v>292</v>
      </c>
      <c r="BA328" s="12">
        <v>63819</v>
      </c>
      <c r="BB328" s="12">
        <v>2630331</v>
      </c>
      <c r="BC328" s="12">
        <v>121408</v>
      </c>
      <c r="BD328" s="12">
        <v>1194232</v>
      </c>
      <c r="BE328" s="12" t="s">
        <v>292</v>
      </c>
      <c r="BF328" s="12" t="s">
        <v>292</v>
      </c>
      <c r="BG328" s="12" t="s">
        <v>292</v>
      </c>
      <c r="BH328" s="12" t="s">
        <v>292</v>
      </c>
      <c r="BI328" s="12" t="s">
        <v>292</v>
      </c>
      <c r="BJ328" s="12" t="s">
        <v>292</v>
      </c>
      <c r="BK328" s="12" t="s">
        <v>292</v>
      </c>
      <c r="BL328" s="12" t="s">
        <v>292</v>
      </c>
      <c r="BM328" s="12" t="s">
        <v>292</v>
      </c>
      <c r="BN328" s="12" t="s">
        <v>292</v>
      </c>
      <c r="BO328" s="12" t="s">
        <v>292</v>
      </c>
      <c r="BP328" s="12" t="s">
        <v>292</v>
      </c>
      <c r="BQ328" s="12" t="s">
        <v>292</v>
      </c>
      <c r="BR328" s="12" t="s">
        <v>292</v>
      </c>
      <c r="BS328" s="12" t="s">
        <v>292</v>
      </c>
      <c r="BT328" s="12" t="s">
        <v>292</v>
      </c>
      <c r="BU328" s="12" t="s">
        <v>292</v>
      </c>
      <c r="BV328" s="12" t="s">
        <v>292</v>
      </c>
      <c r="BW328" s="12" t="s">
        <v>292</v>
      </c>
      <c r="BX328" s="12" t="s">
        <v>292</v>
      </c>
      <c r="BY328" s="12" t="s">
        <v>292</v>
      </c>
      <c r="BZ328" s="12" t="s">
        <v>292</v>
      </c>
      <c r="CA328" s="12" t="s">
        <v>292</v>
      </c>
      <c r="CB328" s="12">
        <v>4720496</v>
      </c>
      <c r="CC328" s="12" t="s">
        <v>292</v>
      </c>
      <c r="CD328" s="12" t="s">
        <v>292</v>
      </c>
      <c r="CE328" s="12" t="s">
        <v>292</v>
      </c>
      <c r="CF328" s="12" t="s">
        <v>292</v>
      </c>
      <c r="CG328" s="12">
        <v>2345713</v>
      </c>
      <c r="CH328" s="12">
        <v>2716851</v>
      </c>
      <c r="CI328" s="12">
        <v>2697929</v>
      </c>
      <c r="CJ328" s="12" t="s">
        <v>292</v>
      </c>
      <c r="CK328" s="12">
        <v>2490048</v>
      </c>
      <c r="CL328" s="12">
        <v>1372425</v>
      </c>
      <c r="CM328" s="12">
        <v>88663</v>
      </c>
      <c r="CN328" s="12">
        <v>243745</v>
      </c>
      <c r="CO328" s="12">
        <v>1153323</v>
      </c>
      <c r="CP328" s="12">
        <v>831098</v>
      </c>
      <c r="CQ328" s="12">
        <v>262783</v>
      </c>
      <c r="CR328" s="12">
        <v>2949931</v>
      </c>
      <c r="CS328" s="12">
        <v>1660372</v>
      </c>
      <c r="CT328" s="12">
        <v>31412</v>
      </c>
      <c r="CU328" s="13">
        <v>18844293</v>
      </c>
    </row>
    <row r="329" spans="1:99">
      <c r="A329" s="10" t="s">
        <v>303</v>
      </c>
      <c r="B329" s="11" t="s">
        <v>309</v>
      </c>
      <c r="C329" s="84">
        <v>112038</v>
      </c>
      <c r="D329" s="11" t="s">
        <v>354</v>
      </c>
      <c r="E329" s="11" t="s">
        <v>358</v>
      </c>
      <c r="F329" s="12">
        <v>922227</v>
      </c>
      <c r="G329" s="12">
        <v>13579691</v>
      </c>
      <c r="H329" s="12">
        <v>11463616</v>
      </c>
      <c r="I329" s="12">
        <v>1332185</v>
      </c>
      <c r="J329" s="12">
        <v>348395</v>
      </c>
      <c r="K329" s="12">
        <v>258836</v>
      </c>
      <c r="L329" s="12">
        <v>88146</v>
      </c>
      <c r="M329" s="12">
        <v>88513</v>
      </c>
      <c r="N329" s="12">
        <v>77117952</v>
      </c>
      <c r="O329" s="12">
        <v>17694492</v>
      </c>
      <c r="P329" s="12">
        <v>10416042</v>
      </c>
      <c r="Q329" s="12">
        <v>26807129</v>
      </c>
      <c r="R329" s="12">
        <v>22176008</v>
      </c>
      <c r="S329" s="12">
        <v>24281</v>
      </c>
      <c r="T329" s="12">
        <v>15576537</v>
      </c>
      <c r="U329" s="12">
        <v>6089047</v>
      </c>
      <c r="V329" s="12">
        <v>128689</v>
      </c>
      <c r="W329" s="12" t="s">
        <v>292</v>
      </c>
      <c r="X329" s="12">
        <v>9358801</v>
      </c>
      <c r="Y329" s="12" t="s">
        <v>292</v>
      </c>
      <c r="Z329" s="12">
        <v>535971</v>
      </c>
      <c r="AA329" s="12">
        <v>755146</v>
      </c>
      <c r="AB329" s="12">
        <v>755146</v>
      </c>
      <c r="AC329" s="12" t="s">
        <v>292</v>
      </c>
      <c r="AD329" s="12" t="s">
        <v>292</v>
      </c>
      <c r="AE329" s="12" t="s">
        <v>292</v>
      </c>
      <c r="AF329" s="12" t="s">
        <v>292</v>
      </c>
      <c r="AG329" s="12">
        <v>782492</v>
      </c>
      <c r="AH329" s="12">
        <v>25736858</v>
      </c>
      <c r="AI329" s="12">
        <v>860110</v>
      </c>
      <c r="AJ329" s="12">
        <v>1975321</v>
      </c>
      <c r="AK329" s="12">
        <v>1197947</v>
      </c>
      <c r="AL329" s="12" t="s">
        <v>292</v>
      </c>
      <c r="AM329" s="12">
        <v>4693048</v>
      </c>
      <c r="AN329" s="12">
        <v>2683844</v>
      </c>
      <c r="AO329" s="12">
        <v>4402216</v>
      </c>
      <c r="AP329" s="12">
        <v>8467710</v>
      </c>
      <c r="AQ329" s="12">
        <v>20246818</v>
      </c>
      <c r="AR329" s="12">
        <v>1456662</v>
      </c>
      <c r="AS329" s="12" t="s">
        <v>292</v>
      </c>
      <c r="AT329" s="12">
        <v>5339738</v>
      </c>
      <c r="AU329" s="12">
        <v>22409986</v>
      </c>
      <c r="AV329" s="12">
        <v>6166602</v>
      </c>
      <c r="AW329" s="12">
        <v>2222797</v>
      </c>
      <c r="AX329" s="12">
        <v>1803884</v>
      </c>
      <c r="AY329" s="12">
        <v>1908078</v>
      </c>
      <c r="AZ329" s="12" t="s">
        <v>292</v>
      </c>
      <c r="BA329" s="12">
        <v>206121</v>
      </c>
      <c r="BB329" s="12">
        <v>3206422</v>
      </c>
      <c r="BC329" s="12">
        <v>1936024</v>
      </c>
      <c r="BD329" s="12">
        <v>4960058</v>
      </c>
      <c r="BE329" s="12" t="s">
        <v>292</v>
      </c>
      <c r="BF329" s="12" t="s">
        <v>292</v>
      </c>
      <c r="BG329" s="12" t="s">
        <v>292</v>
      </c>
      <c r="BH329" s="12" t="s">
        <v>292</v>
      </c>
      <c r="BI329" s="12" t="s">
        <v>292</v>
      </c>
      <c r="BJ329" s="12" t="s">
        <v>292</v>
      </c>
      <c r="BK329" s="12" t="s">
        <v>292</v>
      </c>
      <c r="BL329" s="12" t="s">
        <v>292</v>
      </c>
      <c r="BM329" s="12" t="s">
        <v>292</v>
      </c>
      <c r="BN329" s="12" t="s">
        <v>292</v>
      </c>
      <c r="BO329" s="12" t="s">
        <v>292</v>
      </c>
      <c r="BP329" s="12" t="s">
        <v>292</v>
      </c>
      <c r="BQ329" s="12" t="s">
        <v>292</v>
      </c>
      <c r="BR329" s="12" t="s">
        <v>292</v>
      </c>
      <c r="BS329" s="12" t="s">
        <v>292</v>
      </c>
      <c r="BT329" s="12" t="s">
        <v>292</v>
      </c>
      <c r="BU329" s="12" t="s">
        <v>292</v>
      </c>
      <c r="BV329" s="12" t="s">
        <v>292</v>
      </c>
      <c r="BW329" s="12" t="s">
        <v>292</v>
      </c>
      <c r="BX329" s="12" t="s">
        <v>292</v>
      </c>
      <c r="BY329" s="12" t="s">
        <v>292</v>
      </c>
      <c r="BZ329" s="12" t="s">
        <v>292</v>
      </c>
      <c r="CA329" s="12" t="s">
        <v>292</v>
      </c>
      <c r="CB329" s="12">
        <v>16478461</v>
      </c>
      <c r="CC329" s="12" t="s">
        <v>292</v>
      </c>
      <c r="CD329" s="12" t="s">
        <v>292</v>
      </c>
      <c r="CE329" s="12" t="s">
        <v>292</v>
      </c>
      <c r="CF329" s="12" t="s">
        <v>292</v>
      </c>
      <c r="CG329" s="12">
        <v>7641197</v>
      </c>
      <c r="CH329" s="12">
        <v>1903227</v>
      </c>
      <c r="CI329" s="12">
        <v>8806367</v>
      </c>
      <c r="CJ329" s="12">
        <v>2348</v>
      </c>
      <c r="CK329" s="12">
        <v>4927732</v>
      </c>
      <c r="CL329" s="12">
        <v>2991791</v>
      </c>
      <c r="CM329" s="12">
        <v>352391</v>
      </c>
      <c r="CN329" s="12">
        <v>423307</v>
      </c>
      <c r="CO329" s="12">
        <v>509809</v>
      </c>
      <c r="CP329" s="12">
        <v>8690377</v>
      </c>
      <c r="CQ329" s="12">
        <v>585557</v>
      </c>
      <c r="CR329" s="12">
        <v>10245488</v>
      </c>
      <c r="CS329" s="12">
        <v>3898238</v>
      </c>
      <c r="CT329" s="12">
        <v>126620</v>
      </c>
      <c r="CU329" s="13">
        <v>51104449</v>
      </c>
    </row>
    <row r="330" spans="1:99">
      <c r="A330" s="10" t="s">
        <v>303</v>
      </c>
      <c r="B330" s="11" t="s">
        <v>309</v>
      </c>
      <c r="C330" s="84">
        <v>112089</v>
      </c>
      <c r="D330" s="11" t="s">
        <v>354</v>
      </c>
      <c r="E330" s="11" t="s">
        <v>359</v>
      </c>
      <c r="F330" s="12">
        <v>677914</v>
      </c>
      <c r="G330" s="12">
        <v>12279769</v>
      </c>
      <c r="H330" s="12">
        <v>10390515</v>
      </c>
      <c r="I330" s="12">
        <v>1086897</v>
      </c>
      <c r="J330" s="12">
        <v>473025</v>
      </c>
      <c r="K330" s="12">
        <v>189023</v>
      </c>
      <c r="L330" s="12">
        <v>48479</v>
      </c>
      <c r="M330" s="12">
        <v>91830</v>
      </c>
      <c r="N330" s="12">
        <v>44992306</v>
      </c>
      <c r="O330" s="12">
        <v>11225984</v>
      </c>
      <c r="P330" s="12">
        <v>6641736</v>
      </c>
      <c r="Q330" s="12">
        <v>18247937</v>
      </c>
      <c r="R330" s="12">
        <v>8876218</v>
      </c>
      <c r="S330" s="12">
        <v>431</v>
      </c>
      <c r="T330" s="12">
        <v>11594693</v>
      </c>
      <c r="U330" s="12">
        <v>5209568</v>
      </c>
      <c r="V330" s="12">
        <v>274</v>
      </c>
      <c r="W330" s="12" t="s">
        <v>292</v>
      </c>
      <c r="X330" s="12">
        <v>6384851</v>
      </c>
      <c r="Y330" s="12" t="s">
        <v>292</v>
      </c>
      <c r="Z330" s="12">
        <v>181168</v>
      </c>
      <c r="AA330" s="12">
        <v>318165</v>
      </c>
      <c r="AB330" s="12">
        <v>316864</v>
      </c>
      <c r="AC330" s="12">
        <v>1301</v>
      </c>
      <c r="AD330" s="12" t="s">
        <v>292</v>
      </c>
      <c r="AE330" s="12" t="s">
        <v>292</v>
      </c>
      <c r="AF330" s="12" t="s">
        <v>292</v>
      </c>
      <c r="AG330" s="12">
        <v>1047876</v>
      </c>
      <c r="AH330" s="12">
        <v>7041407</v>
      </c>
      <c r="AI330" s="12">
        <v>364042</v>
      </c>
      <c r="AJ330" s="12">
        <v>2835310</v>
      </c>
      <c r="AK330" s="12" t="s">
        <v>292</v>
      </c>
      <c r="AL330" s="12" t="s">
        <v>292</v>
      </c>
      <c r="AM330" s="12">
        <v>124958</v>
      </c>
      <c r="AN330" s="12">
        <v>661481</v>
      </c>
      <c r="AO330" s="12">
        <v>2246137</v>
      </c>
      <c r="AP330" s="12">
        <v>532381</v>
      </c>
      <c r="AQ330" s="12">
        <v>3564957</v>
      </c>
      <c r="AR330" s="12">
        <v>277098</v>
      </c>
      <c r="AS330" s="12" t="s">
        <v>292</v>
      </c>
      <c r="AT330" s="12">
        <v>4184031</v>
      </c>
      <c r="AU330" s="12">
        <v>8160825</v>
      </c>
      <c r="AV330" s="12">
        <v>2084573</v>
      </c>
      <c r="AW330" s="12">
        <v>1150368</v>
      </c>
      <c r="AX330" s="12">
        <v>724534</v>
      </c>
      <c r="AY330" s="12" t="s">
        <v>292</v>
      </c>
      <c r="AZ330" s="12" t="s">
        <v>292</v>
      </c>
      <c r="BA330" s="12">
        <v>59747</v>
      </c>
      <c r="BB330" s="12">
        <v>1805467</v>
      </c>
      <c r="BC330" s="12">
        <v>536138</v>
      </c>
      <c r="BD330" s="12">
        <v>1799998</v>
      </c>
      <c r="BE330" s="12" t="s">
        <v>292</v>
      </c>
      <c r="BF330" s="12" t="s">
        <v>292</v>
      </c>
      <c r="BG330" s="12" t="s">
        <v>292</v>
      </c>
      <c r="BH330" s="12" t="s">
        <v>292</v>
      </c>
      <c r="BI330" s="12" t="s">
        <v>292</v>
      </c>
      <c r="BJ330" s="12" t="s">
        <v>292</v>
      </c>
      <c r="BK330" s="12" t="s">
        <v>292</v>
      </c>
      <c r="BL330" s="12" t="s">
        <v>292</v>
      </c>
      <c r="BM330" s="12" t="s">
        <v>292</v>
      </c>
      <c r="BN330" s="12" t="s">
        <v>292</v>
      </c>
      <c r="BO330" s="12" t="s">
        <v>292</v>
      </c>
      <c r="BP330" s="12" t="s">
        <v>292</v>
      </c>
      <c r="BQ330" s="12" t="s">
        <v>292</v>
      </c>
      <c r="BR330" s="12" t="s">
        <v>292</v>
      </c>
      <c r="BS330" s="12" t="s">
        <v>292</v>
      </c>
      <c r="BT330" s="12" t="s">
        <v>292</v>
      </c>
      <c r="BU330" s="12" t="s">
        <v>292</v>
      </c>
      <c r="BV330" s="12" t="s">
        <v>292</v>
      </c>
      <c r="BW330" s="12" t="s">
        <v>292</v>
      </c>
      <c r="BX330" s="12" t="s">
        <v>292</v>
      </c>
      <c r="BY330" s="12" t="s">
        <v>292</v>
      </c>
      <c r="BZ330" s="12" t="s">
        <v>292</v>
      </c>
      <c r="CA330" s="12" t="s">
        <v>292</v>
      </c>
      <c r="CB330" s="12">
        <v>6815242</v>
      </c>
      <c r="CC330" s="12" t="s">
        <v>292</v>
      </c>
      <c r="CD330" s="12" t="s">
        <v>292</v>
      </c>
      <c r="CE330" s="12" t="s">
        <v>292</v>
      </c>
      <c r="CF330" s="12" t="s">
        <v>292</v>
      </c>
      <c r="CG330" s="12">
        <v>5465461</v>
      </c>
      <c r="CH330" s="12">
        <v>963892</v>
      </c>
      <c r="CI330" s="12">
        <v>5327184</v>
      </c>
      <c r="CJ330" s="12" t="s">
        <v>292</v>
      </c>
      <c r="CK330" s="12">
        <v>3207555</v>
      </c>
      <c r="CL330" s="12">
        <v>1882901</v>
      </c>
      <c r="CM330" s="12">
        <v>92064</v>
      </c>
      <c r="CN330" s="12">
        <v>97983</v>
      </c>
      <c r="CO330" s="12">
        <v>145904</v>
      </c>
      <c r="CP330" s="12">
        <v>743074</v>
      </c>
      <c r="CQ330" s="12">
        <v>3900751</v>
      </c>
      <c r="CR330" s="12">
        <v>4157856</v>
      </c>
      <c r="CS330" s="12">
        <v>3078593</v>
      </c>
      <c r="CT330" s="12">
        <v>75076</v>
      </c>
      <c r="CU330" s="13">
        <v>29138294</v>
      </c>
    </row>
    <row r="331" spans="1:99">
      <c r="A331" s="10" t="s">
        <v>303</v>
      </c>
      <c r="B331" s="11" t="s">
        <v>295</v>
      </c>
      <c r="C331" s="84">
        <v>112101</v>
      </c>
      <c r="D331" s="11" t="s">
        <v>354</v>
      </c>
      <c r="E331" s="11" t="s">
        <v>360</v>
      </c>
      <c r="F331" s="12">
        <v>370068</v>
      </c>
      <c r="G331" s="12">
        <v>4933463</v>
      </c>
      <c r="H331" s="12">
        <v>4085105</v>
      </c>
      <c r="I331" s="12">
        <v>457591</v>
      </c>
      <c r="J331" s="12">
        <v>244666</v>
      </c>
      <c r="K331" s="12">
        <v>76337</v>
      </c>
      <c r="L331" s="12">
        <v>36733</v>
      </c>
      <c r="M331" s="12">
        <v>33031</v>
      </c>
      <c r="N331" s="12">
        <v>13730691</v>
      </c>
      <c r="O331" s="12">
        <v>3737982</v>
      </c>
      <c r="P331" s="12">
        <v>2539222</v>
      </c>
      <c r="Q331" s="12">
        <v>5666802</v>
      </c>
      <c r="R331" s="12">
        <v>1776022</v>
      </c>
      <c r="S331" s="12">
        <v>10663</v>
      </c>
      <c r="T331" s="12">
        <v>2725548</v>
      </c>
      <c r="U331" s="12">
        <v>1201073</v>
      </c>
      <c r="V331" s="12">
        <v>14227</v>
      </c>
      <c r="W331" s="12" t="s">
        <v>292</v>
      </c>
      <c r="X331" s="12">
        <v>1510248</v>
      </c>
      <c r="Y331" s="12" t="s">
        <v>292</v>
      </c>
      <c r="Z331" s="12">
        <v>186024</v>
      </c>
      <c r="AA331" s="12">
        <v>1297513</v>
      </c>
      <c r="AB331" s="12">
        <v>300597</v>
      </c>
      <c r="AC331" s="12">
        <v>19442</v>
      </c>
      <c r="AD331" s="12">
        <v>977474</v>
      </c>
      <c r="AE331" s="12" t="s">
        <v>292</v>
      </c>
      <c r="AF331" s="12" t="s">
        <v>292</v>
      </c>
      <c r="AG331" s="12">
        <v>551039</v>
      </c>
      <c r="AH331" s="12">
        <v>4038433</v>
      </c>
      <c r="AI331" s="12">
        <v>83289</v>
      </c>
      <c r="AJ331" s="12">
        <v>1821977</v>
      </c>
      <c r="AK331" s="12">
        <v>38127</v>
      </c>
      <c r="AL331" s="12" t="s">
        <v>292</v>
      </c>
      <c r="AM331" s="12">
        <v>42697</v>
      </c>
      <c r="AN331" s="12">
        <v>260746</v>
      </c>
      <c r="AO331" s="12">
        <v>1131628</v>
      </c>
      <c r="AP331" s="12">
        <v>559761</v>
      </c>
      <c r="AQ331" s="12">
        <v>1994832</v>
      </c>
      <c r="AR331" s="12">
        <v>100208</v>
      </c>
      <c r="AS331" s="12" t="s">
        <v>292</v>
      </c>
      <c r="AT331" s="12">
        <v>1572985</v>
      </c>
      <c r="AU331" s="12">
        <v>4146701</v>
      </c>
      <c r="AV331" s="12">
        <v>520691</v>
      </c>
      <c r="AW331" s="12">
        <v>728017</v>
      </c>
      <c r="AX331" s="12">
        <v>222614</v>
      </c>
      <c r="AY331" s="12" t="s">
        <v>292</v>
      </c>
      <c r="AZ331" s="12" t="s">
        <v>292</v>
      </c>
      <c r="BA331" s="12">
        <v>419665</v>
      </c>
      <c r="BB331" s="12">
        <v>1070889</v>
      </c>
      <c r="BC331" s="12">
        <v>313808</v>
      </c>
      <c r="BD331" s="12">
        <v>871017</v>
      </c>
      <c r="BE331" s="12" t="s">
        <v>292</v>
      </c>
      <c r="BF331" s="12">
        <v>84416</v>
      </c>
      <c r="BG331" s="12">
        <v>84416</v>
      </c>
      <c r="BH331" s="12" t="s">
        <v>292</v>
      </c>
      <c r="BI331" s="12">
        <v>84416</v>
      </c>
      <c r="BJ331" s="12" t="s">
        <v>292</v>
      </c>
      <c r="BK331" s="12" t="s">
        <v>292</v>
      </c>
      <c r="BL331" s="12" t="s">
        <v>292</v>
      </c>
      <c r="BM331" s="12" t="s">
        <v>292</v>
      </c>
      <c r="BN331" s="12" t="s">
        <v>292</v>
      </c>
      <c r="BO331" s="12" t="s">
        <v>292</v>
      </c>
      <c r="BP331" s="12" t="s">
        <v>292</v>
      </c>
      <c r="BQ331" s="12" t="s">
        <v>292</v>
      </c>
      <c r="BR331" s="12" t="s">
        <v>292</v>
      </c>
      <c r="BS331" s="12" t="s">
        <v>292</v>
      </c>
      <c r="BT331" s="12" t="s">
        <v>292</v>
      </c>
      <c r="BU331" s="12" t="s">
        <v>292</v>
      </c>
      <c r="BV331" s="12" t="s">
        <v>292</v>
      </c>
      <c r="BW331" s="12" t="s">
        <v>292</v>
      </c>
      <c r="BX331" s="12" t="s">
        <v>292</v>
      </c>
      <c r="BY331" s="12" t="s">
        <v>292</v>
      </c>
      <c r="BZ331" s="12" t="s">
        <v>292</v>
      </c>
      <c r="CA331" s="12" t="s">
        <v>292</v>
      </c>
      <c r="CB331" s="12">
        <v>3754306</v>
      </c>
      <c r="CC331" s="12" t="s">
        <v>292</v>
      </c>
      <c r="CD331" s="12" t="s">
        <v>292</v>
      </c>
      <c r="CE331" s="12" t="s">
        <v>292</v>
      </c>
      <c r="CF331" s="12" t="s">
        <v>292</v>
      </c>
      <c r="CG331" s="12">
        <v>970240</v>
      </c>
      <c r="CH331" s="12">
        <v>705434</v>
      </c>
      <c r="CI331" s="12">
        <v>1279487</v>
      </c>
      <c r="CJ331" s="12">
        <v>2102</v>
      </c>
      <c r="CK331" s="12">
        <v>1160265</v>
      </c>
      <c r="CL331" s="12">
        <v>839474</v>
      </c>
      <c r="CM331" s="12">
        <v>129131</v>
      </c>
      <c r="CN331" s="12">
        <v>652046</v>
      </c>
      <c r="CO331" s="12">
        <v>447479</v>
      </c>
      <c r="CP331" s="12">
        <v>382339</v>
      </c>
      <c r="CQ331" s="12">
        <v>1462200</v>
      </c>
      <c r="CR331" s="12">
        <v>2150514</v>
      </c>
      <c r="CS331" s="12">
        <v>1407542</v>
      </c>
      <c r="CT331" s="12">
        <v>24588</v>
      </c>
      <c r="CU331" s="13">
        <v>11612841</v>
      </c>
    </row>
    <row r="332" spans="1:99">
      <c r="A332" s="10" t="s">
        <v>303</v>
      </c>
      <c r="B332" s="11" t="s">
        <v>309</v>
      </c>
      <c r="C332" s="84">
        <v>112143</v>
      </c>
      <c r="D332" s="11" t="s">
        <v>354</v>
      </c>
      <c r="E332" s="11" t="s">
        <v>361</v>
      </c>
      <c r="F332" s="12">
        <v>430891</v>
      </c>
      <c r="G332" s="12">
        <v>6463955</v>
      </c>
      <c r="H332" s="12">
        <v>5098020</v>
      </c>
      <c r="I332" s="12">
        <v>747152</v>
      </c>
      <c r="J332" s="12">
        <v>350644</v>
      </c>
      <c r="K332" s="12">
        <v>174204</v>
      </c>
      <c r="L332" s="12">
        <v>44046</v>
      </c>
      <c r="M332" s="12">
        <v>49889</v>
      </c>
      <c r="N332" s="12">
        <v>28180114</v>
      </c>
      <c r="O332" s="12">
        <v>8669164</v>
      </c>
      <c r="P332" s="12">
        <v>4505625</v>
      </c>
      <c r="Q332" s="12">
        <v>9936462</v>
      </c>
      <c r="R332" s="12">
        <v>5064225</v>
      </c>
      <c r="S332" s="12">
        <v>4638</v>
      </c>
      <c r="T332" s="12">
        <v>6363612</v>
      </c>
      <c r="U332" s="12">
        <v>3756192</v>
      </c>
      <c r="V332" s="12">
        <v>15825</v>
      </c>
      <c r="W332" s="12" t="s">
        <v>292</v>
      </c>
      <c r="X332" s="12">
        <v>2591595</v>
      </c>
      <c r="Y332" s="12" t="s">
        <v>292</v>
      </c>
      <c r="Z332" s="12">
        <v>124452</v>
      </c>
      <c r="AA332" s="12">
        <v>248101</v>
      </c>
      <c r="AB332" s="12">
        <v>147093</v>
      </c>
      <c r="AC332" s="12">
        <v>8414</v>
      </c>
      <c r="AD332" s="12">
        <v>92594</v>
      </c>
      <c r="AE332" s="12" t="s">
        <v>292</v>
      </c>
      <c r="AF332" s="12" t="s">
        <v>292</v>
      </c>
      <c r="AG332" s="12">
        <v>799739</v>
      </c>
      <c r="AH332" s="12">
        <v>6763790</v>
      </c>
      <c r="AI332" s="12">
        <v>178075</v>
      </c>
      <c r="AJ332" s="12">
        <v>1141687</v>
      </c>
      <c r="AK332" s="12">
        <v>318502</v>
      </c>
      <c r="AL332" s="12" t="s">
        <v>292</v>
      </c>
      <c r="AM332" s="12">
        <v>1219927</v>
      </c>
      <c r="AN332" s="12">
        <v>940071</v>
      </c>
      <c r="AO332" s="12">
        <v>2102363</v>
      </c>
      <c r="AP332" s="12">
        <v>488734</v>
      </c>
      <c r="AQ332" s="12">
        <v>4751095</v>
      </c>
      <c r="AR332" s="12">
        <v>374431</v>
      </c>
      <c r="AS332" s="12" t="s">
        <v>292</v>
      </c>
      <c r="AT332" s="12">
        <v>3313008</v>
      </c>
      <c r="AU332" s="12">
        <v>8158805</v>
      </c>
      <c r="AV332" s="12">
        <v>1468785</v>
      </c>
      <c r="AW332" s="12">
        <v>2610451</v>
      </c>
      <c r="AX332" s="12">
        <v>1337161</v>
      </c>
      <c r="AY332" s="12" t="s">
        <v>292</v>
      </c>
      <c r="AZ332" s="12" t="s">
        <v>292</v>
      </c>
      <c r="BA332" s="12">
        <v>6276</v>
      </c>
      <c r="BB332" s="12">
        <v>1188107</v>
      </c>
      <c r="BC332" s="12">
        <v>493556</v>
      </c>
      <c r="BD332" s="12">
        <v>1054469</v>
      </c>
      <c r="BE332" s="12" t="s">
        <v>292</v>
      </c>
      <c r="BF332" s="12" t="s">
        <v>292</v>
      </c>
      <c r="BG332" s="12" t="s">
        <v>292</v>
      </c>
      <c r="BH332" s="12" t="s">
        <v>292</v>
      </c>
      <c r="BI332" s="12" t="s">
        <v>292</v>
      </c>
      <c r="BJ332" s="12" t="s">
        <v>292</v>
      </c>
      <c r="BK332" s="12" t="s">
        <v>292</v>
      </c>
      <c r="BL332" s="12" t="s">
        <v>292</v>
      </c>
      <c r="BM332" s="12" t="s">
        <v>292</v>
      </c>
      <c r="BN332" s="12" t="s">
        <v>292</v>
      </c>
      <c r="BO332" s="12" t="s">
        <v>292</v>
      </c>
      <c r="BP332" s="12" t="s">
        <v>292</v>
      </c>
      <c r="BQ332" s="12" t="s">
        <v>292</v>
      </c>
      <c r="BR332" s="12" t="s">
        <v>292</v>
      </c>
      <c r="BS332" s="12" t="s">
        <v>292</v>
      </c>
      <c r="BT332" s="12" t="s">
        <v>292</v>
      </c>
      <c r="BU332" s="12" t="s">
        <v>292</v>
      </c>
      <c r="BV332" s="12" t="s">
        <v>292</v>
      </c>
      <c r="BW332" s="12" t="s">
        <v>292</v>
      </c>
      <c r="BX332" s="12" t="s">
        <v>292</v>
      </c>
      <c r="BY332" s="12" t="s">
        <v>292</v>
      </c>
      <c r="BZ332" s="12" t="s">
        <v>292</v>
      </c>
      <c r="CA332" s="12" t="s">
        <v>292</v>
      </c>
      <c r="CB332" s="12">
        <v>6515591</v>
      </c>
      <c r="CC332" s="12" t="s">
        <v>292</v>
      </c>
      <c r="CD332" s="12" t="s">
        <v>292</v>
      </c>
      <c r="CE332" s="12" t="s">
        <v>292</v>
      </c>
      <c r="CF332" s="12" t="s">
        <v>292</v>
      </c>
      <c r="CG332" s="12">
        <v>2318217</v>
      </c>
      <c r="CH332" s="12">
        <v>2619693</v>
      </c>
      <c r="CI332" s="12">
        <v>3939598</v>
      </c>
      <c r="CJ332" s="12">
        <v>920</v>
      </c>
      <c r="CK332" s="12">
        <v>2029605</v>
      </c>
      <c r="CL332" s="12">
        <v>1843011</v>
      </c>
      <c r="CM332" s="12">
        <v>79393</v>
      </c>
      <c r="CN332" s="12">
        <v>49016</v>
      </c>
      <c r="CO332" s="12">
        <v>539665</v>
      </c>
      <c r="CP332" s="12">
        <v>927812</v>
      </c>
      <c r="CQ332" s="12">
        <v>201205</v>
      </c>
      <c r="CR332" s="12">
        <v>3157039</v>
      </c>
      <c r="CS332" s="12">
        <v>2025879</v>
      </c>
      <c r="CT332" s="12">
        <v>31375</v>
      </c>
      <c r="CU332" s="13">
        <v>19762428</v>
      </c>
    </row>
    <row r="333" spans="1:99">
      <c r="A333" s="10" t="s">
        <v>303</v>
      </c>
      <c r="B333" s="11" t="s">
        <v>295</v>
      </c>
      <c r="C333" s="84">
        <v>112151</v>
      </c>
      <c r="D333" s="11" t="s">
        <v>354</v>
      </c>
      <c r="E333" s="11" t="s">
        <v>362</v>
      </c>
      <c r="F333" s="12">
        <v>336078</v>
      </c>
      <c r="G333" s="12">
        <v>6459457</v>
      </c>
      <c r="H333" s="12">
        <v>5489072</v>
      </c>
      <c r="I333" s="12">
        <v>572963</v>
      </c>
      <c r="J333" s="12">
        <v>245753</v>
      </c>
      <c r="K333" s="12">
        <v>83478</v>
      </c>
      <c r="L333" s="12">
        <v>26536</v>
      </c>
      <c r="M333" s="12">
        <v>41655</v>
      </c>
      <c r="N333" s="12">
        <v>17337663</v>
      </c>
      <c r="O333" s="12">
        <v>4625420</v>
      </c>
      <c r="P333" s="12">
        <v>3138069</v>
      </c>
      <c r="Q333" s="12">
        <v>6994998</v>
      </c>
      <c r="R333" s="12">
        <v>2540811</v>
      </c>
      <c r="S333" s="12">
        <v>38365</v>
      </c>
      <c r="T333" s="12">
        <v>3664112</v>
      </c>
      <c r="U333" s="12">
        <v>1543998</v>
      </c>
      <c r="V333" s="12">
        <v>15469</v>
      </c>
      <c r="W333" s="12" t="s">
        <v>292</v>
      </c>
      <c r="X333" s="12">
        <v>2104645</v>
      </c>
      <c r="Y333" s="12" t="s">
        <v>292</v>
      </c>
      <c r="Z333" s="12">
        <v>130195</v>
      </c>
      <c r="AA333" s="12">
        <v>523723</v>
      </c>
      <c r="AB333" s="12">
        <v>491718</v>
      </c>
      <c r="AC333" s="12">
        <v>971</v>
      </c>
      <c r="AD333" s="12">
        <v>31034</v>
      </c>
      <c r="AE333" s="12" t="s">
        <v>292</v>
      </c>
      <c r="AF333" s="12" t="s">
        <v>292</v>
      </c>
      <c r="AG333" s="12">
        <v>697447</v>
      </c>
      <c r="AH333" s="12">
        <v>5491401</v>
      </c>
      <c r="AI333" s="12">
        <v>271590</v>
      </c>
      <c r="AJ333" s="12">
        <v>981099</v>
      </c>
      <c r="AK333" s="12" t="s">
        <v>292</v>
      </c>
      <c r="AL333" s="12" t="s">
        <v>292</v>
      </c>
      <c r="AM333" s="12">
        <v>379117</v>
      </c>
      <c r="AN333" s="12">
        <v>685801</v>
      </c>
      <c r="AO333" s="12">
        <v>1048737</v>
      </c>
      <c r="AP333" s="12">
        <v>786876</v>
      </c>
      <c r="AQ333" s="12">
        <v>2900531</v>
      </c>
      <c r="AR333" s="12">
        <v>1338181</v>
      </c>
      <c r="AS333" s="12" t="s">
        <v>292</v>
      </c>
      <c r="AT333" s="12">
        <v>2162835</v>
      </c>
      <c r="AU333" s="12">
        <v>5524640</v>
      </c>
      <c r="AV333" s="12">
        <v>819576</v>
      </c>
      <c r="AW333" s="12">
        <v>998212</v>
      </c>
      <c r="AX333" s="12">
        <v>777160</v>
      </c>
      <c r="AY333" s="12" t="s">
        <v>292</v>
      </c>
      <c r="AZ333" s="12" t="s">
        <v>292</v>
      </c>
      <c r="BA333" s="12">
        <v>328846</v>
      </c>
      <c r="BB333" s="12">
        <v>1420615</v>
      </c>
      <c r="BC333" s="12">
        <v>312197</v>
      </c>
      <c r="BD333" s="12">
        <v>868034</v>
      </c>
      <c r="BE333" s="12" t="s">
        <v>292</v>
      </c>
      <c r="BF333" s="12">
        <v>25375</v>
      </c>
      <c r="BG333" s="12">
        <v>25375</v>
      </c>
      <c r="BH333" s="12" t="s">
        <v>292</v>
      </c>
      <c r="BI333" s="12">
        <v>25375</v>
      </c>
      <c r="BJ333" s="12" t="s">
        <v>292</v>
      </c>
      <c r="BK333" s="12" t="s">
        <v>292</v>
      </c>
      <c r="BL333" s="12" t="s">
        <v>292</v>
      </c>
      <c r="BM333" s="12" t="s">
        <v>292</v>
      </c>
      <c r="BN333" s="12" t="s">
        <v>292</v>
      </c>
      <c r="BO333" s="12" t="s">
        <v>292</v>
      </c>
      <c r="BP333" s="12" t="s">
        <v>292</v>
      </c>
      <c r="BQ333" s="12" t="s">
        <v>292</v>
      </c>
      <c r="BR333" s="12" t="s">
        <v>292</v>
      </c>
      <c r="BS333" s="12" t="s">
        <v>292</v>
      </c>
      <c r="BT333" s="12" t="s">
        <v>292</v>
      </c>
      <c r="BU333" s="12" t="s">
        <v>292</v>
      </c>
      <c r="BV333" s="12" t="s">
        <v>292</v>
      </c>
      <c r="BW333" s="12" t="s">
        <v>292</v>
      </c>
      <c r="BX333" s="12" t="s">
        <v>292</v>
      </c>
      <c r="BY333" s="12" t="s">
        <v>292</v>
      </c>
      <c r="BZ333" s="12" t="s">
        <v>292</v>
      </c>
      <c r="CA333" s="12" t="s">
        <v>292</v>
      </c>
      <c r="CB333" s="12">
        <v>3347496</v>
      </c>
      <c r="CC333" s="12" t="s">
        <v>292</v>
      </c>
      <c r="CD333" s="12" t="s">
        <v>292</v>
      </c>
      <c r="CE333" s="12" t="s">
        <v>292</v>
      </c>
      <c r="CF333" s="12" t="s">
        <v>292</v>
      </c>
      <c r="CG333" s="12">
        <v>2012827</v>
      </c>
      <c r="CH333" s="12">
        <v>1955644</v>
      </c>
      <c r="CI333" s="12">
        <v>2362788</v>
      </c>
      <c r="CJ333" s="12">
        <v>37606</v>
      </c>
      <c r="CK333" s="12">
        <v>1712637</v>
      </c>
      <c r="CL333" s="12">
        <v>1089662</v>
      </c>
      <c r="CM333" s="12">
        <v>95225</v>
      </c>
      <c r="CN333" s="12">
        <v>43750</v>
      </c>
      <c r="CO333" s="12">
        <v>581568</v>
      </c>
      <c r="CP333" s="12">
        <v>658240</v>
      </c>
      <c r="CQ333" s="12">
        <v>1900585</v>
      </c>
      <c r="CR333" s="12">
        <v>2123555</v>
      </c>
      <c r="CS333" s="12">
        <v>1654102</v>
      </c>
      <c r="CT333" s="12">
        <v>25371</v>
      </c>
      <c r="CU333" s="13">
        <v>16253560</v>
      </c>
    </row>
    <row r="334" spans="1:99">
      <c r="A334" s="10" t="s">
        <v>303</v>
      </c>
      <c r="B334" s="11" t="s">
        <v>295</v>
      </c>
      <c r="C334" s="84">
        <v>112178</v>
      </c>
      <c r="D334" s="11" t="s">
        <v>354</v>
      </c>
      <c r="E334" s="11" t="s">
        <v>363</v>
      </c>
      <c r="F334" s="12">
        <v>303144</v>
      </c>
      <c r="G334" s="12">
        <v>6273755</v>
      </c>
      <c r="H334" s="12">
        <v>5435908</v>
      </c>
      <c r="I334" s="12">
        <v>488925</v>
      </c>
      <c r="J334" s="12">
        <v>233652</v>
      </c>
      <c r="K334" s="12">
        <v>68470</v>
      </c>
      <c r="L334" s="12">
        <v>17976</v>
      </c>
      <c r="M334" s="12">
        <v>28824</v>
      </c>
      <c r="N334" s="12">
        <v>12031023</v>
      </c>
      <c r="O334" s="12">
        <v>3572726</v>
      </c>
      <c r="P334" s="12">
        <v>2343506</v>
      </c>
      <c r="Q334" s="12">
        <v>4968721</v>
      </c>
      <c r="R334" s="12">
        <v>1146070</v>
      </c>
      <c r="S334" s="12" t="s">
        <v>292</v>
      </c>
      <c r="T334" s="12">
        <v>2423158</v>
      </c>
      <c r="U334" s="12">
        <v>1027364</v>
      </c>
      <c r="V334" s="12">
        <v>78</v>
      </c>
      <c r="W334" s="12" t="s">
        <v>292</v>
      </c>
      <c r="X334" s="12">
        <v>1395716</v>
      </c>
      <c r="Y334" s="12" t="s">
        <v>292</v>
      </c>
      <c r="Z334" s="12">
        <v>128319</v>
      </c>
      <c r="AA334" s="12">
        <v>508215</v>
      </c>
      <c r="AB334" s="12">
        <v>383175</v>
      </c>
      <c r="AC334" s="12">
        <v>562</v>
      </c>
      <c r="AD334" s="12">
        <v>124478</v>
      </c>
      <c r="AE334" s="12" t="s">
        <v>292</v>
      </c>
      <c r="AF334" s="12" t="s">
        <v>292</v>
      </c>
      <c r="AG334" s="12">
        <v>373215</v>
      </c>
      <c r="AH334" s="12">
        <v>5072543</v>
      </c>
      <c r="AI334" s="12">
        <v>284627</v>
      </c>
      <c r="AJ334" s="12">
        <v>1210267</v>
      </c>
      <c r="AK334" s="12">
        <v>34918</v>
      </c>
      <c r="AL334" s="12" t="s">
        <v>292</v>
      </c>
      <c r="AM334" s="12">
        <v>272954</v>
      </c>
      <c r="AN334" s="12">
        <v>643780</v>
      </c>
      <c r="AO334" s="12">
        <v>1163859</v>
      </c>
      <c r="AP334" s="12">
        <v>1399794</v>
      </c>
      <c r="AQ334" s="12">
        <v>3480387</v>
      </c>
      <c r="AR334" s="12">
        <v>62344</v>
      </c>
      <c r="AS334" s="12" t="s">
        <v>292</v>
      </c>
      <c r="AT334" s="12">
        <v>1832829</v>
      </c>
      <c r="AU334" s="12">
        <v>6336454</v>
      </c>
      <c r="AV334" s="12">
        <v>528484</v>
      </c>
      <c r="AW334" s="12">
        <v>1761497</v>
      </c>
      <c r="AX334" s="12">
        <v>435740</v>
      </c>
      <c r="AY334" s="12" t="s">
        <v>292</v>
      </c>
      <c r="AZ334" s="12" t="s">
        <v>292</v>
      </c>
      <c r="BA334" s="12">
        <v>210992</v>
      </c>
      <c r="BB334" s="12">
        <v>1968608</v>
      </c>
      <c r="BC334" s="12">
        <v>702778</v>
      </c>
      <c r="BD334" s="12">
        <v>728355</v>
      </c>
      <c r="BE334" s="12" t="s">
        <v>292</v>
      </c>
      <c r="BF334" s="12" t="s">
        <v>292</v>
      </c>
      <c r="BG334" s="12" t="s">
        <v>292</v>
      </c>
      <c r="BH334" s="12" t="s">
        <v>292</v>
      </c>
      <c r="BI334" s="12" t="s">
        <v>292</v>
      </c>
      <c r="BJ334" s="12" t="s">
        <v>292</v>
      </c>
      <c r="BK334" s="12" t="s">
        <v>292</v>
      </c>
      <c r="BL334" s="12" t="s">
        <v>292</v>
      </c>
      <c r="BM334" s="12" t="s">
        <v>292</v>
      </c>
      <c r="BN334" s="12" t="s">
        <v>292</v>
      </c>
      <c r="BO334" s="12" t="s">
        <v>292</v>
      </c>
      <c r="BP334" s="12" t="s">
        <v>292</v>
      </c>
      <c r="BQ334" s="12" t="s">
        <v>292</v>
      </c>
      <c r="BR334" s="12" t="s">
        <v>292</v>
      </c>
      <c r="BS334" s="12" t="s">
        <v>292</v>
      </c>
      <c r="BT334" s="12" t="s">
        <v>292</v>
      </c>
      <c r="BU334" s="12" t="s">
        <v>292</v>
      </c>
      <c r="BV334" s="12" t="s">
        <v>292</v>
      </c>
      <c r="BW334" s="12" t="s">
        <v>292</v>
      </c>
      <c r="BX334" s="12" t="s">
        <v>292</v>
      </c>
      <c r="BY334" s="12" t="s">
        <v>292</v>
      </c>
      <c r="BZ334" s="12" t="s">
        <v>292</v>
      </c>
      <c r="CA334" s="12" t="s">
        <v>292</v>
      </c>
      <c r="CB334" s="12">
        <v>4353198</v>
      </c>
      <c r="CC334" s="12" t="s">
        <v>292</v>
      </c>
      <c r="CD334" s="12" t="s">
        <v>292</v>
      </c>
      <c r="CE334" s="12" t="s">
        <v>292</v>
      </c>
      <c r="CF334" s="12" t="s">
        <v>292</v>
      </c>
      <c r="CG334" s="12">
        <v>1398936</v>
      </c>
      <c r="CH334" s="12">
        <v>1501106</v>
      </c>
      <c r="CI334" s="12">
        <v>1308104</v>
      </c>
      <c r="CJ334" s="12" t="s">
        <v>292</v>
      </c>
      <c r="CK334" s="12">
        <v>1328592</v>
      </c>
      <c r="CL334" s="12">
        <v>722175</v>
      </c>
      <c r="CM334" s="12">
        <v>99201</v>
      </c>
      <c r="CN334" s="12">
        <v>310436</v>
      </c>
      <c r="CO334" s="12">
        <v>254529</v>
      </c>
      <c r="CP334" s="12">
        <v>443975</v>
      </c>
      <c r="CQ334" s="12">
        <v>1630252</v>
      </c>
      <c r="CR334" s="12">
        <v>1749947</v>
      </c>
      <c r="CS334" s="12">
        <v>1268444</v>
      </c>
      <c r="CT334" s="12">
        <v>24228</v>
      </c>
      <c r="CU334" s="13">
        <v>12039925</v>
      </c>
    </row>
    <row r="335" spans="1:99">
      <c r="A335" s="10" t="s">
        <v>303</v>
      </c>
      <c r="B335" s="11" t="s">
        <v>295</v>
      </c>
      <c r="C335" s="84">
        <v>112186</v>
      </c>
      <c r="D335" s="11" t="s">
        <v>354</v>
      </c>
      <c r="E335" s="11" t="s">
        <v>364</v>
      </c>
      <c r="F335" s="12">
        <v>328827</v>
      </c>
      <c r="G335" s="12">
        <v>6397542</v>
      </c>
      <c r="H335" s="12">
        <v>5485446</v>
      </c>
      <c r="I335" s="12">
        <v>504075</v>
      </c>
      <c r="J335" s="12">
        <v>268084</v>
      </c>
      <c r="K335" s="12">
        <v>65866</v>
      </c>
      <c r="L335" s="12">
        <v>54013</v>
      </c>
      <c r="M335" s="12">
        <v>20058</v>
      </c>
      <c r="N335" s="12">
        <v>19447402</v>
      </c>
      <c r="O335" s="12">
        <v>5386742</v>
      </c>
      <c r="P335" s="12">
        <v>3275679</v>
      </c>
      <c r="Q335" s="12">
        <v>8180995</v>
      </c>
      <c r="R335" s="12">
        <v>2603206</v>
      </c>
      <c r="S335" s="12">
        <v>780</v>
      </c>
      <c r="T335" s="12">
        <v>4637856</v>
      </c>
      <c r="U335" s="12">
        <v>2286584</v>
      </c>
      <c r="V335" s="12">
        <v>34</v>
      </c>
      <c r="W335" s="12" t="s">
        <v>292</v>
      </c>
      <c r="X335" s="12">
        <v>2351238</v>
      </c>
      <c r="Y335" s="12" t="s">
        <v>292</v>
      </c>
      <c r="Z335" s="12">
        <v>233062</v>
      </c>
      <c r="AA335" s="12">
        <v>5994269</v>
      </c>
      <c r="AB335" s="12">
        <v>5271964</v>
      </c>
      <c r="AC335" s="12">
        <v>3160</v>
      </c>
      <c r="AD335" s="12">
        <v>713496</v>
      </c>
      <c r="AE335" s="12">
        <v>5649</v>
      </c>
      <c r="AF335" s="12" t="s">
        <v>292</v>
      </c>
      <c r="AG335" s="12">
        <v>567113</v>
      </c>
      <c r="AH335" s="12">
        <v>5693476</v>
      </c>
      <c r="AI335" s="12">
        <v>165976</v>
      </c>
      <c r="AJ335" s="12">
        <v>1574978</v>
      </c>
      <c r="AK335" s="12">
        <v>202027</v>
      </c>
      <c r="AL335" s="12" t="s">
        <v>292</v>
      </c>
      <c r="AM335" s="12">
        <v>182261</v>
      </c>
      <c r="AN335" s="12">
        <v>348493</v>
      </c>
      <c r="AO335" s="12">
        <v>1617339</v>
      </c>
      <c r="AP335" s="12">
        <v>1436247</v>
      </c>
      <c r="AQ335" s="12">
        <v>3584340</v>
      </c>
      <c r="AR335" s="12">
        <v>166155</v>
      </c>
      <c r="AS335" s="12" t="s">
        <v>292</v>
      </c>
      <c r="AT335" s="12">
        <v>2137001</v>
      </c>
      <c r="AU335" s="12">
        <v>4920107</v>
      </c>
      <c r="AV335" s="12">
        <v>655028</v>
      </c>
      <c r="AW335" s="12">
        <v>1591748</v>
      </c>
      <c r="AX335" s="12">
        <v>553794</v>
      </c>
      <c r="AY335" s="12" t="s">
        <v>292</v>
      </c>
      <c r="AZ335" s="12" t="s">
        <v>292</v>
      </c>
      <c r="BA335" s="12">
        <v>318090</v>
      </c>
      <c r="BB335" s="12">
        <v>1252332</v>
      </c>
      <c r="BC335" s="12">
        <v>146937</v>
      </c>
      <c r="BD335" s="12">
        <v>402178</v>
      </c>
      <c r="BE335" s="12" t="s">
        <v>292</v>
      </c>
      <c r="BF335" s="12" t="s">
        <v>292</v>
      </c>
      <c r="BG335" s="12" t="s">
        <v>292</v>
      </c>
      <c r="BH335" s="12" t="s">
        <v>292</v>
      </c>
      <c r="BI335" s="12" t="s">
        <v>292</v>
      </c>
      <c r="BJ335" s="12" t="s">
        <v>292</v>
      </c>
      <c r="BK335" s="12" t="s">
        <v>292</v>
      </c>
      <c r="BL335" s="12" t="s">
        <v>292</v>
      </c>
      <c r="BM335" s="12" t="s">
        <v>292</v>
      </c>
      <c r="BN335" s="12" t="s">
        <v>292</v>
      </c>
      <c r="BO335" s="12" t="s">
        <v>292</v>
      </c>
      <c r="BP335" s="12" t="s">
        <v>292</v>
      </c>
      <c r="BQ335" s="12" t="s">
        <v>292</v>
      </c>
      <c r="BR335" s="12" t="s">
        <v>292</v>
      </c>
      <c r="BS335" s="12" t="s">
        <v>292</v>
      </c>
      <c r="BT335" s="12" t="s">
        <v>292</v>
      </c>
      <c r="BU335" s="12" t="s">
        <v>292</v>
      </c>
      <c r="BV335" s="12" t="s">
        <v>292</v>
      </c>
      <c r="BW335" s="12" t="s">
        <v>292</v>
      </c>
      <c r="BX335" s="12" t="s">
        <v>292</v>
      </c>
      <c r="BY335" s="12" t="s">
        <v>292</v>
      </c>
      <c r="BZ335" s="12" t="s">
        <v>292</v>
      </c>
      <c r="CA335" s="12" t="s">
        <v>292</v>
      </c>
      <c r="CB335" s="12">
        <v>3642924</v>
      </c>
      <c r="CC335" s="12" t="s">
        <v>292</v>
      </c>
      <c r="CD335" s="12" t="s">
        <v>292</v>
      </c>
      <c r="CE335" s="12" t="s">
        <v>292</v>
      </c>
      <c r="CF335" s="12" t="s">
        <v>292</v>
      </c>
      <c r="CG335" s="12">
        <v>988610</v>
      </c>
      <c r="CH335" s="12">
        <v>1829685</v>
      </c>
      <c r="CI335" s="12">
        <v>2471024</v>
      </c>
      <c r="CJ335" s="12">
        <v>780</v>
      </c>
      <c r="CK335" s="12">
        <v>1856155</v>
      </c>
      <c r="CL335" s="12">
        <v>1725782</v>
      </c>
      <c r="CM335" s="12">
        <v>232561</v>
      </c>
      <c r="CN335" s="12">
        <v>437921</v>
      </c>
      <c r="CO335" s="12">
        <v>471936</v>
      </c>
      <c r="CP335" s="12">
        <v>1040380</v>
      </c>
      <c r="CQ335" s="12">
        <v>137216</v>
      </c>
      <c r="CR335" s="12">
        <v>1656240</v>
      </c>
      <c r="CS335" s="12">
        <v>1271792</v>
      </c>
      <c r="CT335" s="12">
        <v>25963</v>
      </c>
      <c r="CU335" s="13">
        <v>14146045</v>
      </c>
    </row>
    <row r="336" spans="1:99">
      <c r="A336" s="10" t="s">
        <v>303</v>
      </c>
      <c r="B336" s="11" t="s">
        <v>295</v>
      </c>
      <c r="C336" s="84">
        <v>112194</v>
      </c>
      <c r="D336" s="11" t="s">
        <v>354</v>
      </c>
      <c r="E336" s="11" t="s">
        <v>365</v>
      </c>
      <c r="F336" s="12">
        <v>452613</v>
      </c>
      <c r="G336" s="12">
        <v>6270714</v>
      </c>
      <c r="H336" s="12">
        <v>5282190</v>
      </c>
      <c r="I336" s="12">
        <v>547893</v>
      </c>
      <c r="J336" s="12">
        <v>258957</v>
      </c>
      <c r="K336" s="12">
        <v>96958</v>
      </c>
      <c r="L336" s="12">
        <v>35035</v>
      </c>
      <c r="M336" s="12">
        <v>49681</v>
      </c>
      <c r="N336" s="12">
        <v>25730400</v>
      </c>
      <c r="O336" s="12">
        <v>7145684</v>
      </c>
      <c r="P336" s="12">
        <v>4183450</v>
      </c>
      <c r="Q336" s="12">
        <v>10981147</v>
      </c>
      <c r="R336" s="12">
        <v>3419949</v>
      </c>
      <c r="S336" s="12">
        <v>170</v>
      </c>
      <c r="T336" s="12">
        <v>4637604</v>
      </c>
      <c r="U336" s="12">
        <v>2017931</v>
      </c>
      <c r="V336" s="12">
        <v>5263</v>
      </c>
      <c r="W336" s="12" t="s">
        <v>292</v>
      </c>
      <c r="X336" s="12">
        <v>2614410</v>
      </c>
      <c r="Y336" s="12" t="s">
        <v>292</v>
      </c>
      <c r="Z336" s="12">
        <v>466172</v>
      </c>
      <c r="AA336" s="12">
        <v>166897</v>
      </c>
      <c r="AB336" s="12">
        <v>100950</v>
      </c>
      <c r="AC336" s="12">
        <v>45157</v>
      </c>
      <c r="AD336" s="12">
        <v>20790</v>
      </c>
      <c r="AE336" s="12" t="s">
        <v>292</v>
      </c>
      <c r="AF336" s="12" t="s">
        <v>292</v>
      </c>
      <c r="AG336" s="12">
        <v>216746</v>
      </c>
      <c r="AH336" s="12">
        <v>4306204</v>
      </c>
      <c r="AI336" s="12">
        <v>87082</v>
      </c>
      <c r="AJ336" s="12">
        <v>892261</v>
      </c>
      <c r="AK336" s="12">
        <v>134129</v>
      </c>
      <c r="AL336" s="12" t="s">
        <v>292</v>
      </c>
      <c r="AM336" s="12">
        <v>995057</v>
      </c>
      <c r="AN336" s="12">
        <v>519934</v>
      </c>
      <c r="AO336" s="12">
        <v>665678</v>
      </c>
      <c r="AP336" s="12">
        <v>1012009</v>
      </c>
      <c r="AQ336" s="12">
        <v>3192678</v>
      </c>
      <c r="AR336" s="12">
        <v>54</v>
      </c>
      <c r="AS336" s="12" t="s">
        <v>292</v>
      </c>
      <c r="AT336" s="12">
        <v>3008733</v>
      </c>
      <c r="AU336" s="12">
        <v>5388153</v>
      </c>
      <c r="AV336" s="12">
        <v>903195</v>
      </c>
      <c r="AW336" s="12">
        <v>1087534</v>
      </c>
      <c r="AX336" s="12">
        <v>1458214</v>
      </c>
      <c r="AY336" s="12" t="s">
        <v>292</v>
      </c>
      <c r="AZ336" s="12" t="s">
        <v>292</v>
      </c>
      <c r="BA336" s="12">
        <v>49738</v>
      </c>
      <c r="BB336" s="12">
        <v>746109</v>
      </c>
      <c r="BC336" s="12">
        <v>170012</v>
      </c>
      <c r="BD336" s="12">
        <v>973351</v>
      </c>
      <c r="BE336" s="12" t="s">
        <v>292</v>
      </c>
      <c r="BF336" s="12" t="s">
        <v>292</v>
      </c>
      <c r="BG336" s="12" t="s">
        <v>292</v>
      </c>
      <c r="BH336" s="12" t="s">
        <v>292</v>
      </c>
      <c r="BI336" s="12" t="s">
        <v>292</v>
      </c>
      <c r="BJ336" s="12" t="s">
        <v>292</v>
      </c>
      <c r="BK336" s="12" t="s">
        <v>292</v>
      </c>
      <c r="BL336" s="12" t="s">
        <v>292</v>
      </c>
      <c r="BM336" s="12" t="s">
        <v>292</v>
      </c>
      <c r="BN336" s="12" t="s">
        <v>292</v>
      </c>
      <c r="BO336" s="12" t="s">
        <v>292</v>
      </c>
      <c r="BP336" s="12" t="s">
        <v>292</v>
      </c>
      <c r="BQ336" s="12" t="s">
        <v>292</v>
      </c>
      <c r="BR336" s="12" t="s">
        <v>292</v>
      </c>
      <c r="BS336" s="12" t="s">
        <v>292</v>
      </c>
      <c r="BT336" s="12" t="s">
        <v>292</v>
      </c>
      <c r="BU336" s="12" t="s">
        <v>292</v>
      </c>
      <c r="BV336" s="12" t="s">
        <v>292</v>
      </c>
      <c r="BW336" s="12" t="s">
        <v>292</v>
      </c>
      <c r="BX336" s="12" t="s">
        <v>292</v>
      </c>
      <c r="BY336" s="12" t="s">
        <v>292</v>
      </c>
      <c r="BZ336" s="12" t="s">
        <v>292</v>
      </c>
      <c r="CA336" s="12" t="s">
        <v>292</v>
      </c>
      <c r="CB336" s="12">
        <v>6496993</v>
      </c>
      <c r="CC336" s="12" t="s">
        <v>292</v>
      </c>
      <c r="CD336" s="12" t="s">
        <v>292</v>
      </c>
      <c r="CE336" s="12" t="s">
        <v>292</v>
      </c>
      <c r="CF336" s="12" t="s">
        <v>292</v>
      </c>
      <c r="CG336" s="12">
        <v>2438831</v>
      </c>
      <c r="CH336" s="12">
        <v>1027826</v>
      </c>
      <c r="CI336" s="12">
        <v>3470647</v>
      </c>
      <c r="CJ336" s="12" t="s">
        <v>292</v>
      </c>
      <c r="CK336" s="12">
        <v>2223184</v>
      </c>
      <c r="CL336" s="12">
        <v>1543074</v>
      </c>
      <c r="CM336" s="12">
        <v>396583</v>
      </c>
      <c r="CN336" s="12">
        <v>19674</v>
      </c>
      <c r="CO336" s="12">
        <v>123737</v>
      </c>
      <c r="CP336" s="12">
        <v>652805</v>
      </c>
      <c r="CQ336" s="12">
        <v>277807</v>
      </c>
      <c r="CR336" s="12">
        <v>2312657</v>
      </c>
      <c r="CS336" s="12">
        <v>1844601</v>
      </c>
      <c r="CT336" s="12">
        <v>37521</v>
      </c>
      <c r="CU336" s="13">
        <v>16368947</v>
      </c>
    </row>
    <row r="337" spans="1:99">
      <c r="A337" s="10" t="s">
        <v>303</v>
      </c>
      <c r="B337" s="11" t="s">
        <v>309</v>
      </c>
      <c r="C337" s="84">
        <v>112216</v>
      </c>
      <c r="D337" s="11" t="s">
        <v>354</v>
      </c>
      <c r="E337" s="11" t="s">
        <v>366</v>
      </c>
      <c r="F337" s="12">
        <v>413620</v>
      </c>
      <c r="G337" s="12">
        <v>7530588</v>
      </c>
      <c r="H337" s="12">
        <v>6267828</v>
      </c>
      <c r="I337" s="12">
        <v>695119</v>
      </c>
      <c r="J337" s="12">
        <v>268706</v>
      </c>
      <c r="K337" s="12">
        <v>214889</v>
      </c>
      <c r="L337" s="12">
        <v>27914</v>
      </c>
      <c r="M337" s="12">
        <v>56132</v>
      </c>
      <c r="N337" s="12">
        <v>29074990</v>
      </c>
      <c r="O337" s="12">
        <v>6386183</v>
      </c>
      <c r="P337" s="12">
        <v>4253111</v>
      </c>
      <c r="Q337" s="12">
        <v>11515773</v>
      </c>
      <c r="R337" s="12">
        <v>6901599</v>
      </c>
      <c r="S337" s="12">
        <v>18324</v>
      </c>
      <c r="T337" s="12">
        <v>5285417</v>
      </c>
      <c r="U337" s="12">
        <v>3119480</v>
      </c>
      <c r="V337" s="12" t="s">
        <v>292</v>
      </c>
      <c r="W337" s="12" t="s">
        <v>292</v>
      </c>
      <c r="X337" s="12">
        <v>2165937</v>
      </c>
      <c r="Y337" s="12" t="s">
        <v>292</v>
      </c>
      <c r="Z337" s="12">
        <v>104223</v>
      </c>
      <c r="AA337" s="12">
        <v>85280</v>
      </c>
      <c r="AB337" s="12">
        <v>67710</v>
      </c>
      <c r="AC337" s="12" t="s">
        <v>292</v>
      </c>
      <c r="AD337" s="12">
        <v>17570</v>
      </c>
      <c r="AE337" s="12" t="s">
        <v>292</v>
      </c>
      <c r="AF337" s="12" t="s">
        <v>292</v>
      </c>
      <c r="AG337" s="12">
        <v>312948</v>
      </c>
      <c r="AH337" s="12">
        <v>9560959</v>
      </c>
      <c r="AI337" s="12">
        <v>509004</v>
      </c>
      <c r="AJ337" s="12">
        <v>1500750</v>
      </c>
      <c r="AK337" s="12">
        <v>1449580</v>
      </c>
      <c r="AL337" s="12" t="s">
        <v>292</v>
      </c>
      <c r="AM337" s="12">
        <v>619893</v>
      </c>
      <c r="AN337" s="12">
        <v>854806</v>
      </c>
      <c r="AO337" s="12">
        <v>3089825</v>
      </c>
      <c r="AP337" s="12">
        <v>1427558</v>
      </c>
      <c r="AQ337" s="12">
        <v>5992082</v>
      </c>
      <c r="AR337" s="12">
        <v>109543</v>
      </c>
      <c r="AS337" s="12" t="s">
        <v>292</v>
      </c>
      <c r="AT337" s="12">
        <v>2726120</v>
      </c>
      <c r="AU337" s="12">
        <v>5021749</v>
      </c>
      <c r="AV337" s="12">
        <v>1188875</v>
      </c>
      <c r="AW337" s="12">
        <v>1292238</v>
      </c>
      <c r="AX337" s="12">
        <v>554286</v>
      </c>
      <c r="AY337" s="12" t="s">
        <v>292</v>
      </c>
      <c r="AZ337" s="12" t="s">
        <v>292</v>
      </c>
      <c r="BA337" s="12">
        <v>480244</v>
      </c>
      <c r="BB337" s="12">
        <v>547888</v>
      </c>
      <c r="BC337" s="12">
        <v>357093</v>
      </c>
      <c r="BD337" s="12">
        <v>601125</v>
      </c>
      <c r="BE337" s="12" t="s">
        <v>292</v>
      </c>
      <c r="BF337" s="12" t="s">
        <v>292</v>
      </c>
      <c r="BG337" s="12" t="s">
        <v>292</v>
      </c>
      <c r="BH337" s="12" t="s">
        <v>292</v>
      </c>
      <c r="BI337" s="12" t="s">
        <v>292</v>
      </c>
      <c r="BJ337" s="12" t="s">
        <v>292</v>
      </c>
      <c r="BK337" s="12" t="s">
        <v>292</v>
      </c>
      <c r="BL337" s="12" t="s">
        <v>292</v>
      </c>
      <c r="BM337" s="12" t="s">
        <v>292</v>
      </c>
      <c r="BN337" s="12" t="s">
        <v>292</v>
      </c>
      <c r="BO337" s="12" t="s">
        <v>292</v>
      </c>
      <c r="BP337" s="12" t="s">
        <v>292</v>
      </c>
      <c r="BQ337" s="12" t="s">
        <v>292</v>
      </c>
      <c r="BR337" s="12" t="s">
        <v>292</v>
      </c>
      <c r="BS337" s="12" t="s">
        <v>292</v>
      </c>
      <c r="BT337" s="12" t="s">
        <v>292</v>
      </c>
      <c r="BU337" s="12" t="s">
        <v>292</v>
      </c>
      <c r="BV337" s="12" t="s">
        <v>292</v>
      </c>
      <c r="BW337" s="12" t="s">
        <v>292</v>
      </c>
      <c r="BX337" s="12" t="s">
        <v>292</v>
      </c>
      <c r="BY337" s="12" t="s">
        <v>292</v>
      </c>
      <c r="BZ337" s="12" t="s">
        <v>292</v>
      </c>
      <c r="CA337" s="12" t="s">
        <v>292</v>
      </c>
      <c r="CB337" s="12">
        <v>5636880</v>
      </c>
      <c r="CC337" s="12" t="s">
        <v>292</v>
      </c>
      <c r="CD337" s="12" t="s">
        <v>292</v>
      </c>
      <c r="CE337" s="12" t="s">
        <v>292</v>
      </c>
      <c r="CF337" s="12" t="s">
        <v>292</v>
      </c>
      <c r="CG337" s="12">
        <v>3888386</v>
      </c>
      <c r="CH337" s="12">
        <v>2766094</v>
      </c>
      <c r="CI337" s="12">
        <v>3676257</v>
      </c>
      <c r="CJ337" s="12">
        <v>6661</v>
      </c>
      <c r="CK337" s="12">
        <v>2066795</v>
      </c>
      <c r="CL337" s="12">
        <v>1202921</v>
      </c>
      <c r="CM337" s="12">
        <v>70606</v>
      </c>
      <c r="CN337" s="12">
        <v>24772</v>
      </c>
      <c r="CO337" s="12">
        <v>231913</v>
      </c>
      <c r="CP337" s="12">
        <v>1671837</v>
      </c>
      <c r="CQ337" s="12">
        <v>227461</v>
      </c>
      <c r="CR337" s="12">
        <v>2977283</v>
      </c>
      <c r="CS337" s="12">
        <v>2464729</v>
      </c>
      <c r="CT337" s="12">
        <v>34104</v>
      </c>
      <c r="CU337" s="13">
        <v>21309819</v>
      </c>
    </row>
    <row r="338" spans="1:99">
      <c r="A338" s="10" t="s">
        <v>303</v>
      </c>
      <c r="B338" s="11" t="s">
        <v>309</v>
      </c>
      <c r="C338" s="84">
        <v>112224</v>
      </c>
      <c r="D338" s="11" t="s">
        <v>354</v>
      </c>
      <c r="E338" s="11" t="s">
        <v>367</v>
      </c>
      <c r="F338" s="12">
        <v>526783</v>
      </c>
      <c r="G338" s="12">
        <v>11667630</v>
      </c>
      <c r="H338" s="12">
        <v>9991956</v>
      </c>
      <c r="I338" s="12">
        <v>946172</v>
      </c>
      <c r="J338" s="12">
        <v>460031</v>
      </c>
      <c r="K338" s="12">
        <v>131540</v>
      </c>
      <c r="L338" s="12">
        <v>56037</v>
      </c>
      <c r="M338" s="12">
        <v>81894</v>
      </c>
      <c r="N338" s="12">
        <v>37823438</v>
      </c>
      <c r="O338" s="12">
        <v>8780227</v>
      </c>
      <c r="P338" s="12">
        <v>5789290</v>
      </c>
      <c r="Q338" s="12">
        <v>16535802</v>
      </c>
      <c r="R338" s="12">
        <v>6715213</v>
      </c>
      <c r="S338" s="12">
        <v>2906</v>
      </c>
      <c r="T338" s="12">
        <v>9731676</v>
      </c>
      <c r="U338" s="12">
        <v>5303036</v>
      </c>
      <c r="V338" s="12">
        <v>125106</v>
      </c>
      <c r="W338" s="12">
        <v>1395209</v>
      </c>
      <c r="X338" s="12">
        <v>2908325</v>
      </c>
      <c r="Y338" s="12" t="s">
        <v>292</v>
      </c>
      <c r="Z338" s="12">
        <v>58537</v>
      </c>
      <c r="AA338" s="12">
        <v>477855</v>
      </c>
      <c r="AB338" s="12">
        <v>330704</v>
      </c>
      <c r="AC338" s="12" t="s">
        <v>292</v>
      </c>
      <c r="AD338" s="12">
        <v>147151</v>
      </c>
      <c r="AE338" s="12" t="s">
        <v>292</v>
      </c>
      <c r="AF338" s="12" t="s">
        <v>292</v>
      </c>
      <c r="AG338" s="12">
        <v>748611</v>
      </c>
      <c r="AH338" s="12">
        <v>11016038</v>
      </c>
      <c r="AI338" s="12">
        <v>171650</v>
      </c>
      <c r="AJ338" s="12">
        <v>1763354</v>
      </c>
      <c r="AK338" s="12">
        <v>464371</v>
      </c>
      <c r="AL338" s="12" t="s">
        <v>292</v>
      </c>
      <c r="AM338" s="12">
        <v>1601709</v>
      </c>
      <c r="AN338" s="12">
        <v>1854221</v>
      </c>
      <c r="AO338" s="12">
        <v>2980255</v>
      </c>
      <c r="AP338" s="12">
        <v>1638453</v>
      </c>
      <c r="AQ338" s="12">
        <v>8074638</v>
      </c>
      <c r="AR338" s="12">
        <v>542025</v>
      </c>
      <c r="AS338" s="12" t="s">
        <v>292</v>
      </c>
      <c r="AT338" s="12">
        <v>3111958</v>
      </c>
      <c r="AU338" s="12">
        <v>8217431</v>
      </c>
      <c r="AV338" s="12">
        <v>2371065</v>
      </c>
      <c r="AW338" s="12">
        <v>1177935</v>
      </c>
      <c r="AX338" s="12">
        <v>693611</v>
      </c>
      <c r="AY338" s="12" t="s">
        <v>292</v>
      </c>
      <c r="AZ338" s="12" t="s">
        <v>292</v>
      </c>
      <c r="BA338" s="12" t="s">
        <v>292</v>
      </c>
      <c r="BB338" s="12">
        <v>884378</v>
      </c>
      <c r="BC338" s="12">
        <v>567469</v>
      </c>
      <c r="BD338" s="12">
        <v>2522973</v>
      </c>
      <c r="BE338" s="12" t="s">
        <v>292</v>
      </c>
      <c r="BF338" s="12" t="s">
        <v>292</v>
      </c>
      <c r="BG338" s="12" t="s">
        <v>292</v>
      </c>
      <c r="BH338" s="12" t="s">
        <v>292</v>
      </c>
      <c r="BI338" s="12" t="s">
        <v>292</v>
      </c>
      <c r="BJ338" s="12" t="s">
        <v>292</v>
      </c>
      <c r="BK338" s="12" t="s">
        <v>292</v>
      </c>
      <c r="BL338" s="12" t="s">
        <v>292</v>
      </c>
      <c r="BM338" s="12" t="s">
        <v>292</v>
      </c>
      <c r="BN338" s="12" t="s">
        <v>292</v>
      </c>
      <c r="BO338" s="12" t="s">
        <v>292</v>
      </c>
      <c r="BP338" s="12" t="s">
        <v>292</v>
      </c>
      <c r="BQ338" s="12" t="s">
        <v>292</v>
      </c>
      <c r="BR338" s="12" t="s">
        <v>292</v>
      </c>
      <c r="BS338" s="12" t="s">
        <v>292</v>
      </c>
      <c r="BT338" s="12" t="s">
        <v>292</v>
      </c>
      <c r="BU338" s="12" t="s">
        <v>292</v>
      </c>
      <c r="BV338" s="12" t="s">
        <v>292</v>
      </c>
      <c r="BW338" s="12" t="s">
        <v>292</v>
      </c>
      <c r="BX338" s="12" t="s">
        <v>292</v>
      </c>
      <c r="BY338" s="12" t="s">
        <v>292</v>
      </c>
      <c r="BZ338" s="12" t="s">
        <v>292</v>
      </c>
      <c r="CA338" s="12" t="s">
        <v>292</v>
      </c>
      <c r="CB338" s="12">
        <v>8289230</v>
      </c>
      <c r="CC338" s="12" t="s">
        <v>292</v>
      </c>
      <c r="CD338" s="12" t="s">
        <v>292</v>
      </c>
      <c r="CE338" s="12" t="s">
        <v>292</v>
      </c>
      <c r="CF338" s="12" t="s">
        <v>292</v>
      </c>
      <c r="CG338" s="12">
        <v>3720308</v>
      </c>
      <c r="CH338" s="12">
        <v>3099378</v>
      </c>
      <c r="CI338" s="12">
        <v>3282301</v>
      </c>
      <c r="CJ338" s="12">
        <v>2466</v>
      </c>
      <c r="CK338" s="12">
        <v>2348519</v>
      </c>
      <c r="CL338" s="12">
        <v>2338806</v>
      </c>
      <c r="CM338" s="12">
        <v>38212</v>
      </c>
      <c r="CN338" s="12">
        <v>96536</v>
      </c>
      <c r="CO338" s="12">
        <v>505361</v>
      </c>
      <c r="CP338" s="12">
        <v>1272037</v>
      </c>
      <c r="CQ338" s="12">
        <v>301241</v>
      </c>
      <c r="CR338" s="12">
        <v>4471713</v>
      </c>
      <c r="CS338" s="12">
        <v>3213738</v>
      </c>
      <c r="CT338" s="12">
        <v>51512</v>
      </c>
      <c r="CU338" s="13">
        <v>24742128</v>
      </c>
    </row>
    <row r="339" spans="1:99">
      <c r="A339" s="10" t="s">
        <v>303</v>
      </c>
      <c r="B339" s="11" t="s">
        <v>295</v>
      </c>
      <c r="C339" s="84">
        <v>112241</v>
      </c>
      <c r="D339" s="11" t="s">
        <v>354</v>
      </c>
      <c r="E339" s="11" t="s">
        <v>368</v>
      </c>
      <c r="F339" s="12">
        <v>390394</v>
      </c>
      <c r="G339" s="12">
        <v>7540757</v>
      </c>
      <c r="H339" s="12">
        <v>6604925</v>
      </c>
      <c r="I339" s="12">
        <v>592970</v>
      </c>
      <c r="J339" s="12">
        <v>232011</v>
      </c>
      <c r="K339" s="12">
        <v>68043</v>
      </c>
      <c r="L339" s="12">
        <v>21819</v>
      </c>
      <c r="M339" s="12">
        <v>20989</v>
      </c>
      <c r="N339" s="12">
        <v>24008475</v>
      </c>
      <c r="O339" s="12">
        <v>6060688</v>
      </c>
      <c r="P339" s="12">
        <v>2727182</v>
      </c>
      <c r="Q339" s="12">
        <v>10785336</v>
      </c>
      <c r="R339" s="12">
        <v>4434285</v>
      </c>
      <c r="S339" s="12">
        <v>984</v>
      </c>
      <c r="T339" s="12">
        <v>3496122</v>
      </c>
      <c r="U339" s="12">
        <v>2068320</v>
      </c>
      <c r="V339" s="12">
        <v>30</v>
      </c>
      <c r="W339" s="12" t="s">
        <v>292</v>
      </c>
      <c r="X339" s="12">
        <v>1427772</v>
      </c>
      <c r="Y339" s="12" t="s">
        <v>292</v>
      </c>
      <c r="Z339" s="12">
        <v>284554</v>
      </c>
      <c r="AA339" s="12">
        <v>7168</v>
      </c>
      <c r="AB339" s="12">
        <v>7168</v>
      </c>
      <c r="AC339" s="12" t="s">
        <v>292</v>
      </c>
      <c r="AD339" s="12" t="s">
        <v>292</v>
      </c>
      <c r="AE339" s="12" t="s">
        <v>292</v>
      </c>
      <c r="AF339" s="12" t="s">
        <v>292</v>
      </c>
      <c r="AG339" s="12">
        <v>424994</v>
      </c>
      <c r="AH339" s="12">
        <v>6990185</v>
      </c>
      <c r="AI339" s="12">
        <v>458706</v>
      </c>
      <c r="AJ339" s="12">
        <v>498829</v>
      </c>
      <c r="AK339" s="12">
        <v>610603</v>
      </c>
      <c r="AL339" s="12" t="s">
        <v>292</v>
      </c>
      <c r="AM339" s="12">
        <v>291111</v>
      </c>
      <c r="AN339" s="12">
        <v>736449</v>
      </c>
      <c r="AO339" s="12">
        <v>1214928</v>
      </c>
      <c r="AP339" s="12">
        <v>3118126</v>
      </c>
      <c r="AQ339" s="12">
        <v>5360614</v>
      </c>
      <c r="AR339" s="12">
        <v>61433</v>
      </c>
      <c r="AS339" s="12" t="s">
        <v>292</v>
      </c>
      <c r="AT339" s="12">
        <v>2128352</v>
      </c>
      <c r="AU339" s="12">
        <v>4932415</v>
      </c>
      <c r="AV339" s="12">
        <v>721287</v>
      </c>
      <c r="AW339" s="12">
        <v>1186519</v>
      </c>
      <c r="AX339" s="12">
        <v>558671</v>
      </c>
      <c r="AY339" s="12" t="s">
        <v>292</v>
      </c>
      <c r="AZ339" s="12" t="s">
        <v>292</v>
      </c>
      <c r="BA339" s="12">
        <v>354763</v>
      </c>
      <c r="BB339" s="12">
        <v>604396</v>
      </c>
      <c r="BC339" s="12">
        <v>343369</v>
      </c>
      <c r="BD339" s="12">
        <v>1163410</v>
      </c>
      <c r="BE339" s="12" t="s">
        <v>292</v>
      </c>
      <c r="BF339" s="12" t="s">
        <v>292</v>
      </c>
      <c r="BG339" s="12" t="s">
        <v>292</v>
      </c>
      <c r="BH339" s="12" t="s">
        <v>292</v>
      </c>
      <c r="BI339" s="12" t="s">
        <v>292</v>
      </c>
      <c r="BJ339" s="12" t="s">
        <v>292</v>
      </c>
      <c r="BK339" s="12" t="s">
        <v>292</v>
      </c>
      <c r="BL339" s="12" t="s">
        <v>292</v>
      </c>
      <c r="BM339" s="12" t="s">
        <v>292</v>
      </c>
      <c r="BN339" s="12" t="s">
        <v>292</v>
      </c>
      <c r="BO339" s="12" t="s">
        <v>292</v>
      </c>
      <c r="BP339" s="12" t="s">
        <v>292</v>
      </c>
      <c r="BQ339" s="12" t="s">
        <v>292</v>
      </c>
      <c r="BR339" s="12" t="s">
        <v>292</v>
      </c>
      <c r="BS339" s="12" t="s">
        <v>292</v>
      </c>
      <c r="BT339" s="12" t="s">
        <v>292</v>
      </c>
      <c r="BU339" s="12" t="s">
        <v>292</v>
      </c>
      <c r="BV339" s="12" t="s">
        <v>292</v>
      </c>
      <c r="BW339" s="12" t="s">
        <v>292</v>
      </c>
      <c r="BX339" s="12" t="s">
        <v>292</v>
      </c>
      <c r="BY339" s="12" t="s">
        <v>292</v>
      </c>
      <c r="BZ339" s="12" t="s">
        <v>292</v>
      </c>
      <c r="CA339" s="12" t="s">
        <v>292</v>
      </c>
      <c r="CB339" s="12">
        <v>1985615</v>
      </c>
      <c r="CC339" s="12" t="s">
        <v>292</v>
      </c>
      <c r="CD339" s="12" t="s">
        <v>292</v>
      </c>
      <c r="CE339" s="12" t="s">
        <v>292</v>
      </c>
      <c r="CF339" s="12" t="s">
        <v>292</v>
      </c>
      <c r="CG339" s="12">
        <v>2571153</v>
      </c>
      <c r="CH339" s="12">
        <v>766609</v>
      </c>
      <c r="CI339" s="12">
        <v>3235110</v>
      </c>
      <c r="CJ339" s="12" t="s">
        <v>292</v>
      </c>
      <c r="CK339" s="12">
        <v>1421627</v>
      </c>
      <c r="CL339" s="12">
        <v>758171</v>
      </c>
      <c r="CM339" s="12">
        <v>224337</v>
      </c>
      <c r="CN339" s="12">
        <v>3950</v>
      </c>
      <c r="CO339" s="12">
        <v>333919</v>
      </c>
      <c r="CP339" s="12">
        <v>1034183</v>
      </c>
      <c r="CQ339" s="12">
        <v>225262</v>
      </c>
      <c r="CR339" s="12">
        <v>2808250</v>
      </c>
      <c r="CS339" s="12">
        <v>2159732</v>
      </c>
      <c r="CT339" s="12">
        <v>44285</v>
      </c>
      <c r="CU339" s="13">
        <v>15586588</v>
      </c>
    </row>
    <row r="340" spans="1:99">
      <c r="A340" s="10" t="s">
        <v>303</v>
      </c>
      <c r="B340" s="11" t="s">
        <v>295</v>
      </c>
      <c r="C340" s="84">
        <v>112259</v>
      </c>
      <c r="D340" s="11" t="s">
        <v>354</v>
      </c>
      <c r="E340" s="11" t="s">
        <v>369</v>
      </c>
      <c r="F340" s="12">
        <v>309269</v>
      </c>
      <c r="G340" s="12">
        <v>4902889</v>
      </c>
      <c r="H340" s="12">
        <v>3899878</v>
      </c>
      <c r="I340" s="12">
        <v>471523</v>
      </c>
      <c r="J340" s="12">
        <v>402639</v>
      </c>
      <c r="K340" s="12">
        <v>70809</v>
      </c>
      <c r="L340" s="12">
        <v>26279</v>
      </c>
      <c r="M340" s="12">
        <v>31761</v>
      </c>
      <c r="N340" s="12">
        <v>16597649</v>
      </c>
      <c r="O340" s="12">
        <v>5107144</v>
      </c>
      <c r="P340" s="12">
        <v>2683087</v>
      </c>
      <c r="Q340" s="12">
        <v>6955889</v>
      </c>
      <c r="R340" s="12">
        <v>1851529</v>
      </c>
      <c r="S340" s="12" t="s">
        <v>292</v>
      </c>
      <c r="T340" s="12">
        <v>3430316</v>
      </c>
      <c r="U340" s="12">
        <v>1507845</v>
      </c>
      <c r="V340" s="12">
        <v>36339</v>
      </c>
      <c r="W340" s="12" t="s">
        <v>292</v>
      </c>
      <c r="X340" s="12">
        <v>1886132</v>
      </c>
      <c r="Y340" s="12" t="s">
        <v>292</v>
      </c>
      <c r="Z340" s="12">
        <v>47961</v>
      </c>
      <c r="AA340" s="12">
        <v>167928</v>
      </c>
      <c r="AB340" s="12">
        <v>144305</v>
      </c>
      <c r="AC340" s="12">
        <v>3228</v>
      </c>
      <c r="AD340" s="12">
        <v>20395</v>
      </c>
      <c r="AE340" s="12" t="s">
        <v>292</v>
      </c>
      <c r="AF340" s="12" t="s">
        <v>292</v>
      </c>
      <c r="AG340" s="12">
        <v>246004</v>
      </c>
      <c r="AH340" s="12">
        <v>3096070</v>
      </c>
      <c r="AI340" s="12">
        <v>140003</v>
      </c>
      <c r="AJ340" s="12">
        <v>631569</v>
      </c>
      <c r="AK340" s="12" t="s">
        <v>292</v>
      </c>
      <c r="AL340" s="12" t="s">
        <v>292</v>
      </c>
      <c r="AM340" s="12">
        <v>234148</v>
      </c>
      <c r="AN340" s="12">
        <v>372250</v>
      </c>
      <c r="AO340" s="12">
        <v>350000</v>
      </c>
      <c r="AP340" s="12">
        <v>723097</v>
      </c>
      <c r="AQ340" s="12">
        <v>1679495</v>
      </c>
      <c r="AR340" s="12">
        <v>645003</v>
      </c>
      <c r="AS340" s="12" t="s">
        <v>292</v>
      </c>
      <c r="AT340" s="12">
        <v>1805449</v>
      </c>
      <c r="AU340" s="12">
        <v>4828453</v>
      </c>
      <c r="AV340" s="12">
        <v>650479</v>
      </c>
      <c r="AW340" s="12">
        <v>1023275</v>
      </c>
      <c r="AX340" s="12">
        <v>463306</v>
      </c>
      <c r="AY340" s="12" t="s">
        <v>292</v>
      </c>
      <c r="AZ340" s="12" t="s">
        <v>292</v>
      </c>
      <c r="BA340" s="12">
        <v>289731</v>
      </c>
      <c r="BB340" s="12">
        <v>1182442</v>
      </c>
      <c r="BC340" s="12">
        <v>274975</v>
      </c>
      <c r="BD340" s="12">
        <v>944245</v>
      </c>
      <c r="BE340" s="12" t="s">
        <v>292</v>
      </c>
      <c r="BF340" s="12" t="s">
        <v>292</v>
      </c>
      <c r="BG340" s="12" t="s">
        <v>292</v>
      </c>
      <c r="BH340" s="12" t="s">
        <v>292</v>
      </c>
      <c r="BI340" s="12" t="s">
        <v>292</v>
      </c>
      <c r="BJ340" s="12" t="s">
        <v>292</v>
      </c>
      <c r="BK340" s="12" t="s">
        <v>292</v>
      </c>
      <c r="BL340" s="12" t="s">
        <v>292</v>
      </c>
      <c r="BM340" s="12" t="s">
        <v>292</v>
      </c>
      <c r="BN340" s="12" t="s">
        <v>292</v>
      </c>
      <c r="BO340" s="12" t="s">
        <v>292</v>
      </c>
      <c r="BP340" s="12" t="s">
        <v>292</v>
      </c>
      <c r="BQ340" s="12" t="s">
        <v>292</v>
      </c>
      <c r="BR340" s="12" t="s">
        <v>292</v>
      </c>
      <c r="BS340" s="12" t="s">
        <v>292</v>
      </c>
      <c r="BT340" s="12" t="s">
        <v>292</v>
      </c>
      <c r="BU340" s="12" t="s">
        <v>292</v>
      </c>
      <c r="BV340" s="12" t="s">
        <v>292</v>
      </c>
      <c r="BW340" s="12" t="s">
        <v>292</v>
      </c>
      <c r="BX340" s="12" t="s">
        <v>292</v>
      </c>
      <c r="BY340" s="12" t="s">
        <v>292</v>
      </c>
      <c r="BZ340" s="12" t="s">
        <v>292</v>
      </c>
      <c r="CA340" s="12" t="s">
        <v>292</v>
      </c>
      <c r="CB340" s="12">
        <v>2917325</v>
      </c>
      <c r="CC340" s="12" t="s">
        <v>292</v>
      </c>
      <c r="CD340" s="12" t="s">
        <v>292</v>
      </c>
      <c r="CE340" s="12" t="s">
        <v>292</v>
      </c>
      <c r="CF340" s="12" t="s">
        <v>292</v>
      </c>
      <c r="CG340" s="12">
        <v>1294843</v>
      </c>
      <c r="CH340" s="12">
        <v>1503092</v>
      </c>
      <c r="CI340" s="12">
        <v>2720698</v>
      </c>
      <c r="CJ340" s="12" t="s">
        <v>292</v>
      </c>
      <c r="CK340" s="12">
        <v>1532630</v>
      </c>
      <c r="CL340" s="12">
        <v>1076017</v>
      </c>
      <c r="CM340" s="12">
        <v>46269</v>
      </c>
      <c r="CN340" s="12">
        <v>61457</v>
      </c>
      <c r="CO340" s="12">
        <v>155946</v>
      </c>
      <c r="CP340" s="12">
        <v>353194</v>
      </c>
      <c r="CQ340" s="12">
        <v>1757503</v>
      </c>
      <c r="CR340" s="12">
        <v>2145556</v>
      </c>
      <c r="CS340" s="12">
        <v>2035618</v>
      </c>
      <c r="CT340" s="12">
        <v>20416</v>
      </c>
      <c r="CU340" s="13">
        <v>14703239</v>
      </c>
    </row>
    <row r="341" spans="1:99">
      <c r="A341" s="10" t="s">
        <v>303</v>
      </c>
      <c r="B341" s="11" t="s">
        <v>295</v>
      </c>
      <c r="C341" s="84">
        <v>112275</v>
      </c>
      <c r="D341" s="11" t="s">
        <v>354</v>
      </c>
      <c r="E341" s="11" t="s">
        <v>370</v>
      </c>
      <c r="F341" s="12">
        <v>293315</v>
      </c>
      <c r="G341" s="12">
        <v>4876846</v>
      </c>
      <c r="H341" s="12">
        <v>4111041</v>
      </c>
      <c r="I341" s="12">
        <v>424125</v>
      </c>
      <c r="J341" s="12">
        <v>206050</v>
      </c>
      <c r="K341" s="12">
        <v>69123</v>
      </c>
      <c r="L341" s="12">
        <v>25295</v>
      </c>
      <c r="M341" s="12">
        <v>41212</v>
      </c>
      <c r="N341" s="12">
        <v>17657502</v>
      </c>
      <c r="O341" s="12">
        <v>3875033</v>
      </c>
      <c r="P341" s="12">
        <v>2353201</v>
      </c>
      <c r="Q341" s="12">
        <v>7914338</v>
      </c>
      <c r="R341" s="12">
        <v>3511955</v>
      </c>
      <c r="S341" s="12">
        <v>2975</v>
      </c>
      <c r="T341" s="12">
        <v>2866887</v>
      </c>
      <c r="U341" s="12">
        <v>1285828</v>
      </c>
      <c r="V341" s="12">
        <v>1408</v>
      </c>
      <c r="W341" s="12" t="s">
        <v>292</v>
      </c>
      <c r="X341" s="12">
        <v>1579651</v>
      </c>
      <c r="Y341" s="12" t="s">
        <v>292</v>
      </c>
      <c r="Z341" s="12">
        <v>28882</v>
      </c>
      <c r="AA341" s="12">
        <v>72264</v>
      </c>
      <c r="AB341" s="12">
        <v>71679</v>
      </c>
      <c r="AC341" s="12" t="s">
        <v>292</v>
      </c>
      <c r="AD341" s="12">
        <v>585</v>
      </c>
      <c r="AE341" s="12" t="s">
        <v>292</v>
      </c>
      <c r="AF341" s="12" t="s">
        <v>292</v>
      </c>
      <c r="AG341" s="12">
        <v>265933</v>
      </c>
      <c r="AH341" s="12">
        <v>1688863</v>
      </c>
      <c r="AI341" s="12">
        <v>91319</v>
      </c>
      <c r="AJ341" s="12">
        <v>445473</v>
      </c>
      <c r="AK341" s="12">
        <v>19186</v>
      </c>
      <c r="AL341" s="12" t="s">
        <v>292</v>
      </c>
      <c r="AM341" s="12">
        <v>4449</v>
      </c>
      <c r="AN341" s="12">
        <v>304769</v>
      </c>
      <c r="AO341" s="12">
        <v>351888</v>
      </c>
      <c r="AP341" s="12">
        <v>389754</v>
      </c>
      <c r="AQ341" s="12">
        <v>1050860</v>
      </c>
      <c r="AR341" s="12">
        <v>82025</v>
      </c>
      <c r="AS341" s="12" t="s">
        <v>292</v>
      </c>
      <c r="AT341" s="12">
        <v>1265516</v>
      </c>
      <c r="AU341" s="12">
        <v>4413554</v>
      </c>
      <c r="AV341" s="12">
        <v>820579</v>
      </c>
      <c r="AW341" s="12">
        <v>681581</v>
      </c>
      <c r="AX341" s="12">
        <v>556672</v>
      </c>
      <c r="AY341" s="12" t="s">
        <v>292</v>
      </c>
      <c r="AZ341" s="12" t="s">
        <v>292</v>
      </c>
      <c r="BA341" s="12" t="s">
        <v>292</v>
      </c>
      <c r="BB341" s="12">
        <v>834248</v>
      </c>
      <c r="BC341" s="12">
        <v>318862</v>
      </c>
      <c r="BD341" s="12">
        <v>1201612</v>
      </c>
      <c r="BE341" s="12" t="s">
        <v>292</v>
      </c>
      <c r="BF341" s="12" t="s">
        <v>292</v>
      </c>
      <c r="BG341" s="12" t="s">
        <v>292</v>
      </c>
      <c r="BH341" s="12" t="s">
        <v>292</v>
      </c>
      <c r="BI341" s="12" t="s">
        <v>292</v>
      </c>
      <c r="BJ341" s="12" t="s">
        <v>292</v>
      </c>
      <c r="BK341" s="12" t="s">
        <v>292</v>
      </c>
      <c r="BL341" s="12" t="s">
        <v>292</v>
      </c>
      <c r="BM341" s="12" t="s">
        <v>292</v>
      </c>
      <c r="BN341" s="12" t="s">
        <v>292</v>
      </c>
      <c r="BO341" s="12" t="s">
        <v>292</v>
      </c>
      <c r="BP341" s="12" t="s">
        <v>292</v>
      </c>
      <c r="BQ341" s="12" t="s">
        <v>292</v>
      </c>
      <c r="BR341" s="12" t="s">
        <v>292</v>
      </c>
      <c r="BS341" s="12" t="s">
        <v>292</v>
      </c>
      <c r="BT341" s="12" t="s">
        <v>292</v>
      </c>
      <c r="BU341" s="12" t="s">
        <v>292</v>
      </c>
      <c r="BV341" s="12" t="s">
        <v>292</v>
      </c>
      <c r="BW341" s="12" t="s">
        <v>292</v>
      </c>
      <c r="BX341" s="12" t="s">
        <v>292</v>
      </c>
      <c r="BY341" s="12" t="s">
        <v>292</v>
      </c>
      <c r="BZ341" s="12" t="s">
        <v>292</v>
      </c>
      <c r="CA341" s="12" t="s">
        <v>292</v>
      </c>
      <c r="CB341" s="12">
        <v>3149441</v>
      </c>
      <c r="CC341" s="12" t="s">
        <v>292</v>
      </c>
      <c r="CD341" s="12" t="s">
        <v>292</v>
      </c>
      <c r="CE341" s="12" t="s">
        <v>292</v>
      </c>
      <c r="CF341" s="12" t="s">
        <v>292</v>
      </c>
      <c r="CG341" s="12">
        <v>2537248</v>
      </c>
      <c r="CH341" s="12">
        <v>523691</v>
      </c>
      <c r="CI341" s="12">
        <v>1876366</v>
      </c>
      <c r="CJ341" s="12">
        <v>2975</v>
      </c>
      <c r="CK341" s="12">
        <v>1236660</v>
      </c>
      <c r="CL341" s="12">
        <v>975109</v>
      </c>
      <c r="CM341" s="12">
        <v>5365</v>
      </c>
      <c r="CN341" s="12">
        <v>19339</v>
      </c>
      <c r="CO341" s="12">
        <v>213881</v>
      </c>
      <c r="CP341" s="12">
        <v>463230</v>
      </c>
      <c r="CQ341" s="12">
        <v>1213964</v>
      </c>
      <c r="CR341" s="12">
        <v>1884143</v>
      </c>
      <c r="CS341" s="12">
        <v>1708600</v>
      </c>
      <c r="CT341" s="12">
        <v>20444</v>
      </c>
      <c r="CU341" s="13">
        <v>12681015</v>
      </c>
    </row>
    <row r="342" spans="1:99">
      <c r="A342" s="10" t="s">
        <v>303</v>
      </c>
      <c r="B342" s="11" t="s">
        <v>295</v>
      </c>
      <c r="C342" s="84">
        <v>112305</v>
      </c>
      <c r="D342" s="11" t="s">
        <v>354</v>
      </c>
      <c r="E342" s="11" t="s">
        <v>371</v>
      </c>
      <c r="F342" s="12">
        <v>329085</v>
      </c>
      <c r="G342" s="12">
        <v>7884045</v>
      </c>
      <c r="H342" s="12">
        <v>6652549</v>
      </c>
      <c r="I342" s="12">
        <v>695632</v>
      </c>
      <c r="J342" s="12">
        <v>372393</v>
      </c>
      <c r="K342" s="12">
        <v>89520</v>
      </c>
      <c r="L342" s="12">
        <v>28744</v>
      </c>
      <c r="M342" s="12">
        <v>45207</v>
      </c>
      <c r="N342" s="12">
        <v>24463918</v>
      </c>
      <c r="O342" s="12">
        <v>5446149</v>
      </c>
      <c r="P342" s="12">
        <v>3259382</v>
      </c>
      <c r="Q342" s="12">
        <v>10558180</v>
      </c>
      <c r="R342" s="12">
        <v>5195911</v>
      </c>
      <c r="S342" s="12">
        <v>4296</v>
      </c>
      <c r="T342" s="12">
        <v>2845998</v>
      </c>
      <c r="U342" s="12">
        <v>1415434</v>
      </c>
      <c r="V342" s="12">
        <v>13323</v>
      </c>
      <c r="W342" s="12" t="s">
        <v>292</v>
      </c>
      <c r="X342" s="12">
        <v>1417241</v>
      </c>
      <c r="Y342" s="12" t="s">
        <v>292</v>
      </c>
      <c r="Z342" s="12">
        <v>3467</v>
      </c>
      <c r="AA342" s="12">
        <v>148037</v>
      </c>
      <c r="AB342" s="12">
        <v>147629</v>
      </c>
      <c r="AC342" s="12">
        <v>408</v>
      </c>
      <c r="AD342" s="12" t="s">
        <v>292</v>
      </c>
      <c r="AE342" s="12" t="s">
        <v>292</v>
      </c>
      <c r="AF342" s="12" t="s">
        <v>292</v>
      </c>
      <c r="AG342" s="12">
        <v>218197</v>
      </c>
      <c r="AH342" s="12">
        <v>3868825</v>
      </c>
      <c r="AI342" s="12">
        <v>220604</v>
      </c>
      <c r="AJ342" s="12">
        <v>941814</v>
      </c>
      <c r="AK342" s="12">
        <v>51237</v>
      </c>
      <c r="AL342" s="12" t="s">
        <v>292</v>
      </c>
      <c r="AM342" s="12">
        <v>52313</v>
      </c>
      <c r="AN342" s="12">
        <v>274796</v>
      </c>
      <c r="AO342" s="12">
        <v>1288931</v>
      </c>
      <c r="AP342" s="12">
        <v>1039130</v>
      </c>
      <c r="AQ342" s="12">
        <v>2655170</v>
      </c>
      <c r="AR342" s="12" t="s">
        <v>292</v>
      </c>
      <c r="AS342" s="12" t="s">
        <v>292</v>
      </c>
      <c r="AT342" s="12">
        <v>1590266</v>
      </c>
      <c r="AU342" s="12">
        <v>6678091</v>
      </c>
      <c r="AV342" s="12">
        <v>1076387</v>
      </c>
      <c r="AW342" s="12">
        <v>1955919</v>
      </c>
      <c r="AX342" s="12">
        <v>1620063</v>
      </c>
      <c r="AY342" s="12" t="s">
        <v>292</v>
      </c>
      <c r="AZ342" s="12" t="s">
        <v>292</v>
      </c>
      <c r="BA342" s="12" t="s">
        <v>292</v>
      </c>
      <c r="BB342" s="12">
        <v>993513</v>
      </c>
      <c r="BC342" s="12">
        <v>328949</v>
      </c>
      <c r="BD342" s="12">
        <v>703260</v>
      </c>
      <c r="BE342" s="12" t="s">
        <v>292</v>
      </c>
      <c r="BF342" s="12" t="s">
        <v>292</v>
      </c>
      <c r="BG342" s="12" t="s">
        <v>292</v>
      </c>
      <c r="BH342" s="12" t="s">
        <v>292</v>
      </c>
      <c r="BI342" s="12" t="s">
        <v>292</v>
      </c>
      <c r="BJ342" s="12" t="s">
        <v>292</v>
      </c>
      <c r="BK342" s="12" t="s">
        <v>292</v>
      </c>
      <c r="BL342" s="12" t="s">
        <v>292</v>
      </c>
      <c r="BM342" s="12" t="s">
        <v>292</v>
      </c>
      <c r="BN342" s="12" t="s">
        <v>292</v>
      </c>
      <c r="BO342" s="12" t="s">
        <v>292</v>
      </c>
      <c r="BP342" s="12" t="s">
        <v>292</v>
      </c>
      <c r="BQ342" s="12" t="s">
        <v>292</v>
      </c>
      <c r="BR342" s="12" t="s">
        <v>292</v>
      </c>
      <c r="BS342" s="12" t="s">
        <v>292</v>
      </c>
      <c r="BT342" s="12" t="s">
        <v>292</v>
      </c>
      <c r="BU342" s="12" t="s">
        <v>292</v>
      </c>
      <c r="BV342" s="12" t="s">
        <v>292</v>
      </c>
      <c r="BW342" s="12" t="s">
        <v>292</v>
      </c>
      <c r="BX342" s="12" t="s">
        <v>292</v>
      </c>
      <c r="BY342" s="12" t="s">
        <v>292</v>
      </c>
      <c r="BZ342" s="12" t="s">
        <v>292</v>
      </c>
      <c r="CA342" s="12" t="s">
        <v>292</v>
      </c>
      <c r="CB342" s="12">
        <v>4495707</v>
      </c>
      <c r="CC342" s="12" t="s">
        <v>292</v>
      </c>
      <c r="CD342" s="12" t="s">
        <v>292</v>
      </c>
      <c r="CE342" s="12" t="s">
        <v>292</v>
      </c>
      <c r="CF342" s="12" t="s">
        <v>292</v>
      </c>
      <c r="CG342" s="12">
        <v>2706169</v>
      </c>
      <c r="CH342" s="12">
        <v>1059477</v>
      </c>
      <c r="CI342" s="12">
        <v>2805415</v>
      </c>
      <c r="CJ342" s="12">
        <v>4263</v>
      </c>
      <c r="CK342" s="12">
        <v>1369197</v>
      </c>
      <c r="CL342" s="12">
        <v>1028560</v>
      </c>
      <c r="CM342" s="12">
        <v>3467</v>
      </c>
      <c r="CN342" s="12">
        <v>23511</v>
      </c>
      <c r="CO342" s="12">
        <v>164865</v>
      </c>
      <c r="CP342" s="12">
        <v>417118</v>
      </c>
      <c r="CQ342" s="12">
        <v>1427388</v>
      </c>
      <c r="CR342" s="12">
        <v>2037720</v>
      </c>
      <c r="CS342" s="12">
        <v>1688343</v>
      </c>
      <c r="CT342" s="12">
        <v>32188</v>
      </c>
      <c r="CU342" s="13">
        <v>14767681</v>
      </c>
    </row>
    <row r="343" spans="1:99">
      <c r="A343" s="10" t="s">
        <v>303</v>
      </c>
      <c r="B343" s="11" t="s">
        <v>295</v>
      </c>
      <c r="C343" s="84">
        <v>112321</v>
      </c>
      <c r="D343" s="11" t="s">
        <v>354</v>
      </c>
      <c r="E343" s="11" t="s">
        <v>372</v>
      </c>
      <c r="F343" s="12">
        <v>363095</v>
      </c>
      <c r="G343" s="12">
        <v>5602057</v>
      </c>
      <c r="H343" s="12">
        <v>4295181</v>
      </c>
      <c r="I343" s="12">
        <v>836271</v>
      </c>
      <c r="J343" s="12">
        <v>236754</v>
      </c>
      <c r="K343" s="12">
        <v>168811</v>
      </c>
      <c r="L343" s="12">
        <v>34026</v>
      </c>
      <c r="M343" s="12">
        <v>31014</v>
      </c>
      <c r="N343" s="12">
        <v>17638658</v>
      </c>
      <c r="O343" s="12">
        <v>5079289</v>
      </c>
      <c r="P343" s="12">
        <v>3113174</v>
      </c>
      <c r="Q343" s="12">
        <v>6839608</v>
      </c>
      <c r="R343" s="12">
        <v>2606587</v>
      </c>
      <c r="S343" s="12" t="s">
        <v>292</v>
      </c>
      <c r="T343" s="12">
        <v>4015650</v>
      </c>
      <c r="U343" s="12">
        <v>1363663</v>
      </c>
      <c r="V343" s="12">
        <v>21574</v>
      </c>
      <c r="W343" s="12" t="s">
        <v>292</v>
      </c>
      <c r="X343" s="12">
        <v>2630413</v>
      </c>
      <c r="Y343" s="12" t="s">
        <v>292</v>
      </c>
      <c r="Z343" s="12">
        <v>33176</v>
      </c>
      <c r="AA343" s="12">
        <v>901684</v>
      </c>
      <c r="AB343" s="12">
        <v>366588</v>
      </c>
      <c r="AC343" s="12" t="s">
        <v>292</v>
      </c>
      <c r="AD343" s="12">
        <v>535096</v>
      </c>
      <c r="AE343" s="12" t="s">
        <v>292</v>
      </c>
      <c r="AF343" s="12" t="s">
        <v>292</v>
      </c>
      <c r="AG343" s="12">
        <v>301082</v>
      </c>
      <c r="AH343" s="12">
        <v>6256304</v>
      </c>
      <c r="AI343" s="12">
        <v>144234</v>
      </c>
      <c r="AJ343" s="12">
        <v>1755602</v>
      </c>
      <c r="AK343" s="12">
        <v>82671</v>
      </c>
      <c r="AL343" s="12" t="s">
        <v>292</v>
      </c>
      <c r="AM343" s="12">
        <v>231958</v>
      </c>
      <c r="AN343" s="12">
        <v>1372518</v>
      </c>
      <c r="AO343" s="12">
        <v>1657527</v>
      </c>
      <c r="AP343" s="12">
        <v>896636</v>
      </c>
      <c r="AQ343" s="12">
        <v>4158639</v>
      </c>
      <c r="AR343" s="12">
        <v>115158</v>
      </c>
      <c r="AS343" s="12" t="s">
        <v>292</v>
      </c>
      <c r="AT343" s="12">
        <v>2341621</v>
      </c>
      <c r="AU343" s="12">
        <v>4952249</v>
      </c>
      <c r="AV343" s="12">
        <v>620979</v>
      </c>
      <c r="AW343" s="12">
        <v>1435310</v>
      </c>
      <c r="AX343" s="12">
        <v>274948</v>
      </c>
      <c r="AY343" s="12" t="s">
        <v>292</v>
      </c>
      <c r="AZ343" s="12" t="s">
        <v>292</v>
      </c>
      <c r="BA343" s="12">
        <v>348896</v>
      </c>
      <c r="BB343" s="12">
        <v>744035</v>
      </c>
      <c r="BC343" s="12">
        <v>235067</v>
      </c>
      <c r="BD343" s="12">
        <v>1293014</v>
      </c>
      <c r="BE343" s="12" t="s">
        <v>292</v>
      </c>
      <c r="BF343" s="12" t="s">
        <v>292</v>
      </c>
      <c r="BG343" s="12" t="s">
        <v>292</v>
      </c>
      <c r="BH343" s="12" t="s">
        <v>292</v>
      </c>
      <c r="BI343" s="12" t="s">
        <v>292</v>
      </c>
      <c r="BJ343" s="12" t="s">
        <v>292</v>
      </c>
      <c r="BK343" s="12" t="s">
        <v>292</v>
      </c>
      <c r="BL343" s="12" t="s">
        <v>292</v>
      </c>
      <c r="BM343" s="12" t="s">
        <v>292</v>
      </c>
      <c r="BN343" s="12" t="s">
        <v>292</v>
      </c>
      <c r="BO343" s="12" t="s">
        <v>292</v>
      </c>
      <c r="BP343" s="12" t="s">
        <v>292</v>
      </c>
      <c r="BQ343" s="12" t="s">
        <v>292</v>
      </c>
      <c r="BR343" s="12" t="s">
        <v>292</v>
      </c>
      <c r="BS343" s="12" t="s">
        <v>292</v>
      </c>
      <c r="BT343" s="12" t="s">
        <v>292</v>
      </c>
      <c r="BU343" s="12" t="s">
        <v>292</v>
      </c>
      <c r="BV343" s="12" t="s">
        <v>292</v>
      </c>
      <c r="BW343" s="12" t="s">
        <v>292</v>
      </c>
      <c r="BX343" s="12" t="s">
        <v>292</v>
      </c>
      <c r="BY343" s="12" t="s">
        <v>292</v>
      </c>
      <c r="BZ343" s="12" t="s">
        <v>292</v>
      </c>
      <c r="CA343" s="12" t="s">
        <v>292</v>
      </c>
      <c r="CB343" s="12">
        <v>5136092</v>
      </c>
      <c r="CC343" s="12" t="s">
        <v>292</v>
      </c>
      <c r="CD343" s="12" t="s">
        <v>292</v>
      </c>
      <c r="CE343" s="12" t="s">
        <v>292</v>
      </c>
      <c r="CF343" s="12" t="s">
        <v>292</v>
      </c>
      <c r="CG343" s="12">
        <v>1100239</v>
      </c>
      <c r="CH343" s="12">
        <v>1962954</v>
      </c>
      <c r="CI343" s="12">
        <v>2319981</v>
      </c>
      <c r="CJ343" s="12" t="s">
        <v>292</v>
      </c>
      <c r="CK343" s="12">
        <v>2580413</v>
      </c>
      <c r="CL343" s="12">
        <v>650969</v>
      </c>
      <c r="CM343" s="12">
        <v>14571</v>
      </c>
      <c r="CN343" s="12">
        <v>93867</v>
      </c>
      <c r="CO343" s="12">
        <v>233220</v>
      </c>
      <c r="CP343" s="12">
        <v>477666</v>
      </c>
      <c r="CQ343" s="12">
        <v>2228855</v>
      </c>
      <c r="CR343" s="12">
        <v>2267797</v>
      </c>
      <c r="CS343" s="12">
        <v>1798593</v>
      </c>
      <c r="CT343" s="12">
        <v>21960</v>
      </c>
      <c r="CU343" s="13">
        <v>15751085</v>
      </c>
    </row>
    <row r="344" spans="1:99">
      <c r="A344" s="10" t="s">
        <v>303</v>
      </c>
      <c r="B344" s="11" t="s">
        <v>295</v>
      </c>
      <c r="C344" s="84">
        <v>112356</v>
      </c>
      <c r="D344" s="11" t="s">
        <v>354</v>
      </c>
      <c r="E344" s="11" t="s">
        <v>373</v>
      </c>
      <c r="F344" s="12">
        <v>261627</v>
      </c>
      <c r="G344" s="12">
        <v>4565853</v>
      </c>
      <c r="H344" s="12">
        <v>3732083</v>
      </c>
      <c r="I344" s="12">
        <v>388769</v>
      </c>
      <c r="J344" s="12">
        <v>347930</v>
      </c>
      <c r="K344" s="12">
        <v>46538</v>
      </c>
      <c r="L344" s="12">
        <v>15635</v>
      </c>
      <c r="M344" s="12">
        <v>34898</v>
      </c>
      <c r="N344" s="12">
        <v>14230211</v>
      </c>
      <c r="O344" s="12">
        <v>3729863</v>
      </c>
      <c r="P344" s="12">
        <v>1904423</v>
      </c>
      <c r="Q344" s="12">
        <v>5688610</v>
      </c>
      <c r="R344" s="12">
        <v>2907120</v>
      </c>
      <c r="S344" s="12">
        <v>195</v>
      </c>
      <c r="T344" s="12">
        <v>1828599</v>
      </c>
      <c r="U344" s="12">
        <v>821508</v>
      </c>
      <c r="V344" s="12">
        <v>11745</v>
      </c>
      <c r="W344" s="12" t="s">
        <v>292</v>
      </c>
      <c r="X344" s="12">
        <v>995346</v>
      </c>
      <c r="Y344" s="12" t="s">
        <v>292</v>
      </c>
      <c r="Z344" s="12">
        <v>27787</v>
      </c>
      <c r="AA344" s="12">
        <v>188903</v>
      </c>
      <c r="AB344" s="12">
        <v>156020</v>
      </c>
      <c r="AC344" s="12">
        <v>4692</v>
      </c>
      <c r="AD344" s="12">
        <v>28191</v>
      </c>
      <c r="AE344" s="12" t="s">
        <v>292</v>
      </c>
      <c r="AF344" s="12" t="s">
        <v>292</v>
      </c>
      <c r="AG344" s="12">
        <v>80482</v>
      </c>
      <c r="AH344" s="12">
        <v>4658594</v>
      </c>
      <c r="AI344" s="12">
        <v>269988</v>
      </c>
      <c r="AJ344" s="12">
        <v>2045317</v>
      </c>
      <c r="AK344" s="12">
        <v>120640</v>
      </c>
      <c r="AL344" s="12" t="s">
        <v>292</v>
      </c>
      <c r="AM344" s="12">
        <v>38564</v>
      </c>
      <c r="AN344" s="12">
        <v>456544</v>
      </c>
      <c r="AO344" s="12">
        <v>716757</v>
      </c>
      <c r="AP344" s="12">
        <v>960979</v>
      </c>
      <c r="AQ344" s="12">
        <v>2172844</v>
      </c>
      <c r="AR344" s="12">
        <v>49805</v>
      </c>
      <c r="AS344" s="12" t="s">
        <v>292</v>
      </c>
      <c r="AT344" s="12">
        <v>1084194</v>
      </c>
      <c r="AU344" s="12">
        <v>3069563</v>
      </c>
      <c r="AV344" s="12">
        <v>197687</v>
      </c>
      <c r="AW344" s="12">
        <v>874368</v>
      </c>
      <c r="AX344" s="12">
        <v>348237</v>
      </c>
      <c r="AY344" s="12" t="s">
        <v>292</v>
      </c>
      <c r="AZ344" s="12">
        <v>215595</v>
      </c>
      <c r="BA344" s="12">
        <v>226489</v>
      </c>
      <c r="BB344" s="12">
        <v>763217</v>
      </c>
      <c r="BC344" s="12">
        <v>114801</v>
      </c>
      <c r="BD344" s="12">
        <v>329169</v>
      </c>
      <c r="BE344" s="12" t="s">
        <v>292</v>
      </c>
      <c r="BF344" s="12">
        <v>40230</v>
      </c>
      <c r="BG344" s="12" t="s">
        <v>292</v>
      </c>
      <c r="BH344" s="12" t="s">
        <v>292</v>
      </c>
      <c r="BI344" s="12" t="s">
        <v>292</v>
      </c>
      <c r="BJ344" s="12" t="s">
        <v>292</v>
      </c>
      <c r="BK344" s="12" t="s">
        <v>292</v>
      </c>
      <c r="BL344" s="12" t="s">
        <v>292</v>
      </c>
      <c r="BM344" s="12" t="s">
        <v>292</v>
      </c>
      <c r="BN344" s="12" t="s">
        <v>292</v>
      </c>
      <c r="BO344" s="12" t="s">
        <v>292</v>
      </c>
      <c r="BP344" s="12" t="s">
        <v>292</v>
      </c>
      <c r="BQ344" s="12" t="s">
        <v>292</v>
      </c>
      <c r="BR344" s="12" t="s">
        <v>292</v>
      </c>
      <c r="BS344" s="12" t="s">
        <v>292</v>
      </c>
      <c r="BT344" s="12" t="s">
        <v>292</v>
      </c>
      <c r="BU344" s="12" t="s">
        <v>292</v>
      </c>
      <c r="BV344" s="12" t="s">
        <v>292</v>
      </c>
      <c r="BW344" s="12">
        <v>40230</v>
      </c>
      <c r="BX344" s="12" t="s">
        <v>292</v>
      </c>
      <c r="BY344" s="12" t="s">
        <v>292</v>
      </c>
      <c r="BZ344" s="12" t="s">
        <v>292</v>
      </c>
      <c r="CA344" s="12">
        <v>40230</v>
      </c>
      <c r="CB344" s="12">
        <v>2832223</v>
      </c>
      <c r="CC344" s="12" t="s">
        <v>292</v>
      </c>
      <c r="CD344" s="12" t="s">
        <v>292</v>
      </c>
      <c r="CE344" s="12" t="s">
        <v>292</v>
      </c>
      <c r="CF344" s="12" t="s">
        <v>292</v>
      </c>
      <c r="CG344" s="12">
        <v>1683094</v>
      </c>
      <c r="CH344" s="12">
        <v>1090508</v>
      </c>
      <c r="CI344" s="12">
        <v>1811198</v>
      </c>
      <c r="CJ344" s="12">
        <v>195</v>
      </c>
      <c r="CK344" s="12">
        <v>861170</v>
      </c>
      <c r="CL344" s="12">
        <v>614327</v>
      </c>
      <c r="CM344" s="12">
        <v>9709</v>
      </c>
      <c r="CN344" s="12">
        <v>19201</v>
      </c>
      <c r="CO344" s="12">
        <v>55732</v>
      </c>
      <c r="CP344" s="12">
        <v>372479</v>
      </c>
      <c r="CQ344" s="12">
        <v>1059281</v>
      </c>
      <c r="CR344" s="12">
        <v>1204758</v>
      </c>
      <c r="CS344" s="12">
        <v>1223698</v>
      </c>
      <c r="CT344" s="12">
        <v>21761</v>
      </c>
      <c r="CU344" s="13">
        <v>10027111</v>
      </c>
    </row>
    <row r="345" spans="1:99">
      <c r="A345" s="10" t="s">
        <v>303</v>
      </c>
      <c r="B345" s="11" t="s">
        <v>295</v>
      </c>
      <c r="C345" s="84">
        <v>112372</v>
      </c>
      <c r="D345" s="11" t="s">
        <v>354</v>
      </c>
      <c r="E345" s="11" t="s">
        <v>374</v>
      </c>
      <c r="F345" s="12">
        <v>329233</v>
      </c>
      <c r="G345" s="12">
        <v>6748426</v>
      </c>
      <c r="H345" s="12">
        <v>5797067</v>
      </c>
      <c r="I345" s="12">
        <v>527275</v>
      </c>
      <c r="J345" s="12">
        <v>290528</v>
      </c>
      <c r="K345" s="12">
        <v>84301</v>
      </c>
      <c r="L345" s="12">
        <v>17428</v>
      </c>
      <c r="M345" s="12">
        <v>31827</v>
      </c>
      <c r="N345" s="12">
        <v>17410344</v>
      </c>
      <c r="O345" s="12">
        <v>4188640</v>
      </c>
      <c r="P345" s="12">
        <v>2466106</v>
      </c>
      <c r="Q345" s="12">
        <v>6498591</v>
      </c>
      <c r="R345" s="12">
        <v>4250999</v>
      </c>
      <c r="S345" s="12">
        <v>6008</v>
      </c>
      <c r="T345" s="12">
        <v>2735111</v>
      </c>
      <c r="U345" s="12">
        <v>1338604</v>
      </c>
      <c r="V345" s="12">
        <v>33651</v>
      </c>
      <c r="W345" s="12" t="s">
        <v>292</v>
      </c>
      <c r="X345" s="12">
        <v>1362856</v>
      </c>
      <c r="Y345" s="12" t="s">
        <v>292</v>
      </c>
      <c r="Z345" s="12">
        <v>178111</v>
      </c>
      <c r="AA345" s="12">
        <v>115060</v>
      </c>
      <c r="AB345" s="12">
        <v>108225</v>
      </c>
      <c r="AC345" s="12" t="s">
        <v>292</v>
      </c>
      <c r="AD345" s="12">
        <v>6835</v>
      </c>
      <c r="AE345" s="12" t="s">
        <v>292</v>
      </c>
      <c r="AF345" s="12" t="s">
        <v>292</v>
      </c>
      <c r="AG345" s="12">
        <v>347855</v>
      </c>
      <c r="AH345" s="12">
        <v>6029368</v>
      </c>
      <c r="AI345" s="12">
        <v>131773</v>
      </c>
      <c r="AJ345" s="12">
        <v>734438</v>
      </c>
      <c r="AK345" s="12">
        <v>917816</v>
      </c>
      <c r="AL345" s="12" t="s">
        <v>292</v>
      </c>
      <c r="AM345" s="12">
        <v>660151</v>
      </c>
      <c r="AN345" s="12">
        <v>488316</v>
      </c>
      <c r="AO345" s="12">
        <v>1158755</v>
      </c>
      <c r="AP345" s="12">
        <v>1926716</v>
      </c>
      <c r="AQ345" s="12">
        <v>4233938</v>
      </c>
      <c r="AR345" s="12">
        <v>11403</v>
      </c>
      <c r="AS345" s="12" t="s">
        <v>292</v>
      </c>
      <c r="AT345" s="12">
        <v>1762077</v>
      </c>
      <c r="AU345" s="12">
        <v>3570656</v>
      </c>
      <c r="AV345" s="12">
        <v>733989</v>
      </c>
      <c r="AW345" s="12">
        <v>701538</v>
      </c>
      <c r="AX345" s="12">
        <v>345260</v>
      </c>
      <c r="AY345" s="12" t="s">
        <v>292</v>
      </c>
      <c r="AZ345" s="12" t="s">
        <v>292</v>
      </c>
      <c r="BA345" s="12" t="s">
        <v>292</v>
      </c>
      <c r="BB345" s="12">
        <v>558715</v>
      </c>
      <c r="BC345" s="12">
        <v>233870</v>
      </c>
      <c r="BD345" s="12">
        <v>997284</v>
      </c>
      <c r="BE345" s="12" t="s">
        <v>292</v>
      </c>
      <c r="BF345" s="12" t="s">
        <v>292</v>
      </c>
      <c r="BG345" s="12" t="s">
        <v>292</v>
      </c>
      <c r="BH345" s="12" t="s">
        <v>292</v>
      </c>
      <c r="BI345" s="12" t="s">
        <v>292</v>
      </c>
      <c r="BJ345" s="12" t="s">
        <v>292</v>
      </c>
      <c r="BK345" s="12" t="s">
        <v>292</v>
      </c>
      <c r="BL345" s="12" t="s">
        <v>292</v>
      </c>
      <c r="BM345" s="12" t="s">
        <v>292</v>
      </c>
      <c r="BN345" s="12" t="s">
        <v>292</v>
      </c>
      <c r="BO345" s="12" t="s">
        <v>292</v>
      </c>
      <c r="BP345" s="12" t="s">
        <v>292</v>
      </c>
      <c r="BQ345" s="12" t="s">
        <v>292</v>
      </c>
      <c r="BR345" s="12" t="s">
        <v>292</v>
      </c>
      <c r="BS345" s="12" t="s">
        <v>292</v>
      </c>
      <c r="BT345" s="12" t="s">
        <v>292</v>
      </c>
      <c r="BU345" s="12" t="s">
        <v>292</v>
      </c>
      <c r="BV345" s="12" t="s">
        <v>292</v>
      </c>
      <c r="BW345" s="12" t="s">
        <v>292</v>
      </c>
      <c r="BX345" s="12" t="s">
        <v>292</v>
      </c>
      <c r="BY345" s="12" t="s">
        <v>292</v>
      </c>
      <c r="BZ345" s="12" t="s">
        <v>292</v>
      </c>
      <c r="CA345" s="12" t="s">
        <v>292</v>
      </c>
      <c r="CB345" s="12">
        <v>4309965</v>
      </c>
      <c r="CC345" s="12" t="s">
        <v>292</v>
      </c>
      <c r="CD345" s="12" t="s">
        <v>292</v>
      </c>
      <c r="CE345" s="12" t="s">
        <v>292</v>
      </c>
      <c r="CF345" s="12" t="s">
        <v>292</v>
      </c>
      <c r="CG345" s="12">
        <v>1353938</v>
      </c>
      <c r="CH345" s="12">
        <v>643263</v>
      </c>
      <c r="CI345" s="12">
        <v>1612983</v>
      </c>
      <c r="CJ345" s="12">
        <v>400</v>
      </c>
      <c r="CK345" s="12">
        <v>1240666</v>
      </c>
      <c r="CL345" s="12">
        <v>785386</v>
      </c>
      <c r="CM345" s="12">
        <v>167330</v>
      </c>
      <c r="CN345" s="12">
        <v>17781</v>
      </c>
      <c r="CO345" s="12">
        <v>280971</v>
      </c>
      <c r="CP345" s="12">
        <v>409004</v>
      </c>
      <c r="CQ345" s="12">
        <v>182064</v>
      </c>
      <c r="CR345" s="12">
        <v>1878029</v>
      </c>
      <c r="CS345" s="12">
        <v>1859699</v>
      </c>
      <c r="CT345" s="12">
        <v>18787</v>
      </c>
      <c r="CU345" s="13">
        <v>10450301</v>
      </c>
    </row>
    <row r="346" spans="1:99">
      <c r="A346" s="10" t="s">
        <v>303</v>
      </c>
      <c r="B346" s="11" t="s">
        <v>295</v>
      </c>
      <c r="C346" s="84">
        <v>112399</v>
      </c>
      <c r="D346" s="11" t="s">
        <v>354</v>
      </c>
      <c r="E346" s="11" t="s">
        <v>375</v>
      </c>
      <c r="F346" s="12">
        <v>285351</v>
      </c>
      <c r="G346" s="12">
        <v>4313484</v>
      </c>
      <c r="H346" s="12">
        <v>3716025</v>
      </c>
      <c r="I346" s="12">
        <v>383087</v>
      </c>
      <c r="J346" s="12">
        <v>134696</v>
      </c>
      <c r="K346" s="12">
        <v>41703</v>
      </c>
      <c r="L346" s="12">
        <v>6490</v>
      </c>
      <c r="M346" s="12">
        <v>31483</v>
      </c>
      <c r="N346" s="12">
        <v>10206179</v>
      </c>
      <c r="O346" s="12">
        <v>2622033</v>
      </c>
      <c r="P346" s="12">
        <v>1729469</v>
      </c>
      <c r="Q346" s="12">
        <v>4459493</v>
      </c>
      <c r="R346" s="12">
        <v>1394934</v>
      </c>
      <c r="S346" s="12">
        <v>250</v>
      </c>
      <c r="T346" s="12">
        <v>2310622</v>
      </c>
      <c r="U346" s="12">
        <v>790496</v>
      </c>
      <c r="V346" s="12" t="s">
        <v>292</v>
      </c>
      <c r="W346" s="12" t="s">
        <v>292</v>
      </c>
      <c r="X346" s="12">
        <v>1520126</v>
      </c>
      <c r="Y346" s="12" t="s">
        <v>292</v>
      </c>
      <c r="Z346" s="12">
        <v>48246</v>
      </c>
      <c r="AA346" s="12">
        <v>234851</v>
      </c>
      <c r="AB346" s="12">
        <v>126002</v>
      </c>
      <c r="AC346" s="12">
        <v>595</v>
      </c>
      <c r="AD346" s="12">
        <v>108254</v>
      </c>
      <c r="AE346" s="12" t="s">
        <v>292</v>
      </c>
      <c r="AF346" s="12" t="s">
        <v>292</v>
      </c>
      <c r="AG346" s="12">
        <v>126601</v>
      </c>
      <c r="AH346" s="12">
        <v>2873562</v>
      </c>
      <c r="AI346" s="12">
        <v>63113</v>
      </c>
      <c r="AJ346" s="12">
        <v>698544</v>
      </c>
      <c r="AK346" s="12">
        <v>224436</v>
      </c>
      <c r="AL346" s="12" t="s">
        <v>292</v>
      </c>
      <c r="AM346" s="12">
        <v>39852</v>
      </c>
      <c r="AN346" s="12">
        <v>153507</v>
      </c>
      <c r="AO346" s="12">
        <v>857666</v>
      </c>
      <c r="AP346" s="12">
        <v>774115</v>
      </c>
      <c r="AQ346" s="12">
        <v>1825140</v>
      </c>
      <c r="AR346" s="12">
        <v>62329</v>
      </c>
      <c r="AS346" s="12" t="s">
        <v>292</v>
      </c>
      <c r="AT346" s="12">
        <v>1299710</v>
      </c>
      <c r="AU346" s="12">
        <v>2928038</v>
      </c>
      <c r="AV346" s="12">
        <v>337417</v>
      </c>
      <c r="AW346" s="12">
        <v>651026</v>
      </c>
      <c r="AX346" s="12">
        <v>334565</v>
      </c>
      <c r="AY346" s="12" t="s">
        <v>292</v>
      </c>
      <c r="AZ346" s="12" t="s">
        <v>292</v>
      </c>
      <c r="BA346" s="12">
        <v>256768</v>
      </c>
      <c r="BB346" s="12">
        <v>657847</v>
      </c>
      <c r="BC346" s="12">
        <v>290876</v>
      </c>
      <c r="BD346" s="12">
        <v>399539</v>
      </c>
      <c r="BE346" s="12" t="s">
        <v>292</v>
      </c>
      <c r="BF346" s="12">
        <v>33578</v>
      </c>
      <c r="BG346" s="12" t="s">
        <v>292</v>
      </c>
      <c r="BH346" s="12" t="s">
        <v>292</v>
      </c>
      <c r="BI346" s="12" t="s">
        <v>292</v>
      </c>
      <c r="BJ346" s="12" t="s">
        <v>292</v>
      </c>
      <c r="BK346" s="12" t="s">
        <v>292</v>
      </c>
      <c r="BL346" s="12" t="s">
        <v>292</v>
      </c>
      <c r="BM346" s="12" t="s">
        <v>292</v>
      </c>
      <c r="BN346" s="12">
        <v>33578</v>
      </c>
      <c r="BO346" s="12" t="s">
        <v>292</v>
      </c>
      <c r="BP346" s="12" t="s">
        <v>292</v>
      </c>
      <c r="BQ346" s="12">
        <v>33578</v>
      </c>
      <c r="BR346" s="12" t="s">
        <v>292</v>
      </c>
      <c r="BS346" s="12" t="s">
        <v>292</v>
      </c>
      <c r="BT346" s="12" t="s">
        <v>292</v>
      </c>
      <c r="BU346" s="12" t="s">
        <v>292</v>
      </c>
      <c r="BV346" s="12" t="s">
        <v>292</v>
      </c>
      <c r="BW346" s="12" t="s">
        <v>292</v>
      </c>
      <c r="BX346" s="12" t="s">
        <v>292</v>
      </c>
      <c r="BY346" s="12" t="s">
        <v>292</v>
      </c>
      <c r="BZ346" s="12" t="s">
        <v>292</v>
      </c>
      <c r="CA346" s="12" t="s">
        <v>292</v>
      </c>
      <c r="CB346" s="12">
        <v>2418033</v>
      </c>
      <c r="CC346" s="12" t="s">
        <v>292</v>
      </c>
      <c r="CD346" s="12" t="s">
        <v>292</v>
      </c>
      <c r="CE346" s="12" t="s">
        <v>292</v>
      </c>
      <c r="CF346" s="12" t="s">
        <v>292</v>
      </c>
      <c r="CG346" s="12">
        <v>1064512</v>
      </c>
      <c r="CH346" s="12">
        <v>430820</v>
      </c>
      <c r="CI346" s="12">
        <v>871252</v>
      </c>
      <c r="CJ346" s="12">
        <v>250</v>
      </c>
      <c r="CK346" s="12">
        <v>1047693</v>
      </c>
      <c r="CL346" s="12">
        <v>526597</v>
      </c>
      <c r="CM346" s="12">
        <v>20834</v>
      </c>
      <c r="CN346" s="12">
        <v>20158</v>
      </c>
      <c r="CO346" s="12">
        <v>62784</v>
      </c>
      <c r="CP346" s="12">
        <v>209904</v>
      </c>
      <c r="CQ346" s="12">
        <v>1299710</v>
      </c>
      <c r="CR346" s="12">
        <v>1337991</v>
      </c>
      <c r="CS346" s="12">
        <v>1105844</v>
      </c>
      <c r="CT346" s="12">
        <v>19160</v>
      </c>
      <c r="CU346" s="13">
        <v>8017509</v>
      </c>
    </row>
    <row r="347" spans="1:99">
      <c r="A347" s="10" t="s">
        <v>303</v>
      </c>
      <c r="B347" s="11" t="s">
        <v>295</v>
      </c>
      <c r="C347" s="84">
        <v>112453</v>
      </c>
      <c r="D347" s="11" t="s">
        <v>354</v>
      </c>
      <c r="E347" s="11" t="s">
        <v>376</v>
      </c>
      <c r="F347" s="12">
        <v>237437</v>
      </c>
      <c r="G347" s="12">
        <v>4392183</v>
      </c>
      <c r="H347" s="12">
        <v>3652868</v>
      </c>
      <c r="I347" s="12">
        <v>411408</v>
      </c>
      <c r="J347" s="12">
        <v>207880</v>
      </c>
      <c r="K347" s="12">
        <v>69334</v>
      </c>
      <c r="L347" s="12">
        <v>19274</v>
      </c>
      <c r="M347" s="12">
        <v>31419</v>
      </c>
      <c r="N347" s="12">
        <v>15167695</v>
      </c>
      <c r="O347" s="12">
        <v>3822911</v>
      </c>
      <c r="P347" s="12">
        <v>2025522</v>
      </c>
      <c r="Q347" s="12">
        <v>6491715</v>
      </c>
      <c r="R347" s="12">
        <v>2827107</v>
      </c>
      <c r="S347" s="12">
        <v>440</v>
      </c>
      <c r="T347" s="12">
        <v>6129234</v>
      </c>
      <c r="U347" s="12">
        <v>956864</v>
      </c>
      <c r="V347" s="12">
        <v>93</v>
      </c>
      <c r="W347" s="12" t="s">
        <v>292</v>
      </c>
      <c r="X347" s="12">
        <v>5172277</v>
      </c>
      <c r="Y347" s="12" t="s">
        <v>292</v>
      </c>
      <c r="Z347" s="12">
        <v>35961</v>
      </c>
      <c r="AA347" s="12">
        <v>74721</v>
      </c>
      <c r="AB347" s="12">
        <v>74721</v>
      </c>
      <c r="AC347" s="12" t="s">
        <v>292</v>
      </c>
      <c r="AD347" s="12" t="s">
        <v>292</v>
      </c>
      <c r="AE347" s="12" t="s">
        <v>292</v>
      </c>
      <c r="AF347" s="12" t="s">
        <v>292</v>
      </c>
      <c r="AG347" s="12">
        <v>143217</v>
      </c>
      <c r="AH347" s="12">
        <v>2766036</v>
      </c>
      <c r="AI347" s="12">
        <v>205414</v>
      </c>
      <c r="AJ347" s="12">
        <v>750656</v>
      </c>
      <c r="AK347" s="12">
        <v>4395</v>
      </c>
      <c r="AL347" s="12" t="s">
        <v>292</v>
      </c>
      <c r="AM347" s="12">
        <v>50183</v>
      </c>
      <c r="AN347" s="12">
        <v>250214</v>
      </c>
      <c r="AO347" s="12">
        <v>260221</v>
      </c>
      <c r="AP347" s="12">
        <v>1116878</v>
      </c>
      <c r="AQ347" s="12">
        <v>1677496</v>
      </c>
      <c r="AR347" s="12">
        <v>128075</v>
      </c>
      <c r="AS347" s="12" t="s">
        <v>292</v>
      </c>
      <c r="AT347" s="12">
        <v>1561022</v>
      </c>
      <c r="AU347" s="12">
        <v>5182062</v>
      </c>
      <c r="AV347" s="12">
        <v>481971</v>
      </c>
      <c r="AW347" s="12">
        <v>1617417</v>
      </c>
      <c r="AX347" s="12">
        <v>901971</v>
      </c>
      <c r="AY347" s="12" t="s">
        <v>292</v>
      </c>
      <c r="AZ347" s="12" t="s">
        <v>292</v>
      </c>
      <c r="BA347" s="12" t="s">
        <v>292</v>
      </c>
      <c r="BB347" s="12">
        <v>728136</v>
      </c>
      <c r="BC347" s="12">
        <v>386364</v>
      </c>
      <c r="BD347" s="12">
        <v>1066203</v>
      </c>
      <c r="BE347" s="12" t="s">
        <v>292</v>
      </c>
      <c r="BF347" s="12" t="s">
        <v>292</v>
      </c>
      <c r="BG347" s="12" t="s">
        <v>292</v>
      </c>
      <c r="BH347" s="12" t="s">
        <v>292</v>
      </c>
      <c r="BI347" s="12" t="s">
        <v>292</v>
      </c>
      <c r="BJ347" s="12" t="s">
        <v>292</v>
      </c>
      <c r="BK347" s="12" t="s">
        <v>292</v>
      </c>
      <c r="BL347" s="12" t="s">
        <v>292</v>
      </c>
      <c r="BM347" s="12" t="s">
        <v>292</v>
      </c>
      <c r="BN347" s="12" t="s">
        <v>292</v>
      </c>
      <c r="BO347" s="12" t="s">
        <v>292</v>
      </c>
      <c r="BP347" s="12" t="s">
        <v>292</v>
      </c>
      <c r="BQ347" s="12" t="s">
        <v>292</v>
      </c>
      <c r="BR347" s="12" t="s">
        <v>292</v>
      </c>
      <c r="BS347" s="12" t="s">
        <v>292</v>
      </c>
      <c r="BT347" s="12" t="s">
        <v>292</v>
      </c>
      <c r="BU347" s="12" t="s">
        <v>292</v>
      </c>
      <c r="BV347" s="12" t="s">
        <v>292</v>
      </c>
      <c r="BW347" s="12" t="s">
        <v>292</v>
      </c>
      <c r="BX347" s="12" t="s">
        <v>292</v>
      </c>
      <c r="BY347" s="12" t="s">
        <v>292</v>
      </c>
      <c r="BZ347" s="12" t="s">
        <v>292</v>
      </c>
      <c r="CA347" s="12" t="s">
        <v>292</v>
      </c>
      <c r="CB347" s="12">
        <v>2695769</v>
      </c>
      <c r="CC347" s="12" t="s">
        <v>292</v>
      </c>
      <c r="CD347" s="12" t="s">
        <v>292</v>
      </c>
      <c r="CE347" s="12" t="s">
        <v>292</v>
      </c>
      <c r="CF347" s="12" t="s">
        <v>292</v>
      </c>
      <c r="CG347" s="12">
        <v>1795920</v>
      </c>
      <c r="CH347" s="12">
        <v>605320</v>
      </c>
      <c r="CI347" s="12">
        <v>2069571</v>
      </c>
      <c r="CJ347" s="12">
        <v>440</v>
      </c>
      <c r="CK347" s="12">
        <v>1547260</v>
      </c>
      <c r="CL347" s="12">
        <v>687383</v>
      </c>
      <c r="CM347" s="12">
        <v>11209</v>
      </c>
      <c r="CN347" s="12">
        <v>9547</v>
      </c>
      <c r="CO347" s="12">
        <v>76696</v>
      </c>
      <c r="CP347" s="12">
        <v>551145</v>
      </c>
      <c r="CQ347" s="12">
        <v>1321924</v>
      </c>
      <c r="CR347" s="12">
        <v>1850122</v>
      </c>
      <c r="CS347" s="12">
        <v>1095571</v>
      </c>
      <c r="CT347" s="12">
        <v>14249</v>
      </c>
      <c r="CU347" s="13">
        <v>11636357</v>
      </c>
    </row>
    <row r="348" spans="1:99">
      <c r="A348" s="5" t="s">
        <v>682</v>
      </c>
      <c r="B348" s="6" t="s">
        <v>289</v>
      </c>
      <c r="C348" s="85">
        <v>121002</v>
      </c>
      <c r="D348" s="6" t="s">
        <v>377</v>
      </c>
      <c r="E348" s="6" t="s">
        <v>378</v>
      </c>
      <c r="F348" s="7">
        <v>1230008</v>
      </c>
      <c r="G348" s="7">
        <v>28543996</v>
      </c>
      <c r="H348" s="7">
        <v>22526310</v>
      </c>
      <c r="I348" s="7">
        <v>3752710</v>
      </c>
      <c r="J348" s="7">
        <v>1752879</v>
      </c>
      <c r="K348" s="7">
        <v>229663</v>
      </c>
      <c r="L348" s="7">
        <v>92459</v>
      </c>
      <c r="M348" s="7">
        <v>189975</v>
      </c>
      <c r="N348" s="7">
        <v>153028419</v>
      </c>
      <c r="O348" s="7">
        <v>33501916</v>
      </c>
      <c r="P348" s="7">
        <v>20922329</v>
      </c>
      <c r="Q348" s="7">
        <v>60892548</v>
      </c>
      <c r="R348" s="7">
        <v>37702880</v>
      </c>
      <c r="S348" s="7">
        <v>8746</v>
      </c>
      <c r="T348" s="7">
        <v>34150527</v>
      </c>
      <c r="U348" s="7">
        <v>18947295</v>
      </c>
      <c r="V348" s="7">
        <v>112529</v>
      </c>
      <c r="W348" s="7">
        <v>1465671</v>
      </c>
      <c r="X348" s="7">
        <v>13625032</v>
      </c>
      <c r="Y348" s="7" t="s">
        <v>292</v>
      </c>
      <c r="Z348" s="7">
        <v>204619</v>
      </c>
      <c r="AA348" s="7">
        <v>1613956</v>
      </c>
      <c r="AB348" s="7">
        <v>955067</v>
      </c>
      <c r="AC348" s="7">
        <v>90571</v>
      </c>
      <c r="AD348" s="7">
        <v>537900</v>
      </c>
      <c r="AE348" s="7">
        <v>30418</v>
      </c>
      <c r="AF348" s="7" t="s">
        <v>292</v>
      </c>
      <c r="AG348" s="7">
        <v>32209329</v>
      </c>
      <c r="AH348" s="7">
        <v>43737983</v>
      </c>
      <c r="AI348" s="7">
        <v>2569282</v>
      </c>
      <c r="AJ348" s="7">
        <v>13583850</v>
      </c>
      <c r="AK348" s="7">
        <v>289381</v>
      </c>
      <c r="AL348" s="7">
        <v>150739</v>
      </c>
      <c r="AM348" s="7">
        <v>1775150</v>
      </c>
      <c r="AN348" s="7">
        <v>5627118</v>
      </c>
      <c r="AO348" s="7">
        <v>8839908</v>
      </c>
      <c r="AP348" s="7">
        <v>6956101</v>
      </c>
      <c r="AQ348" s="7">
        <v>23198277</v>
      </c>
      <c r="AR348" s="7">
        <v>3946454</v>
      </c>
      <c r="AS348" s="7" t="s">
        <v>292</v>
      </c>
      <c r="AT348" s="7">
        <v>11407503</v>
      </c>
      <c r="AU348" s="7">
        <v>74589862</v>
      </c>
      <c r="AV348" s="7">
        <v>10938194</v>
      </c>
      <c r="AW348" s="7">
        <v>30201356</v>
      </c>
      <c r="AX348" s="7">
        <v>16293187</v>
      </c>
      <c r="AY348" s="7">
        <v>1782334</v>
      </c>
      <c r="AZ348" s="7">
        <v>1534545</v>
      </c>
      <c r="BA348" s="7">
        <v>18922</v>
      </c>
      <c r="BB348" s="7">
        <v>4957667</v>
      </c>
      <c r="BC348" s="7">
        <v>123816</v>
      </c>
      <c r="BD348" s="7">
        <v>8739841</v>
      </c>
      <c r="BE348" s="7" t="s">
        <v>292</v>
      </c>
      <c r="BF348" s="7" t="s">
        <v>292</v>
      </c>
      <c r="BG348" s="7" t="s">
        <v>292</v>
      </c>
      <c r="BH348" s="7" t="s">
        <v>292</v>
      </c>
      <c r="BI348" s="7" t="s">
        <v>292</v>
      </c>
      <c r="BJ348" s="7" t="s">
        <v>292</v>
      </c>
      <c r="BK348" s="7" t="s">
        <v>292</v>
      </c>
      <c r="BL348" s="7" t="s">
        <v>292</v>
      </c>
      <c r="BM348" s="7" t="s">
        <v>292</v>
      </c>
      <c r="BN348" s="7" t="s">
        <v>292</v>
      </c>
      <c r="BO348" s="7" t="s">
        <v>292</v>
      </c>
      <c r="BP348" s="7" t="s">
        <v>292</v>
      </c>
      <c r="BQ348" s="7" t="s">
        <v>292</v>
      </c>
      <c r="BR348" s="7" t="s">
        <v>292</v>
      </c>
      <c r="BS348" s="7" t="s">
        <v>292</v>
      </c>
      <c r="BT348" s="7" t="s">
        <v>292</v>
      </c>
      <c r="BU348" s="7" t="s">
        <v>292</v>
      </c>
      <c r="BV348" s="7" t="s">
        <v>292</v>
      </c>
      <c r="BW348" s="7" t="s">
        <v>292</v>
      </c>
      <c r="BX348" s="7" t="s">
        <v>292</v>
      </c>
      <c r="BY348" s="7" t="s">
        <v>292</v>
      </c>
      <c r="BZ348" s="7" t="s">
        <v>292</v>
      </c>
      <c r="CA348" s="7" t="s">
        <v>292</v>
      </c>
      <c r="CB348" s="7">
        <v>53841415</v>
      </c>
      <c r="CC348" s="7" t="s">
        <v>292</v>
      </c>
      <c r="CD348" s="7" t="s">
        <v>292</v>
      </c>
      <c r="CE348" s="7" t="s">
        <v>292</v>
      </c>
      <c r="CF348" s="7" t="s">
        <v>292</v>
      </c>
      <c r="CG348" s="7">
        <v>12551427</v>
      </c>
      <c r="CH348" s="7">
        <v>10524400</v>
      </c>
      <c r="CI348" s="7">
        <v>9880015</v>
      </c>
      <c r="CJ348" s="7">
        <v>1206</v>
      </c>
      <c r="CK348" s="7">
        <v>10044962</v>
      </c>
      <c r="CL348" s="7">
        <v>9825421</v>
      </c>
      <c r="CM348" s="7">
        <v>134451</v>
      </c>
      <c r="CN348" s="7">
        <v>312516</v>
      </c>
      <c r="CO348" s="7">
        <v>30750808</v>
      </c>
      <c r="CP348" s="7">
        <v>2409741</v>
      </c>
      <c r="CQ348" s="7">
        <v>1733172</v>
      </c>
      <c r="CR348" s="7">
        <v>15202630</v>
      </c>
      <c r="CS348" s="7">
        <v>12659834</v>
      </c>
      <c r="CT348" s="7">
        <v>178706</v>
      </c>
      <c r="CU348" s="8">
        <v>116209289</v>
      </c>
    </row>
    <row r="349" spans="1:99">
      <c r="A349" s="10" t="s">
        <v>682</v>
      </c>
      <c r="B349" s="11" t="s">
        <v>295</v>
      </c>
      <c r="C349" s="84">
        <v>122033</v>
      </c>
      <c r="D349" s="11" t="s">
        <v>377</v>
      </c>
      <c r="E349" s="11" t="s">
        <v>379</v>
      </c>
      <c r="F349" s="12">
        <v>793086</v>
      </c>
      <c r="G349" s="12">
        <v>13338541</v>
      </c>
      <c r="H349" s="12">
        <v>10441536</v>
      </c>
      <c r="I349" s="12">
        <v>1356601</v>
      </c>
      <c r="J349" s="12">
        <v>1183751</v>
      </c>
      <c r="K349" s="12">
        <v>197063</v>
      </c>
      <c r="L349" s="12">
        <v>45777</v>
      </c>
      <c r="M349" s="12">
        <v>113813</v>
      </c>
      <c r="N349" s="12">
        <v>66645785</v>
      </c>
      <c r="O349" s="12">
        <v>12490751</v>
      </c>
      <c r="P349" s="12">
        <v>9113285</v>
      </c>
      <c r="Q349" s="12">
        <v>30408474</v>
      </c>
      <c r="R349" s="12">
        <v>14631146</v>
      </c>
      <c r="S349" s="12">
        <v>2129</v>
      </c>
      <c r="T349" s="12">
        <v>15468576</v>
      </c>
      <c r="U349" s="12">
        <v>7785148</v>
      </c>
      <c r="V349" s="12">
        <v>335</v>
      </c>
      <c r="W349" s="12" t="s">
        <v>292</v>
      </c>
      <c r="X349" s="12">
        <v>7683093</v>
      </c>
      <c r="Y349" s="12" t="s">
        <v>292</v>
      </c>
      <c r="Z349" s="12">
        <v>143502</v>
      </c>
      <c r="AA349" s="12">
        <v>688087</v>
      </c>
      <c r="AB349" s="12">
        <v>190633</v>
      </c>
      <c r="AC349" s="12" t="s">
        <v>292</v>
      </c>
      <c r="AD349" s="12" t="s">
        <v>292</v>
      </c>
      <c r="AE349" s="12" t="s">
        <v>292</v>
      </c>
      <c r="AF349" s="12">
        <v>497454</v>
      </c>
      <c r="AG349" s="12">
        <v>1661475</v>
      </c>
      <c r="AH349" s="12">
        <v>11591125</v>
      </c>
      <c r="AI349" s="12">
        <v>447800</v>
      </c>
      <c r="AJ349" s="12">
        <v>4027679</v>
      </c>
      <c r="AK349" s="12">
        <v>997614</v>
      </c>
      <c r="AL349" s="12" t="s">
        <v>292</v>
      </c>
      <c r="AM349" s="12">
        <v>1048738</v>
      </c>
      <c r="AN349" s="12">
        <v>2300549</v>
      </c>
      <c r="AO349" s="12">
        <v>1561936</v>
      </c>
      <c r="AP349" s="12">
        <v>744415</v>
      </c>
      <c r="AQ349" s="12">
        <v>5655638</v>
      </c>
      <c r="AR349" s="12">
        <v>462394</v>
      </c>
      <c r="AS349" s="12" t="s">
        <v>292</v>
      </c>
      <c r="AT349" s="12">
        <v>5901393</v>
      </c>
      <c r="AU349" s="12">
        <v>14357763</v>
      </c>
      <c r="AV349" s="12">
        <v>2655140</v>
      </c>
      <c r="AW349" s="12">
        <v>2687327</v>
      </c>
      <c r="AX349" s="12">
        <v>2851401</v>
      </c>
      <c r="AY349" s="12" t="s">
        <v>292</v>
      </c>
      <c r="AZ349" s="12">
        <v>101303</v>
      </c>
      <c r="BA349" s="12">
        <v>409494</v>
      </c>
      <c r="BB349" s="12">
        <v>2496032</v>
      </c>
      <c r="BC349" s="12">
        <v>814290</v>
      </c>
      <c r="BD349" s="12">
        <v>2342776</v>
      </c>
      <c r="BE349" s="12" t="s">
        <v>292</v>
      </c>
      <c r="BF349" s="12" t="s">
        <v>292</v>
      </c>
      <c r="BG349" s="12" t="s">
        <v>292</v>
      </c>
      <c r="BH349" s="12" t="s">
        <v>292</v>
      </c>
      <c r="BI349" s="12" t="s">
        <v>292</v>
      </c>
      <c r="BJ349" s="12" t="s">
        <v>292</v>
      </c>
      <c r="BK349" s="12" t="s">
        <v>292</v>
      </c>
      <c r="BL349" s="12" t="s">
        <v>292</v>
      </c>
      <c r="BM349" s="12" t="s">
        <v>292</v>
      </c>
      <c r="BN349" s="12" t="s">
        <v>292</v>
      </c>
      <c r="BO349" s="12" t="s">
        <v>292</v>
      </c>
      <c r="BP349" s="12" t="s">
        <v>292</v>
      </c>
      <c r="BQ349" s="12" t="s">
        <v>292</v>
      </c>
      <c r="BR349" s="12" t="s">
        <v>292</v>
      </c>
      <c r="BS349" s="12" t="s">
        <v>292</v>
      </c>
      <c r="BT349" s="12" t="s">
        <v>292</v>
      </c>
      <c r="BU349" s="12" t="s">
        <v>292</v>
      </c>
      <c r="BV349" s="12" t="s">
        <v>292</v>
      </c>
      <c r="BW349" s="12" t="s">
        <v>292</v>
      </c>
      <c r="BX349" s="12" t="s">
        <v>292</v>
      </c>
      <c r="BY349" s="12" t="s">
        <v>292</v>
      </c>
      <c r="BZ349" s="12" t="s">
        <v>292</v>
      </c>
      <c r="CA349" s="12" t="s">
        <v>292</v>
      </c>
      <c r="CB349" s="12">
        <v>8004516</v>
      </c>
      <c r="CC349" s="12" t="s">
        <v>292</v>
      </c>
      <c r="CD349" s="12" t="s">
        <v>292</v>
      </c>
      <c r="CE349" s="12" t="s">
        <v>292</v>
      </c>
      <c r="CF349" s="12" t="s">
        <v>292</v>
      </c>
      <c r="CG349" s="12">
        <v>4784476</v>
      </c>
      <c r="CH349" s="12">
        <v>2021240</v>
      </c>
      <c r="CI349" s="12">
        <v>4829299</v>
      </c>
      <c r="CJ349" s="12" t="s">
        <v>292</v>
      </c>
      <c r="CK349" s="12">
        <v>4856097</v>
      </c>
      <c r="CL349" s="12">
        <v>5073969</v>
      </c>
      <c r="CM349" s="12">
        <v>48068</v>
      </c>
      <c r="CN349" s="12">
        <v>48810</v>
      </c>
      <c r="CO349" s="12">
        <v>1091397</v>
      </c>
      <c r="CP349" s="12">
        <v>3375427</v>
      </c>
      <c r="CQ349" s="12">
        <v>516196</v>
      </c>
      <c r="CR349" s="12">
        <v>6384356</v>
      </c>
      <c r="CS349" s="12">
        <v>5200473</v>
      </c>
      <c r="CT349" s="12">
        <v>60343</v>
      </c>
      <c r="CU349" s="13">
        <v>38290151</v>
      </c>
    </row>
    <row r="350" spans="1:99">
      <c r="A350" s="10" t="s">
        <v>682</v>
      </c>
      <c r="B350" s="11" t="s">
        <v>293</v>
      </c>
      <c r="C350" s="84">
        <v>122041</v>
      </c>
      <c r="D350" s="11" t="s">
        <v>377</v>
      </c>
      <c r="E350" s="11" t="s">
        <v>380</v>
      </c>
      <c r="F350" s="12">
        <v>969268</v>
      </c>
      <c r="G350" s="12">
        <v>15554811</v>
      </c>
      <c r="H350" s="12">
        <v>12545093</v>
      </c>
      <c r="I350" s="12">
        <v>1556222</v>
      </c>
      <c r="J350" s="12">
        <v>1147058</v>
      </c>
      <c r="K350" s="12">
        <v>133617</v>
      </c>
      <c r="L350" s="12">
        <v>44492</v>
      </c>
      <c r="M350" s="12">
        <v>128329</v>
      </c>
      <c r="N350" s="12">
        <v>88010959</v>
      </c>
      <c r="O350" s="12">
        <v>15557066</v>
      </c>
      <c r="P350" s="12">
        <v>13643394</v>
      </c>
      <c r="Q350" s="12">
        <v>41684053</v>
      </c>
      <c r="R350" s="12">
        <v>17101241</v>
      </c>
      <c r="S350" s="12">
        <v>25205</v>
      </c>
      <c r="T350" s="12">
        <v>28698713</v>
      </c>
      <c r="U350" s="12">
        <v>8792353</v>
      </c>
      <c r="V350" s="12">
        <v>141135</v>
      </c>
      <c r="W350" s="12">
        <v>1016326</v>
      </c>
      <c r="X350" s="12">
        <v>18748899</v>
      </c>
      <c r="Y350" s="12" t="s">
        <v>292</v>
      </c>
      <c r="Z350" s="12">
        <v>175617</v>
      </c>
      <c r="AA350" s="12">
        <v>513003</v>
      </c>
      <c r="AB350" s="12">
        <v>437369</v>
      </c>
      <c r="AC350" s="12">
        <v>2613</v>
      </c>
      <c r="AD350" s="12">
        <v>820</v>
      </c>
      <c r="AE350" s="12">
        <v>47666</v>
      </c>
      <c r="AF350" s="12">
        <v>24535</v>
      </c>
      <c r="AG350" s="12">
        <v>4141865</v>
      </c>
      <c r="AH350" s="12">
        <v>20457535</v>
      </c>
      <c r="AI350" s="12">
        <v>282650</v>
      </c>
      <c r="AJ350" s="12">
        <v>4277167</v>
      </c>
      <c r="AK350" s="12">
        <v>1552920</v>
      </c>
      <c r="AL350" s="12">
        <v>20917</v>
      </c>
      <c r="AM350" s="12">
        <v>1464616</v>
      </c>
      <c r="AN350" s="12">
        <v>2198067</v>
      </c>
      <c r="AO350" s="12">
        <v>8071000</v>
      </c>
      <c r="AP350" s="12">
        <v>1485911</v>
      </c>
      <c r="AQ350" s="12">
        <v>13219594</v>
      </c>
      <c r="AR350" s="12">
        <v>1104287</v>
      </c>
      <c r="AS350" s="12" t="s">
        <v>292</v>
      </c>
      <c r="AT350" s="12">
        <v>8137525</v>
      </c>
      <c r="AU350" s="12">
        <v>23343179</v>
      </c>
      <c r="AV350" s="12">
        <v>3230349</v>
      </c>
      <c r="AW350" s="12">
        <v>4679787</v>
      </c>
      <c r="AX350" s="12">
        <v>2283157</v>
      </c>
      <c r="AY350" s="12">
        <v>1475604</v>
      </c>
      <c r="AZ350" s="12">
        <v>910214</v>
      </c>
      <c r="BA350" s="12">
        <v>73</v>
      </c>
      <c r="BB350" s="12">
        <v>4049953</v>
      </c>
      <c r="BC350" s="12">
        <v>1073050</v>
      </c>
      <c r="BD350" s="12">
        <v>5640992</v>
      </c>
      <c r="BE350" s="12" t="s">
        <v>292</v>
      </c>
      <c r="BF350" s="12" t="s">
        <v>292</v>
      </c>
      <c r="BG350" s="12" t="s">
        <v>292</v>
      </c>
      <c r="BH350" s="12" t="s">
        <v>292</v>
      </c>
      <c r="BI350" s="12" t="s">
        <v>292</v>
      </c>
      <c r="BJ350" s="12" t="s">
        <v>292</v>
      </c>
      <c r="BK350" s="12" t="s">
        <v>292</v>
      </c>
      <c r="BL350" s="12" t="s">
        <v>292</v>
      </c>
      <c r="BM350" s="12" t="s">
        <v>292</v>
      </c>
      <c r="BN350" s="12" t="s">
        <v>292</v>
      </c>
      <c r="BO350" s="12" t="s">
        <v>292</v>
      </c>
      <c r="BP350" s="12" t="s">
        <v>292</v>
      </c>
      <c r="BQ350" s="12" t="s">
        <v>292</v>
      </c>
      <c r="BR350" s="12" t="s">
        <v>292</v>
      </c>
      <c r="BS350" s="12" t="s">
        <v>292</v>
      </c>
      <c r="BT350" s="12" t="s">
        <v>292</v>
      </c>
      <c r="BU350" s="12" t="s">
        <v>292</v>
      </c>
      <c r="BV350" s="12" t="s">
        <v>292</v>
      </c>
      <c r="BW350" s="12" t="s">
        <v>292</v>
      </c>
      <c r="BX350" s="12" t="s">
        <v>292</v>
      </c>
      <c r="BY350" s="12" t="s">
        <v>292</v>
      </c>
      <c r="BZ350" s="12" t="s">
        <v>292</v>
      </c>
      <c r="CA350" s="12" t="s">
        <v>292</v>
      </c>
      <c r="CB350" s="12">
        <v>13248969</v>
      </c>
      <c r="CC350" s="12" t="s">
        <v>292</v>
      </c>
      <c r="CD350" s="12" t="s">
        <v>292</v>
      </c>
      <c r="CE350" s="12" t="s">
        <v>292</v>
      </c>
      <c r="CF350" s="12" t="s">
        <v>292</v>
      </c>
      <c r="CG350" s="12">
        <v>12349655</v>
      </c>
      <c r="CH350" s="12">
        <v>3894131</v>
      </c>
      <c r="CI350" s="12">
        <v>6005769</v>
      </c>
      <c r="CJ350" s="12">
        <v>3817</v>
      </c>
      <c r="CK350" s="12">
        <v>5157307</v>
      </c>
      <c r="CL350" s="12">
        <v>5316344</v>
      </c>
      <c r="CM350" s="12">
        <v>150181</v>
      </c>
      <c r="CN350" s="12">
        <v>111171</v>
      </c>
      <c r="CO350" s="12">
        <v>3686984</v>
      </c>
      <c r="CP350" s="12">
        <v>4443294</v>
      </c>
      <c r="CQ350" s="12">
        <v>564709</v>
      </c>
      <c r="CR350" s="12">
        <v>12074477</v>
      </c>
      <c r="CS350" s="12">
        <v>5589040</v>
      </c>
      <c r="CT350" s="12">
        <v>121018</v>
      </c>
      <c r="CU350" s="13">
        <v>59467897</v>
      </c>
    </row>
    <row r="351" spans="1:99">
      <c r="A351" s="10" t="s">
        <v>682</v>
      </c>
      <c r="B351" s="11" t="s">
        <v>295</v>
      </c>
      <c r="C351" s="84">
        <v>122068</v>
      </c>
      <c r="D351" s="11" t="s">
        <v>377</v>
      </c>
      <c r="E351" s="11" t="s">
        <v>381</v>
      </c>
      <c r="F351" s="12">
        <v>324670</v>
      </c>
      <c r="G351" s="12">
        <v>5505934</v>
      </c>
      <c r="H351" s="12">
        <v>4661836</v>
      </c>
      <c r="I351" s="12">
        <v>450239</v>
      </c>
      <c r="J351" s="12">
        <v>284989</v>
      </c>
      <c r="K351" s="12">
        <v>51888</v>
      </c>
      <c r="L351" s="12">
        <v>20239</v>
      </c>
      <c r="M351" s="12">
        <v>36743</v>
      </c>
      <c r="N351" s="12">
        <v>16543323</v>
      </c>
      <c r="O351" s="12">
        <v>4490702</v>
      </c>
      <c r="P351" s="12">
        <v>3030968</v>
      </c>
      <c r="Q351" s="12">
        <v>5983444</v>
      </c>
      <c r="R351" s="12">
        <v>3036720</v>
      </c>
      <c r="S351" s="12">
        <v>1489</v>
      </c>
      <c r="T351" s="12">
        <v>4633930</v>
      </c>
      <c r="U351" s="12">
        <v>1931564</v>
      </c>
      <c r="V351" s="12">
        <v>3556</v>
      </c>
      <c r="W351" s="12" t="s">
        <v>292</v>
      </c>
      <c r="X351" s="12">
        <v>2698810</v>
      </c>
      <c r="Y351" s="12" t="s">
        <v>292</v>
      </c>
      <c r="Z351" s="12">
        <v>1874</v>
      </c>
      <c r="AA351" s="12">
        <v>609571</v>
      </c>
      <c r="AB351" s="12">
        <v>296749</v>
      </c>
      <c r="AC351" s="12">
        <v>5237</v>
      </c>
      <c r="AD351" s="12">
        <v>142497</v>
      </c>
      <c r="AE351" s="12">
        <v>18033</v>
      </c>
      <c r="AF351" s="12">
        <v>147055</v>
      </c>
      <c r="AG351" s="12">
        <v>761864</v>
      </c>
      <c r="AH351" s="12">
        <v>3948532</v>
      </c>
      <c r="AI351" s="12">
        <v>365626</v>
      </c>
      <c r="AJ351" s="12">
        <v>980290</v>
      </c>
      <c r="AK351" s="12" t="s">
        <v>292</v>
      </c>
      <c r="AL351" s="12">
        <v>46205</v>
      </c>
      <c r="AM351" s="12">
        <v>49543</v>
      </c>
      <c r="AN351" s="12">
        <v>240167</v>
      </c>
      <c r="AO351" s="12">
        <v>1092558</v>
      </c>
      <c r="AP351" s="12">
        <v>739786</v>
      </c>
      <c r="AQ351" s="12">
        <v>2122054</v>
      </c>
      <c r="AR351" s="12">
        <v>434357</v>
      </c>
      <c r="AS351" s="12" t="s">
        <v>292</v>
      </c>
      <c r="AT351" s="12">
        <v>2249188</v>
      </c>
      <c r="AU351" s="12">
        <v>5435817</v>
      </c>
      <c r="AV351" s="12">
        <v>849956</v>
      </c>
      <c r="AW351" s="12">
        <v>1684614</v>
      </c>
      <c r="AX351" s="12">
        <v>365355</v>
      </c>
      <c r="AY351" s="12" t="s">
        <v>292</v>
      </c>
      <c r="AZ351" s="12" t="s">
        <v>292</v>
      </c>
      <c r="BA351" s="12">
        <v>4933</v>
      </c>
      <c r="BB351" s="12">
        <v>981213</v>
      </c>
      <c r="BC351" s="12">
        <v>212984</v>
      </c>
      <c r="BD351" s="12">
        <v>1336762</v>
      </c>
      <c r="BE351" s="12" t="s">
        <v>292</v>
      </c>
      <c r="BF351" s="12">
        <v>1463</v>
      </c>
      <c r="BG351" s="12" t="s">
        <v>292</v>
      </c>
      <c r="BH351" s="12" t="s">
        <v>292</v>
      </c>
      <c r="BI351" s="12" t="s">
        <v>292</v>
      </c>
      <c r="BJ351" s="12" t="s">
        <v>292</v>
      </c>
      <c r="BK351" s="12" t="s">
        <v>292</v>
      </c>
      <c r="BL351" s="12" t="s">
        <v>292</v>
      </c>
      <c r="BM351" s="12" t="s">
        <v>292</v>
      </c>
      <c r="BN351" s="12">
        <v>1463</v>
      </c>
      <c r="BO351" s="12" t="s">
        <v>292</v>
      </c>
      <c r="BP351" s="12" t="s">
        <v>292</v>
      </c>
      <c r="BQ351" s="12" t="s">
        <v>292</v>
      </c>
      <c r="BR351" s="12" t="s">
        <v>292</v>
      </c>
      <c r="BS351" s="12" t="s">
        <v>292</v>
      </c>
      <c r="BT351" s="12" t="s">
        <v>292</v>
      </c>
      <c r="BU351" s="12" t="s">
        <v>292</v>
      </c>
      <c r="BV351" s="12">
        <v>1463</v>
      </c>
      <c r="BW351" s="12" t="s">
        <v>292</v>
      </c>
      <c r="BX351" s="12" t="s">
        <v>292</v>
      </c>
      <c r="BY351" s="12" t="s">
        <v>292</v>
      </c>
      <c r="BZ351" s="12" t="s">
        <v>292</v>
      </c>
      <c r="CA351" s="12" t="s">
        <v>292</v>
      </c>
      <c r="CB351" s="12">
        <v>3085064</v>
      </c>
      <c r="CC351" s="12" t="s">
        <v>292</v>
      </c>
      <c r="CD351" s="12" t="s">
        <v>292</v>
      </c>
      <c r="CE351" s="12" t="s">
        <v>292</v>
      </c>
      <c r="CF351" s="12" t="s">
        <v>292</v>
      </c>
      <c r="CG351" s="12">
        <v>1567145</v>
      </c>
      <c r="CH351" s="12">
        <v>2951417</v>
      </c>
      <c r="CI351" s="12">
        <v>752926</v>
      </c>
      <c r="CJ351" s="12">
        <v>1489</v>
      </c>
      <c r="CK351" s="12">
        <v>2245004</v>
      </c>
      <c r="CL351" s="12">
        <v>863704</v>
      </c>
      <c r="CM351" s="12">
        <v>1874</v>
      </c>
      <c r="CN351" s="12">
        <v>186840</v>
      </c>
      <c r="CO351" s="12">
        <v>562041</v>
      </c>
      <c r="CP351" s="12">
        <v>371571</v>
      </c>
      <c r="CQ351" s="12">
        <v>160425</v>
      </c>
      <c r="CR351" s="12">
        <v>2049113</v>
      </c>
      <c r="CS351" s="12">
        <v>1540899</v>
      </c>
      <c r="CT351" s="12">
        <v>27379</v>
      </c>
      <c r="CU351" s="13">
        <v>13281827</v>
      </c>
    </row>
    <row r="352" spans="1:99">
      <c r="A352" s="10" t="s">
        <v>682</v>
      </c>
      <c r="B352" s="11" t="s">
        <v>295</v>
      </c>
      <c r="C352" s="84">
        <v>122076</v>
      </c>
      <c r="D352" s="11" t="s">
        <v>377</v>
      </c>
      <c r="E352" s="11" t="s">
        <v>382</v>
      </c>
      <c r="F352" s="12">
        <v>820870</v>
      </c>
      <c r="G352" s="12">
        <v>12363927</v>
      </c>
      <c r="H352" s="12">
        <v>9168457</v>
      </c>
      <c r="I352" s="12">
        <v>1434148</v>
      </c>
      <c r="J352" s="12">
        <v>1148910</v>
      </c>
      <c r="K352" s="12">
        <v>431136</v>
      </c>
      <c r="L352" s="12">
        <v>52649</v>
      </c>
      <c r="M352" s="12">
        <v>128627</v>
      </c>
      <c r="N352" s="12">
        <v>73365072</v>
      </c>
      <c r="O352" s="12">
        <v>14180801</v>
      </c>
      <c r="P352" s="12">
        <v>10553909</v>
      </c>
      <c r="Q352" s="12">
        <v>29882227</v>
      </c>
      <c r="R352" s="12">
        <v>18736136</v>
      </c>
      <c r="S352" s="12">
        <v>11999</v>
      </c>
      <c r="T352" s="12">
        <v>14960807</v>
      </c>
      <c r="U352" s="12">
        <v>7752488</v>
      </c>
      <c r="V352" s="12">
        <v>118607</v>
      </c>
      <c r="W352" s="12" t="s">
        <v>292</v>
      </c>
      <c r="X352" s="12">
        <v>7089712</v>
      </c>
      <c r="Y352" s="12" t="s">
        <v>292</v>
      </c>
      <c r="Z352" s="12">
        <v>93459</v>
      </c>
      <c r="AA352" s="12">
        <v>324379</v>
      </c>
      <c r="AB352" s="12">
        <v>295441</v>
      </c>
      <c r="AC352" s="12">
        <v>5</v>
      </c>
      <c r="AD352" s="12">
        <v>28933</v>
      </c>
      <c r="AE352" s="12" t="s">
        <v>292</v>
      </c>
      <c r="AF352" s="12" t="s">
        <v>292</v>
      </c>
      <c r="AG352" s="12">
        <v>845111</v>
      </c>
      <c r="AH352" s="12">
        <v>13226201</v>
      </c>
      <c r="AI352" s="12">
        <v>852396</v>
      </c>
      <c r="AJ352" s="12">
        <v>3914771</v>
      </c>
      <c r="AK352" s="12">
        <v>116377</v>
      </c>
      <c r="AL352" s="12" t="s">
        <v>292</v>
      </c>
      <c r="AM352" s="12">
        <v>641882</v>
      </c>
      <c r="AN352" s="12">
        <v>1241410</v>
      </c>
      <c r="AO352" s="12">
        <v>3261258</v>
      </c>
      <c r="AP352" s="12">
        <v>2540439</v>
      </c>
      <c r="AQ352" s="12">
        <v>7684989</v>
      </c>
      <c r="AR352" s="12">
        <v>657668</v>
      </c>
      <c r="AS352" s="12" t="s">
        <v>292</v>
      </c>
      <c r="AT352" s="12">
        <v>6503616</v>
      </c>
      <c r="AU352" s="12">
        <v>14177138</v>
      </c>
      <c r="AV352" s="12">
        <v>3377563</v>
      </c>
      <c r="AW352" s="12">
        <v>2958706</v>
      </c>
      <c r="AX352" s="12">
        <v>1596011</v>
      </c>
      <c r="AY352" s="12">
        <v>843747</v>
      </c>
      <c r="AZ352" s="12" t="s">
        <v>292</v>
      </c>
      <c r="BA352" s="12" t="s">
        <v>292</v>
      </c>
      <c r="BB352" s="12">
        <v>2117752</v>
      </c>
      <c r="BC352" s="12">
        <v>1193980</v>
      </c>
      <c r="BD352" s="12">
        <v>2089379</v>
      </c>
      <c r="BE352" s="12" t="s">
        <v>292</v>
      </c>
      <c r="BF352" s="12" t="s">
        <v>292</v>
      </c>
      <c r="BG352" s="12" t="s">
        <v>292</v>
      </c>
      <c r="BH352" s="12" t="s">
        <v>292</v>
      </c>
      <c r="BI352" s="12" t="s">
        <v>292</v>
      </c>
      <c r="BJ352" s="12" t="s">
        <v>292</v>
      </c>
      <c r="BK352" s="12" t="s">
        <v>292</v>
      </c>
      <c r="BL352" s="12" t="s">
        <v>292</v>
      </c>
      <c r="BM352" s="12" t="s">
        <v>292</v>
      </c>
      <c r="BN352" s="12" t="s">
        <v>292</v>
      </c>
      <c r="BO352" s="12" t="s">
        <v>292</v>
      </c>
      <c r="BP352" s="12" t="s">
        <v>292</v>
      </c>
      <c r="BQ352" s="12" t="s">
        <v>292</v>
      </c>
      <c r="BR352" s="12" t="s">
        <v>292</v>
      </c>
      <c r="BS352" s="12" t="s">
        <v>292</v>
      </c>
      <c r="BT352" s="12" t="s">
        <v>292</v>
      </c>
      <c r="BU352" s="12" t="s">
        <v>292</v>
      </c>
      <c r="BV352" s="12" t="s">
        <v>292</v>
      </c>
      <c r="BW352" s="12" t="s">
        <v>292</v>
      </c>
      <c r="BX352" s="12" t="s">
        <v>292</v>
      </c>
      <c r="BY352" s="12" t="s">
        <v>292</v>
      </c>
      <c r="BZ352" s="12" t="s">
        <v>292</v>
      </c>
      <c r="CA352" s="12" t="s">
        <v>292</v>
      </c>
      <c r="CB352" s="12">
        <v>9119524</v>
      </c>
      <c r="CC352" s="12" t="s">
        <v>292</v>
      </c>
      <c r="CD352" s="12" t="s">
        <v>292</v>
      </c>
      <c r="CE352" s="12" t="s">
        <v>292</v>
      </c>
      <c r="CF352" s="12" t="s">
        <v>292</v>
      </c>
      <c r="CG352" s="12">
        <v>4897111</v>
      </c>
      <c r="CH352" s="12">
        <v>2119276</v>
      </c>
      <c r="CI352" s="12">
        <v>4528220</v>
      </c>
      <c r="CJ352" s="12">
        <v>929</v>
      </c>
      <c r="CK352" s="12">
        <v>4663371</v>
      </c>
      <c r="CL352" s="12">
        <v>3857292</v>
      </c>
      <c r="CM352" s="12">
        <v>72030</v>
      </c>
      <c r="CN352" s="12">
        <v>173016</v>
      </c>
      <c r="CO352" s="12">
        <v>443724</v>
      </c>
      <c r="CP352" s="12">
        <v>3074470</v>
      </c>
      <c r="CQ352" s="12">
        <v>637032</v>
      </c>
      <c r="CR352" s="12">
        <v>6730728</v>
      </c>
      <c r="CS352" s="12">
        <v>4471742</v>
      </c>
      <c r="CT352" s="12">
        <v>60815</v>
      </c>
      <c r="CU352" s="13">
        <v>35729756</v>
      </c>
    </row>
    <row r="353" spans="1:99">
      <c r="A353" s="10" t="s">
        <v>682</v>
      </c>
      <c r="B353" s="11" t="s">
        <v>295</v>
      </c>
      <c r="C353" s="84">
        <v>122084</v>
      </c>
      <c r="D353" s="11" t="s">
        <v>377</v>
      </c>
      <c r="E353" s="11" t="s">
        <v>383</v>
      </c>
      <c r="F353" s="12">
        <v>370974</v>
      </c>
      <c r="G353" s="12">
        <v>6813055</v>
      </c>
      <c r="H353" s="12">
        <v>5527124</v>
      </c>
      <c r="I353" s="12">
        <v>657594</v>
      </c>
      <c r="J353" s="12">
        <v>417178</v>
      </c>
      <c r="K353" s="12">
        <v>151310</v>
      </c>
      <c r="L353" s="12">
        <v>22252</v>
      </c>
      <c r="M353" s="12">
        <v>37597</v>
      </c>
      <c r="N353" s="12">
        <v>19370038</v>
      </c>
      <c r="O353" s="12">
        <v>4721571</v>
      </c>
      <c r="P353" s="12">
        <v>3572140</v>
      </c>
      <c r="Q353" s="12">
        <v>8001399</v>
      </c>
      <c r="R353" s="12">
        <v>3074348</v>
      </c>
      <c r="S353" s="12">
        <v>580</v>
      </c>
      <c r="T353" s="12">
        <v>3763844</v>
      </c>
      <c r="U353" s="12">
        <v>1762630</v>
      </c>
      <c r="V353" s="12" t="s">
        <v>292</v>
      </c>
      <c r="W353" s="12" t="s">
        <v>292</v>
      </c>
      <c r="X353" s="12">
        <v>2001214</v>
      </c>
      <c r="Y353" s="12" t="s">
        <v>292</v>
      </c>
      <c r="Z353" s="12">
        <v>73946</v>
      </c>
      <c r="AA353" s="12">
        <v>799916</v>
      </c>
      <c r="AB353" s="12">
        <v>543136</v>
      </c>
      <c r="AC353" s="12">
        <v>1611</v>
      </c>
      <c r="AD353" s="12">
        <v>222683</v>
      </c>
      <c r="AE353" s="12">
        <v>32486</v>
      </c>
      <c r="AF353" s="12" t="s">
        <v>292</v>
      </c>
      <c r="AG353" s="12">
        <v>340480</v>
      </c>
      <c r="AH353" s="12">
        <v>5374612</v>
      </c>
      <c r="AI353" s="12">
        <v>187782</v>
      </c>
      <c r="AJ353" s="12">
        <v>1333068</v>
      </c>
      <c r="AK353" s="12">
        <v>89420</v>
      </c>
      <c r="AL353" s="12" t="s">
        <v>292</v>
      </c>
      <c r="AM353" s="12">
        <v>739644</v>
      </c>
      <c r="AN353" s="12">
        <v>884410</v>
      </c>
      <c r="AO353" s="12">
        <v>1176600</v>
      </c>
      <c r="AP353" s="12">
        <v>880303</v>
      </c>
      <c r="AQ353" s="12">
        <v>3680957</v>
      </c>
      <c r="AR353" s="12">
        <v>83385</v>
      </c>
      <c r="AS353" s="12" t="s">
        <v>292</v>
      </c>
      <c r="AT353" s="12">
        <v>1836860</v>
      </c>
      <c r="AU353" s="12">
        <v>5011480</v>
      </c>
      <c r="AV353" s="12">
        <v>1239146</v>
      </c>
      <c r="AW353" s="12">
        <v>729652</v>
      </c>
      <c r="AX353" s="12">
        <v>518892</v>
      </c>
      <c r="AY353" s="12" t="s">
        <v>292</v>
      </c>
      <c r="AZ353" s="12" t="s">
        <v>292</v>
      </c>
      <c r="BA353" s="12">
        <v>135845</v>
      </c>
      <c r="BB353" s="12">
        <v>919761</v>
      </c>
      <c r="BC353" s="12">
        <v>110381</v>
      </c>
      <c r="BD353" s="12">
        <v>1357803</v>
      </c>
      <c r="BE353" s="12" t="s">
        <v>292</v>
      </c>
      <c r="BF353" s="12">
        <v>10475</v>
      </c>
      <c r="BG353" s="12" t="s">
        <v>292</v>
      </c>
      <c r="BH353" s="12" t="s">
        <v>292</v>
      </c>
      <c r="BI353" s="12" t="s">
        <v>292</v>
      </c>
      <c r="BJ353" s="12" t="s">
        <v>292</v>
      </c>
      <c r="BK353" s="12" t="s">
        <v>292</v>
      </c>
      <c r="BL353" s="12" t="s">
        <v>292</v>
      </c>
      <c r="BM353" s="12" t="s">
        <v>292</v>
      </c>
      <c r="BN353" s="12" t="s">
        <v>292</v>
      </c>
      <c r="BO353" s="12" t="s">
        <v>292</v>
      </c>
      <c r="BP353" s="12" t="s">
        <v>292</v>
      </c>
      <c r="BQ353" s="12" t="s">
        <v>292</v>
      </c>
      <c r="BR353" s="12" t="s">
        <v>292</v>
      </c>
      <c r="BS353" s="12" t="s">
        <v>292</v>
      </c>
      <c r="BT353" s="12" t="s">
        <v>292</v>
      </c>
      <c r="BU353" s="12" t="s">
        <v>292</v>
      </c>
      <c r="BV353" s="12" t="s">
        <v>292</v>
      </c>
      <c r="BW353" s="12">
        <v>10475</v>
      </c>
      <c r="BX353" s="12">
        <v>3104</v>
      </c>
      <c r="BY353" s="12">
        <v>3629</v>
      </c>
      <c r="BZ353" s="12" t="s">
        <v>292</v>
      </c>
      <c r="CA353" s="12">
        <v>3742</v>
      </c>
      <c r="CB353" s="12">
        <v>4897716</v>
      </c>
      <c r="CC353" s="12" t="s">
        <v>292</v>
      </c>
      <c r="CD353" s="12" t="s">
        <v>292</v>
      </c>
      <c r="CE353" s="12" t="s">
        <v>292</v>
      </c>
      <c r="CF353" s="12" t="s">
        <v>292</v>
      </c>
      <c r="CG353" s="12">
        <v>2563987</v>
      </c>
      <c r="CH353" s="12">
        <v>1798615</v>
      </c>
      <c r="CI353" s="12">
        <v>1570257</v>
      </c>
      <c r="CJ353" s="12">
        <v>580</v>
      </c>
      <c r="CK353" s="12">
        <v>1291929</v>
      </c>
      <c r="CL353" s="12">
        <v>963888</v>
      </c>
      <c r="CM353" s="12">
        <v>46768</v>
      </c>
      <c r="CN353" s="12">
        <v>241972</v>
      </c>
      <c r="CO353" s="12">
        <v>285078</v>
      </c>
      <c r="CP353" s="12">
        <v>806569</v>
      </c>
      <c r="CQ353" s="12">
        <v>269570</v>
      </c>
      <c r="CR353" s="12">
        <v>3011352</v>
      </c>
      <c r="CS353" s="12">
        <v>1487790</v>
      </c>
      <c r="CT353" s="12">
        <v>19176</v>
      </c>
      <c r="CU353" s="13">
        <v>14357531</v>
      </c>
    </row>
    <row r="354" spans="1:99">
      <c r="A354" s="10" t="s">
        <v>682</v>
      </c>
      <c r="B354" s="11" t="s">
        <v>295</v>
      </c>
      <c r="C354" s="84">
        <v>122114</v>
      </c>
      <c r="D354" s="11" t="s">
        <v>377</v>
      </c>
      <c r="E354" s="11" t="s">
        <v>384</v>
      </c>
      <c r="F354" s="12">
        <v>425302</v>
      </c>
      <c r="G354" s="12">
        <v>9545864</v>
      </c>
      <c r="H354" s="12">
        <v>8309057</v>
      </c>
      <c r="I354" s="12">
        <v>751238</v>
      </c>
      <c r="J354" s="12">
        <v>381533</v>
      </c>
      <c r="K354" s="12">
        <v>40236</v>
      </c>
      <c r="L354" s="12">
        <v>30893</v>
      </c>
      <c r="M354" s="12">
        <v>32907</v>
      </c>
      <c r="N354" s="12">
        <v>18119097</v>
      </c>
      <c r="O354" s="12">
        <v>4554464</v>
      </c>
      <c r="P354" s="12">
        <v>2663534</v>
      </c>
      <c r="Q354" s="12">
        <v>8611082</v>
      </c>
      <c r="R354" s="12">
        <v>2284891</v>
      </c>
      <c r="S354" s="12">
        <v>5126</v>
      </c>
      <c r="T354" s="12">
        <v>6228700</v>
      </c>
      <c r="U354" s="12">
        <v>3554870</v>
      </c>
      <c r="V354" s="12">
        <v>17826</v>
      </c>
      <c r="W354" s="12" t="s">
        <v>292</v>
      </c>
      <c r="X354" s="12">
        <v>2656004</v>
      </c>
      <c r="Y354" s="12" t="s">
        <v>292</v>
      </c>
      <c r="Z354" s="12">
        <v>47376</v>
      </c>
      <c r="AA354" s="12">
        <v>1201877</v>
      </c>
      <c r="AB354" s="12">
        <v>617887</v>
      </c>
      <c r="AC354" s="12">
        <v>6886</v>
      </c>
      <c r="AD354" s="12">
        <v>573561</v>
      </c>
      <c r="AE354" s="12">
        <v>2500</v>
      </c>
      <c r="AF354" s="12">
        <v>1043</v>
      </c>
      <c r="AG354" s="12">
        <v>2132194</v>
      </c>
      <c r="AH354" s="12">
        <v>6188139</v>
      </c>
      <c r="AI354" s="12">
        <v>219424</v>
      </c>
      <c r="AJ354" s="12">
        <v>2912577</v>
      </c>
      <c r="AK354" s="12">
        <v>256999</v>
      </c>
      <c r="AL354" s="12" t="s">
        <v>292</v>
      </c>
      <c r="AM354" s="12">
        <v>1383041</v>
      </c>
      <c r="AN354" s="12">
        <v>508228</v>
      </c>
      <c r="AO354" s="12">
        <v>549180</v>
      </c>
      <c r="AP354" s="12">
        <v>298947</v>
      </c>
      <c r="AQ354" s="12">
        <v>2739396</v>
      </c>
      <c r="AR354" s="12">
        <v>59743</v>
      </c>
      <c r="AS354" s="12" t="s">
        <v>292</v>
      </c>
      <c r="AT354" s="12">
        <v>2908772</v>
      </c>
      <c r="AU354" s="12">
        <v>8673270</v>
      </c>
      <c r="AV354" s="12">
        <v>1356423</v>
      </c>
      <c r="AW354" s="12">
        <v>2593567</v>
      </c>
      <c r="AX354" s="12">
        <v>831166</v>
      </c>
      <c r="AY354" s="12" t="s">
        <v>292</v>
      </c>
      <c r="AZ354" s="12" t="s">
        <v>292</v>
      </c>
      <c r="BA354" s="12">
        <v>161562</v>
      </c>
      <c r="BB354" s="12">
        <v>1436818</v>
      </c>
      <c r="BC354" s="12">
        <v>914691</v>
      </c>
      <c r="BD354" s="12">
        <v>1379043</v>
      </c>
      <c r="BE354" s="12" t="s">
        <v>292</v>
      </c>
      <c r="BF354" s="12">
        <v>19</v>
      </c>
      <c r="BG354" s="12">
        <v>19</v>
      </c>
      <c r="BH354" s="12" t="s">
        <v>292</v>
      </c>
      <c r="BI354" s="12">
        <v>19</v>
      </c>
      <c r="BJ354" s="12" t="s">
        <v>292</v>
      </c>
      <c r="BK354" s="12" t="s">
        <v>292</v>
      </c>
      <c r="BL354" s="12" t="s">
        <v>292</v>
      </c>
      <c r="BM354" s="12" t="s">
        <v>292</v>
      </c>
      <c r="BN354" s="12" t="s">
        <v>292</v>
      </c>
      <c r="BO354" s="12" t="s">
        <v>292</v>
      </c>
      <c r="BP354" s="12" t="s">
        <v>292</v>
      </c>
      <c r="BQ354" s="12" t="s">
        <v>292</v>
      </c>
      <c r="BR354" s="12" t="s">
        <v>292</v>
      </c>
      <c r="BS354" s="12" t="s">
        <v>292</v>
      </c>
      <c r="BT354" s="12" t="s">
        <v>292</v>
      </c>
      <c r="BU354" s="12" t="s">
        <v>292</v>
      </c>
      <c r="BV354" s="12" t="s">
        <v>292</v>
      </c>
      <c r="BW354" s="12" t="s">
        <v>292</v>
      </c>
      <c r="BX354" s="12" t="s">
        <v>292</v>
      </c>
      <c r="BY354" s="12" t="s">
        <v>292</v>
      </c>
      <c r="BZ354" s="12" t="s">
        <v>292</v>
      </c>
      <c r="CA354" s="12" t="s">
        <v>292</v>
      </c>
      <c r="CB354" s="12">
        <v>4906075</v>
      </c>
      <c r="CC354" s="12" t="s">
        <v>292</v>
      </c>
      <c r="CD354" s="12" t="s">
        <v>292</v>
      </c>
      <c r="CE354" s="12" t="s">
        <v>292</v>
      </c>
      <c r="CF354" s="12" t="s">
        <v>292</v>
      </c>
      <c r="CG354" s="12">
        <v>2321811</v>
      </c>
      <c r="CH354" s="12">
        <v>1781664</v>
      </c>
      <c r="CI354" s="12">
        <v>1779629</v>
      </c>
      <c r="CJ354" s="12">
        <v>332</v>
      </c>
      <c r="CK354" s="12">
        <v>2266486</v>
      </c>
      <c r="CL354" s="12">
        <v>2590767</v>
      </c>
      <c r="CM354" s="12">
        <v>28321</v>
      </c>
      <c r="CN354" s="12">
        <v>359434</v>
      </c>
      <c r="CO354" s="12">
        <v>1677305</v>
      </c>
      <c r="CP354" s="12">
        <v>515708</v>
      </c>
      <c r="CQ354" s="12">
        <v>369399</v>
      </c>
      <c r="CR354" s="12">
        <v>4056334</v>
      </c>
      <c r="CS354" s="12">
        <v>2080975</v>
      </c>
      <c r="CT354" s="12">
        <v>42971</v>
      </c>
      <c r="CU354" s="13">
        <v>19871136</v>
      </c>
    </row>
    <row r="355" spans="1:99">
      <c r="A355" s="10" t="s">
        <v>682</v>
      </c>
      <c r="B355" s="11" t="s">
        <v>295</v>
      </c>
      <c r="C355" s="84">
        <v>122122</v>
      </c>
      <c r="D355" s="11" t="s">
        <v>377</v>
      </c>
      <c r="E355" s="11" t="s">
        <v>385</v>
      </c>
      <c r="F355" s="12">
        <v>406001</v>
      </c>
      <c r="G355" s="12">
        <v>5849841</v>
      </c>
      <c r="H355" s="12">
        <v>5058736</v>
      </c>
      <c r="I355" s="12">
        <v>496337</v>
      </c>
      <c r="J355" s="12">
        <v>166230</v>
      </c>
      <c r="K355" s="12">
        <v>61838</v>
      </c>
      <c r="L355" s="12">
        <v>28236</v>
      </c>
      <c r="M355" s="12">
        <v>38464</v>
      </c>
      <c r="N355" s="12">
        <v>19483705</v>
      </c>
      <c r="O355" s="12">
        <v>5292339</v>
      </c>
      <c r="P355" s="12">
        <v>3857989</v>
      </c>
      <c r="Q355" s="12">
        <v>7971640</v>
      </c>
      <c r="R355" s="12">
        <v>2360894</v>
      </c>
      <c r="S355" s="12">
        <v>843</v>
      </c>
      <c r="T355" s="12">
        <v>4077324</v>
      </c>
      <c r="U355" s="12">
        <v>2480546</v>
      </c>
      <c r="V355" s="12">
        <v>7884</v>
      </c>
      <c r="W355" s="12" t="s">
        <v>292</v>
      </c>
      <c r="X355" s="12">
        <v>1588894</v>
      </c>
      <c r="Y355" s="12" t="s">
        <v>292</v>
      </c>
      <c r="Z355" s="12">
        <v>26191</v>
      </c>
      <c r="AA355" s="12">
        <v>730303</v>
      </c>
      <c r="AB355" s="12">
        <v>561940</v>
      </c>
      <c r="AC355" s="12">
        <v>25828</v>
      </c>
      <c r="AD355" s="12">
        <v>137626</v>
      </c>
      <c r="AE355" s="12">
        <v>4909</v>
      </c>
      <c r="AF355" s="12" t="s">
        <v>292</v>
      </c>
      <c r="AG355" s="12">
        <v>608655</v>
      </c>
      <c r="AH355" s="12">
        <v>3486297</v>
      </c>
      <c r="AI355" s="12">
        <v>474273</v>
      </c>
      <c r="AJ355" s="12">
        <v>1313079</v>
      </c>
      <c r="AK355" s="12">
        <v>109049</v>
      </c>
      <c r="AL355" s="12" t="s">
        <v>292</v>
      </c>
      <c r="AM355" s="12">
        <v>3765</v>
      </c>
      <c r="AN355" s="12">
        <v>513594</v>
      </c>
      <c r="AO355" s="12">
        <v>518272</v>
      </c>
      <c r="AP355" s="12">
        <v>406950</v>
      </c>
      <c r="AQ355" s="12">
        <v>1442581</v>
      </c>
      <c r="AR355" s="12">
        <v>147315</v>
      </c>
      <c r="AS355" s="12" t="s">
        <v>292</v>
      </c>
      <c r="AT355" s="12">
        <v>3209264</v>
      </c>
      <c r="AU355" s="12">
        <v>5896898</v>
      </c>
      <c r="AV355" s="12">
        <v>1124013</v>
      </c>
      <c r="AW355" s="12">
        <v>1111941</v>
      </c>
      <c r="AX355" s="12">
        <v>585414</v>
      </c>
      <c r="AY355" s="12" t="s">
        <v>292</v>
      </c>
      <c r="AZ355" s="12" t="s">
        <v>292</v>
      </c>
      <c r="BA355" s="12">
        <v>124658</v>
      </c>
      <c r="BB355" s="12">
        <v>1697484</v>
      </c>
      <c r="BC355" s="12">
        <v>257329</v>
      </c>
      <c r="BD355" s="12">
        <v>996059</v>
      </c>
      <c r="BE355" s="12" t="s">
        <v>292</v>
      </c>
      <c r="BF355" s="12" t="s">
        <v>292</v>
      </c>
      <c r="BG355" s="12" t="s">
        <v>292</v>
      </c>
      <c r="BH355" s="12" t="s">
        <v>292</v>
      </c>
      <c r="BI355" s="12" t="s">
        <v>292</v>
      </c>
      <c r="BJ355" s="12" t="s">
        <v>292</v>
      </c>
      <c r="BK355" s="12" t="s">
        <v>292</v>
      </c>
      <c r="BL355" s="12" t="s">
        <v>292</v>
      </c>
      <c r="BM355" s="12" t="s">
        <v>292</v>
      </c>
      <c r="BN355" s="12" t="s">
        <v>292</v>
      </c>
      <c r="BO355" s="12" t="s">
        <v>292</v>
      </c>
      <c r="BP355" s="12" t="s">
        <v>292</v>
      </c>
      <c r="BQ355" s="12" t="s">
        <v>292</v>
      </c>
      <c r="BR355" s="12" t="s">
        <v>292</v>
      </c>
      <c r="BS355" s="12" t="s">
        <v>292</v>
      </c>
      <c r="BT355" s="12" t="s">
        <v>292</v>
      </c>
      <c r="BU355" s="12" t="s">
        <v>292</v>
      </c>
      <c r="BV355" s="12" t="s">
        <v>292</v>
      </c>
      <c r="BW355" s="12" t="s">
        <v>292</v>
      </c>
      <c r="BX355" s="12" t="s">
        <v>292</v>
      </c>
      <c r="BY355" s="12" t="s">
        <v>292</v>
      </c>
      <c r="BZ355" s="12" t="s">
        <v>292</v>
      </c>
      <c r="CA355" s="12" t="s">
        <v>292</v>
      </c>
      <c r="CB355" s="12">
        <v>2948418</v>
      </c>
      <c r="CC355" s="12" t="s">
        <v>292</v>
      </c>
      <c r="CD355" s="12" t="s">
        <v>292</v>
      </c>
      <c r="CE355" s="12" t="s">
        <v>292</v>
      </c>
      <c r="CF355" s="12" t="s">
        <v>292</v>
      </c>
      <c r="CG355" s="12">
        <v>1879487</v>
      </c>
      <c r="CH355" s="12">
        <v>2297107</v>
      </c>
      <c r="CI355" s="12">
        <v>1781696</v>
      </c>
      <c r="CJ355" s="12">
        <v>521</v>
      </c>
      <c r="CK355" s="12">
        <v>1485889</v>
      </c>
      <c r="CL355" s="12">
        <v>1911052</v>
      </c>
      <c r="CM355" s="12">
        <v>15400</v>
      </c>
      <c r="CN355" s="12">
        <v>198040</v>
      </c>
      <c r="CO355" s="12">
        <v>327681</v>
      </c>
      <c r="CP355" s="12">
        <v>761034</v>
      </c>
      <c r="CQ355" s="12">
        <v>2763308</v>
      </c>
      <c r="CR355" s="12">
        <v>2625487</v>
      </c>
      <c r="CS355" s="12">
        <v>1736729</v>
      </c>
      <c r="CT355" s="12">
        <v>30027</v>
      </c>
      <c r="CU355" s="13">
        <v>17813458</v>
      </c>
    </row>
    <row r="356" spans="1:99">
      <c r="A356" s="10" t="s">
        <v>682</v>
      </c>
      <c r="B356" s="11" t="s">
        <v>295</v>
      </c>
      <c r="C356" s="84">
        <v>122165</v>
      </c>
      <c r="D356" s="11" t="s">
        <v>377</v>
      </c>
      <c r="E356" s="11" t="s">
        <v>386</v>
      </c>
      <c r="F356" s="12">
        <v>462222</v>
      </c>
      <c r="G356" s="12">
        <v>6634822</v>
      </c>
      <c r="H356" s="12">
        <v>5414032</v>
      </c>
      <c r="I356" s="12">
        <v>704644</v>
      </c>
      <c r="J356" s="12">
        <v>346316</v>
      </c>
      <c r="K356" s="12">
        <v>88603</v>
      </c>
      <c r="L356" s="12">
        <v>30454</v>
      </c>
      <c r="M356" s="12">
        <v>50773</v>
      </c>
      <c r="N356" s="12">
        <v>23458900</v>
      </c>
      <c r="O356" s="12">
        <v>4130982</v>
      </c>
      <c r="P356" s="12">
        <v>3590242</v>
      </c>
      <c r="Q356" s="12">
        <v>11805414</v>
      </c>
      <c r="R356" s="12">
        <v>3930360</v>
      </c>
      <c r="S356" s="12">
        <v>1902</v>
      </c>
      <c r="T356" s="12">
        <v>4754110</v>
      </c>
      <c r="U356" s="12">
        <v>1928976</v>
      </c>
      <c r="V356" s="12" t="s">
        <v>292</v>
      </c>
      <c r="W356" s="12" t="s">
        <v>292</v>
      </c>
      <c r="X356" s="12">
        <v>2825134</v>
      </c>
      <c r="Y356" s="12" t="s">
        <v>292</v>
      </c>
      <c r="Z356" s="12">
        <v>40844</v>
      </c>
      <c r="AA356" s="12">
        <v>81508</v>
      </c>
      <c r="AB356" s="12">
        <v>81508</v>
      </c>
      <c r="AC356" s="12" t="s">
        <v>292</v>
      </c>
      <c r="AD356" s="12" t="s">
        <v>292</v>
      </c>
      <c r="AE356" s="12" t="s">
        <v>292</v>
      </c>
      <c r="AF356" s="12" t="s">
        <v>292</v>
      </c>
      <c r="AG356" s="12">
        <v>841325</v>
      </c>
      <c r="AH356" s="12">
        <v>5034653</v>
      </c>
      <c r="AI356" s="12">
        <v>297605</v>
      </c>
      <c r="AJ356" s="12">
        <v>1250848</v>
      </c>
      <c r="AK356" s="12" t="s">
        <v>292</v>
      </c>
      <c r="AL356" s="12" t="s">
        <v>292</v>
      </c>
      <c r="AM356" s="12">
        <v>293677</v>
      </c>
      <c r="AN356" s="12">
        <v>784376</v>
      </c>
      <c r="AO356" s="12">
        <v>1624448</v>
      </c>
      <c r="AP356" s="12">
        <v>662481</v>
      </c>
      <c r="AQ356" s="12">
        <v>3364982</v>
      </c>
      <c r="AR356" s="12">
        <v>121218</v>
      </c>
      <c r="AS356" s="12" t="s">
        <v>292</v>
      </c>
      <c r="AT356" s="12">
        <v>2572561</v>
      </c>
      <c r="AU356" s="12">
        <v>10580505</v>
      </c>
      <c r="AV356" s="12">
        <v>725142</v>
      </c>
      <c r="AW356" s="12">
        <v>1624842</v>
      </c>
      <c r="AX356" s="12">
        <v>938114</v>
      </c>
      <c r="AY356" s="12">
        <v>768750</v>
      </c>
      <c r="AZ356" s="12" t="s">
        <v>292</v>
      </c>
      <c r="BA356" s="12">
        <v>1605525</v>
      </c>
      <c r="BB356" s="12">
        <v>1353814</v>
      </c>
      <c r="BC356" s="12">
        <v>359678</v>
      </c>
      <c r="BD356" s="12">
        <v>3204640</v>
      </c>
      <c r="BE356" s="12" t="s">
        <v>292</v>
      </c>
      <c r="BF356" s="12" t="s">
        <v>292</v>
      </c>
      <c r="BG356" s="12" t="s">
        <v>292</v>
      </c>
      <c r="BH356" s="12" t="s">
        <v>292</v>
      </c>
      <c r="BI356" s="12" t="s">
        <v>292</v>
      </c>
      <c r="BJ356" s="12" t="s">
        <v>292</v>
      </c>
      <c r="BK356" s="12" t="s">
        <v>292</v>
      </c>
      <c r="BL356" s="12" t="s">
        <v>292</v>
      </c>
      <c r="BM356" s="12" t="s">
        <v>292</v>
      </c>
      <c r="BN356" s="12" t="s">
        <v>292</v>
      </c>
      <c r="BO356" s="12" t="s">
        <v>292</v>
      </c>
      <c r="BP356" s="12" t="s">
        <v>292</v>
      </c>
      <c r="BQ356" s="12" t="s">
        <v>292</v>
      </c>
      <c r="BR356" s="12" t="s">
        <v>292</v>
      </c>
      <c r="BS356" s="12" t="s">
        <v>292</v>
      </c>
      <c r="BT356" s="12" t="s">
        <v>292</v>
      </c>
      <c r="BU356" s="12" t="s">
        <v>292</v>
      </c>
      <c r="BV356" s="12" t="s">
        <v>292</v>
      </c>
      <c r="BW356" s="12" t="s">
        <v>292</v>
      </c>
      <c r="BX356" s="12" t="s">
        <v>292</v>
      </c>
      <c r="BY356" s="12" t="s">
        <v>292</v>
      </c>
      <c r="BZ356" s="12" t="s">
        <v>292</v>
      </c>
      <c r="CA356" s="12" t="s">
        <v>292</v>
      </c>
      <c r="CB356" s="12">
        <v>4339406</v>
      </c>
      <c r="CC356" s="12" t="s">
        <v>292</v>
      </c>
      <c r="CD356" s="12" t="s">
        <v>292</v>
      </c>
      <c r="CE356" s="12" t="s">
        <v>292</v>
      </c>
      <c r="CF356" s="12" t="s">
        <v>292</v>
      </c>
      <c r="CG356" s="12">
        <v>3258176</v>
      </c>
      <c r="CH356" s="12">
        <v>1063356</v>
      </c>
      <c r="CI356" s="12">
        <v>1563236</v>
      </c>
      <c r="CJ356" s="12">
        <v>1085</v>
      </c>
      <c r="CK356" s="12">
        <v>1724551</v>
      </c>
      <c r="CL356" s="12">
        <v>1392943</v>
      </c>
      <c r="CM356" s="12">
        <v>34160</v>
      </c>
      <c r="CN356" s="12">
        <v>15926</v>
      </c>
      <c r="CO356" s="12">
        <v>744258</v>
      </c>
      <c r="CP356" s="12">
        <v>1116126</v>
      </c>
      <c r="CQ356" s="12">
        <v>246371</v>
      </c>
      <c r="CR356" s="12">
        <v>3635101</v>
      </c>
      <c r="CS356" s="12">
        <v>1556678</v>
      </c>
      <c r="CT356" s="12">
        <v>44848</v>
      </c>
      <c r="CU356" s="13">
        <v>16396815</v>
      </c>
    </row>
    <row r="357" spans="1:99">
      <c r="A357" s="10" t="s">
        <v>682</v>
      </c>
      <c r="B357" s="11" t="s">
        <v>293</v>
      </c>
      <c r="C357" s="84">
        <v>122173</v>
      </c>
      <c r="D357" s="11" t="s">
        <v>377</v>
      </c>
      <c r="E357" s="11" t="s">
        <v>387</v>
      </c>
      <c r="F357" s="12">
        <v>670257</v>
      </c>
      <c r="G357" s="12">
        <v>13217499</v>
      </c>
      <c r="H357" s="12">
        <v>10260199</v>
      </c>
      <c r="I357" s="12">
        <v>1693167</v>
      </c>
      <c r="J357" s="12">
        <v>1074135</v>
      </c>
      <c r="K357" s="12">
        <v>79718</v>
      </c>
      <c r="L357" s="12">
        <v>27855</v>
      </c>
      <c r="M357" s="12">
        <v>82425</v>
      </c>
      <c r="N357" s="12">
        <v>53128060</v>
      </c>
      <c r="O357" s="12">
        <v>14516173</v>
      </c>
      <c r="P357" s="12">
        <v>8577889</v>
      </c>
      <c r="Q357" s="12">
        <v>21126837</v>
      </c>
      <c r="R357" s="12">
        <v>8887786</v>
      </c>
      <c r="S357" s="12">
        <v>19375</v>
      </c>
      <c r="T357" s="12">
        <v>11460125</v>
      </c>
      <c r="U357" s="12">
        <v>5201393</v>
      </c>
      <c r="V357" s="12">
        <v>30933</v>
      </c>
      <c r="W357" s="12">
        <v>664265</v>
      </c>
      <c r="X357" s="12">
        <v>5563534</v>
      </c>
      <c r="Y357" s="12" t="s">
        <v>292</v>
      </c>
      <c r="Z357" s="12">
        <v>74502</v>
      </c>
      <c r="AA357" s="12">
        <v>920810</v>
      </c>
      <c r="AB357" s="12">
        <v>816601</v>
      </c>
      <c r="AC357" s="12">
        <v>9</v>
      </c>
      <c r="AD357" s="12">
        <v>96612</v>
      </c>
      <c r="AE357" s="12">
        <v>7588</v>
      </c>
      <c r="AF357" s="12" t="s">
        <v>292</v>
      </c>
      <c r="AG357" s="12">
        <v>1707833</v>
      </c>
      <c r="AH357" s="12">
        <v>12874248</v>
      </c>
      <c r="AI357" s="12">
        <v>650004</v>
      </c>
      <c r="AJ357" s="12">
        <v>2631867</v>
      </c>
      <c r="AK357" s="12">
        <v>596428</v>
      </c>
      <c r="AL357" s="12" t="s">
        <v>292</v>
      </c>
      <c r="AM357" s="12">
        <v>443329</v>
      </c>
      <c r="AN357" s="12">
        <v>1921981</v>
      </c>
      <c r="AO357" s="12">
        <v>2700000</v>
      </c>
      <c r="AP357" s="12">
        <v>3575656</v>
      </c>
      <c r="AQ357" s="12">
        <v>8640966</v>
      </c>
      <c r="AR357" s="12">
        <v>354983</v>
      </c>
      <c r="AS357" s="12" t="s">
        <v>292</v>
      </c>
      <c r="AT357" s="12">
        <v>4826142</v>
      </c>
      <c r="AU357" s="12">
        <v>13538006</v>
      </c>
      <c r="AV357" s="12">
        <v>2241642</v>
      </c>
      <c r="AW357" s="12">
        <v>4490514</v>
      </c>
      <c r="AX357" s="12">
        <v>2041979</v>
      </c>
      <c r="AY357" s="12">
        <v>933477</v>
      </c>
      <c r="AZ357" s="12" t="s">
        <v>292</v>
      </c>
      <c r="BA357" s="12" t="s">
        <v>292</v>
      </c>
      <c r="BB357" s="12">
        <v>959760</v>
      </c>
      <c r="BC357" s="12">
        <v>586926</v>
      </c>
      <c r="BD357" s="12">
        <v>2283708</v>
      </c>
      <c r="BE357" s="12" t="s">
        <v>292</v>
      </c>
      <c r="BF357" s="12">
        <v>4405</v>
      </c>
      <c r="BG357" s="12" t="s">
        <v>292</v>
      </c>
      <c r="BH357" s="12" t="s">
        <v>292</v>
      </c>
      <c r="BI357" s="12" t="s">
        <v>292</v>
      </c>
      <c r="BJ357" s="12" t="s">
        <v>292</v>
      </c>
      <c r="BK357" s="12" t="s">
        <v>292</v>
      </c>
      <c r="BL357" s="12" t="s">
        <v>292</v>
      </c>
      <c r="BM357" s="12" t="s">
        <v>292</v>
      </c>
      <c r="BN357" s="12" t="s">
        <v>292</v>
      </c>
      <c r="BO357" s="12" t="s">
        <v>292</v>
      </c>
      <c r="BP357" s="12" t="s">
        <v>292</v>
      </c>
      <c r="BQ357" s="12" t="s">
        <v>292</v>
      </c>
      <c r="BR357" s="12" t="s">
        <v>292</v>
      </c>
      <c r="BS357" s="12" t="s">
        <v>292</v>
      </c>
      <c r="BT357" s="12" t="s">
        <v>292</v>
      </c>
      <c r="BU357" s="12" t="s">
        <v>292</v>
      </c>
      <c r="BV357" s="12" t="s">
        <v>292</v>
      </c>
      <c r="BW357" s="12">
        <v>4405</v>
      </c>
      <c r="BX357" s="12">
        <v>3141</v>
      </c>
      <c r="BY357" s="12" t="s">
        <v>292</v>
      </c>
      <c r="BZ357" s="12" t="s">
        <v>292</v>
      </c>
      <c r="CA357" s="12">
        <v>1264</v>
      </c>
      <c r="CB357" s="12">
        <v>10561974</v>
      </c>
      <c r="CC357" s="12" t="s">
        <v>292</v>
      </c>
      <c r="CD357" s="12" t="s">
        <v>292</v>
      </c>
      <c r="CE357" s="12" t="s">
        <v>292</v>
      </c>
      <c r="CF357" s="12" t="s">
        <v>292</v>
      </c>
      <c r="CG357" s="12">
        <v>5404326</v>
      </c>
      <c r="CH357" s="12">
        <v>4321152</v>
      </c>
      <c r="CI357" s="12">
        <v>3827051</v>
      </c>
      <c r="CJ357" s="12">
        <v>2567</v>
      </c>
      <c r="CK357" s="12">
        <v>4651550</v>
      </c>
      <c r="CL357" s="12">
        <v>2851706</v>
      </c>
      <c r="CM357" s="12">
        <v>37694</v>
      </c>
      <c r="CN357" s="12">
        <v>301868</v>
      </c>
      <c r="CO357" s="12">
        <v>1518275</v>
      </c>
      <c r="CP357" s="12">
        <v>2986531</v>
      </c>
      <c r="CQ357" s="12">
        <v>633125</v>
      </c>
      <c r="CR357" s="12">
        <v>6807710</v>
      </c>
      <c r="CS357" s="12">
        <v>3426977</v>
      </c>
      <c r="CT357" s="12">
        <v>57945</v>
      </c>
      <c r="CU357" s="13">
        <v>36828477</v>
      </c>
    </row>
    <row r="358" spans="1:99">
      <c r="A358" s="10" t="s">
        <v>682</v>
      </c>
      <c r="B358" s="11" t="s">
        <v>295</v>
      </c>
      <c r="C358" s="84">
        <v>122190</v>
      </c>
      <c r="D358" s="11" t="s">
        <v>377</v>
      </c>
      <c r="E358" s="11" t="s">
        <v>388</v>
      </c>
      <c r="F358" s="12">
        <v>560448</v>
      </c>
      <c r="G358" s="12">
        <v>9230867</v>
      </c>
      <c r="H358" s="12">
        <v>7821120</v>
      </c>
      <c r="I358" s="12">
        <v>806197</v>
      </c>
      <c r="J358" s="12">
        <v>397906</v>
      </c>
      <c r="K358" s="12">
        <v>84568</v>
      </c>
      <c r="L358" s="12">
        <v>39065</v>
      </c>
      <c r="M358" s="12">
        <v>82011</v>
      </c>
      <c r="N358" s="12">
        <v>37706409</v>
      </c>
      <c r="O358" s="12">
        <v>9991754</v>
      </c>
      <c r="P358" s="12">
        <v>6071240</v>
      </c>
      <c r="Q358" s="12">
        <v>12566325</v>
      </c>
      <c r="R358" s="12">
        <v>9071925</v>
      </c>
      <c r="S358" s="12">
        <v>5165</v>
      </c>
      <c r="T358" s="12">
        <v>7357928</v>
      </c>
      <c r="U358" s="12">
        <v>4145109</v>
      </c>
      <c r="V358" s="12">
        <v>21801</v>
      </c>
      <c r="W358" s="12" t="s">
        <v>292</v>
      </c>
      <c r="X358" s="12">
        <v>3191018</v>
      </c>
      <c r="Y358" s="12" t="s">
        <v>292</v>
      </c>
      <c r="Z358" s="12">
        <v>90829</v>
      </c>
      <c r="AA358" s="12">
        <v>1124149</v>
      </c>
      <c r="AB358" s="12">
        <v>722645</v>
      </c>
      <c r="AC358" s="12">
        <v>27171</v>
      </c>
      <c r="AD358" s="12">
        <v>308923</v>
      </c>
      <c r="AE358" s="12">
        <v>56631</v>
      </c>
      <c r="AF358" s="12">
        <v>8779</v>
      </c>
      <c r="AG358" s="12">
        <v>2488468</v>
      </c>
      <c r="AH358" s="12">
        <v>8863070</v>
      </c>
      <c r="AI358" s="12">
        <v>356183</v>
      </c>
      <c r="AJ358" s="12">
        <v>2580292</v>
      </c>
      <c r="AK358" s="12">
        <v>308780</v>
      </c>
      <c r="AL358" s="12" t="s">
        <v>292</v>
      </c>
      <c r="AM358" s="12">
        <v>663438</v>
      </c>
      <c r="AN358" s="12">
        <v>947044</v>
      </c>
      <c r="AO358" s="12">
        <v>1699574</v>
      </c>
      <c r="AP358" s="12">
        <v>2003747</v>
      </c>
      <c r="AQ358" s="12">
        <v>5313803</v>
      </c>
      <c r="AR358" s="12">
        <v>304012</v>
      </c>
      <c r="AS358" s="12" t="s">
        <v>292</v>
      </c>
      <c r="AT358" s="12">
        <v>4177012</v>
      </c>
      <c r="AU358" s="12">
        <v>8744149</v>
      </c>
      <c r="AV358" s="12">
        <v>2306046</v>
      </c>
      <c r="AW358" s="12">
        <v>1177010</v>
      </c>
      <c r="AX358" s="12">
        <v>834831</v>
      </c>
      <c r="AY358" s="12" t="s">
        <v>292</v>
      </c>
      <c r="AZ358" s="12" t="s">
        <v>292</v>
      </c>
      <c r="BA358" s="12">
        <v>327165</v>
      </c>
      <c r="BB358" s="12">
        <v>1149133</v>
      </c>
      <c r="BC358" s="12">
        <v>856805</v>
      </c>
      <c r="BD358" s="12">
        <v>2093159</v>
      </c>
      <c r="BE358" s="12" t="s">
        <v>292</v>
      </c>
      <c r="BF358" s="12">
        <v>32961</v>
      </c>
      <c r="BG358" s="12">
        <v>6308</v>
      </c>
      <c r="BH358" s="12">
        <v>371</v>
      </c>
      <c r="BI358" s="12" t="s">
        <v>292</v>
      </c>
      <c r="BJ358" s="12" t="s">
        <v>292</v>
      </c>
      <c r="BK358" s="12" t="s">
        <v>292</v>
      </c>
      <c r="BL358" s="12" t="s">
        <v>292</v>
      </c>
      <c r="BM358" s="12">
        <v>5937</v>
      </c>
      <c r="BN358" s="12">
        <v>23932</v>
      </c>
      <c r="BO358" s="12">
        <v>15547</v>
      </c>
      <c r="BP358" s="12" t="s">
        <v>292</v>
      </c>
      <c r="BQ358" s="12">
        <v>8249</v>
      </c>
      <c r="BR358" s="12" t="s">
        <v>292</v>
      </c>
      <c r="BS358" s="12" t="s">
        <v>292</v>
      </c>
      <c r="BT358" s="12" t="s">
        <v>292</v>
      </c>
      <c r="BU358" s="12">
        <v>136</v>
      </c>
      <c r="BV358" s="12" t="s">
        <v>292</v>
      </c>
      <c r="BW358" s="12">
        <v>2721</v>
      </c>
      <c r="BX358" s="12" t="s">
        <v>292</v>
      </c>
      <c r="BY358" s="12" t="s">
        <v>292</v>
      </c>
      <c r="BZ358" s="12" t="s">
        <v>292</v>
      </c>
      <c r="CA358" s="12">
        <v>2721</v>
      </c>
      <c r="CB358" s="12">
        <v>6304111</v>
      </c>
      <c r="CC358" s="12" t="s">
        <v>292</v>
      </c>
      <c r="CD358" s="12" t="s">
        <v>292</v>
      </c>
      <c r="CE358" s="12" t="s">
        <v>292</v>
      </c>
      <c r="CF358" s="12" t="s">
        <v>292</v>
      </c>
      <c r="CG358" s="12">
        <v>2710660</v>
      </c>
      <c r="CH358" s="12">
        <v>1361561</v>
      </c>
      <c r="CI358" s="12">
        <v>3559658</v>
      </c>
      <c r="CJ358" s="12">
        <v>110</v>
      </c>
      <c r="CK358" s="12">
        <v>2006292</v>
      </c>
      <c r="CL358" s="12">
        <v>1766595</v>
      </c>
      <c r="CM358" s="12">
        <v>69030</v>
      </c>
      <c r="CN358" s="12">
        <v>197971</v>
      </c>
      <c r="CO358" s="12">
        <v>2136094</v>
      </c>
      <c r="CP358" s="12">
        <v>968476</v>
      </c>
      <c r="CQ358" s="12">
        <v>587424</v>
      </c>
      <c r="CR358" s="12">
        <v>4456071</v>
      </c>
      <c r="CS358" s="12">
        <v>3405568</v>
      </c>
      <c r="CT358" s="12">
        <v>49656</v>
      </c>
      <c r="CU358" s="13">
        <v>23275166</v>
      </c>
    </row>
    <row r="359" spans="1:99">
      <c r="A359" s="10" t="s">
        <v>682</v>
      </c>
      <c r="B359" s="11" t="s">
        <v>295</v>
      </c>
      <c r="C359" s="84">
        <v>122203</v>
      </c>
      <c r="D359" s="11" t="s">
        <v>377</v>
      </c>
      <c r="E359" s="11" t="s">
        <v>389</v>
      </c>
      <c r="F359" s="12">
        <v>382676</v>
      </c>
      <c r="G359" s="12">
        <v>4594840</v>
      </c>
      <c r="H359" s="12">
        <v>3496572</v>
      </c>
      <c r="I359" s="12">
        <v>592604</v>
      </c>
      <c r="J359" s="12">
        <v>366993</v>
      </c>
      <c r="K359" s="12">
        <v>66635</v>
      </c>
      <c r="L359" s="12">
        <v>20414</v>
      </c>
      <c r="M359" s="12">
        <v>51622</v>
      </c>
      <c r="N359" s="12">
        <v>26420432</v>
      </c>
      <c r="O359" s="12">
        <v>4799124</v>
      </c>
      <c r="P359" s="12">
        <v>3454707</v>
      </c>
      <c r="Q359" s="12">
        <v>15124490</v>
      </c>
      <c r="R359" s="12">
        <v>3026584</v>
      </c>
      <c r="S359" s="12">
        <v>15527</v>
      </c>
      <c r="T359" s="12">
        <v>5659758</v>
      </c>
      <c r="U359" s="12">
        <v>2497060</v>
      </c>
      <c r="V359" s="12">
        <v>36923</v>
      </c>
      <c r="W359" s="12" t="s">
        <v>292</v>
      </c>
      <c r="X359" s="12">
        <v>3125775</v>
      </c>
      <c r="Y359" s="12">
        <v>8765</v>
      </c>
      <c r="Z359" s="12">
        <v>29383</v>
      </c>
      <c r="AA359" s="12">
        <v>157550</v>
      </c>
      <c r="AB359" s="12">
        <v>130358</v>
      </c>
      <c r="AC359" s="12" t="s">
        <v>292</v>
      </c>
      <c r="AD359" s="12">
        <v>27192</v>
      </c>
      <c r="AE359" s="12" t="s">
        <v>292</v>
      </c>
      <c r="AF359" s="12" t="s">
        <v>292</v>
      </c>
      <c r="AG359" s="12">
        <v>360065</v>
      </c>
      <c r="AH359" s="12">
        <v>6262544</v>
      </c>
      <c r="AI359" s="12">
        <v>287418</v>
      </c>
      <c r="AJ359" s="12">
        <v>1029543</v>
      </c>
      <c r="AK359" s="12">
        <v>292856</v>
      </c>
      <c r="AL359" s="12" t="s">
        <v>292</v>
      </c>
      <c r="AM359" s="12">
        <v>216821</v>
      </c>
      <c r="AN359" s="12">
        <v>671959</v>
      </c>
      <c r="AO359" s="12">
        <v>429129</v>
      </c>
      <c r="AP359" s="12">
        <v>2998156</v>
      </c>
      <c r="AQ359" s="12">
        <v>4316065</v>
      </c>
      <c r="AR359" s="12">
        <v>336662</v>
      </c>
      <c r="AS359" s="12" t="s">
        <v>292</v>
      </c>
      <c r="AT359" s="12">
        <v>1968229</v>
      </c>
      <c r="AU359" s="12">
        <v>6518829</v>
      </c>
      <c r="AV359" s="12">
        <v>1277961</v>
      </c>
      <c r="AW359" s="12">
        <v>1847572</v>
      </c>
      <c r="AX359" s="12">
        <v>714210</v>
      </c>
      <c r="AY359" s="12" t="s">
        <v>292</v>
      </c>
      <c r="AZ359" s="12" t="s">
        <v>292</v>
      </c>
      <c r="BA359" s="12">
        <v>453856</v>
      </c>
      <c r="BB359" s="12">
        <v>1100720</v>
      </c>
      <c r="BC359" s="12">
        <v>385013</v>
      </c>
      <c r="BD359" s="12">
        <v>739497</v>
      </c>
      <c r="BE359" s="12" t="s">
        <v>292</v>
      </c>
      <c r="BF359" s="12" t="s">
        <v>292</v>
      </c>
      <c r="BG359" s="12" t="s">
        <v>292</v>
      </c>
      <c r="BH359" s="12" t="s">
        <v>292</v>
      </c>
      <c r="BI359" s="12" t="s">
        <v>292</v>
      </c>
      <c r="BJ359" s="12" t="s">
        <v>292</v>
      </c>
      <c r="BK359" s="12" t="s">
        <v>292</v>
      </c>
      <c r="BL359" s="12" t="s">
        <v>292</v>
      </c>
      <c r="BM359" s="12" t="s">
        <v>292</v>
      </c>
      <c r="BN359" s="12" t="s">
        <v>292</v>
      </c>
      <c r="BO359" s="12" t="s">
        <v>292</v>
      </c>
      <c r="BP359" s="12" t="s">
        <v>292</v>
      </c>
      <c r="BQ359" s="12" t="s">
        <v>292</v>
      </c>
      <c r="BR359" s="12" t="s">
        <v>292</v>
      </c>
      <c r="BS359" s="12" t="s">
        <v>292</v>
      </c>
      <c r="BT359" s="12" t="s">
        <v>292</v>
      </c>
      <c r="BU359" s="12" t="s">
        <v>292</v>
      </c>
      <c r="BV359" s="12" t="s">
        <v>292</v>
      </c>
      <c r="BW359" s="12" t="s">
        <v>292</v>
      </c>
      <c r="BX359" s="12" t="s">
        <v>292</v>
      </c>
      <c r="BY359" s="12" t="s">
        <v>292</v>
      </c>
      <c r="BZ359" s="12" t="s">
        <v>292</v>
      </c>
      <c r="CA359" s="12" t="s">
        <v>292</v>
      </c>
      <c r="CB359" s="12">
        <v>3791237</v>
      </c>
      <c r="CC359" s="12">
        <v>1758</v>
      </c>
      <c r="CD359" s="12" t="s">
        <v>292</v>
      </c>
      <c r="CE359" s="12" t="s">
        <v>292</v>
      </c>
      <c r="CF359" s="12" t="s">
        <v>292</v>
      </c>
      <c r="CG359" s="12">
        <v>2113861</v>
      </c>
      <c r="CH359" s="12">
        <v>730239</v>
      </c>
      <c r="CI359" s="12">
        <v>1871416</v>
      </c>
      <c r="CJ359" s="12">
        <v>5706</v>
      </c>
      <c r="CK359" s="12">
        <v>2345360</v>
      </c>
      <c r="CL359" s="12">
        <v>2205479</v>
      </c>
      <c r="CM359" s="12">
        <v>34364</v>
      </c>
      <c r="CN359" s="12">
        <v>55392</v>
      </c>
      <c r="CO359" s="12">
        <v>228491</v>
      </c>
      <c r="CP359" s="12">
        <v>793161</v>
      </c>
      <c r="CQ359" s="12">
        <v>249690</v>
      </c>
      <c r="CR359" s="12">
        <v>2461172</v>
      </c>
      <c r="CS359" s="12">
        <v>1873727</v>
      </c>
      <c r="CT359" s="12">
        <v>35956</v>
      </c>
      <c r="CU359" s="13">
        <v>15004014</v>
      </c>
    </row>
    <row r="360" spans="1:99">
      <c r="A360" s="10" t="s">
        <v>682</v>
      </c>
      <c r="B360" s="11" t="s">
        <v>295</v>
      </c>
      <c r="C360" s="84">
        <v>122211</v>
      </c>
      <c r="D360" s="11" t="s">
        <v>377</v>
      </c>
      <c r="E360" s="11" t="s">
        <v>390</v>
      </c>
      <c r="F360" s="12">
        <v>369574</v>
      </c>
      <c r="G360" s="12">
        <v>5578716</v>
      </c>
      <c r="H360" s="12">
        <v>4264893</v>
      </c>
      <c r="I360" s="12">
        <v>644387</v>
      </c>
      <c r="J360" s="12">
        <v>435219</v>
      </c>
      <c r="K360" s="12">
        <v>136313</v>
      </c>
      <c r="L360" s="12">
        <v>41969</v>
      </c>
      <c r="M360" s="12">
        <v>55935</v>
      </c>
      <c r="N360" s="12">
        <v>24201923</v>
      </c>
      <c r="O360" s="12">
        <v>4952291</v>
      </c>
      <c r="P360" s="12">
        <v>4029767</v>
      </c>
      <c r="Q360" s="12">
        <v>11308589</v>
      </c>
      <c r="R360" s="12">
        <v>3911065</v>
      </c>
      <c r="S360" s="12">
        <v>211</v>
      </c>
      <c r="T360" s="12">
        <v>5089112</v>
      </c>
      <c r="U360" s="12">
        <v>2380010</v>
      </c>
      <c r="V360" s="12">
        <v>48676</v>
      </c>
      <c r="W360" s="12" t="s">
        <v>292</v>
      </c>
      <c r="X360" s="12">
        <v>2660426</v>
      </c>
      <c r="Y360" s="12" t="s">
        <v>292</v>
      </c>
      <c r="Z360" s="12">
        <v>10841</v>
      </c>
      <c r="AA360" s="12">
        <v>324039</v>
      </c>
      <c r="AB360" s="12">
        <v>278767</v>
      </c>
      <c r="AC360" s="12">
        <v>21061</v>
      </c>
      <c r="AD360" s="12">
        <v>10510</v>
      </c>
      <c r="AE360" s="12">
        <v>13701</v>
      </c>
      <c r="AF360" s="12" t="s">
        <v>292</v>
      </c>
      <c r="AG360" s="12">
        <v>511664</v>
      </c>
      <c r="AH360" s="12">
        <v>3660880</v>
      </c>
      <c r="AI360" s="12">
        <v>52135</v>
      </c>
      <c r="AJ360" s="12">
        <v>1318562</v>
      </c>
      <c r="AK360" s="12">
        <v>93851</v>
      </c>
      <c r="AL360" s="12" t="s">
        <v>292</v>
      </c>
      <c r="AM360" s="12">
        <v>343174</v>
      </c>
      <c r="AN360" s="12">
        <v>643583</v>
      </c>
      <c r="AO360" s="12">
        <v>729864</v>
      </c>
      <c r="AP360" s="12">
        <v>436422</v>
      </c>
      <c r="AQ360" s="12">
        <v>2153043</v>
      </c>
      <c r="AR360" s="12">
        <v>43289</v>
      </c>
      <c r="AS360" s="12" t="s">
        <v>292</v>
      </c>
      <c r="AT360" s="12">
        <v>2293294</v>
      </c>
      <c r="AU360" s="12">
        <v>7104432</v>
      </c>
      <c r="AV360" s="12">
        <v>1113062</v>
      </c>
      <c r="AW360" s="12">
        <v>1452384</v>
      </c>
      <c r="AX360" s="12">
        <v>593752</v>
      </c>
      <c r="AY360" s="12" t="s">
        <v>292</v>
      </c>
      <c r="AZ360" s="12" t="s">
        <v>292</v>
      </c>
      <c r="BA360" s="12">
        <v>400200</v>
      </c>
      <c r="BB360" s="12">
        <v>1389268</v>
      </c>
      <c r="BC360" s="12">
        <v>560084</v>
      </c>
      <c r="BD360" s="12">
        <v>1595682</v>
      </c>
      <c r="BE360" s="12" t="s">
        <v>292</v>
      </c>
      <c r="BF360" s="12">
        <v>141</v>
      </c>
      <c r="BG360" s="12" t="s">
        <v>292</v>
      </c>
      <c r="BH360" s="12" t="s">
        <v>292</v>
      </c>
      <c r="BI360" s="12" t="s">
        <v>292</v>
      </c>
      <c r="BJ360" s="12" t="s">
        <v>292</v>
      </c>
      <c r="BK360" s="12" t="s">
        <v>292</v>
      </c>
      <c r="BL360" s="12" t="s">
        <v>292</v>
      </c>
      <c r="BM360" s="12" t="s">
        <v>292</v>
      </c>
      <c r="BN360" s="12">
        <v>141</v>
      </c>
      <c r="BO360" s="12" t="s">
        <v>292</v>
      </c>
      <c r="BP360" s="12" t="s">
        <v>292</v>
      </c>
      <c r="BQ360" s="12">
        <v>141</v>
      </c>
      <c r="BR360" s="12" t="s">
        <v>292</v>
      </c>
      <c r="BS360" s="12" t="s">
        <v>292</v>
      </c>
      <c r="BT360" s="12" t="s">
        <v>292</v>
      </c>
      <c r="BU360" s="12" t="s">
        <v>292</v>
      </c>
      <c r="BV360" s="12" t="s">
        <v>292</v>
      </c>
      <c r="BW360" s="12" t="s">
        <v>292</v>
      </c>
      <c r="BX360" s="12" t="s">
        <v>292</v>
      </c>
      <c r="BY360" s="12" t="s">
        <v>292</v>
      </c>
      <c r="BZ360" s="12" t="s">
        <v>292</v>
      </c>
      <c r="CA360" s="12" t="s">
        <v>292</v>
      </c>
      <c r="CB360" s="12">
        <v>5700721</v>
      </c>
      <c r="CC360" s="12" t="s">
        <v>292</v>
      </c>
      <c r="CD360" s="12" t="s">
        <v>292</v>
      </c>
      <c r="CE360" s="12" t="s">
        <v>292</v>
      </c>
      <c r="CF360" s="12" t="s">
        <v>292</v>
      </c>
      <c r="CG360" s="12">
        <v>2900751</v>
      </c>
      <c r="CH360" s="12">
        <v>2384419</v>
      </c>
      <c r="CI360" s="12">
        <v>2051129</v>
      </c>
      <c r="CJ360" s="12">
        <v>211</v>
      </c>
      <c r="CK360" s="12">
        <v>2088827</v>
      </c>
      <c r="CL360" s="12">
        <v>1747468</v>
      </c>
      <c r="CM360" s="12">
        <v>1946</v>
      </c>
      <c r="CN360" s="12">
        <v>127559</v>
      </c>
      <c r="CO360" s="12">
        <v>384219</v>
      </c>
      <c r="CP360" s="12">
        <v>803092</v>
      </c>
      <c r="CQ360" s="12">
        <v>164724</v>
      </c>
      <c r="CR360" s="12">
        <v>3794207</v>
      </c>
      <c r="CS360" s="12">
        <v>1454192</v>
      </c>
      <c r="CT360" s="12">
        <v>27879</v>
      </c>
      <c r="CU360" s="13">
        <v>17930623</v>
      </c>
    </row>
    <row r="361" spans="1:99">
      <c r="A361" s="10" t="s">
        <v>682</v>
      </c>
      <c r="B361" s="11" t="s">
        <v>295</v>
      </c>
      <c r="C361" s="84">
        <v>122220</v>
      </c>
      <c r="D361" s="11" t="s">
        <v>377</v>
      </c>
      <c r="E361" s="11" t="s">
        <v>391</v>
      </c>
      <c r="F361" s="12">
        <v>298405</v>
      </c>
      <c r="G361" s="12">
        <v>4552790</v>
      </c>
      <c r="H361" s="12">
        <v>3616404</v>
      </c>
      <c r="I361" s="12">
        <v>429149</v>
      </c>
      <c r="J361" s="12">
        <v>383738</v>
      </c>
      <c r="K361" s="12">
        <v>65738</v>
      </c>
      <c r="L361" s="12">
        <v>21037</v>
      </c>
      <c r="M361" s="12">
        <v>36724</v>
      </c>
      <c r="N361" s="12">
        <v>16497879</v>
      </c>
      <c r="O361" s="12">
        <v>3964849</v>
      </c>
      <c r="P361" s="12">
        <v>3089455</v>
      </c>
      <c r="Q361" s="12">
        <v>6857382</v>
      </c>
      <c r="R361" s="12">
        <v>2584738</v>
      </c>
      <c r="S361" s="12">
        <v>1455</v>
      </c>
      <c r="T361" s="12">
        <v>3645965</v>
      </c>
      <c r="U361" s="12">
        <v>1760195</v>
      </c>
      <c r="V361" s="12">
        <v>10779</v>
      </c>
      <c r="W361" s="12" t="s">
        <v>292</v>
      </c>
      <c r="X361" s="12">
        <v>1874991</v>
      </c>
      <c r="Y361" s="12" t="s">
        <v>292</v>
      </c>
      <c r="Z361" s="12">
        <v>22686</v>
      </c>
      <c r="AA361" s="12">
        <v>312489</v>
      </c>
      <c r="AB361" s="12">
        <v>230222</v>
      </c>
      <c r="AC361" s="12">
        <v>286</v>
      </c>
      <c r="AD361" s="12">
        <v>81931</v>
      </c>
      <c r="AE361" s="12" t="s">
        <v>292</v>
      </c>
      <c r="AF361" s="12">
        <v>50</v>
      </c>
      <c r="AG361" s="12">
        <v>338936</v>
      </c>
      <c r="AH361" s="12">
        <v>2921300</v>
      </c>
      <c r="AI361" s="12">
        <v>138575</v>
      </c>
      <c r="AJ361" s="12">
        <v>712539</v>
      </c>
      <c r="AK361" s="12" t="s">
        <v>292</v>
      </c>
      <c r="AL361" s="12" t="s">
        <v>292</v>
      </c>
      <c r="AM361" s="12">
        <v>506628</v>
      </c>
      <c r="AN361" s="12">
        <v>372915</v>
      </c>
      <c r="AO361" s="12">
        <v>726452</v>
      </c>
      <c r="AP361" s="12">
        <v>318620</v>
      </c>
      <c r="AQ361" s="12">
        <v>1924615</v>
      </c>
      <c r="AR361" s="12">
        <v>145571</v>
      </c>
      <c r="AS361" s="12" t="s">
        <v>292</v>
      </c>
      <c r="AT361" s="12">
        <v>1863006</v>
      </c>
      <c r="AU361" s="12">
        <v>4147512</v>
      </c>
      <c r="AV361" s="12">
        <v>1067514</v>
      </c>
      <c r="AW361" s="12">
        <v>786465</v>
      </c>
      <c r="AX361" s="12">
        <v>375784</v>
      </c>
      <c r="AY361" s="12" t="s">
        <v>292</v>
      </c>
      <c r="AZ361" s="12" t="s">
        <v>292</v>
      </c>
      <c r="BA361" s="12" t="s">
        <v>292</v>
      </c>
      <c r="BB361" s="12">
        <v>882568</v>
      </c>
      <c r="BC361" s="12">
        <v>378795</v>
      </c>
      <c r="BD361" s="12">
        <v>656386</v>
      </c>
      <c r="BE361" s="12" t="s">
        <v>292</v>
      </c>
      <c r="BF361" s="12">
        <v>155</v>
      </c>
      <c r="BG361" s="12" t="s">
        <v>292</v>
      </c>
      <c r="BH361" s="12" t="s">
        <v>292</v>
      </c>
      <c r="BI361" s="12" t="s">
        <v>292</v>
      </c>
      <c r="BJ361" s="12" t="s">
        <v>292</v>
      </c>
      <c r="BK361" s="12" t="s">
        <v>292</v>
      </c>
      <c r="BL361" s="12" t="s">
        <v>292</v>
      </c>
      <c r="BM361" s="12" t="s">
        <v>292</v>
      </c>
      <c r="BN361" s="12">
        <v>155</v>
      </c>
      <c r="BO361" s="12" t="s">
        <v>292</v>
      </c>
      <c r="BP361" s="12" t="s">
        <v>292</v>
      </c>
      <c r="BQ361" s="12" t="s">
        <v>292</v>
      </c>
      <c r="BR361" s="12" t="s">
        <v>292</v>
      </c>
      <c r="BS361" s="12" t="s">
        <v>292</v>
      </c>
      <c r="BT361" s="12" t="s">
        <v>292</v>
      </c>
      <c r="BU361" s="12">
        <v>155</v>
      </c>
      <c r="BV361" s="12" t="s">
        <v>292</v>
      </c>
      <c r="BW361" s="12" t="s">
        <v>292</v>
      </c>
      <c r="BX361" s="12" t="s">
        <v>292</v>
      </c>
      <c r="BY361" s="12" t="s">
        <v>292</v>
      </c>
      <c r="BZ361" s="12" t="s">
        <v>292</v>
      </c>
      <c r="CA361" s="12" t="s">
        <v>292</v>
      </c>
      <c r="CB361" s="12">
        <v>3013029</v>
      </c>
      <c r="CC361" s="12" t="s">
        <v>292</v>
      </c>
      <c r="CD361" s="12" t="s">
        <v>292</v>
      </c>
      <c r="CE361" s="12" t="s">
        <v>292</v>
      </c>
      <c r="CF361" s="12" t="s">
        <v>292</v>
      </c>
      <c r="CG361" s="12">
        <v>1555256</v>
      </c>
      <c r="CH361" s="12">
        <v>1819268</v>
      </c>
      <c r="CI361" s="12">
        <v>1293006</v>
      </c>
      <c r="CJ361" s="12">
        <v>862</v>
      </c>
      <c r="CK361" s="12">
        <v>1304113</v>
      </c>
      <c r="CL361" s="12">
        <v>1323400</v>
      </c>
      <c r="CM361" s="12">
        <v>20137</v>
      </c>
      <c r="CN361" s="12">
        <v>122610</v>
      </c>
      <c r="CO361" s="12">
        <v>209901</v>
      </c>
      <c r="CP361" s="12">
        <v>542699</v>
      </c>
      <c r="CQ361" s="12">
        <v>176334</v>
      </c>
      <c r="CR361" s="12">
        <v>2077083</v>
      </c>
      <c r="CS361" s="12">
        <v>1547305</v>
      </c>
      <c r="CT361" s="12">
        <v>17855</v>
      </c>
      <c r="CU361" s="13">
        <v>12009829</v>
      </c>
    </row>
    <row r="362" spans="1:99">
      <c r="A362" s="10" t="s">
        <v>682</v>
      </c>
      <c r="B362" s="11" t="s">
        <v>295</v>
      </c>
      <c r="C362" s="84">
        <v>122246</v>
      </c>
      <c r="D362" s="11" t="s">
        <v>377</v>
      </c>
      <c r="E362" s="11" t="s">
        <v>392</v>
      </c>
      <c r="F362" s="12">
        <v>302478</v>
      </c>
      <c r="G362" s="12">
        <v>4633891</v>
      </c>
      <c r="H362" s="12">
        <v>3834252</v>
      </c>
      <c r="I362" s="12">
        <v>420274</v>
      </c>
      <c r="J362" s="12">
        <v>247395</v>
      </c>
      <c r="K362" s="12">
        <v>75280</v>
      </c>
      <c r="L362" s="12">
        <v>18451</v>
      </c>
      <c r="M362" s="12">
        <v>38239</v>
      </c>
      <c r="N362" s="12">
        <v>13712854</v>
      </c>
      <c r="O362" s="12">
        <v>3361998</v>
      </c>
      <c r="P362" s="12">
        <v>2392946</v>
      </c>
      <c r="Q362" s="12">
        <v>5486779</v>
      </c>
      <c r="R362" s="12">
        <v>2470481</v>
      </c>
      <c r="S362" s="12">
        <v>650</v>
      </c>
      <c r="T362" s="12">
        <v>2745643</v>
      </c>
      <c r="U362" s="12">
        <v>982774</v>
      </c>
      <c r="V362" s="12" t="s">
        <v>292</v>
      </c>
      <c r="W362" s="12" t="s">
        <v>292</v>
      </c>
      <c r="X362" s="12">
        <v>1762869</v>
      </c>
      <c r="Y362" s="12" t="s">
        <v>292</v>
      </c>
      <c r="Z362" s="12">
        <v>3403</v>
      </c>
      <c r="AA362" s="12">
        <v>138351</v>
      </c>
      <c r="AB362" s="12">
        <v>136847</v>
      </c>
      <c r="AC362" s="12">
        <v>308</v>
      </c>
      <c r="AD362" s="12">
        <v>1196</v>
      </c>
      <c r="AE362" s="12" t="s">
        <v>292</v>
      </c>
      <c r="AF362" s="12" t="s">
        <v>292</v>
      </c>
      <c r="AG362" s="12">
        <v>205123</v>
      </c>
      <c r="AH362" s="12">
        <v>3184445</v>
      </c>
      <c r="AI362" s="12">
        <v>61633</v>
      </c>
      <c r="AJ362" s="12">
        <v>545202</v>
      </c>
      <c r="AK362" s="12">
        <v>604150</v>
      </c>
      <c r="AL362" s="12" t="s">
        <v>292</v>
      </c>
      <c r="AM362" s="12">
        <v>711467</v>
      </c>
      <c r="AN362" s="12">
        <v>404816</v>
      </c>
      <c r="AO362" s="12">
        <v>511609</v>
      </c>
      <c r="AP362" s="12">
        <v>250418</v>
      </c>
      <c r="AQ362" s="12">
        <v>1878310</v>
      </c>
      <c r="AR362" s="12">
        <v>95150</v>
      </c>
      <c r="AS362" s="12" t="s">
        <v>292</v>
      </c>
      <c r="AT362" s="12">
        <v>1486734</v>
      </c>
      <c r="AU362" s="12">
        <v>4407891</v>
      </c>
      <c r="AV362" s="12">
        <v>921018</v>
      </c>
      <c r="AW362" s="12">
        <v>601626</v>
      </c>
      <c r="AX362" s="12">
        <v>489199</v>
      </c>
      <c r="AY362" s="12" t="s">
        <v>292</v>
      </c>
      <c r="AZ362" s="12" t="s">
        <v>292</v>
      </c>
      <c r="BA362" s="12" t="s">
        <v>292</v>
      </c>
      <c r="BB362" s="12">
        <v>729990</v>
      </c>
      <c r="BC362" s="12">
        <v>775405</v>
      </c>
      <c r="BD362" s="12">
        <v>890653</v>
      </c>
      <c r="BE362" s="12" t="s">
        <v>292</v>
      </c>
      <c r="BF362" s="12" t="s">
        <v>292</v>
      </c>
      <c r="BG362" s="12" t="s">
        <v>292</v>
      </c>
      <c r="BH362" s="12" t="s">
        <v>292</v>
      </c>
      <c r="BI362" s="12" t="s">
        <v>292</v>
      </c>
      <c r="BJ362" s="12" t="s">
        <v>292</v>
      </c>
      <c r="BK362" s="12" t="s">
        <v>292</v>
      </c>
      <c r="BL362" s="12" t="s">
        <v>292</v>
      </c>
      <c r="BM362" s="12" t="s">
        <v>292</v>
      </c>
      <c r="BN362" s="12" t="s">
        <v>292</v>
      </c>
      <c r="BO362" s="12" t="s">
        <v>292</v>
      </c>
      <c r="BP362" s="12" t="s">
        <v>292</v>
      </c>
      <c r="BQ362" s="12" t="s">
        <v>292</v>
      </c>
      <c r="BR362" s="12" t="s">
        <v>292</v>
      </c>
      <c r="BS362" s="12" t="s">
        <v>292</v>
      </c>
      <c r="BT362" s="12" t="s">
        <v>292</v>
      </c>
      <c r="BU362" s="12" t="s">
        <v>292</v>
      </c>
      <c r="BV362" s="12" t="s">
        <v>292</v>
      </c>
      <c r="BW362" s="12" t="s">
        <v>292</v>
      </c>
      <c r="BX362" s="12" t="s">
        <v>292</v>
      </c>
      <c r="BY362" s="12" t="s">
        <v>292</v>
      </c>
      <c r="BZ362" s="12" t="s">
        <v>292</v>
      </c>
      <c r="CA362" s="12" t="s">
        <v>292</v>
      </c>
      <c r="CB362" s="12">
        <v>3017673</v>
      </c>
      <c r="CC362" s="12" t="s">
        <v>292</v>
      </c>
      <c r="CD362" s="12" t="s">
        <v>292</v>
      </c>
      <c r="CE362" s="12" t="s">
        <v>292</v>
      </c>
      <c r="CF362" s="12" t="s">
        <v>292</v>
      </c>
      <c r="CG362" s="12">
        <v>1281081</v>
      </c>
      <c r="CH362" s="12">
        <v>421096</v>
      </c>
      <c r="CI362" s="12">
        <v>1095003</v>
      </c>
      <c r="CJ362" s="12">
        <v>650</v>
      </c>
      <c r="CK362" s="12">
        <v>1710282</v>
      </c>
      <c r="CL362" s="12">
        <v>678336</v>
      </c>
      <c r="CM362" s="12">
        <v>3403</v>
      </c>
      <c r="CN362" s="12">
        <v>57765</v>
      </c>
      <c r="CO362" s="12">
        <v>139291</v>
      </c>
      <c r="CP362" s="12">
        <v>310588</v>
      </c>
      <c r="CQ362" s="12">
        <v>175674</v>
      </c>
      <c r="CR362" s="12">
        <v>2053720</v>
      </c>
      <c r="CS362" s="12">
        <v>1194029</v>
      </c>
      <c r="CT362" s="12">
        <v>23153</v>
      </c>
      <c r="CU362" s="13">
        <v>9144071</v>
      </c>
    </row>
    <row r="363" spans="1:99">
      <c r="A363" s="10" t="s">
        <v>682</v>
      </c>
      <c r="B363" s="11" t="s">
        <v>295</v>
      </c>
      <c r="C363" s="84">
        <v>122271</v>
      </c>
      <c r="D363" s="11" t="s">
        <v>377</v>
      </c>
      <c r="E363" s="11" t="s">
        <v>393</v>
      </c>
      <c r="F363" s="12">
        <v>354808</v>
      </c>
      <c r="G363" s="12">
        <v>8511481</v>
      </c>
      <c r="H363" s="12">
        <v>7110939</v>
      </c>
      <c r="I363" s="12">
        <v>660671</v>
      </c>
      <c r="J363" s="12">
        <v>580386</v>
      </c>
      <c r="K363" s="12">
        <v>84207</v>
      </c>
      <c r="L363" s="12">
        <v>21794</v>
      </c>
      <c r="M363" s="12">
        <v>53484</v>
      </c>
      <c r="N363" s="12">
        <v>25558055</v>
      </c>
      <c r="O363" s="12">
        <v>6218949</v>
      </c>
      <c r="P363" s="12">
        <v>3381124</v>
      </c>
      <c r="Q363" s="12">
        <v>13189036</v>
      </c>
      <c r="R363" s="12">
        <v>2760931</v>
      </c>
      <c r="S363" s="12">
        <v>8015</v>
      </c>
      <c r="T363" s="12">
        <v>6588661</v>
      </c>
      <c r="U363" s="12">
        <v>3986540</v>
      </c>
      <c r="V363" s="12" t="s">
        <v>292</v>
      </c>
      <c r="W363" s="12" t="s">
        <v>292</v>
      </c>
      <c r="X363" s="12">
        <v>2602121</v>
      </c>
      <c r="Y363" s="12" t="s">
        <v>292</v>
      </c>
      <c r="Z363" s="12">
        <v>9190</v>
      </c>
      <c r="AA363" s="12">
        <v>13593</v>
      </c>
      <c r="AB363" s="12">
        <v>375</v>
      </c>
      <c r="AC363" s="12" t="s">
        <v>292</v>
      </c>
      <c r="AD363" s="12" t="s">
        <v>292</v>
      </c>
      <c r="AE363" s="12" t="s">
        <v>292</v>
      </c>
      <c r="AF363" s="12">
        <v>13218</v>
      </c>
      <c r="AG363" s="12">
        <v>749250</v>
      </c>
      <c r="AH363" s="12">
        <v>26175736</v>
      </c>
      <c r="AI363" s="12">
        <v>407035</v>
      </c>
      <c r="AJ363" s="12">
        <v>1325683</v>
      </c>
      <c r="AK363" s="12">
        <v>200852</v>
      </c>
      <c r="AL363" s="12" t="s">
        <v>292</v>
      </c>
      <c r="AM363" s="12" t="s">
        <v>292</v>
      </c>
      <c r="AN363" s="12">
        <v>1209661</v>
      </c>
      <c r="AO363" s="12">
        <v>1280520</v>
      </c>
      <c r="AP363" s="12">
        <v>21572287</v>
      </c>
      <c r="AQ363" s="12">
        <v>24062468</v>
      </c>
      <c r="AR363" s="12">
        <v>179698</v>
      </c>
      <c r="AS363" s="12" t="s">
        <v>292</v>
      </c>
      <c r="AT363" s="12">
        <v>2305634</v>
      </c>
      <c r="AU363" s="12">
        <v>14592064</v>
      </c>
      <c r="AV363" s="12">
        <v>2560867</v>
      </c>
      <c r="AW363" s="12">
        <v>2040831</v>
      </c>
      <c r="AX363" s="12">
        <v>2209904</v>
      </c>
      <c r="AY363" s="12" t="s">
        <v>292</v>
      </c>
      <c r="AZ363" s="12" t="s">
        <v>292</v>
      </c>
      <c r="BA363" s="12">
        <v>1181751</v>
      </c>
      <c r="BB363" s="12">
        <v>3153821</v>
      </c>
      <c r="BC363" s="12">
        <v>1604331</v>
      </c>
      <c r="BD363" s="12">
        <v>1840559</v>
      </c>
      <c r="BE363" s="12" t="s">
        <v>292</v>
      </c>
      <c r="BF363" s="12">
        <v>5131959</v>
      </c>
      <c r="BG363" s="12" t="s">
        <v>292</v>
      </c>
      <c r="BH363" s="12" t="s">
        <v>292</v>
      </c>
      <c r="BI363" s="12" t="s">
        <v>292</v>
      </c>
      <c r="BJ363" s="12" t="s">
        <v>292</v>
      </c>
      <c r="BK363" s="12" t="s">
        <v>292</v>
      </c>
      <c r="BL363" s="12" t="s">
        <v>292</v>
      </c>
      <c r="BM363" s="12" t="s">
        <v>292</v>
      </c>
      <c r="BN363" s="12">
        <v>5131959</v>
      </c>
      <c r="BO363" s="12" t="s">
        <v>292</v>
      </c>
      <c r="BP363" s="12" t="s">
        <v>292</v>
      </c>
      <c r="BQ363" s="12">
        <v>3452707</v>
      </c>
      <c r="BR363" s="12" t="s">
        <v>292</v>
      </c>
      <c r="BS363" s="12" t="s">
        <v>292</v>
      </c>
      <c r="BT363" s="12" t="s">
        <v>292</v>
      </c>
      <c r="BU363" s="12" t="s">
        <v>292</v>
      </c>
      <c r="BV363" s="12">
        <v>1679252</v>
      </c>
      <c r="BW363" s="12" t="s">
        <v>292</v>
      </c>
      <c r="BX363" s="12" t="s">
        <v>292</v>
      </c>
      <c r="BY363" s="12" t="s">
        <v>292</v>
      </c>
      <c r="BZ363" s="12" t="s">
        <v>292</v>
      </c>
      <c r="CA363" s="12" t="s">
        <v>292</v>
      </c>
      <c r="CB363" s="12">
        <v>3515324</v>
      </c>
      <c r="CC363" s="12" t="s">
        <v>292</v>
      </c>
      <c r="CD363" s="12" t="s">
        <v>292</v>
      </c>
      <c r="CE363" s="12" t="s">
        <v>292</v>
      </c>
      <c r="CF363" s="12" t="s">
        <v>292</v>
      </c>
      <c r="CG363" s="12">
        <v>5259587</v>
      </c>
      <c r="CH363" s="12">
        <v>1539500</v>
      </c>
      <c r="CI363" s="12">
        <v>2601469</v>
      </c>
      <c r="CJ363" s="12">
        <v>8015</v>
      </c>
      <c r="CK363" s="12">
        <v>2454738</v>
      </c>
      <c r="CL363" s="12">
        <v>2124960</v>
      </c>
      <c r="CM363" s="12">
        <v>9190</v>
      </c>
      <c r="CN363" s="12">
        <v>2449</v>
      </c>
      <c r="CO363" s="12">
        <v>636047</v>
      </c>
      <c r="CP363" s="12">
        <v>21784879</v>
      </c>
      <c r="CQ363" s="12">
        <v>371077</v>
      </c>
      <c r="CR363" s="12">
        <v>6773224</v>
      </c>
      <c r="CS363" s="12">
        <v>3526956</v>
      </c>
      <c r="CT363" s="12">
        <v>22728</v>
      </c>
      <c r="CU363" s="13">
        <v>47114819</v>
      </c>
    </row>
    <row r="364" spans="1:99">
      <c r="A364" s="10" t="s">
        <v>681</v>
      </c>
      <c r="B364" s="11" t="s">
        <v>289</v>
      </c>
      <c r="C364" s="84">
        <v>121002</v>
      </c>
      <c r="D364" s="11" t="s">
        <v>377</v>
      </c>
      <c r="E364" s="11" t="s">
        <v>378</v>
      </c>
      <c r="F364" s="12">
        <v>1242902</v>
      </c>
      <c r="G364" s="12">
        <v>31532065</v>
      </c>
      <c r="H364" s="12">
        <v>25155854</v>
      </c>
      <c r="I364" s="12">
        <v>3775925</v>
      </c>
      <c r="J364" s="12">
        <v>1786871</v>
      </c>
      <c r="K364" s="12">
        <v>550930</v>
      </c>
      <c r="L364" s="12">
        <v>68664</v>
      </c>
      <c r="M364" s="12">
        <v>193821</v>
      </c>
      <c r="N364" s="12">
        <v>152002325</v>
      </c>
      <c r="O364" s="12">
        <v>36532330</v>
      </c>
      <c r="P364" s="12">
        <v>20386371</v>
      </c>
      <c r="Q364" s="12">
        <v>56889072</v>
      </c>
      <c r="R364" s="12">
        <v>38032771</v>
      </c>
      <c r="S364" s="12">
        <v>161781</v>
      </c>
      <c r="T364" s="12">
        <v>32778582</v>
      </c>
      <c r="U364" s="12">
        <v>17857135</v>
      </c>
      <c r="V364" s="12">
        <v>135564</v>
      </c>
      <c r="W364" s="12">
        <v>1441985</v>
      </c>
      <c r="X364" s="12">
        <v>13343898</v>
      </c>
      <c r="Y364" s="12" t="s">
        <v>292</v>
      </c>
      <c r="Z364" s="12">
        <v>156752</v>
      </c>
      <c r="AA364" s="12">
        <v>1762671</v>
      </c>
      <c r="AB364" s="12">
        <v>1108871</v>
      </c>
      <c r="AC364" s="12">
        <v>62266</v>
      </c>
      <c r="AD364" s="12">
        <v>555235</v>
      </c>
      <c r="AE364" s="12">
        <v>36299</v>
      </c>
      <c r="AF364" s="12" t="s">
        <v>292</v>
      </c>
      <c r="AG364" s="12">
        <v>35125902</v>
      </c>
      <c r="AH364" s="12">
        <v>44936391</v>
      </c>
      <c r="AI364" s="12">
        <v>3359539</v>
      </c>
      <c r="AJ364" s="12">
        <v>13797330</v>
      </c>
      <c r="AK364" s="12">
        <v>331698</v>
      </c>
      <c r="AL364" s="12">
        <v>203626</v>
      </c>
      <c r="AM364" s="12">
        <v>1662371</v>
      </c>
      <c r="AN364" s="12">
        <v>5565638</v>
      </c>
      <c r="AO364" s="12">
        <v>8875279</v>
      </c>
      <c r="AP364" s="12">
        <v>7118587</v>
      </c>
      <c r="AQ364" s="12">
        <v>23221875</v>
      </c>
      <c r="AR364" s="12">
        <v>4022323</v>
      </c>
      <c r="AS364" s="12" t="s">
        <v>292</v>
      </c>
      <c r="AT364" s="12">
        <v>11640859</v>
      </c>
      <c r="AU364" s="12">
        <v>71790305</v>
      </c>
      <c r="AV364" s="12">
        <v>11193617</v>
      </c>
      <c r="AW364" s="12">
        <v>29086979</v>
      </c>
      <c r="AX364" s="12">
        <v>16892303</v>
      </c>
      <c r="AY364" s="12">
        <v>1806135</v>
      </c>
      <c r="AZ364" s="12">
        <v>1511799</v>
      </c>
      <c r="BA364" s="12">
        <v>21086</v>
      </c>
      <c r="BB364" s="12">
        <v>4745191</v>
      </c>
      <c r="BC364" s="12">
        <v>122341</v>
      </c>
      <c r="BD364" s="12">
        <v>6410854</v>
      </c>
      <c r="BE364" s="12" t="s">
        <v>292</v>
      </c>
      <c r="BF364" s="12">
        <v>8424</v>
      </c>
      <c r="BG364" s="12" t="s">
        <v>292</v>
      </c>
      <c r="BH364" s="12" t="s">
        <v>292</v>
      </c>
      <c r="BI364" s="12" t="s">
        <v>292</v>
      </c>
      <c r="BJ364" s="12" t="s">
        <v>292</v>
      </c>
      <c r="BK364" s="12" t="s">
        <v>292</v>
      </c>
      <c r="BL364" s="12" t="s">
        <v>292</v>
      </c>
      <c r="BM364" s="12" t="s">
        <v>292</v>
      </c>
      <c r="BN364" s="12">
        <v>8424</v>
      </c>
      <c r="BO364" s="12" t="s">
        <v>292</v>
      </c>
      <c r="BP364" s="12" t="s">
        <v>292</v>
      </c>
      <c r="BQ364" s="12" t="s">
        <v>292</v>
      </c>
      <c r="BR364" s="12" t="s">
        <v>292</v>
      </c>
      <c r="BS364" s="12" t="s">
        <v>292</v>
      </c>
      <c r="BT364" s="12" t="s">
        <v>292</v>
      </c>
      <c r="BU364" s="12">
        <v>8424</v>
      </c>
      <c r="BV364" s="12" t="s">
        <v>292</v>
      </c>
      <c r="BW364" s="12" t="s">
        <v>292</v>
      </c>
      <c r="BX364" s="12" t="s">
        <v>292</v>
      </c>
      <c r="BY364" s="12" t="s">
        <v>292</v>
      </c>
      <c r="BZ364" s="12" t="s">
        <v>292</v>
      </c>
      <c r="CA364" s="12" t="s">
        <v>292</v>
      </c>
      <c r="CB364" s="12">
        <v>55353218</v>
      </c>
      <c r="CC364" s="12" t="s">
        <v>292</v>
      </c>
      <c r="CD364" s="12" t="s">
        <v>292</v>
      </c>
      <c r="CE364" s="12" t="s">
        <v>292</v>
      </c>
      <c r="CF364" s="12" t="s">
        <v>292</v>
      </c>
      <c r="CG364" s="12">
        <v>11181157</v>
      </c>
      <c r="CH364" s="12">
        <v>5098674</v>
      </c>
      <c r="CI364" s="12">
        <v>15416954</v>
      </c>
      <c r="CJ364" s="12">
        <v>148209</v>
      </c>
      <c r="CK364" s="12">
        <v>9966495</v>
      </c>
      <c r="CL364" s="12">
        <v>10368373</v>
      </c>
      <c r="CM364" s="12">
        <v>124683</v>
      </c>
      <c r="CN364" s="12">
        <v>284720</v>
      </c>
      <c r="CO364" s="12">
        <v>33763586</v>
      </c>
      <c r="CP364" s="12">
        <v>2270552</v>
      </c>
      <c r="CQ364" s="12">
        <v>1671235</v>
      </c>
      <c r="CR364" s="12">
        <v>11846641</v>
      </c>
      <c r="CS364" s="12">
        <v>13523412</v>
      </c>
      <c r="CT364" s="12">
        <v>171005</v>
      </c>
      <c r="CU364" s="13">
        <v>115835696</v>
      </c>
    </row>
    <row r="365" spans="1:99">
      <c r="A365" s="10" t="s">
        <v>681</v>
      </c>
      <c r="B365" s="11" t="s">
        <v>295</v>
      </c>
      <c r="C365" s="84">
        <v>122033</v>
      </c>
      <c r="D365" s="11" t="s">
        <v>377</v>
      </c>
      <c r="E365" s="11" t="s">
        <v>379</v>
      </c>
      <c r="F365" s="12">
        <v>806284</v>
      </c>
      <c r="G365" s="12">
        <v>22537899</v>
      </c>
      <c r="H365" s="12">
        <v>19529691</v>
      </c>
      <c r="I365" s="12">
        <v>1316092</v>
      </c>
      <c r="J365" s="12">
        <v>1234527</v>
      </c>
      <c r="K365" s="12">
        <v>309053</v>
      </c>
      <c r="L365" s="12">
        <v>36168</v>
      </c>
      <c r="M365" s="12">
        <v>112368</v>
      </c>
      <c r="N365" s="12">
        <v>64919807</v>
      </c>
      <c r="O365" s="12">
        <v>13171879</v>
      </c>
      <c r="P365" s="12">
        <v>8822105</v>
      </c>
      <c r="Q365" s="12">
        <v>28739029</v>
      </c>
      <c r="R365" s="12">
        <v>14181973</v>
      </c>
      <c r="S365" s="12">
        <v>4821</v>
      </c>
      <c r="T365" s="12">
        <v>14844349</v>
      </c>
      <c r="U365" s="12">
        <v>7399784</v>
      </c>
      <c r="V365" s="12">
        <v>471</v>
      </c>
      <c r="W365" s="12" t="s">
        <v>292</v>
      </c>
      <c r="X365" s="12">
        <v>7444094</v>
      </c>
      <c r="Y365" s="12" t="s">
        <v>292</v>
      </c>
      <c r="Z365" s="12">
        <v>128723</v>
      </c>
      <c r="AA365" s="12">
        <v>1401432</v>
      </c>
      <c r="AB365" s="12">
        <v>188572</v>
      </c>
      <c r="AC365" s="12" t="s">
        <v>292</v>
      </c>
      <c r="AD365" s="12" t="s">
        <v>292</v>
      </c>
      <c r="AE365" s="12" t="s">
        <v>292</v>
      </c>
      <c r="AF365" s="12">
        <v>1212860</v>
      </c>
      <c r="AG365" s="12">
        <v>1521153</v>
      </c>
      <c r="AH365" s="12">
        <v>13893276</v>
      </c>
      <c r="AI365" s="12">
        <v>448559</v>
      </c>
      <c r="AJ365" s="12">
        <v>3760900</v>
      </c>
      <c r="AK365" s="12">
        <v>1932554</v>
      </c>
      <c r="AL365" s="12" t="s">
        <v>292</v>
      </c>
      <c r="AM365" s="12">
        <v>1077594</v>
      </c>
      <c r="AN365" s="12">
        <v>2897182</v>
      </c>
      <c r="AO365" s="12">
        <v>1800000</v>
      </c>
      <c r="AP365" s="12">
        <v>1596811</v>
      </c>
      <c r="AQ365" s="12">
        <v>7371587</v>
      </c>
      <c r="AR365" s="12">
        <v>379676</v>
      </c>
      <c r="AS365" s="12" t="s">
        <v>292</v>
      </c>
      <c r="AT365" s="12">
        <v>5761749</v>
      </c>
      <c r="AU365" s="12">
        <v>12992519</v>
      </c>
      <c r="AV365" s="12">
        <v>2518495</v>
      </c>
      <c r="AW365" s="12">
        <v>2786253</v>
      </c>
      <c r="AX365" s="12">
        <v>1620268</v>
      </c>
      <c r="AY365" s="12" t="s">
        <v>292</v>
      </c>
      <c r="AZ365" s="12">
        <v>94145</v>
      </c>
      <c r="BA365" s="12">
        <v>454168</v>
      </c>
      <c r="BB365" s="12">
        <v>2227102</v>
      </c>
      <c r="BC365" s="12">
        <v>972061</v>
      </c>
      <c r="BD365" s="12">
        <v>2320027</v>
      </c>
      <c r="BE365" s="12" t="s">
        <v>292</v>
      </c>
      <c r="BF365" s="12" t="s">
        <v>292</v>
      </c>
      <c r="BG365" s="12" t="s">
        <v>292</v>
      </c>
      <c r="BH365" s="12" t="s">
        <v>292</v>
      </c>
      <c r="BI365" s="12" t="s">
        <v>292</v>
      </c>
      <c r="BJ365" s="12" t="s">
        <v>292</v>
      </c>
      <c r="BK365" s="12" t="s">
        <v>292</v>
      </c>
      <c r="BL365" s="12" t="s">
        <v>292</v>
      </c>
      <c r="BM365" s="12" t="s">
        <v>292</v>
      </c>
      <c r="BN365" s="12" t="s">
        <v>292</v>
      </c>
      <c r="BO365" s="12" t="s">
        <v>292</v>
      </c>
      <c r="BP365" s="12" t="s">
        <v>292</v>
      </c>
      <c r="BQ365" s="12" t="s">
        <v>292</v>
      </c>
      <c r="BR365" s="12" t="s">
        <v>292</v>
      </c>
      <c r="BS365" s="12" t="s">
        <v>292</v>
      </c>
      <c r="BT365" s="12" t="s">
        <v>292</v>
      </c>
      <c r="BU365" s="12" t="s">
        <v>292</v>
      </c>
      <c r="BV365" s="12" t="s">
        <v>292</v>
      </c>
      <c r="BW365" s="12" t="s">
        <v>292</v>
      </c>
      <c r="BX365" s="12" t="s">
        <v>292</v>
      </c>
      <c r="BY365" s="12" t="s">
        <v>292</v>
      </c>
      <c r="BZ365" s="12" t="s">
        <v>292</v>
      </c>
      <c r="CA365" s="12" t="s">
        <v>292</v>
      </c>
      <c r="CB365" s="12">
        <v>8381070</v>
      </c>
      <c r="CC365" s="12" t="s">
        <v>292</v>
      </c>
      <c r="CD365" s="12" t="s">
        <v>292</v>
      </c>
      <c r="CE365" s="12" t="s">
        <v>292</v>
      </c>
      <c r="CF365" s="12" t="s">
        <v>292</v>
      </c>
      <c r="CG365" s="12">
        <v>4699000</v>
      </c>
      <c r="CH365" s="12">
        <v>2029835</v>
      </c>
      <c r="CI365" s="12">
        <v>4561415</v>
      </c>
      <c r="CJ365" s="12">
        <v>1737</v>
      </c>
      <c r="CK365" s="12">
        <v>4861089</v>
      </c>
      <c r="CL365" s="12">
        <v>5087585</v>
      </c>
      <c r="CM365" s="12">
        <v>48402</v>
      </c>
      <c r="CN365" s="12">
        <v>46017</v>
      </c>
      <c r="CO365" s="12">
        <v>1164122</v>
      </c>
      <c r="CP365" s="12">
        <v>2967113</v>
      </c>
      <c r="CQ365" s="12">
        <v>500879</v>
      </c>
      <c r="CR365" s="12">
        <v>6137579</v>
      </c>
      <c r="CS365" s="12">
        <v>5303546</v>
      </c>
      <c r="CT365" s="12">
        <v>68425</v>
      </c>
      <c r="CU365" s="13">
        <v>37476744</v>
      </c>
    </row>
    <row r="366" spans="1:99">
      <c r="A366" s="10" t="s">
        <v>681</v>
      </c>
      <c r="B366" s="11" t="s">
        <v>293</v>
      </c>
      <c r="C366" s="84">
        <v>122041</v>
      </c>
      <c r="D366" s="11" t="s">
        <v>377</v>
      </c>
      <c r="E366" s="11" t="s">
        <v>380</v>
      </c>
      <c r="F366" s="12">
        <v>943526</v>
      </c>
      <c r="G366" s="12">
        <v>18987440</v>
      </c>
      <c r="H366" s="12">
        <v>15706466</v>
      </c>
      <c r="I366" s="12">
        <v>1548718</v>
      </c>
      <c r="J366" s="12">
        <v>1176838</v>
      </c>
      <c r="K366" s="12">
        <v>377465</v>
      </c>
      <c r="L366" s="12">
        <v>41375</v>
      </c>
      <c r="M366" s="12">
        <v>136578</v>
      </c>
      <c r="N366" s="12">
        <v>87522196</v>
      </c>
      <c r="O366" s="12">
        <v>15732992</v>
      </c>
      <c r="P366" s="12">
        <v>13802076</v>
      </c>
      <c r="Q366" s="12">
        <v>40853091</v>
      </c>
      <c r="R366" s="12">
        <v>17106113</v>
      </c>
      <c r="S366" s="12">
        <v>27924</v>
      </c>
      <c r="T366" s="12">
        <v>18544540</v>
      </c>
      <c r="U366" s="12">
        <v>8326065</v>
      </c>
      <c r="V366" s="12">
        <v>132978</v>
      </c>
      <c r="W366" s="12">
        <v>1016996</v>
      </c>
      <c r="X366" s="12">
        <v>9068501</v>
      </c>
      <c r="Y366" s="12" t="s">
        <v>292</v>
      </c>
      <c r="Z366" s="12">
        <v>167899</v>
      </c>
      <c r="AA366" s="12">
        <v>574429</v>
      </c>
      <c r="AB366" s="12">
        <v>459550</v>
      </c>
      <c r="AC366" s="12">
        <v>2355</v>
      </c>
      <c r="AD366" s="12">
        <v>821</v>
      </c>
      <c r="AE366" s="12">
        <v>46502</v>
      </c>
      <c r="AF366" s="12">
        <v>65201</v>
      </c>
      <c r="AG366" s="12">
        <v>4202701</v>
      </c>
      <c r="AH366" s="12">
        <v>22061501</v>
      </c>
      <c r="AI366" s="12">
        <v>278765</v>
      </c>
      <c r="AJ366" s="12">
        <v>4771034</v>
      </c>
      <c r="AK366" s="12">
        <v>1574690</v>
      </c>
      <c r="AL366" s="12">
        <v>9663</v>
      </c>
      <c r="AM366" s="12">
        <v>2132218</v>
      </c>
      <c r="AN366" s="12">
        <v>3869787</v>
      </c>
      <c r="AO366" s="12">
        <v>6695200</v>
      </c>
      <c r="AP366" s="12">
        <v>1916184</v>
      </c>
      <c r="AQ366" s="12">
        <v>14613389</v>
      </c>
      <c r="AR366" s="12">
        <v>813960</v>
      </c>
      <c r="AS366" s="12" t="s">
        <v>292</v>
      </c>
      <c r="AT366" s="12">
        <v>8353420</v>
      </c>
      <c r="AU366" s="12">
        <v>33222768</v>
      </c>
      <c r="AV366" s="12">
        <v>3009256</v>
      </c>
      <c r="AW366" s="12">
        <v>9427855</v>
      </c>
      <c r="AX366" s="12">
        <v>5022207</v>
      </c>
      <c r="AY366" s="12">
        <v>3393764</v>
      </c>
      <c r="AZ366" s="12">
        <v>551938</v>
      </c>
      <c r="BA366" s="12">
        <v>291</v>
      </c>
      <c r="BB366" s="12">
        <v>4667687</v>
      </c>
      <c r="BC366" s="12">
        <v>1322387</v>
      </c>
      <c r="BD366" s="12">
        <v>5827383</v>
      </c>
      <c r="BE366" s="12" t="s">
        <v>292</v>
      </c>
      <c r="BF366" s="12" t="s">
        <v>292</v>
      </c>
      <c r="BG366" s="12" t="s">
        <v>292</v>
      </c>
      <c r="BH366" s="12" t="s">
        <v>292</v>
      </c>
      <c r="BI366" s="12" t="s">
        <v>292</v>
      </c>
      <c r="BJ366" s="12" t="s">
        <v>292</v>
      </c>
      <c r="BK366" s="12" t="s">
        <v>292</v>
      </c>
      <c r="BL366" s="12" t="s">
        <v>292</v>
      </c>
      <c r="BM366" s="12" t="s">
        <v>292</v>
      </c>
      <c r="BN366" s="12" t="s">
        <v>292</v>
      </c>
      <c r="BO366" s="12" t="s">
        <v>292</v>
      </c>
      <c r="BP366" s="12" t="s">
        <v>292</v>
      </c>
      <c r="BQ366" s="12" t="s">
        <v>292</v>
      </c>
      <c r="BR366" s="12" t="s">
        <v>292</v>
      </c>
      <c r="BS366" s="12" t="s">
        <v>292</v>
      </c>
      <c r="BT366" s="12" t="s">
        <v>292</v>
      </c>
      <c r="BU366" s="12" t="s">
        <v>292</v>
      </c>
      <c r="BV366" s="12" t="s">
        <v>292</v>
      </c>
      <c r="BW366" s="12" t="s">
        <v>292</v>
      </c>
      <c r="BX366" s="12" t="s">
        <v>292</v>
      </c>
      <c r="BY366" s="12" t="s">
        <v>292</v>
      </c>
      <c r="BZ366" s="12" t="s">
        <v>292</v>
      </c>
      <c r="CA366" s="12" t="s">
        <v>292</v>
      </c>
      <c r="CB366" s="12">
        <v>12223652</v>
      </c>
      <c r="CC366" s="12" t="s">
        <v>292</v>
      </c>
      <c r="CD366" s="12" t="s">
        <v>292</v>
      </c>
      <c r="CE366" s="12" t="s">
        <v>292</v>
      </c>
      <c r="CF366" s="12" t="s">
        <v>292</v>
      </c>
      <c r="CG366" s="12">
        <v>11927777</v>
      </c>
      <c r="CH366" s="12">
        <v>3787784</v>
      </c>
      <c r="CI366" s="12">
        <v>6550058</v>
      </c>
      <c r="CJ366" s="12">
        <v>1711</v>
      </c>
      <c r="CK366" s="12">
        <v>4982755</v>
      </c>
      <c r="CL366" s="12">
        <v>4942315</v>
      </c>
      <c r="CM366" s="12">
        <v>141917</v>
      </c>
      <c r="CN366" s="12">
        <v>129611</v>
      </c>
      <c r="CO366" s="12">
        <v>3657126</v>
      </c>
      <c r="CP366" s="12">
        <v>2921338</v>
      </c>
      <c r="CQ366" s="12">
        <v>585008</v>
      </c>
      <c r="CR366" s="12">
        <v>11843675</v>
      </c>
      <c r="CS366" s="12">
        <v>5795137</v>
      </c>
      <c r="CT366" s="12">
        <v>98431</v>
      </c>
      <c r="CU366" s="13">
        <v>57364643</v>
      </c>
    </row>
    <row r="367" spans="1:99">
      <c r="A367" s="10" t="s">
        <v>681</v>
      </c>
      <c r="B367" s="11" t="s">
        <v>295</v>
      </c>
      <c r="C367" s="84">
        <v>122068</v>
      </c>
      <c r="D367" s="11" t="s">
        <v>377</v>
      </c>
      <c r="E367" s="11" t="s">
        <v>381</v>
      </c>
      <c r="F367" s="12">
        <v>330513</v>
      </c>
      <c r="G367" s="12">
        <v>5763264</v>
      </c>
      <c r="H367" s="12">
        <v>4868544</v>
      </c>
      <c r="I367" s="12">
        <v>488437</v>
      </c>
      <c r="J367" s="12">
        <v>270809</v>
      </c>
      <c r="K367" s="12">
        <v>84642</v>
      </c>
      <c r="L367" s="12">
        <v>15882</v>
      </c>
      <c r="M367" s="12">
        <v>34950</v>
      </c>
      <c r="N367" s="12">
        <v>16615289</v>
      </c>
      <c r="O367" s="12">
        <v>4640457</v>
      </c>
      <c r="P367" s="12">
        <v>2926730</v>
      </c>
      <c r="Q367" s="12">
        <v>5906962</v>
      </c>
      <c r="R367" s="12">
        <v>3136901</v>
      </c>
      <c r="S367" s="12">
        <v>4239</v>
      </c>
      <c r="T367" s="12">
        <v>4752139</v>
      </c>
      <c r="U367" s="12">
        <v>2087207</v>
      </c>
      <c r="V367" s="12">
        <v>3531</v>
      </c>
      <c r="W367" s="12" t="s">
        <v>292</v>
      </c>
      <c r="X367" s="12">
        <v>2661401</v>
      </c>
      <c r="Y367" s="12" t="s">
        <v>292</v>
      </c>
      <c r="Z367" s="12">
        <v>1670</v>
      </c>
      <c r="AA367" s="12">
        <v>1213107</v>
      </c>
      <c r="AB367" s="12">
        <v>754936</v>
      </c>
      <c r="AC367" s="12">
        <v>7632</v>
      </c>
      <c r="AD367" s="12">
        <v>137522</v>
      </c>
      <c r="AE367" s="12">
        <v>15752</v>
      </c>
      <c r="AF367" s="12">
        <v>297265</v>
      </c>
      <c r="AG367" s="12">
        <v>838491</v>
      </c>
      <c r="AH367" s="12">
        <v>3782522</v>
      </c>
      <c r="AI367" s="12">
        <v>372651</v>
      </c>
      <c r="AJ367" s="12">
        <v>852224</v>
      </c>
      <c r="AK367" s="12" t="s">
        <v>292</v>
      </c>
      <c r="AL367" s="12">
        <v>42121</v>
      </c>
      <c r="AM367" s="12">
        <v>123517</v>
      </c>
      <c r="AN367" s="12">
        <v>214280</v>
      </c>
      <c r="AO367" s="12">
        <v>1154239</v>
      </c>
      <c r="AP367" s="12">
        <v>836585</v>
      </c>
      <c r="AQ367" s="12">
        <v>2328621</v>
      </c>
      <c r="AR367" s="12">
        <v>186905</v>
      </c>
      <c r="AS367" s="12" t="s">
        <v>292</v>
      </c>
      <c r="AT367" s="12">
        <v>1942300</v>
      </c>
      <c r="AU367" s="12">
        <v>4144684</v>
      </c>
      <c r="AV367" s="12">
        <v>820059</v>
      </c>
      <c r="AW367" s="12">
        <v>781274</v>
      </c>
      <c r="AX367" s="12">
        <v>344381</v>
      </c>
      <c r="AY367" s="12" t="s">
        <v>292</v>
      </c>
      <c r="AZ367" s="12" t="s">
        <v>292</v>
      </c>
      <c r="BA367" s="12">
        <v>4971</v>
      </c>
      <c r="BB367" s="12">
        <v>795765</v>
      </c>
      <c r="BC367" s="12">
        <v>82222</v>
      </c>
      <c r="BD367" s="12">
        <v>1316012</v>
      </c>
      <c r="BE367" s="12" t="s">
        <v>292</v>
      </c>
      <c r="BF367" s="12">
        <v>123882</v>
      </c>
      <c r="BG367" s="12">
        <v>19703</v>
      </c>
      <c r="BH367" s="12" t="s">
        <v>292</v>
      </c>
      <c r="BI367" s="12">
        <v>19703</v>
      </c>
      <c r="BJ367" s="12" t="s">
        <v>292</v>
      </c>
      <c r="BK367" s="12" t="s">
        <v>292</v>
      </c>
      <c r="BL367" s="12" t="s">
        <v>292</v>
      </c>
      <c r="BM367" s="12" t="s">
        <v>292</v>
      </c>
      <c r="BN367" s="12">
        <v>104179</v>
      </c>
      <c r="BO367" s="12" t="s">
        <v>292</v>
      </c>
      <c r="BP367" s="12" t="s">
        <v>292</v>
      </c>
      <c r="BQ367" s="12" t="s">
        <v>292</v>
      </c>
      <c r="BR367" s="12" t="s">
        <v>292</v>
      </c>
      <c r="BS367" s="12" t="s">
        <v>292</v>
      </c>
      <c r="BT367" s="12">
        <v>49423</v>
      </c>
      <c r="BU367" s="12" t="s">
        <v>292</v>
      </c>
      <c r="BV367" s="12">
        <v>54756</v>
      </c>
      <c r="BW367" s="12" t="s">
        <v>292</v>
      </c>
      <c r="BX367" s="12" t="s">
        <v>292</v>
      </c>
      <c r="BY367" s="12" t="s">
        <v>292</v>
      </c>
      <c r="BZ367" s="12" t="s">
        <v>292</v>
      </c>
      <c r="CA367" s="12" t="s">
        <v>292</v>
      </c>
      <c r="CB367" s="12">
        <v>3049476</v>
      </c>
      <c r="CC367" s="12" t="s">
        <v>292</v>
      </c>
      <c r="CD367" s="12" t="s">
        <v>292</v>
      </c>
      <c r="CE367" s="12" t="s">
        <v>292</v>
      </c>
      <c r="CF367" s="12" t="s">
        <v>292</v>
      </c>
      <c r="CG367" s="12">
        <v>1488318</v>
      </c>
      <c r="CH367" s="12">
        <v>755328</v>
      </c>
      <c r="CI367" s="12">
        <v>1010842</v>
      </c>
      <c r="CJ367" s="12">
        <v>3564</v>
      </c>
      <c r="CK367" s="12">
        <v>2208246</v>
      </c>
      <c r="CL367" s="12">
        <v>885302</v>
      </c>
      <c r="CM367" s="12">
        <v>1670</v>
      </c>
      <c r="CN367" s="12">
        <v>157256</v>
      </c>
      <c r="CO367" s="12">
        <v>663934</v>
      </c>
      <c r="CP367" s="12">
        <v>275754</v>
      </c>
      <c r="CQ367" s="12">
        <v>155971</v>
      </c>
      <c r="CR367" s="12">
        <v>1914032</v>
      </c>
      <c r="CS367" s="12">
        <v>1385360</v>
      </c>
      <c r="CT367" s="12">
        <v>28018</v>
      </c>
      <c r="CU367" s="13">
        <v>10933595</v>
      </c>
    </row>
    <row r="368" spans="1:99">
      <c r="A368" s="10" t="s">
        <v>681</v>
      </c>
      <c r="B368" s="11" t="s">
        <v>295</v>
      </c>
      <c r="C368" s="84">
        <v>122076</v>
      </c>
      <c r="D368" s="11" t="s">
        <v>377</v>
      </c>
      <c r="E368" s="11" t="s">
        <v>382</v>
      </c>
      <c r="F368" s="12">
        <v>828702</v>
      </c>
      <c r="G368" s="12">
        <v>10784407</v>
      </c>
      <c r="H368" s="12">
        <v>7919542</v>
      </c>
      <c r="I368" s="12">
        <v>1381223</v>
      </c>
      <c r="J368" s="12">
        <v>1115282</v>
      </c>
      <c r="K368" s="12">
        <v>206864</v>
      </c>
      <c r="L368" s="12">
        <v>41051</v>
      </c>
      <c r="M368" s="12">
        <v>120445</v>
      </c>
      <c r="N368" s="12">
        <v>75046570</v>
      </c>
      <c r="O368" s="12">
        <v>18599315</v>
      </c>
      <c r="P368" s="12">
        <v>10363960</v>
      </c>
      <c r="Q368" s="12">
        <v>27114665</v>
      </c>
      <c r="R368" s="12">
        <v>18954046</v>
      </c>
      <c r="S368" s="12">
        <v>14584</v>
      </c>
      <c r="T368" s="12">
        <v>16382361</v>
      </c>
      <c r="U368" s="12">
        <v>9730942</v>
      </c>
      <c r="V368" s="12">
        <v>114050</v>
      </c>
      <c r="W368" s="12" t="s">
        <v>292</v>
      </c>
      <c r="X368" s="12">
        <v>6537369</v>
      </c>
      <c r="Y368" s="12" t="s">
        <v>292</v>
      </c>
      <c r="Z368" s="12">
        <v>73282</v>
      </c>
      <c r="AA368" s="12">
        <v>281591</v>
      </c>
      <c r="AB368" s="12">
        <v>278565</v>
      </c>
      <c r="AC368" s="12">
        <v>5</v>
      </c>
      <c r="AD368" s="12">
        <v>3021</v>
      </c>
      <c r="AE368" s="12" t="s">
        <v>292</v>
      </c>
      <c r="AF368" s="12" t="s">
        <v>292</v>
      </c>
      <c r="AG368" s="12">
        <v>731746</v>
      </c>
      <c r="AH368" s="12">
        <v>13816669</v>
      </c>
      <c r="AI368" s="12">
        <v>843017</v>
      </c>
      <c r="AJ368" s="12">
        <v>4016698</v>
      </c>
      <c r="AK368" s="12">
        <v>170867</v>
      </c>
      <c r="AL368" s="12" t="s">
        <v>292</v>
      </c>
      <c r="AM368" s="12">
        <v>770195</v>
      </c>
      <c r="AN368" s="12">
        <v>1230210</v>
      </c>
      <c r="AO368" s="12">
        <v>3147680</v>
      </c>
      <c r="AP368" s="12">
        <v>2642125</v>
      </c>
      <c r="AQ368" s="12">
        <v>7790210</v>
      </c>
      <c r="AR368" s="12">
        <v>995877</v>
      </c>
      <c r="AS368" s="12" t="s">
        <v>292</v>
      </c>
      <c r="AT368" s="12">
        <v>5763527</v>
      </c>
      <c r="AU368" s="12">
        <v>14209219</v>
      </c>
      <c r="AV368" s="12">
        <v>3110258</v>
      </c>
      <c r="AW368" s="12">
        <v>2960710</v>
      </c>
      <c r="AX368" s="12">
        <v>1451487</v>
      </c>
      <c r="AY368" s="12">
        <v>833060</v>
      </c>
      <c r="AZ368" s="12" t="s">
        <v>292</v>
      </c>
      <c r="BA368" s="12" t="s">
        <v>292</v>
      </c>
      <c r="BB368" s="12">
        <v>2211113</v>
      </c>
      <c r="BC368" s="12">
        <v>1506966</v>
      </c>
      <c r="BD368" s="12">
        <v>2135625</v>
      </c>
      <c r="BE368" s="12" t="s">
        <v>292</v>
      </c>
      <c r="BF368" s="12">
        <v>6330</v>
      </c>
      <c r="BG368" s="12" t="s">
        <v>292</v>
      </c>
      <c r="BH368" s="12" t="s">
        <v>292</v>
      </c>
      <c r="BI368" s="12" t="s">
        <v>292</v>
      </c>
      <c r="BJ368" s="12" t="s">
        <v>292</v>
      </c>
      <c r="BK368" s="12" t="s">
        <v>292</v>
      </c>
      <c r="BL368" s="12" t="s">
        <v>292</v>
      </c>
      <c r="BM368" s="12" t="s">
        <v>292</v>
      </c>
      <c r="BN368" s="12" t="s">
        <v>292</v>
      </c>
      <c r="BO368" s="12" t="s">
        <v>292</v>
      </c>
      <c r="BP368" s="12" t="s">
        <v>292</v>
      </c>
      <c r="BQ368" s="12" t="s">
        <v>292</v>
      </c>
      <c r="BR368" s="12" t="s">
        <v>292</v>
      </c>
      <c r="BS368" s="12" t="s">
        <v>292</v>
      </c>
      <c r="BT368" s="12" t="s">
        <v>292</v>
      </c>
      <c r="BU368" s="12" t="s">
        <v>292</v>
      </c>
      <c r="BV368" s="12" t="s">
        <v>292</v>
      </c>
      <c r="BW368" s="12">
        <v>6330</v>
      </c>
      <c r="BX368" s="12" t="s">
        <v>292</v>
      </c>
      <c r="BY368" s="12" t="s">
        <v>292</v>
      </c>
      <c r="BZ368" s="12" t="s">
        <v>292</v>
      </c>
      <c r="CA368" s="12">
        <v>6330</v>
      </c>
      <c r="CB368" s="12">
        <v>9037607</v>
      </c>
      <c r="CC368" s="12" t="s">
        <v>292</v>
      </c>
      <c r="CD368" s="12" t="s">
        <v>292</v>
      </c>
      <c r="CE368" s="12" t="s">
        <v>292</v>
      </c>
      <c r="CF368" s="12" t="s">
        <v>292</v>
      </c>
      <c r="CG368" s="12">
        <v>4289455</v>
      </c>
      <c r="CH368" s="12">
        <v>2105244</v>
      </c>
      <c r="CI368" s="12">
        <v>4818587</v>
      </c>
      <c r="CJ368" s="12">
        <v>1182</v>
      </c>
      <c r="CK368" s="12">
        <v>4578847</v>
      </c>
      <c r="CL368" s="12">
        <v>4809360</v>
      </c>
      <c r="CM368" s="12">
        <v>66445</v>
      </c>
      <c r="CN368" s="12">
        <v>139569</v>
      </c>
      <c r="CO368" s="12">
        <v>371161</v>
      </c>
      <c r="CP368" s="12">
        <v>1567106</v>
      </c>
      <c r="CQ368" s="12">
        <v>631042</v>
      </c>
      <c r="CR368" s="12">
        <v>6418604</v>
      </c>
      <c r="CS368" s="12">
        <v>3777109</v>
      </c>
      <c r="CT368" s="12">
        <v>61889</v>
      </c>
      <c r="CU368" s="13">
        <v>33635600</v>
      </c>
    </row>
    <row r="369" spans="1:99">
      <c r="A369" s="10" t="s">
        <v>681</v>
      </c>
      <c r="B369" s="11" t="s">
        <v>295</v>
      </c>
      <c r="C369" s="84">
        <v>122084</v>
      </c>
      <c r="D369" s="11" t="s">
        <v>377</v>
      </c>
      <c r="E369" s="11" t="s">
        <v>383</v>
      </c>
      <c r="F369" s="12">
        <v>364703</v>
      </c>
      <c r="G369" s="12">
        <v>5837555</v>
      </c>
      <c r="H369" s="12">
        <v>4603707</v>
      </c>
      <c r="I369" s="12">
        <v>659152</v>
      </c>
      <c r="J369" s="12">
        <v>416378</v>
      </c>
      <c r="K369" s="12">
        <v>95789</v>
      </c>
      <c r="L369" s="12">
        <v>25240</v>
      </c>
      <c r="M369" s="12">
        <v>37289</v>
      </c>
      <c r="N369" s="12">
        <v>19915535</v>
      </c>
      <c r="O369" s="12">
        <v>5147084</v>
      </c>
      <c r="P369" s="12">
        <v>3561410</v>
      </c>
      <c r="Q369" s="12">
        <v>8073627</v>
      </c>
      <c r="R369" s="12">
        <v>3131585</v>
      </c>
      <c r="S369" s="12">
        <v>1829</v>
      </c>
      <c r="T369" s="12">
        <v>3483058</v>
      </c>
      <c r="U369" s="12">
        <v>1591752</v>
      </c>
      <c r="V369" s="12" t="s">
        <v>292</v>
      </c>
      <c r="W369" s="12" t="s">
        <v>292</v>
      </c>
      <c r="X369" s="12">
        <v>1891306</v>
      </c>
      <c r="Y369" s="12" t="s">
        <v>292</v>
      </c>
      <c r="Z369" s="12">
        <v>72839</v>
      </c>
      <c r="AA369" s="12">
        <v>817201</v>
      </c>
      <c r="AB369" s="12">
        <v>509072</v>
      </c>
      <c r="AC369" s="12">
        <v>2257</v>
      </c>
      <c r="AD369" s="12">
        <v>254018</v>
      </c>
      <c r="AE369" s="12">
        <v>51854</v>
      </c>
      <c r="AF369" s="12" t="s">
        <v>292</v>
      </c>
      <c r="AG369" s="12">
        <v>352272</v>
      </c>
      <c r="AH369" s="12">
        <v>5789266</v>
      </c>
      <c r="AI369" s="12">
        <v>193974</v>
      </c>
      <c r="AJ369" s="12">
        <v>1382464</v>
      </c>
      <c r="AK369" s="12">
        <v>181118</v>
      </c>
      <c r="AL369" s="12" t="s">
        <v>292</v>
      </c>
      <c r="AM369" s="12">
        <v>583234</v>
      </c>
      <c r="AN369" s="12">
        <v>952643</v>
      </c>
      <c r="AO369" s="12">
        <v>1235000</v>
      </c>
      <c r="AP369" s="12">
        <v>1064012</v>
      </c>
      <c r="AQ369" s="12">
        <v>3834889</v>
      </c>
      <c r="AR369" s="12">
        <v>196821</v>
      </c>
      <c r="AS369" s="12" t="s">
        <v>292</v>
      </c>
      <c r="AT369" s="12">
        <v>1857244</v>
      </c>
      <c r="AU369" s="12">
        <v>7161242</v>
      </c>
      <c r="AV369" s="12">
        <v>900838</v>
      </c>
      <c r="AW369" s="12">
        <v>3244836</v>
      </c>
      <c r="AX369" s="12">
        <v>466234</v>
      </c>
      <c r="AY369" s="12" t="s">
        <v>292</v>
      </c>
      <c r="AZ369" s="12" t="s">
        <v>292</v>
      </c>
      <c r="BA369" s="12">
        <v>213216</v>
      </c>
      <c r="BB369" s="12">
        <v>904662</v>
      </c>
      <c r="BC369" s="12">
        <v>88677</v>
      </c>
      <c r="BD369" s="12">
        <v>1342779</v>
      </c>
      <c r="BE369" s="12" t="s">
        <v>292</v>
      </c>
      <c r="BF369" s="12" t="s">
        <v>292</v>
      </c>
      <c r="BG369" s="12" t="s">
        <v>292</v>
      </c>
      <c r="BH369" s="12" t="s">
        <v>292</v>
      </c>
      <c r="BI369" s="12" t="s">
        <v>292</v>
      </c>
      <c r="BJ369" s="12" t="s">
        <v>292</v>
      </c>
      <c r="BK369" s="12" t="s">
        <v>292</v>
      </c>
      <c r="BL369" s="12" t="s">
        <v>292</v>
      </c>
      <c r="BM369" s="12" t="s">
        <v>292</v>
      </c>
      <c r="BN369" s="12" t="s">
        <v>292</v>
      </c>
      <c r="BO369" s="12" t="s">
        <v>292</v>
      </c>
      <c r="BP369" s="12" t="s">
        <v>292</v>
      </c>
      <c r="BQ369" s="12" t="s">
        <v>292</v>
      </c>
      <c r="BR369" s="12" t="s">
        <v>292</v>
      </c>
      <c r="BS369" s="12" t="s">
        <v>292</v>
      </c>
      <c r="BT369" s="12" t="s">
        <v>292</v>
      </c>
      <c r="BU369" s="12" t="s">
        <v>292</v>
      </c>
      <c r="BV369" s="12" t="s">
        <v>292</v>
      </c>
      <c r="BW369" s="12" t="s">
        <v>292</v>
      </c>
      <c r="BX369" s="12" t="s">
        <v>292</v>
      </c>
      <c r="BY369" s="12" t="s">
        <v>292</v>
      </c>
      <c r="BZ369" s="12" t="s">
        <v>292</v>
      </c>
      <c r="CA369" s="12" t="s">
        <v>292</v>
      </c>
      <c r="CB369" s="12">
        <v>5198725</v>
      </c>
      <c r="CC369" s="12" t="s">
        <v>292</v>
      </c>
      <c r="CD369" s="12" t="s">
        <v>292</v>
      </c>
      <c r="CE369" s="12" t="s">
        <v>292</v>
      </c>
      <c r="CF369" s="12" t="s">
        <v>292</v>
      </c>
      <c r="CG369" s="12">
        <v>2356735</v>
      </c>
      <c r="CH369" s="12">
        <v>1755760</v>
      </c>
      <c r="CI369" s="12">
        <v>1904018</v>
      </c>
      <c r="CJ369" s="12">
        <v>1829</v>
      </c>
      <c r="CK369" s="12">
        <v>1305627</v>
      </c>
      <c r="CL369" s="12">
        <v>881402</v>
      </c>
      <c r="CM369" s="12">
        <v>51261</v>
      </c>
      <c r="CN369" s="12">
        <v>239081</v>
      </c>
      <c r="CO369" s="12">
        <v>289115</v>
      </c>
      <c r="CP369" s="12">
        <v>807251</v>
      </c>
      <c r="CQ369" s="12">
        <v>305469</v>
      </c>
      <c r="CR369" s="12">
        <v>2980794</v>
      </c>
      <c r="CS369" s="12">
        <v>1338558</v>
      </c>
      <c r="CT369" s="12">
        <v>23030</v>
      </c>
      <c r="CU369" s="13">
        <v>14239930</v>
      </c>
    </row>
    <row r="370" spans="1:99">
      <c r="A370" s="10" t="s">
        <v>681</v>
      </c>
      <c r="B370" s="11" t="s">
        <v>295</v>
      </c>
      <c r="C370" s="84">
        <v>122114</v>
      </c>
      <c r="D370" s="11" t="s">
        <v>377</v>
      </c>
      <c r="E370" s="11" t="s">
        <v>384</v>
      </c>
      <c r="F370" s="12">
        <v>434928</v>
      </c>
      <c r="G370" s="12">
        <v>8004410</v>
      </c>
      <c r="H370" s="12">
        <v>6710694</v>
      </c>
      <c r="I370" s="12">
        <v>745771</v>
      </c>
      <c r="J370" s="12">
        <v>417859</v>
      </c>
      <c r="K370" s="12">
        <v>68277</v>
      </c>
      <c r="L370" s="12">
        <v>28670</v>
      </c>
      <c r="M370" s="12">
        <v>33139</v>
      </c>
      <c r="N370" s="12">
        <v>18349713</v>
      </c>
      <c r="O370" s="12">
        <v>4605366</v>
      </c>
      <c r="P370" s="12">
        <v>2596698</v>
      </c>
      <c r="Q370" s="12">
        <v>8794506</v>
      </c>
      <c r="R370" s="12">
        <v>2345918</v>
      </c>
      <c r="S370" s="12">
        <v>7225</v>
      </c>
      <c r="T370" s="12">
        <v>7018375</v>
      </c>
      <c r="U370" s="12">
        <v>3870070</v>
      </c>
      <c r="V370" s="12">
        <v>18065</v>
      </c>
      <c r="W370" s="12" t="s">
        <v>292</v>
      </c>
      <c r="X370" s="12">
        <v>3130240</v>
      </c>
      <c r="Y370" s="12" t="s">
        <v>292</v>
      </c>
      <c r="Z370" s="12">
        <v>50203</v>
      </c>
      <c r="AA370" s="12">
        <v>1692864</v>
      </c>
      <c r="AB370" s="12">
        <v>1133362</v>
      </c>
      <c r="AC370" s="12">
        <v>7266</v>
      </c>
      <c r="AD370" s="12">
        <v>550157</v>
      </c>
      <c r="AE370" s="12">
        <v>958</v>
      </c>
      <c r="AF370" s="12">
        <v>1121</v>
      </c>
      <c r="AG370" s="12">
        <v>2123411</v>
      </c>
      <c r="AH370" s="12">
        <v>5717419</v>
      </c>
      <c r="AI370" s="12">
        <v>205296</v>
      </c>
      <c r="AJ370" s="12">
        <v>2936220</v>
      </c>
      <c r="AK370" s="12">
        <v>267992</v>
      </c>
      <c r="AL370" s="12" t="s">
        <v>292</v>
      </c>
      <c r="AM370" s="12">
        <v>628091</v>
      </c>
      <c r="AN370" s="12">
        <v>557839</v>
      </c>
      <c r="AO370" s="12">
        <v>758407</v>
      </c>
      <c r="AP370" s="12">
        <v>314957</v>
      </c>
      <c r="AQ370" s="12">
        <v>2259294</v>
      </c>
      <c r="AR370" s="12">
        <v>48617</v>
      </c>
      <c r="AS370" s="12" t="s">
        <v>292</v>
      </c>
      <c r="AT370" s="12">
        <v>3268626</v>
      </c>
      <c r="AU370" s="12">
        <v>10166239</v>
      </c>
      <c r="AV370" s="12">
        <v>1945184</v>
      </c>
      <c r="AW370" s="12">
        <v>2410811</v>
      </c>
      <c r="AX370" s="12">
        <v>1504542</v>
      </c>
      <c r="AY370" s="12" t="s">
        <v>292</v>
      </c>
      <c r="AZ370" s="12" t="s">
        <v>292</v>
      </c>
      <c r="BA370" s="12">
        <v>162826</v>
      </c>
      <c r="BB370" s="12">
        <v>1929199</v>
      </c>
      <c r="BC370" s="12">
        <v>878762</v>
      </c>
      <c r="BD370" s="12">
        <v>1334915</v>
      </c>
      <c r="BE370" s="12" t="s">
        <v>292</v>
      </c>
      <c r="BF370" s="12">
        <v>29554</v>
      </c>
      <c r="BG370" s="12">
        <v>29554</v>
      </c>
      <c r="BH370" s="12" t="s">
        <v>292</v>
      </c>
      <c r="BI370" s="12">
        <v>29554</v>
      </c>
      <c r="BJ370" s="12" t="s">
        <v>292</v>
      </c>
      <c r="BK370" s="12" t="s">
        <v>292</v>
      </c>
      <c r="BL370" s="12" t="s">
        <v>292</v>
      </c>
      <c r="BM370" s="12" t="s">
        <v>292</v>
      </c>
      <c r="BN370" s="12" t="s">
        <v>292</v>
      </c>
      <c r="BO370" s="12" t="s">
        <v>292</v>
      </c>
      <c r="BP370" s="12" t="s">
        <v>292</v>
      </c>
      <c r="BQ370" s="12" t="s">
        <v>292</v>
      </c>
      <c r="BR370" s="12" t="s">
        <v>292</v>
      </c>
      <c r="BS370" s="12" t="s">
        <v>292</v>
      </c>
      <c r="BT370" s="12" t="s">
        <v>292</v>
      </c>
      <c r="BU370" s="12" t="s">
        <v>292</v>
      </c>
      <c r="BV370" s="12" t="s">
        <v>292</v>
      </c>
      <c r="BW370" s="12" t="s">
        <v>292</v>
      </c>
      <c r="BX370" s="12" t="s">
        <v>292</v>
      </c>
      <c r="BY370" s="12" t="s">
        <v>292</v>
      </c>
      <c r="BZ370" s="12" t="s">
        <v>292</v>
      </c>
      <c r="CA370" s="12" t="s">
        <v>292</v>
      </c>
      <c r="CB370" s="12">
        <v>4659883</v>
      </c>
      <c r="CC370" s="12" t="s">
        <v>292</v>
      </c>
      <c r="CD370" s="12" t="s">
        <v>292</v>
      </c>
      <c r="CE370" s="12" t="s">
        <v>292</v>
      </c>
      <c r="CF370" s="12" t="s">
        <v>292</v>
      </c>
      <c r="CG370" s="12">
        <v>2246265</v>
      </c>
      <c r="CH370" s="12">
        <v>1768027</v>
      </c>
      <c r="CI370" s="12">
        <v>1953450</v>
      </c>
      <c r="CJ370" s="12">
        <v>441</v>
      </c>
      <c r="CK370" s="12">
        <v>2327082</v>
      </c>
      <c r="CL370" s="12">
        <v>2730446</v>
      </c>
      <c r="CM370" s="12">
        <v>31089</v>
      </c>
      <c r="CN370" s="12">
        <v>349292</v>
      </c>
      <c r="CO370" s="12">
        <v>1709888</v>
      </c>
      <c r="CP370" s="12">
        <v>484884</v>
      </c>
      <c r="CQ370" s="12">
        <v>387760</v>
      </c>
      <c r="CR370" s="12">
        <v>4033612</v>
      </c>
      <c r="CS370" s="12">
        <v>1969146</v>
      </c>
      <c r="CT370" s="12">
        <v>51305</v>
      </c>
      <c r="CU370" s="13">
        <v>20042687</v>
      </c>
    </row>
    <row r="371" spans="1:99">
      <c r="A371" s="10" t="s">
        <v>681</v>
      </c>
      <c r="B371" s="11" t="s">
        <v>295</v>
      </c>
      <c r="C371" s="84">
        <v>122122</v>
      </c>
      <c r="D371" s="11" t="s">
        <v>377</v>
      </c>
      <c r="E371" s="11" t="s">
        <v>385</v>
      </c>
      <c r="F371" s="12">
        <v>405241</v>
      </c>
      <c r="G371" s="12">
        <v>5508524</v>
      </c>
      <c r="H371" s="12">
        <v>4659176</v>
      </c>
      <c r="I371" s="12">
        <v>530995</v>
      </c>
      <c r="J371" s="12">
        <v>165704</v>
      </c>
      <c r="K371" s="12">
        <v>91219</v>
      </c>
      <c r="L371" s="12">
        <v>21148</v>
      </c>
      <c r="M371" s="12">
        <v>40282</v>
      </c>
      <c r="N371" s="12">
        <v>18907174</v>
      </c>
      <c r="O371" s="12">
        <v>5026048</v>
      </c>
      <c r="P371" s="12">
        <v>3635535</v>
      </c>
      <c r="Q371" s="12">
        <v>8025763</v>
      </c>
      <c r="R371" s="12">
        <v>2217624</v>
      </c>
      <c r="S371" s="12">
        <v>2204</v>
      </c>
      <c r="T371" s="12">
        <v>4050939</v>
      </c>
      <c r="U371" s="12">
        <v>2424776</v>
      </c>
      <c r="V371" s="12">
        <v>7449</v>
      </c>
      <c r="W371" s="12" t="s">
        <v>292</v>
      </c>
      <c r="X371" s="12">
        <v>1618714</v>
      </c>
      <c r="Y371" s="12" t="s">
        <v>292</v>
      </c>
      <c r="Z371" s="12">
        <v>27830</v>
      </c>
      <c r="AA371" s="12">
        <v>939051</v>
      </c>
      <c r="AB371" s="12">
        <v>775974</v>
      </c>
      <c r="AC371" s="12">
        <v>26312</v>
      </c>
      <c r="AD371" s="12">
        <v>131854</v>
      </c>
      <c r="AE371" s="12">
        <v>4911</v>
      </c>
      <c r="AF371" s="12" t="s">
        <v>292</v>
      </c>
      <c r="AG371" s="12">
        <v>498265</v>
      </c>
      <c r="AH371" s="12">
        <v>4029104</v>
      </c>
      <c r="AI371" s="12">
        <v>312998</v>
      </c>
      <c r="AJ371" s="12">
        <v>1411949</v>
      </c>
      <c r="AK371" s="12">
        <v>175084</v>
      </c>
      <c r="AL371" s="12" t="s">
        <v>292</v>
      </c>
      <c r="AM371" s="12">
        <v>263988</v>
      </c>
      <c r="AN371" s="12">
        <v>968928</v>
      </c>
      <c r="AO371" s="12">
        <v>402419</v>
      </c>
      <c r="AP371" s="12">
        <v>367278</v>
      </c>
      <c r="AQ371" s="12">
        <v>2002613</v>
      </c>
      <c r="AR371" s="12">
        <v>126460</v>
      </c>
      <c r="AS371" s="12" t="s">
        <v>292</v>
      </c>
      <c r="AT371" s="12">
        <v>2875479</v>
      </c>
      <c r="AU371" s="12">
        <v>5912766</v>
      </c>
      <c r="AV371" s="12">
        <v>1235203</v>
      </c>
      <c r="AW371" s="12">
        <v>1230075</v>
      </c>
      <c r="AX371" s="12">
        <v>590529</v>
      </c>
      <c r="AY371" s="12" t="s">
        <v>292</v>
      </c>
      <c r="AZ371" s="12" t="s">
        <v>292</v>
      </c>
      <c r="BA371" s="12">
        <v>142356</v>
      </c>
      <c r="BB371" s="12">
        <v>1510919</v>
      </c>
      <c r="BC371" s="12">
        <v>240249</v>
      </c>
      <c r="BD371" s="12">
        <v>963435</v>
      </c>
      <c r="BE371" s="12" t="s">
        <v>292</v>
      </c>
      <c r="BF371" s="12" t="s">
        <v>292</v>
      </c>
      <c r="BG371" s="12" t="s">
        <v>292</v>
      </c>
      <c r="BH371" s="12" t="s">
        <v>292</v>
      </c>
      <c r="BI371" s="12" t="s">
        <v>292</v>
      </c>
      <c r="BJ371" s="12" t="s">
        <v>292</v>
      </c>
      <c r="BK371" s="12" t="s">
        <v>292</v>
      </c>
      <c r="BL371" s="12" t="s">
        <v>292</v>
      </c>
      <c r="BM371" s="12" t="s">
        <v>292</v>
      </c>
      <c r="BN371" s="12" t="s">
        <v>292</v>
      </c>
      <c r="BO371" s="12" t="s">
        <v>292</v>
      </c>
      <c r="BP371" s="12" t="s">
        <v>292</v>
      </c>
      <c r="BQ371" s="12" t="s">
        <v>292</v>
      </c>
      <c r="BR371" s="12" t="s">
        <v>292</v>
      </c>
      <c r="BS371" s="12" t="s">
        <v>292</v>
      </c>
      <c r="BT371" s="12" t="s">
        <v>292</v>
      </c>
      <c r="BU371" s="12" t="s">
        <v>292</v>
      </c>
      <c r="BV371" s="12" t="s">
        <v>292</v>
      </c>
      <c r="BW371" s="12" t="s">
        <v>292</v>
      </c>
      <c r="BX371" s="12" t="s">
        <v>292</v>
      </c>
      <c r="BY371" s="12" t="s">
        <v>292</v>
      </c>
      <c r="BZ371" s="12" t="s">
        <v>292</v>
      </c>
      <c r="CA371" s="12" t="s">
        <v>292</v>
      </c>
      <c r="CB371" s="12">
        <v>3144219</v>
      </c>
      <c r="CC371" s="12" t="s">
        <v>292</v>
      </c>
      <c r="CD371" s="12" t="s">
        <v>292</v>
      </c>
      <c r="CE371" s="12" t="s">
        <v>292</v>
      </c>
      <c r="CF371" s="12" t="s">
        <v>292</v>
      </c>
      <c r="CG371" s="12">
        <v>1960529</v>
      </c>
      <c r="CH371" s="12">
        <v>2198447</v>
      </c>
      <c r="CI371" s="12">
        <v>1551190</v>
      </c>
      <c r="CJ371" s="12">
        <v>522</v>
      </c>
      <c r="CK371" s="12">
        <v>1510309</v>
      </c>
      <c r="CL371" s="12">
        <v>1894106</v>
      </c>
      <c r="CM371" s="12">
        <v>16794</v>
      </c>
      <c r="CN371" s="12">
        <v>208670</v>
      </c>
      <c r="CO371" s="12">
        <v>308720</v>
      </c>
      <c r="CP371" s="12">
        <v>775091</v>
      </c>
      <c r="CQ371" s="12">
        <v>2667269</v>
      </c>
      <c r="CR371" s="12">
        <v>2504429</v>
      </c>
      <c r="CS371" s="12">
        <v>1674973</v>
      </c>
      <c r="CT371" s="12">
        <v>31758</v>
      </c>
      <c r="CU371" s="13">
        <v>17302807</v>
      </c>
    </row>
    <row r="372" spans="1:99">
      <c r="A372" s="10" t="s">
        <v>681</v>
      </c>
      <c r="B372" s="11" t="s">
        <v>295</v>
      </c>
      <c r="C372" s="84">
        <v>122165</v>
      </c>
      <c r="D372" s="11" t="s">
        <v>377</v>
      </c>
      <c r="E372" s="11" t="s">
        <v>386</v>
      </c>
      <c r="F372" s="12">
        <v>459853</v>
      </c>
      <c r="G372" s="12">
        <v>6498655</v>
      </c>
      <c r="H372" s="12">
        <v>5228376</v>
      </c>
      <c r="I372" s="12">
        <v>716304</v>
      </c>
      <c r="J372" s="12">
        <v>387309</v>
      </c>
      <c r="K372" s="12">
        <v>92256</v>
      </c>
      <c r="L372" s="12">
        <v>24016</v>
      </c>
      <c r="M372" s="12">
        <v>50394</v>
      </c>
      <c r="N372" s="12">
        <v>22578644</v>
      </c>
      <c r="O372" s="12">
        <v>4480303</v>
      </c>
      <c r="P372" s="12">
        <v>3473963</v>
      </c>
      <c r="Q372" s="12">
        <v>10610685</v>
      </c>
      <c r="R372" s="12">
        <v>4006670</v>
      </c>
      <c r="S372" s="12">
        <v>7023</v>
      </c>
      <c r="T372" s="12">
        <v>4642832</v>
      </c>
      <c r="U372" s="12">
        <v>1808081</v>
      </c>
      <c r="V372" s="12" t="s">
        <v>292</v>
      </c>
      <c r="W372" s="12" t="s">
        <v>292</v>
      </c>
      <c r="X372" s="12">
        <v>2834751</v>
      </c>
      <c r="Y372" s="12" t="s">
        <v>292</v>
      </c>
      <c r="Z372" s="12">
        <v>53272</v>
      </c>
      <c r="AA372" s="12">
        <v>87271</v>
      </c>
      <c r="AB372" s="12">
        <v>87271</v>
      </c>
      <c r="AC372" s="12" t="s">
        <v>292</v>
      </c>
      <c r="AD372" s="12" t="s">
        <v>292</v>
      </c>
      <c r="AE372" s="12" t="s">
        <v>292</v>
      </c>
      <c r="AF372" s="12" t="s">
        <v>292</v>
      </c>
      <c r="AG372" s="12">
        <v>819191</v>
      </c>
      <c r="AH372" s="12">
        <v>6000574</v>
      </c>
      <c r="AI372" s="12">
        <v>299064</v>
      </c>
      <c r="AJ372" s="12">
        <v>921348</v>
      </c>
      <c r="AK372" s="12" t="s">
        <v>292</v>
      </c>
      <c r="AL372" s="12" t="s">
        <v>292</v>
      </c>
      <c r="AM372" s="12">
        <v>558661</v>
      </c>
      <c r="AN372" s="12">
        <v>1672684</v>
      </c>
      <c r="AO372" s="12">
        <v>1518859</v>
      </c>
      <c r="AP372" s="12">
        <v>651427</v>
      </c>
      <c r="AQ372" s="12">
        <v>4401631</v>
      </c>
      <c r="AR372" s="12">
        <v>378531</v>
      </c>
      <c r="AS372" s="12" t="s">
        <v>292</v>
      </c>
      <c r="AT372" s="12">
        <v>2271927</v>
      </c>
      <c r="AU372" s="12">
        <v>8594164</v>
      </c>
      <c r="AV372" s="12">
        <v>649610</v>
      </c>
      <c r="AW372" s="12">
        <v>1439017</v>
      </c>
      <c r="AX372" s="12">
        <v>1556705</v>
      </c>
      <c r="AY372" s="12">
        <v>742424</v>
      </c>
      <c r="AZ372" s="12" t="s">
        <v>292</v>
      </c>
      <c r="BA372" s="12">
        <v>973286</v>
      </c>
      <c r="BB372" s="12">
        <v>1084506</v>
      </c>
      <c r="BC372" s="12">
        <v>624448</v>
      </c>
      <c r="BD372" s="12">
        <v>1524168</v>
      </c>
      <c r="BE372" s="12" t="s">
        <v>292</v>
      </c>
      <c r="BF372" s="12">
        <v>569209</v>
      </c>
      <c r="BG372" s="12" t="s">
        <v>292</v>
      </c>
      <c r="BH372" s="12" t="s">
        <v>292</v>
      </c>
      <c r="BI372" s="12" t="s">
        <v>292</v>
      </c>
      <c r="BJ372" s="12" t="s">
        <v>292</v>
      </c>
      <c r="BK372" s="12" t="s">
        <v>292</v>
      </c>
      <c r="BL372" s="12" t="s">
        <v>292</v>
      </c>
      <c r="BM372" s="12" t="s">
        <v>292</v>
      </c>
      <c r="BN372" s="12">
        <v>2613</v>
      </c>
      <c r="BO372" s="12" t="s">
        <v>292</v>
      </c>
      <c r="BP372" s="12" t="s">
        <v>292</v>
      </c>
      <c r="BQ372" s="12">
        <v>2613</v>
      </c>
      <c r="BR372" s="12" t="s">
        <v>292</v>
      </c>
      <c r="BS372" s="12" t="s">
        <v>292</v>
      </c>
      <c r="BT372" s="12" t="s">
        <v>292</v>
      </c>
      <c r="BU372" s="12" t="s">
        <v>292</v>
      </c>
      <c r="BV372" s="12" t="s">
        <v>292</v>
      </c>
      <c r="BW372" s="12">
        <v>566596</v>
      </c>
      <c r="BX372" s="12" t="s">
        <v>292</v>
      </c>
      <c r="BY372" s="12" t="s">
        <v>292</v>
      </c>
      <c r="BZ372" s="12" t="s">
        <v>292</v>
      </c>
      <c r="CA372" s="12">
        <v>566596</v>
      </c>
      <c r="CB372" s="12">
        <v>4090220</v>
      </c>
      <c r="CC372" s="12" t="s">
        <v>292</v>
      </c>
      <c r="CD372" s="12" t="s">
        <v>292</v>
      </c>
      <c r="CE372" s="12" t="s">
        <v>292</v>
      </c>
      <c r="CF372" s="12" t="s">
        <v>292</v>
      </c>
      <c r="CG372" s="12">
        <v>2891282</v>
      </c>
      <c r="CH372" s="12">
        <v>1018326</v>
      </c>
      <c r="CI372" s="12">
        <v>1567184</v>
      </c>
      <c r="CJ372" s="12">
        <v>5052</v>
      </c>
      <c r="CK372" s="12">
        <v>1689665</v>
      </c>
      <c r="CL372" s="12">
        <v>1225367</v>
      </c>
      <c r="CM372" s="12">
        <v>30003</v>
      </c>
      <c r="CN372" s="12">
        <v>15906</v>
      </c>
      <c r="CO372" s="12">
        <v>736132</v>
      </c>
      <c r="CP372" s="12">
        <v>1073922</v>
      </c>
      <c r="CQ372" s="12">
        <v>196865</v>
      </c>
      <c r="CR372" s="12">
        <v>3520622</v>
      </c>
      <c r="CS372" s="12">
        <v>1690049</v>
      </c>
      <c r="CT372" s="12">
        <v>45686</v>
      </c>
      <c r="CU372" s="13">
        <v>15706061</v>
      </c>
    </row>
    <row r="373" spans="1:99">
      <c r="A373" s="10" t="s">
        <v>681</v>
      </c>
      <c r="B373" s="11" t="s">
        <v>293</v>
      </c>
      <c r="C373" s="84">
        <v>122173</v>
      </c>
      <c r="D373" s="11" t="s">
        <v>377</v>
      </c>
      <c r="E373" s="11" t="s">
        <v>387</v>
      </c>
      <c r="F373" s="12">
        <v>629786</v>
      </c>
      <c r="G373" s="12">
        <v>12512729</v>
      </c>
      <c r="H373" s="12">
        <v>9506003</v>
      </c>
      <c r="I373" s="12">
        <v>1711217</v>
      </c>
      <c r="J373" s="12">
        <v>972064</v>
      </c>
      <c r="K373" s="12">
        <v>220052</v>
      </c>
      <c r="L373" s="12">
        <v>24463</v>
      </c>
      <c r="M373" s="12">
        <v>78930</v>
      </c>
      <c r="N373" s="12">
        <v>51641341</v>
      </c>
      <c r="O373" s="12">
        <v>14212872</v>
      </c>
      <c r="P373" s="12">
        <v>8049162</v>
      </c>
      <c r="Q373" s="12">
        <v>20467631</v>
      </c>
      <c r="R373" s="12">
        <v>8885814</v>
      </c>
      <c r="S373" s="12">
        <v>25862</v>
      </c>
      <c r="T373" s="12">
        <v>11134021</v>
      </c>
      <c r="U373" s="12">
        <v>5031609</v>
      </c>
      <c r="V373" s="12">
        <v>24125</v>
      </c>
      <c r="W373" s="12">
        <v>592225</v>
      </c>
      <c r="X373" s="12">
        <v>5486062</v>
      </c>
      <c r="Y373" s="12" t="s">
        <v>292</v>
      </c>
      <c r="Z373" s="12">
        <v>73818</v>
      </c>
      <c r="AA373" s="12">
        <v>749896</v>
      </c>
      <c r="AB373" s="12">
        <v>641241</v>
      </c>
      <c r="AC373" s="12">
        <v>14</v>
      </c>
      <c r="AD373" s="12">
        <v>100973</v>
      </c>
      <c r="AE373" s="12">
        <v>7668</v>
      </c>
      <c r="AF373" s="12" t="s">
        <v>292</v>
      </c>
      <c r="AG373" s="12">
        <v>1765038</v>
      </c>
      <c r="AH373" s="12">
        <v>13084443</v>
      </c>
      <c r="AI373" s="12">
        <v>629339</v>
      </c>
      <c r="AJ373" s="12">
        <v>2882147</v>
      </c>
      <c r="AK373" s="12">
        <v>476619</v>
      </c>
      <c r="AL373" s="12" t="s">
        <v>292</v>
      </c>
      <c r="AM373" s="12">
        <v>461021</v>
      </c>
      <c r="AN373" s="12">
        <v>1713549</v>
      </c>
      <c r="AO373" s="12">
        <v>2800000</v>
      </c>
      <c r="AP373" s="12">
        <v>3740124</v>
      </c>
      <c r="AQ373" s="12">
        <v>8714694</v>
      </c>
      <c r="AR373" s="12">
        <v>381644</v>
      </c>
      <c r="AS373" s="12" t="s">
        <v>292</v>
      </c>
      <c r="AT373" s="12">
        <v>4740235</v>
      </c>
      <c r="AU373" s="12">
        <v>16837122</v>
      </c>
      <c r="AV373" s="12">
        <v>2407768</v>
      </c>
      <c r="AW373" s="12">
        <v>4105341</v>
      </c>
      <c r="AX373" s="12">
        <v>5743573</v>
      </c>
      <c r="AY373" s="12">
        <v>969426</v>
      </c>
      <c r="AZ373" s="12" t="s">
        <v>292</v>
      </c>
      <c r="BA373" s="12" t="s">
        <v>292</v>
      </c>
      <c r="BB373" s="12">
        <v>982437</v>
      </c>
      <c r="BC373" s="12">
        <v>368217</v>
      </c>
      <c r="BD373" s="12">
        <v>2260360</v>
      </c>
      <c r="BE373" s="12" t="s">
        <v>292</v>
      </c>
      <c r="BF373" s="12" t="s">
        <v>292</v>
      </c>
      <c r="BG373" s="12" t="s">
        <v>292</v>
      </c>
      <c r="BH373" s="12" t="s">
        <v>292</v>
      </c>
      <c r="BI373" s="12" t="s">
        <v>292</v>
      </c>
      <c r="BJ373" s="12" t="s">
        <v>292</v>
      </c>
      <c r="BK373" s="12" t="s">
        <v>292</v>
      </c>
      <c r="BL373" s="12" t="s">
        <v>292</v>
      </c>
      <c r="BM373" s="12" t="s">
        <v>292</v>
      </c>
      <c r="BN373" s="12" t="s">
        <v>292</v>
      </c>
      <c r="BO373" s="12" t="s">
        <v>292</v>
      </c>
      <c r="BP373" s="12" t="s">
        <v>292</v>
      </c>
      <c r="BQ373" s="12" t="s">
        <v>292</v>
      </c>
      <c r="BR373" s="12" t="s">
        <v>292</v>
      </c>
      <c r="BS373" s="12" t="s">
        <v>292</v>
      </c>
      <c r="BT373" s="12" t="s">
        <v>292</v>
      </c>
      <c r="BU373" s="12" t="s">
        <v>292</v>
      </c>
      <c r="BV373" s="12" t="s">
        <v>292</v>
      </c>
      <c r="BW373" s="12" t="s">
        <v>292</v>
      </c>
      <c r="BX373" s="12" t="s">
        <v>292</v>
      </c>
      <c r="BY373" s="12" t="s">
        <v>292</v>
      </c>
      <c r="BZ373" s="12" t="s">
        <v>292</v>
      </c>
      <c r="CA373" s="12" t="s">
        <v>292</v>
      </c>
      <c r="CB373" s="12">
        <v>10873763</v>
      </c>
      <c r="CC373" s="12" t="s">
        <v>292</v>
      </c>
      <c r="CD373" s="12" t="s">
        <v>292</v>
      </c>
      <c r="CE373" s="12" t="s">
        <v>292</v>
      </c>
      <c r="CF373" s="12" t="s">
        <v>292</v>
      </c>
      <c r="CG373" s="12">
        <v>4966523</v>
      </c>
      <c r="CH373" s="12">
        <v>1292822</v>
      </c>
      <c r="CI373" s="12">
        <v>5399311</v>
      </c>
      <c r="CJ373" s="12">
        <v>35</v>
      </c>
      <c r="CK373" s="12">
        <v>4295362</v>
      </c>
      <c r="CL373" s="12">
        <v>2716037</v>
      </c>
      <c r="CM373" s="12">
        <v>38334</v>
      </c>
      <c r="CN373" s="12">
        <v>268920</v>
      </c>
      <c r="CO373" s="12">
        <v>1566588</v>
      </c>
      <c r="CP373" s="12">
        <v>3109159</v>
      </c>
      <c r="CQ373" s="12">
        <v>562233</v>
      </c>
      <c r="CR373" s="12">
        <v>6100777</v>
      </c>
      <c r="CS373" s="12">
        <v>3296599</v>
      </c>
      <c r="CT373" s="12">
        <v>55804</v>
      </c>
      <c r="CU373" s="13">
        <v>33668504</v>
      </c>
    </row>
    <row r="374" spans="1:99">
      <c r="A374" s="10" t="s">
        <v>681</v>
      </c>
      <c r="B374" s="11" t="s">
        <v>295</v>
      </c>
      <c r="C374" s="84">
        <v>122190</v>
      </c>
      <c r="D374" s="11" t="s">
        <v>377</v>
      </c>
      <c r="E374" s="11" t="s">
        <v>388</v>
      </c>
      <c r="F374" s="12">
        <v>563404</v>
      </c>
      <c r="G374" s="12">
        <v>12398194</v>
      </c>
      <c r="H374" s="12">
        <v>10972236</v>
      </c>
      <c r="I374" s="12">
        <v>826676</v>
      </c>
      <c r="J374" s="12">
        <v>330436</v>
      </c>
      <c r="K374" s="12">
        <v>148309</v>
      </c>
      <c r="L374" s="12">
        <v>38830</v>
      </c>
      <c r="M374" s="12">
        <v>81707</v>
      </c>
      <c r="N374" s="12">
        <v>37402815</v>
      </c>
      <c r="O374" s="12">
        <v>10030958</v>
      </c>
      <c r="P374" s="12">
        <v>5733073</v>
      </c>
      <c r="Q374" s="12">
        <v>12697188</v>
      </c>
      <c r="R374" s="12">
        <v>8935427</v>
      </c>
      <c r="S374" s="12">
        <v>6169</v>
      </c>
      <c r="T374" s="12">
        <v>7034296</v>
      </c>
      <c r="U374" s="12">
        <v>3897283</v>
      </c>
      <c r="V374" s="12">
        <v>29156</v>
      </c>
      <c r="W374" s="12" t="s">
        <v>292</v>
      </c>
      <c r="X374" s="12">
        <v>3107857</v>
      </c>
      <c r="Y374" s="12" t="s">
        <v>292</v>
      </c>
      <c r="Z374" s="12">
        <v>85528</v>
      </c>
      <c r="AA374" s="12">
        <v>1091841</v>
      </c>
      <c r="AB374" s="12">
        <v>671575</v>
      </c>
      <c r="AC374" s="12">
        <v>11121</v>
      </c>
      <c r="AD374" s="12">
        <v>343395</v>
      </c>
      <c r="AE374" s="12">
        <v>56915</v>
      </c>
      <c r="AF374" s="12">
        <v>8835</v>
      </c>
      <c r="AG374" s="12">
        <v>2507309</v>
      </c>
      <c r="AH374" s="12">
        <v>8171746</v>
      </c>
      <c r="AI374" s="12">
        <v>347448</v>
      </c>
      <c r="AJ374" s="12">
        <v>2618806</v>
      </c>
      <c r="AK374" s="12">
        <v>353432</v>
      </c>
      <c r="AL374" s="12" t="s">
        <v>292</v>
      </c>
      <c r="AM374" s="12">
        <v>537019</v>
      </c>
      <c r="AN374" s="12">
        <v>870012</v>
      </c>
      <c r="AO374" s="12">
        <v>1386479</v>
      </c>
      <c r="AP374" s="12">
        <v>1866333</v>
      </c>
      <c r="AQ374" s="12">
        <v>4659843</v>
      </c>
      <c r="AR374" s="12">
        <v>192217</v>
      </c>
      <c r="AS374" s="12" t="s">
        <v>292</v>
      </c>
      <c r="AT374" s="12">
        <v>3667098</v>
      </c>
      <c r="AU374" s="12">
        <v>8826740</v>
      </c>
      <c r="AV374" s="12">
        <v>2168866</v>
      </c>
      <c r="AW374" s="12">
        <v>1240582</v>
      </c>
      <c r="AX374" s="12">
        <v>790026</v>
      </c>
      <c r="AY374" s="12" t="s">
        <v>292</v>
      </c>
      <c r="AZ374" s="12" t="s">
        <v>292</v>
      </c>
      <c r="BA374" s="12">
        <v>244309</v>
      </c>
      <c r="BB374" s="12">
        <v>1300000</v>
      </c>
      <c r="BC374" s="12">
        <v>909474</v>
      </c>
      <c r="BD374" s="12">
        <v>2173483</v>
      </c>
      <c r="BE374" s="12" t="s">
        <v>292</v>
      </c>
      <c r="BF374" s="12">
        <v>125479</v>
      </c>
      <c r="BG374" s="12">
        <v>61410</v>
      </c>
      <c r="BH374" s="12">
        <v>1910</v>
      </c>
      <c r="BI374" s="12" t="s">
        <v>292</v>
      </c>
      <c r="BJ374" s="12" t="s">
        <v>292</v>
      </c>
      <c r="BK374" s="12" t="s">
        <v>292</v>
      </c>
      <c r="BL374" s="12" t="s">
        <v>292</v>
      </c>
      <c r="BM374" s="12">
        <v>59500</v>
      </c>
      <c r="BN374" s="12">
        <v>64069</v>
      </c>
      <c r="BO374" s="12">
        <v>12394</v>
      </c>
      <c r="BP374" s="12" t="s">
        <v>292</v>
      </c>
      <c r="BQ374" s="12">
        <v>51675</v>
      </c>
      <c r="BR374" s="12" t="s">
        <v>292</v>
      </c>
      <c r="BS374" s="12" t="s">
        <v>292</v>
      </c>
      <c r="BT374" s="12" t="s">
        <v>292</v>
      </c>
      <c r="BU374" s="12" t="s">
        <v>292</v>
      </c>
      <c r="BV374" s="12" t="s">
        <v>292</v>
      </c>
      <c r="BW374" s="12" t="s">
        <v>292</v>
      </c>
      <c r="BX374" s="12" t="s">
        <v>292</v>
      </c>
      <c r="BY374" s="12" t="s">
        <v>292</v>
      </c>
      <c r="BZ374" s="12" t="s">
        <v>292</v>
      </c>
      <c r="CA374" s="12" t="s">
        <v>292</v>
      </c>
      <c r="CB374" s="12">
        <v>6735046</v>
      </c>
      <c r="CC374" s="12" t="s">
        <v>292</v>
      </c>
      <c r="CD374" s="12" t="s">
        <v>292</v>
      </c>
      <c r="CE374" s="12" t="s">
        <v>292</v>
      </c>
      <c r="CF374" s="12" t="s">
        <v>292</v>
      </c>
      <c r="CG374" s="12">
        <v>2591676</v>
      </c>
      <c r="CH374" s="12">
        <v>1335300</v>
      </c>
      <c r="CI374" s="12">
        <v>3383735</v>
      </c>
      <c r="CJ374" s="12" t="s">
        <v>292</v>
      </c>
      <c r="CK374" s="12">
        <v>2132089</v>
      </c>
      <c r="CL374" s="12">
        <v>1879340</v>
      </c>
      <c r="CM374" s="12">
        <v>71321</v>
      </c>
      <c r="CN374" s="12">
        <v>181175</v>
      </c>
      <c r="CO374" s="12">
        <v>2137384</v>
      </c>
      <c r="CP374" s="12">
        <v>944462</v>
      </c>
      <c r="CQ374" s="12">
        <v>520333</v>
      </c>
      <c r="CR374" s="12">
        <v>4627886</v>
      </c>
      <c r="CS374" s="12">
        <v>2730667</v>
      </c>
      <c r="CT374" s="12">
        <v>49946</v>
      </c>
      <c r="CU374" s="13">
        <v>22585314</v>
      </c>
    </row>
    <row r="375" spans="1:99">
      <c r="A375" s="10" t="s">
        <v>681</v>
      </c>
      <c r="B375" s="11" t="s">
        <v>295</v>
      </c>
      <c r="C375" s="84">
        <v>122203</v>
      </c>
      <c r="D375" s="11" t="s">
        <v>377</v>
      </c>
      <c r="E375" s="11" t="s">
        <v>389</v>
      </c>
      <c r="F375" s="12">
        <v>394959</v>
      </c>
      <c r="G375" s="12">
        <v>4524127</v>
      </c>
      <c r="H375" s="12">
        <v>3386245</v>
      </c>
      <c r="I375" s="12">
        <v>574431</v>
      </c>
      <c r="J375" s="12">
        <v>390366</v>
      </c>
      <c r="K375" s="12">
        <v>109305</v>
      </c>
      <c r="L375" s="12">
        <v>14479</v>
      </c>
      <c r="M375" s="12">
        <v>49301</v>
      </c>
      <c r="N375" s="12">
        <v>23510123</v>
      </c>
      <c r="O375" s="12">
        <v>4606765</v>
      </c>
      <c r="P375" s="12">
        <v>3397416</v>
      </c>
      <c r="Q375" s="12">
        <v>12593112</v>
      </c>
      <c r="R375" s="12">
        <v>2901166</v>
      </c>
      <c r="S375" s="12">
        <v>11664</v>
      </c>
      <c r="T375" s="12">
        <v>5238431</v>
      </c>
      <c r="U375" s="12">
        <v>2291747</v>
      </c>
      <c r="V375" s="12">
        <v>38256</v>
      </c>
      <c r="W375" s="12" t="s">
        <v>292</v>
      </c>
      <c r="X375" s="12">
        <v>2908428</v>
      </c>
      <c r="Y375" s="12">
        <v>8672</v>
      </c>
      <c r="Z375" s="12">
        <v>75322</v>
      </c>
      <c r="AA375" s="12">
        <v>158311</v>
      </c>
      <c r="AB375" s="12">
        <v>128511</v>
      </c>
      <c r="AC375" s="12" t="s">
        <v>292</v>
      </c>
      <c r="AD375" s="12">
        <v>29800</v>
      </c>
      <c r="AE375" s="12" t="s">
        <v>292</v>
      </c>
      <c r="AF375" s="12" t="s">
        <v>292</v>
      </c>
      <c r="AG375" s="12">
        <v>321114</v>
      </c>
      <c r="AH375" s="12">
        <v>5465644</v>
      </c>
      <c r="AI375" s="12">
        <v>302882</v>
      </c>
      <c r="AJ375" s="12">
        <v>890070</v>
      </c>
      <c r="AK375" s="12">
        <v>234558</v>
      </c>
      <c r="AL375" s="12" t="s">
        <v>292</v>
      </c>
      <c r="AM375" s="12">
        <v>139647</v>
      </c>
      <c r="AN375" s="12">
        <v>633321</v>
      </c>
      <c r="AO375" s="12">
        <v>661596</v>
      </c>
      <c r="AP375" s="12">
        <v>2408058</v>
      </c>
      <c r="AQ375" s="12">
        <v>3842622</v>
      </c>
      <c r="AR375" s="12">
        <v>195512</v>
      </c>
      <c r="AS375" s="12" t="s">
        <v>292</v>
      </c>
      <c r="AT375" s="12">
        <v>1939513</v>
      </c>
      <c r="AU375" s="12">
        <v>7131548</v>
      </c>
      <c r="AV375" s="12">
        <v>649828</v>
      </c>
      <c r="AW375" s="12">
        <v>2905078</v>
      </c>
      <c r="AX375" s="12">
        <v>696213</v>
      </c>
      <c r="AY375" s="12" t="s">
        <v>292</v>
      </c>
      <c r="AZ375" s="12" t="s">
        <v>292</v>
      </c>
      <c r="BA375" s="12">
        <v>431071</v>
      </c>
      <c r="BB375" s="12">
        <v>940196</v>
      </c>
      <c r="BC375" s="12">
        <v>778943</v>
      </c>
      <c r="BD375" s="12">
        <v>730219</v>
      </c>
      <c r="BE375" s="12" t="s">
        <v>292</v>
      </c>
      <c r="BF375" s="12" t="s">
        <v>292</v>
      </c>
      <c r="BG375" s="12" t="s">
        <v>292</v>
      </c>
      <c r="BH375" s="12" t="s">
        <v>292</v>
      </c>
      <c r="BI375" s="12" t="s">
        <v>292</v>
      </c>
      <c r="BJ375" s="12" t="s">
        <v>292</v>
      </c>
      <c r="BK375" s="12" t="s">
        <v>292</v>
      </c>
      <c r="BL375" s="12" t="s">
        <v>292</v>
      </c>
      <c r="BM375" s="12" t="s">
        <v>292</v>
      </c>
      <c r="BN375" s="12" t="s">
        <v>292</v>
      </c>
      <c r="BO375" s="12" t="s">
        <v>292</v>
      </c>
      <c r="BP375" s="12" t="s">
        <v>292</v>
      </c>
      <c r="BQ375" s="12" t="s">
        <v>292</v>
      </c>
      <c r="BR375" s="12" t="s">
        <v>292</v>
      </c>
      <c r="BS375" s="12" t="s">
        <v>292</v>
      </c>
      <c r="BT375" s="12" t="s">
        <v>292</v>
      </c>
      <c r="BU375" s="12" t="s">
        <v>292</v>
      </c>
      <c r="BV375" s="12" t="s">
        <v>292</v>
      </c>
      <c r="BW375" s="12" t="s">
        <v>292</v>
      </c>
      <c r="BX375" s="12" t="s">
        <v>292</v>
      </c>
      <c r="BY375" s="12" t="s">
        <v>292</v>
      </c>
      <c r="BZ375" s="12" t="s">
        <v>292</v>
      </c>
      <c r="CA375" s="12" t="s">
        <v>292</v>
      </c>
      <c r="CB375" s="12">
        <v>4144102</v>
      </c>
      <c r="CC375" s="12">
        <v>41183</v>
      </c>
      <c r="CD375" s="12" t="s">
        <v>292</v>
      </c>
      <c r="CE375" s="12" t="s">
        <v>292</v>
      </c>
      <c r="CF375" s="12" t="s">
        <v>292</v>
      </c>
      <c r="CG375" s="12">
        <v>1377206</v>
      </c>
      <c r="CH375" s="12">
        <v>694253</v>
      </c>
      <c r="CI375" s="12">
        <v>1636469</v>
      </c>
      <c r="CJ375" s="12">
        <v>5806</v>
      </c>
      <c r="CK375" s="12">
        <v>2331953</v>
      </c>
      <c r="CL375" s="12">
        <v>2081986</v>
      </c>
      <c r="CM375" s="12">
        <v>32774</v>
      </c>
      <c r="CN375" s="12">
        <v>53816</v>
      </c>
      <c r="CO375" s="12">
        <v>221455</v>
      </c>
      <c r="CP375" s="12">
        <v>994095</v>
      </c>
      <c r="CQ375" s="12">
        <v>242335</v>
      </c>
      <c r="CR375" s="12">
        <v>2310226</v>
      </c>
      <c r="CS375" s="12">
        <v>1733419</v>
      </c>
      <c r="CT375" s="12">
        <v>34677</v>
      </c>
      <c r="CU375" s="13">
        <v>13750470</v>
      </c>
    </row>
    <row r="376" spans="1:99">
      <c r="A376" s="10" t="s">
        <v>681</v>
      </c>
      <c r="B376" s="11" t="s">
        <v>295</v>
      </c>
      <c r="C376" s="84">
        <v>122211</v>
      </c>
      <c r="D376" s="11" t="s">
        <v>377</v>
      </c>
      <c r="E376" s="11" t="s">
        <v>390</v>
      </c>
      <c r="F376" s="12">
        <v>377064</v>
      </c>
      <c r="G376" s="12">
        <v>5795187</v>
      </c>
      <c r="H376" s="12">
        <v>4566666</v>
      </c>
      <c r="I376" s="12">
        <v>564060</v>
      </c>
      <c r="J376" s="12">
        <v>427431</v>
      </c>
      <c r="K376" s="12">
        <v>142917</v>
      </c>
      <c r="L376" s="12">
        <v>40898</v>
      </c>
      <c r="M376" s="12">
        <v>53215</v>
      </c>
      <c r="N376" s="12">
        <v>23308488</v>
      </c>
      <c r="O376" s="12">
        <v>5074567</v>
      </c>
      <c r="P376" s="12">
        <v>3577655</v>
      </c>
      <c r="Q376" s="12">
        <v>10813882</v>
      </c>
      <c r="R376" s="12">
        <v>3842294</v>
      </c>
      <c r="S376" s="12">
        <v>90</v>
      </c>
      <c r="T376" s="12">
        <v>4927960</v>
      </c>
      <c r="U376" s="12">
        <v>2372751</v>
      </c>
      <c r="V376" s="12">
        <v>40144</v>
      </c>
      <c r="W376" s="12" t="s">
        <v>292</v>
      </c>
      <c r="X376" s="12">
        <v>2515065</v>
      </c>
      <c r="Y376" s="12" t="s">
        <v>292</v>
      </c>
      <c r="Z376" s="12">
        <v>11080</v>
      </c>
      <c r="AA376" s="12">
        <v>315913</v>
      </c>
      <c r="AB376" s="12">
        <v>276394</v>
      </c>
      <c r="AC376" s="12">
        <v>10970</v>
      </c>
      <c r="AD376" s="12">
        <v>22571</v>
      </c>
      <c r="AE376" s="12">
        <v>5978</v>
      </c>
      <c r="AF376" s="12" t="s">
        <v>292</v>
      </c>
      <c r="AG376" s="12">
        <v>509294</v>
      </c>
      <c r="AH376" s="12">
        <v>3586217</v>
      </c>
      <c r="AI376" s="12">
        <v>50644</v>
      </c>
      <c r="AJ376" s="12">
        <v>1383807</v>
      </c>
      <c r="AK376" s="12">
        <v>87886</v>
      </c>
      <c r="AL376" s="12" t="s">
        <v>292</v>
      </c>
      <c r="AM376" s="12">
        <v>239674</v>
      </c>
      <c r="AN376" s="12">
        <v>642277</v>
      </c>
      <c r="AO376" s="12">
        <v>568887</v>
      </c>
      <c r="AP376" s="12">
        <v>536281</v>
      </c>
      <c r="AQ376" s="12">
        <v>1987119</v>
      </c>
      <c r="AR376" s="12">
        <v>76761</v>
      </c>
      <c r="AS376" s="12" t="s">
        <v>292</v>
      </c>
      <c r="AT376" s="12">
        <v>2247401</v>
      </c>
      <c r="AU376" s="12">
        <v>6742924</v>
      </c>
      <c r="AV376" s="12">
        <v>824199</v>
      </c>
      <c r="AW376" s="12">
        <v>1154757</v>
      </c>
      <c r="AX376" s="12">
        <v>732976</v>
      </c>
      <c r="AY376" s="12" t="s">
        <v>292</v>
      </c>
      <c r="AZ376" s="12" t="s">
        <v>292</v>
      </c>
      <c r="BA376" s="12">
        <v>419951</v>
      </c>
      <c r="BB376" s="12">
        <v>1491480</v>
      </c>
      <c r="BC376" s="12">
        <v>514638</v>
      </c>
      <c r="BD376" s="12">
        <v>1604923</v>
      </c>
      <c r="BE376" s="12" t="s">
        <v>292</v>
      </c>
      <c r="BF376" s="12">
        <v>294</v>
      </c>
      <c r="BG376" s="12" t="s">
        <v>292</v>
      </c>
      <c r="BH376" s="12" t="s">
        <v>292</v>
      </c>
      <c r="BI376" s="12" t="s">
        <v>292</v>
      </c>
      <c r="BJ376" s="12" t="s">
        <v>292</v>
      </c>
      <c r="BK376" s="12" t="s">
        <v>292</v>
      </c>
      <c r="BL376" s="12" t="s">
        <v>292</v>
      </c>
      <c r="BM376" s="12" t="s">
        <v>292</v>
      </c>
      <c r="BN376" s="12">
        <v>294</v>
      </c>
      <c r="BO376" s="12" t="s">
        <v>292</v>
      </c>
      <c r="BP376" s="12" t="s">
        <v>292</v>
      </c>
      <c r="BQ376" s="12">
        <v>294</v>
      </c>
      <c r="BR376" s="12" t="s">
        <v>292</v>
      </c>
      <c r="BS376" s="12" t="s">
        <v>292</v>
      </c>
      <c r="BT376" s="12" t="s">
        <v>292</v>
      </c>
      <c r="BU376" s="12" t="s">
        <v>292</v>
      </c>
      <c r="BV376" s="12" t="s">
        <v>292</v>
      </c>
      <c r="BW376" s="12" t="s">
        <v>292</v>
      </c>
      <c r="BX376" s="12" t="s">
        <v>292</v>
      </c>
      <c r="BY376" s="12" t="s">
        <v>292</v>
      </c>
      <c r="BZ376" s="12" t="s">
        <v>292</v>
      </c>
      <c r="CA376" s="12" t="s">
        <v>292</v>
      </c>
      <c r="CB376" s="12">
        <v>5493990</v>
      </c>
      <c r="CC376" s="12" t="s">
        <v>292</v>
      </c>
      <c r="CD376" s="12" t="s">
        <v>292</v>
      </c>
      <c r="CE376" s="12" t="s">
        <v>292</v>
      </c>
      <c r="CF376" s="12" t="s">
        <v>292</v>
      </c>
      <c r="CG376" s="12">
        <v>2624478</v>
      </c>
      <c r="CH376" s="12">
        <v>2209117</v>
      </c>
      <c r="CI376" s="12">
        <v>1970803</v>
      </c>
      <c r="CJ376" s="12">
        <v>90</v>
      </c>
      <c r="CK376" s="12">
        <v>2049631</v>
      </c>
      <c r="CL376" s="12">
        <v>1740870</v>
      </c>
      <c r="CM376" s="12">
        <v>2052</v>
      </c>
      <c r="CN376" s="12">
        <v>119949</v>
      </c>
      <c r="CO376" s="12">
        <v>392885</v>
      </c>
      <c r="CP376" s="12">
        <v>929195</v>
      </c>
      <c r="CQ376" s="12">
        <v>215337</v>
      </c>
      <c r="CR376" s="12">
        <v>3703593</v>
      </c>
      <c r="CS376" s="12">
        <v>1347280</v>
      </c>
      <c r="CT376" s="12">
        <v>31411</v>
      </c>
      <c r="CU376" s="13">
        <v>17336691</v>
      </c>
    </row>
    <row r="377" spans="1:99">
      <c r="A377" s="10" t="s">
        <v>681</v>
      </c>
      <c r="B377" s="11" t="s">
        <v>295</v>
      </c>
      <c r="C377" s="84">
        <v>122220</v>
      </c>
      <c r="D377" s="11" t="s">
        <v>377</v>
      </c>
      <c r="E377" s="11" t="s">
        <v>391</v>
      </c>
      <c r="F377" s="12">
        <v>301382</v>
      </c>
      <c r="G377" s="12">
        <v>4043377</v>
      </c>
      <c r="H377" s="12">
        <v>3112745</v>
      </c>
      <c r="I377" s="12">
        <v>441504</v>
      </c>
      <c r="J377" s="12">
        <v>377140</v>
      </c>
      <c r="K377" s="12">
        <v>58942</v>
      </c>
      <c r="L377" s="12">
        <v>16318</v>
      </c>
      <c r="M377" s="12">
        <v>36728</v>
      </c>
      <c r="N377" s="12">
        <v>16701769</v>
      </c>
      <c r="O377" s="12">
        <v>4296146</v>
      </c>
      <c r="P377" s="12">
        <v>3049135</v>
      </c>
      <c r="Q377" s="12">
        <v>6905462</v>
      </c>
      <c r="R377" s="12">
        <v>2448988</v>
      </c>
      <c r="S377" s="12">
        <v>2038</v>
      </c>
      <c r="T377" s="12">
        <v>3803584</v>
      </c>
      <c r="U377" s="12">
        <v>1759359</v>
      </c>
      <c r="V377" s="12">
        <v>10348</v>
      </c>
      <c r="W377" s="12" t="s">
        <v>292</v>
      </c>
      <c r="X377" s="12">
        <v>2033877</v>
      </c>
      <c r="Y377" s="12" t="s">
        <v>292</v>
      </c>
      <c r="Z377" s="12">
        <v>23610</v>
      </c>
      <c r="AA377" s="12">
        <v>323796</v>
      </c>
      <c r="AB377" s="12">
        <v>241257</v>
      </c>
      <c r="AC377" s="12">
        <v>118</v>
      </c>
      <c r="AD377" s="12">
        <v>82371</v>
      </c>
      <c r="AE377" s="12" t="s">
        <v>292</v>
      </c>
      <c r="AF377" s="12">
        <v>50</v>
      </c>
      <c r="AG377" s="12">
        <v>347467</v>
      </c>
      <c r="AH377" s="12">
        <v>3029679</v>
      </c>
      <c r="AI377" s="12">
        <v>157736</v>
      </c>
      <c r="AJ377" s="12">
        <v>673565</v>
      </c>
      <c r="AK377" s="12" t="s">
        <v>292</v>
      </c>
      <c r="AL377" s="12" t="s">
        <v>292</v>
      </c>
      <c r="AM377" s="12">
        <v>430930</v>
      </c>
      <c r="AN377" s="12">
        <v>356887</v>
      </c>
      <c r="AO377" s="12">
        <v>752331</v>
      </c>
      <c r="AP377" s="12">
        <v>467716</v>
      </c>
      <c r="AQ377" s="12">
        <v>2007864</v>
      </c>
      <c r="AR377" s="12">
        <v>190514</v>
      </c>
      <c r="AS377" s="12" t="s">
        <v>292</v>
      </c>
      <c r="AT377" s="12">
        <v>1592312</v>
      </c>
      <c r="AU377" s="12">
        <v>3683135</v>
      </c>
      <c r="AV377" s="12">
        <v>951346</v>
      </c>
      <c r="AW377" s="12">
        <v>705630</v>
      </c>
      <c r="AX377" s="12">
        <v>285635</v>
      </c>
      <c r="AY377" s="12" t="s">
        <v>292</v>
      </c>
      <c r="AZ377" s="12" t="s">
        <v>292</v>
      </c>
      <c r="BA377" s="12" t="s">
        <v>292</v>
      </c>
      <c r="BB377" s="12">
        <v>808789</v>
      </c>
      <c r="BC377" s="12">
        <v>285713</v>
      </c>
      <c r="BD377" s="12">
        <v>646022</v>
      </c>
      <c r="BE377" s="12" t="s">
        <v>292</v>
      </c>
      <c r="BF377" s="12" t="s">
        <v>292</v>
      </c>
      <c r="BG377" s="12" t="s">
        <v>292</v>
      </c>
      <c r="BH377" s="12" t="s">
        <v>292</v>
      </c>
      <c r="BI377" s="12" t="s">
        <v>292</v>
      </c>
      <c r="BJ377" s="12" t="s">
        <v>292</v>
      </c>
      <c r="BK377" s="12" t="s">
        <v>292</v>
      </c>
      <c r="BL377" s="12" t="s">
        <v>292</v>
      </c>
      <c r="BM377" s="12" t="s">
        <v>292</v>
      </c>
      <c r="BN377" s="12" t="s">
        <v>292</v>
      </c>
      <c r="BO377" s="12" t="s">
        <v>292</v>
      </c>
      <c r="BP377" s="12" t="s">
        <v>292</v>
      </c>
      <c r="BQ377" s="12" t="s">
        <v>292</v>
      </c>
      <c r="BR377" s="12" t="s">
        <v>292</v>
      </c>
      <c r="BS377" s="12" t="s">
        <v>292</v>
      </c>
      <c r="BT377" s="12" t="s">
        <v>292</v>
      </c>
      <c r="BU377" s="12" t="s">
        <v>292</v>
      </c>
      <c r="BV377" s="12" t="s">
        <v>292</v>
      </c>
      <c r="BW377" s="12" t="s">
        <v>292</v>
      </c>
      <c r="BX377" s="12" t="s">
        <v>292</v>
      </c>
      <c r="BY377" s="12" t="s">
        <v>292</v>
      </c>
      <c r="BZ377" s="12" t="s">
        <v>292</v>
      </c>
      <c r="CA377" s="12" t="s">
        <v>292</v>
      </c>
      <c r="CB377" s="12">
        <v>2992244</v>
      </c>
      <c r="CC377" s="12" t="s">
        <v>292</v>
      </c>
      <c r="CD377" s="12" t="s">
        <v>292</v>
      </c>
      <c r="CE377" s="12" t="s">
        <v>292</v>
      </c>
      <c r="CF377" s="12" t="s">
        <v>292</v>
      </c>
      <c r="CG377" s="12">
        <v>1669307</v>
      </c>
      <c r="CH377" s="12">
        <v>1749645</v>
      </c>
      <c r="CI377" s="12">
        <v>1553496</v>
      </c>
      <c r="CJ377" s="12">
        <v>553</v>
      </c>
      <c r="CK377" s="12">
        <v>1305245</v>
      </c>
      <c r="CL377" s="12">
        <v>1337898</v>
      </c>
      <c r="CM377" s="12">
        <v>20403</v>
      </c>
      <c r="CN377" s="12">
        <v>115178</v>
      </c>
      <c r="CO377" s="12">
        <v>214163</v>
      </c>
      <c r="CP377" s="12">
        <v>531173</v>
      </c>
      <c r="CQ377" s="12">
        <v>169418</v>
      </c>
      <c r="CR377" s="12">
        <v>1937257</v>
      </c>
      <c r="CS377" s="12">
        <v>1547586</v>
      </c>
      <c r="CT377" s="12">
        <v>18911</v>
      </c>
      <c r="CU377" s="13">
        <v>12170233</v>
      </c>
    </row>
    <row r="378" spans="1:99">
      <c r="A378" s="10" t="s">
        <v>681</v>
      </c>
      <c r="B378" s="11" t="s">
        <v>295</v>
      </c>
      <c r="C378" s="84">
        <v>122246</v>
      </c>
      <c r="D378" s="11" t="s">
        <v>377</v>
      </c>
      <c r="E378" s="11" t="s">
        <v>392</v>
      </c>
      <c r="F378" s="12">
        <v>299133</v>
      </c>
      <c r="G378" s="12">
        <v>4754328</v>
      </c>
      <c r="H378" s="12">
        <v>3963840</v>
      </c>
      <c r="I378" s="12">
        <v>406999</v>
      </c>
      <c r="J378" s="12">
        <v>261534</v>
      </c>
      <c r="K378" s="12">
        <v>68343</v>
      </c>
      <c r="L378" s="12">
        <v>16375</v>
      </c>
      <c r="M378" s="12">
        <v>37237</v>
      </c>
      <c r="N378" s="12">
        <v>13589756</v>
      </c>
      <c r="O378" s="12">
        <v>3384785</v>
      </c>
      <c r="P378" s="12">
        <v>2247907</v>
      </c>
      <c r="Q378" s="12">
        <v>5549742</v>
      </c>
      <c r="R378" s="12">
        <v>2407012</v>
      </c>
      <c r="S378" s="12">
        <v>310</v>
      </c>
      <c r="T378" s="12">
        <v>2537302</v>
      </c>
      <c r="U378" s="12">
        <v>873493</v>
      </c>
      <c r="V378" s="12" t="s">
        <v>292</v>
      </c>
      <c r="W378" s="12" t="s">
        <v>292</v>
      </c>
      <c r="X378" s="12">
        <v>1663809</v>
      </c>
      <c r="Y378" s="12" t="s">
        <v>292</v>
      </c>
      <c r="Z378" s="12">
        <v>3735</v>
      </c>
      <c r="AA378" s="12">
        <v>146674</v>
      </c>
      <c r="AB378" s="12">
        <v>145039</v>
      </c>
      <c r="AC378" s="12">
        <v>381</v>
      </c>
      <c r="AD378" s="12">
        <v>1254</v>
      </c>
      <c r="AE378" s="12" t="s">
        <v>292</v>
      </c>
      <c r="AF378" s="12" t="s">
        <v>292</v>
      </c>
      <c r="AG378" s="12">
        <v>206742</v>
      </c>
      <c r="AH378" s="12">
        <v>2638143</v>
      </c>
      <c r="AI378" s="12">
        <v>58903</v>
      </c>
      <c r="AJ378" s="12">
        <v>458386</v>
      </c>
      <c r="AK378" s="12">
        <v>216846</v>
      </c>
      <c r="AL378" s="12" t="s">
        <v>292</v>
      </c>
      <c r="AM378" s="12">
        <v>694615</v>
      </c>
      <c r="AN378" s="12">
        <v>375010</v>
      </c>
      <c r="AO378" s="12">
        <v>576600</v>
      </c>
      <c r="AP378" s="12">
        <v>182640</v>
      </c>
      <c r="AQ378" s="12">
        <v>1828865</v>
      </c>
      <c r="AR378" s="12">
        <v>75143</v>
      </c>
      <c r="AS378" s="12" t="s">
        <v>292</v>
      </c>
      <c r="AT378" s="12">
        <v>1430602</v>
      </c>
      <c r="AU378" s="12">
        <v>3901475</v>
      </c>
      <c r="AV378" s="12">
        <v>913855</v>
      </c>
      <c r="AW378" s="12">
        <v>732307</v>
      </c>
      <c r="AX378" s="12">
        <v>193573</v>
      </c>
      <c r="AY378" s="12" t="s">
        <v>292</v>
      </c>
      <c r="AZ378" s="12" t="s">
        <v>292</v>
      </c>
      <c r="BA378" s="12" t="s">
        <v>292</v>
      </c>
      <c r="BB378" s="12">
        <v>854346</v>
      </c>
      <c r="BC378" s="12">
        <v>234246</v>
      </c>
      <c r="BD378" s="12">
        <v>973148</v>
      </c>
      <c r="BE378" s="12" t="s">
        <v>292</v>
      </c>
      <c r="BF378" s="12" t="s">
        <v>292</v>
      </c>
      <c r="BG378" s="12" t="s">
        <v>292</v>
      </c>
      <c r="BH378" s="12" t="s">
        <v>292</v>
      </c>
      <c r="BI378" s="12" t="s">
        <v>292</v>
      </c>
      <c r="BJ378" s="12" t="s">
        <v>292</v>
      </c>
      <c r="BK378" s="12" t="s">
        <v>292</v>
      </c>
      <c r="BL378" s="12" t="s">
        <v>292</v>
      </c>
      <c r="BM378" s="12" t="s">
        <v>292</v>
      </c>
      <c r="BN378" s="12" t="s">
        <v>292</v>
      </c>
      <c r="BO378" s="12" t="s">
        <v>292</v>
      </c>
      <c r="BP378" s="12" t="s">
        <v>292</v>
      </c>
      <c r="BQ378" s="12" t="s">
        <v>292</v>
      </c>
      <c r="BR378" s="12" t="s">
        <v>292</v>
      </c>
      <c r="BS378" s="12" t="s">
        <v>292</v>
      </c>
      <c r="BT378" s="12" t="s">
        <v>292</v>
      </c>
      <c r="BU378" s="12" t="s">
        <v>292</v>
      </c>
      <c r="BV378" s="12" t="s">
        <v>292</v>
      </c>
      <c r="BW378" s="12" t="s">
        <v>292</v>
      </c>
      <c r="BX378" s="12" t="s">
        <v>292</v>
      </c>
      <c r="BY378" s="12" t="s">
        <v>292</v>
      </c>
      <c r="BZ378" s="12" t="s">
        <v>292</v>
      </c>
      <c r="CA378" s="12" t="s">
        <v>292</v>
      </c>
      <c r="CB378" s="12">
        <v>2833369</v>
      </c>
      <c r="CC378" s="12" t="s">
        <v>292</v>
      </c>
      <c r="CD378" s="12" t="s">
        <v>292</v>
      </c>
      <c r="CE378" s="12" t="s">
        <v>292</v>
      </c>
      <c r="CF378" s="12" t="s">
        <v>292</v>
      </c>
      <c r="CG378" s="12">
        <v>1187979</v>
      </c>
      <c r="CH378" s="12">
        <v>390118</v>
      </c>
      <c r="CI378" s="12">
        <v>642458</v>
      </c>
      <c r="CJ378" s="12">
        <v>310</v>
      </c>
      <c r="CK378" s="12">
        <v>1651391</v>
      </c>
      <c r="CL378" s="12">
        <v>565332</v>
      </c>
      <c r="CM378" s="12">
        <v>3735</v>
      </c>
      <c r="CN378" s="12">
        <v>60068</v>
      </c>
      <c r="CO378" s="12">
        <v>141328</v>
      </c>
      <c r="CP378" s="12">
        <v>282245</v>
      </c>
      <c r="CQ378" s="12">
        <v>222945</v>
      </c>
      <c r="CR378" s="12">
        <v>2110344</v>
      </c>
      <c r="CS378" s="12">
        <v>1094984</v>
      </c>
      <c r="CT378" s="12">
        <v>24085</v>
      </c>
      <c r="CU378" s="13">
        <v>8377322</v>
      </c>
    </row>
    <row r="379" spans="1:99">
      <c r="A379" s="10" t="s">
        <v>681</v>
      </c>
      <c r="B379" s="11" t="s">
        <v>295</v>
      </c>
      <c r="C379" s="84">
        <v>122271</v>
      </c>
      <c r="D379" s="11" t="s">
        <v>377</v>
      </c>
      <c r="E379" s="11" t="s">
        <v>393</v>
      </c>
      <c r="F379" s="12">
        <v>356705</v>
      </c>
      <c r="G379" s="12">
        <v>8722407</v>
      </c>
      <c r="H379" s="12">
        <v>7329996</v>
      </c>
      <c r="I379" s="12">
        <v>676491</v>
      </c>
      <c r="J379" s="12">
        <v>540302</v>
      </c>
      <c r="K379" s="12">
        <v>102773</v>
      </c>
      <c r="L379" s="12">
        <v>15944</v>
      </c>
      <c r="M379" s="12">
        <v>56901</v>
      </c>
      <c r="N379" s="12">
        <v>24740441</v>
      </c>
      <c r="O379" s="12">
        <v>6566039</v>
      </c>
      <c r="P379" s="12">
        <v>3248585</v>
      </c>
      <c r="Q379" s="12">
        <v>12161806</v>
      </c>
      <c r="R379" s="12">
        <v>2747156</v>
      </c>
      <c r="S379" s="12">
        <v>16855</v>
      </c>
      <c r="T379" s="12">
        <v>5827462</v>
      </c>
      <c r="U379" s="12">
        <v>3184220</v>
      </c>
      <c r="V379" s="12" t="s">
        <v>292</v>
      </c>
      <c r="W379" s="12" t="s">
        <v>292</v>
      </c>
      <c r="X379" s="12">
        <v>2643242</v>
      </c>
      <c r="Y379" s="12" t="s">
        <v>292</v>
      </c>
      <c r="Z379" s="12">
        <v>6595</v>
      </c>
      <c r="AA379" s="12">
        <v>51023</v>
      </c>
      <c r="AB379" s="12">
        <v>685</v>
      </c>
      <c r="AC379" s="12" t="s">
        <v>292</v>
      </c>
      <c r="AD379" s="12" t="s">
        <v>292</v>
      </c>
      <c r="AE379" s="12" t="s">
        <v>292</v>
      </c>
      <c r="AF379" s="12">
        <v>50338</v>
      </c>
      <c r="AG379" s="12">
        <v>758877</v>
      </c>
      <c r="AH379" s="12">
        <v>10369312</v>
      </c>
      <c r="AI379" s="12">
        <v>452381</v>
      </c>
      <c r="AJ379" s="12">
        <v>976160</v>
      </c>
      <c r="AK379" s="12">
        <v>162062</v>
      </c>
      <c r="AL379" s="12" t="s">
        <v>292</v>
      </c>
      <c r="AM379" s="12" t="s">
        <v>292</v>
      </c>
      <c r="AN379" s="12">
        <v>1982727</v>
      </c>
      <c r="AO379" s="12">
        <v>1104850</v>
      </c>
      <c r="AP379" s="12">
        <v>5527419</v>
      </c>
      <c r="AQ379" s="12">
        <v>8614996</v>
      </c>
      <c r="AR379" s="12">
        <v>163713</v>
      </c>
      <c r="AS379" s="12" t="s">
        <v>292</v>
      </c>
      <c r="AT379" s="12">
        <v>2121709</v>
      </c>
      <c r="AU379" s="12">
        <v>11996751</v>
      </c>
      <c r="AV379" s="12">
        <v>2539323</v>
      </c>
      <c r="AW379" s="12">
        <v>1250434</v>
      </c>
      <c r="AX379" s="12">
        <v>1074009</v>
      </c>
      <c r="AY379" s="12" t="s">
        <v>292</v>
      </c>
      <c r="AZ379" s="12" t="s">
        <v>292</v>
      </c>
      <c r="BA379" s="12">
        <v>1260112</v>
      </c>
      <c r="BB379" s="12">
        <v>2253688</v>
      </c>
      <c r="BC379" s="12">
        <v>1582930</v>
      </c>
      <c r="BD379" s="12">
        <v>2036255</v>
      </c>
      <c r="BE379" s="12" t="s">
        <v>292</v>
      </c>
      <c r="BF379" s="12">
        <v>2880989</v>
      </c>
      <c r="BG379" s="12" t="s">
        <v>292</v>
      </c>
      <c r="BH379" s="12" t="s">
        <v>292</v>
      </c>
      <c r="BI379" s="12" t="s">
        <v>292</v>
      </c>
      <c r="BJ379" s="12" t="s">
        <v>292</v>
      </c>
      <c r="BK379" s="12" t="s">
        <v>292</v>
      </c>
      <c r="BL379" s="12" t="s">
        <v>292</v>
      </c>
      <c r="BM379" s="12" t="s">
        <v>292</v>
      </c>
      <c r="BN379" s="12">
        <v>2880989</v>
      </c>
      <c r="BO379" s="12" t="s">
        <v>292</v>
      </c>
      <c r="BP379" s="12" t="s">
        <v>292</v>
      </c>
      <c r="BQ379" s="12">
        <v>2004286</v>
      </c>
      <c r="BR379" s="12" t="s">
        <v>292</v>
      </c>
      <c r="BS379" s="12" t="s">
        <v>292</v>
      </c>
      <c r="BT379" s="12" t="s">
        <v>292</v>
      </c>
      <c r="BU379" s="12" t="s">
        <v>292</v>
      </c>
      <c r="BV379" s="12">
        <v>876703</v>
      </c>
      <c r="BW379" s="12" t="s">
        <v>292</v>
      </c>
      <c r="BX379" s="12" t="s">
        <v>292</v>
      </c>
      <c r="BY379" s="12" t="s">
        <v>292</v>
      </c>
      <c r="BZ379" s="12" t="s">
        <v>292</v>
      </c>
      <c r="CA379" s="12" t="s">
        <v>292</v>
      </c>
      <c r="CB379" s="12">
        <v>3556731</v>
      </c>
      <c r="CC379" s="12" t="s">
        <v>292</v>
      </c>
      <c r="CD379" s="12" t="s">
        <v>292</v>
      </c>
      <c r="CE379" s="12" t="s">
        <v>292</v>
      </c>
      <c r="CF379" s="12" t="s">
        <v>292</v>
      </c>
      <c r="CG379" s="12">
        <v>4763238</v>
      </c>
      <c r="CH379" s="12">
        <v>1494448</v>
      </c>
      <c r="CI379" s="12">
        <v>3067869</v>
      </c>
      <c r="CJ379" s="12">
        <v>16855</v>
      </c>
      <c r="CK379" s="12">
        <v>2473279</v>
      </c>
      <c r="CL379" s="12">
        <v>1981014</v>
      </c>
      <c r="CM379" s="12">
        <v>6595</v>
      </c>
      <c r="CN379" s="12">
        <v>875</v>
      </c>
      <c r="CO379" s="12">
        <v>638843</v>
      </c>
      <c r="CP379" s="12">
        <v>2122936</v>
      </c>
      <c r="CQ379" s="12">
        <v>366559</v>
      </c>
      <c r="CR379" s="12">
        <v>6623823</v>
      </c>
      <c r="CS379" s="12">
        <v>3422122</v>
      </c>
      <c r="CT379" s="12">
        <v>21576</v>
      </c>
      <c r="CU379" s="13">
        <v>27000032</v>
      </c>
    </row>
    <row r="380" spans="1:99">
      <c r="A380" s="10" t="s">
        <v>305</v>
      </c>
      <c r="B380" s="11" t="s">
        <v>289</v>
      </c>
      <c r="C380" s="84">
        <v>121002</v>
      </c>
      <c r="D380" s="11" t="s">
        <v>377</v>
      </c>
      <c r="E380" s="11" t="s">
        <v>378</v>
      </c>
      <c r="F380" s="12">
        <v>1239474</v>
      </c>
      <c r="G380" s="12">
        <v>34644366</v>
      </c>
      <c r="H380" s="12">
        <v>27907708</v>
      </c>
      <c r="I380" s="12">
        <v>3832699</v>
      </c>
      <c r="J380" s="12">
        <v>2098887</v>
      </c>
      <c r="K380" s="12">
        <v>514322</v>
      </c>
      <c r="L380" s="12">
        <v>93660</v>
      </c>
      <c r="M380" s="12">
        <v>197090</v>
      </c>
      <c r="N380" s="12">
        <v>151192550</v>
      </c>
      <c r="O380" s="12">
        <v>40346548</v>
      </c>
      <c r="P380" s="12">
        <v>20010493</v>
      </c>
      <c r="Q380" s="12">
        <v>53092223</v>
      </c>
      <c r="R380" s="12">
        <v>37288717</v>
      </c>
      <c r="S380" s="12">
        <v>454569</v>
      </c>
      <c r="T380" s="12">
        <v>30477693</v>
      </c>
      <c r="U380" s="12">
        <v>15519451</v>
      </c>
      <c r="V380" s="12">
        <v>140702</v>
      </c>
      <c r="W380" s="12">
        <v>1415598</v>
      </c>
      <c r="X380" s="12">
        <v>13401942</v>
      </c>
      <c r="Y380" s="12" t="s">
        <v>292</v>
      </c>
      <c r="Z380" s="12">
        <v>168196</v>
      </c>
      <c r="AA380" s="12">
        <v>1454598</v>
      </c>
      <c r="AB380" s="12">
        <v>873238</v>
      </c>
      <c r="AC380" s="12">
        <v>61479</v>
      </c>
      <c r="AD380" s="12">
        <v>488944</v>
      </c>
      <c r="AE380" s="12">
        <v>30937</v>
      </c>
      <c r="AF380" s="12" t="s">
        <v>292</v>
      </c>
      <c r="AG380" s="12">
        <v>36103599</v>
      </c>
      <c r="AH380" s="12">
        <v>43913070</v>
      </c>
      <c r="AI380" s="12">
        <v>1895347</v>
      </c>
      <c r="AJ380" s="12">
        <v>13470610</v>
      </c>
      <c r="AK380" s="12">
        <v>381419</v>
      </c>
      <c r="AL380" s="12">
        <v>162218</v>
      </c>
      <c r="AM380" s="12">
        <v>1418011</v>
      </c>
      <c r="AN380" s="12">
        <v>5628337</v>
      </c>
      <c r="AO380" s="12">
        <v>8774615</v>
      </c>
      <c r="AP380" s="12">
        <v>8411929</v>
      </c>
      <c r="AQ380" s="12">
        <v>24232892</v>
      </c>
      <c r="AR380" s="12">
        <v>3770584</v>
      </c>
      <c r="AS380" s="12" t="s">
        <v>292</v>
      </c>
      <c r="AT380" s="12">
        <v>11740955</v>
      </c>
      <c r="AU380" s="12">
        <v>32997007</v>
      </c>
      <c r="AV380" s="12">
        <v>6503336</v>
      </c>
      <c r="AW380" s="12">
        <v>7483228</v>
      </c>
      <c r="AX380" s="12">
        <v>3768174</v>
      </c>
      <c r="AY380" s="12">
        <v>1655512</v>
      </c>
      <c r="AZ380" s="12">
        <v>405032</v>
      </c>
      <c r="BA380" s="12">
        <v>13191</v>
      </c>
      <c r="BB380" s="12">
        <v>4856650</v>
      </c>
      <c r="BC380" s="12">
        <v>136540</v>
      </c>
      <c r="BD380" s="12">
        <v>8175344</v>
      </c>
      <c r="BE380" s="12" t="s">
        <v>292</v>
      </c>
      <c r="BF380" s="12">
        <v>58761</v>
      </c>
      <c r="BG380" s="12" t="s">
        <v>292</v>
      </c>
      <c r="BH380" s="12" t="s">
        <v>292</v>
      </c>
      <c r="BI380" s="12" t="s">
        <v>292</v>
      </c>
      <c r="BJ380" s="12" t="s">
        <v>292</v>
      </c>
      <c r="BK380" s="12" t="s">
        <v>292</v>
      </c>
      <c r="BL380" s="12" t="s">
        <v>292</v>
      </c>
      <c r="BM380" s="12" t="s">
        <v>292</v>
      </c>
      <c r="BN380" s="12" t="s">
        <v>292</v>
      </c>
      <c r="BO380" s="12" t="s">
        <v>292</v>
      </c>
      <c r="BP380" s="12" t="s">
        <v>292</v>
      </c>
      <c r="BQ380" s="12" t="s">
        <v>292</v>
      </c>
      <c r="BR380" s="12" t="s">
        <v>292</v>
      </c>
      <c r="BS380" s="12" t="s">
        <v>292</v>
      </c>
      <c r="BT380" s="12" t="s">
        <v>292</v>
      </c>
      <c r="BU380" s="12" t="s">
        <v>292</v>
      </c>
      <c r="BV380" s="12" t="s">
        <v>292</v>
      </c>
      <c r="BW380" s="12">
        <v>58761</v>
      </c>
      <c r="BX380" s="12">
        <v>58761</v>
      </c>
      <c r="BY380" s="12" t="s">
        <v>292</v>
      </c>
      <c r="BZ380" s="12" t="s">
        <v>292</v>
      </c>
      <c r="CA380" s="12" t="s">
        <v>292</v>
      </c>
      <c r="CB380" s="12">
        <v>56631893</v>
      </c>
      <c r="CC380" s="12" t="s">
        <v>292</v>
      </c>
      <c r="CD380" s="12" t="s">
        <v>292</v>
      </c>
      <c r="CE380" s="12" t="s">
        <v>292</v>
      </c>
      <c r="CF380" s="12" t="s">
        <v>292</v>
      </c>
      <c r="CG380" s="12">
        <v>10842408</v>
      </c>
      <c r="CH380" s="12">
        <v>5046250</v>
      </c>
      <c r="CI380" s="12">
        <v>14794599</v>
      </c>
      <c r="CJ380" s="12">
        <v>396616</v>
      </c>
      <c r="CK380" s="12">
        <v>9811028</v>
      </c>
      <c r="CL380" s="12">
        <v>8650517</v>
      </c>
      <c r="CM380" s="12">
        <v>118763</v>
      </c>
      <c r="CN380" s="12">
        <v>290632</v>
      </c>
      <c r="CO380" s="12">
        <v>34790759</v>
      </c>
      <c r="CP380" s="12">
        <v>2346762</v>
      </c>
      <c r="CQ380" s="12">
        <v>1605812</v>
      </c>
      <c r="CR380" s="12">
        <v>12321543</v>
      </c>
      <c r="CS380" s="12">
        <v>14580535</v>
      </c>
      <c r="CT380" s="12">
        <v>169363</v>
      </c>
      <c r="CU380" s="13">
        <v>115765587</v>
      </c>
    </row>
    <row r="381" spans="1:99">
      <c r="A381" s="10" t="s">
        <v>305</v>
      </c>
      <c r="B381" s="11" t="s">
        <v>295</v>
      </c>
      <c r="C381" s="84">
        <v>122033</v>
      </c>
      <c r="D381" s="11" t="s">
        <v>377</v>
      </c>
      <c r="E381" s="11" t="s">
        <v>379</v>
      </c>
      <c r="F381" s="12">
        <v>797673</v>
      </c>
      <c r="G381" s="12">
        <v>16696369</v>
      </c>
      <c r="H381" s="12">
        <v>13671897</v>
      </c>
      <c r="I381" s="12">
        <v>1356806</v>
      </c>
      <c r="J381" s="12">
        <v>1204134</v>
      </c>
      <c r="K381" s="12">
        <v>299554</v>
      </c>
      <c r="L381" s="12">
        <v>44723</v>
      </c>
      <c r="M381" s="12">
        <v>119255</v>
      </c>
      <c r="N381" s="12">
        <v>61504066</v>
      </c>
      <c r="O381" s="12">
        <v>13786089</v>
      </c>
      <c r="P381" s="12">
        <v>8254306</v>
      </c>
      <c r="Q381" s="12">
        <v>25464666</v>
      </c>
      <c r="R381" s="12">
        <v>13986537</v>
      </c>
      <c r="S381" s="12">
        <v>12468</v>
      </c>
      <c r="T381" s="12">
        <v>14775492</v>
      </c>
      <c r="U381" s="12">
        <v>7483774</v>
      </c>
      <c r="V381" s="12">
        <v>617</v>
      </c>
      <c r="W381" s="12" t="s">
        <v>292</v>
      </c>
      <c r="X381" s="12">
        <v>7291101</v>
      </c>
      <c r="Y381" s="12" t="s">
        <v>292</v>
      </c>
      <c r="Z381" s="12">
        <v>158037</v>
      </c>
      <c r="AA381" s="12">
        <v>527269</v>
      </c>
      <c r="AB381" s="12">
        <v>203690</v>
      </c>
      <c r="AC381" s="12" t="s">
        <v>292</v>
      </c>
      <c r="AD381" s="12" t="s">
        <v>292</v>
      </c>
      <c r="AE381" s="12" t="s">
        <v>292</v>
      </c>
      <c r="AF381" s="12">
        <v>323579</v>
      </c>
      <c r="AG381" s="12">
        <v>1518349</v>
      </c>
      <c r="AH381" s="12">
        <v>13004627</v>
      </c>
      <c r="AI381" s="12">
        <v>414946</v>
      </c>
      <c r="AJ381" s="12">
        <v>3439595</v>
      </c>
      <c r="AK381" s="12">
        <v>1251711</v>
      </c>
      <c r="AL381" s="12" t="s">
        <v>292</v>
      </c>
      <c r="AM381" s="12">
        <v>936436</v>
      </c>
      <c r="AN381" s="12">
        <v>3250822</v>
      </c>
      <c r="AO381" s="12">
        <v>2000000</v>
      </c>
      <c r="AP381" s="12">
        <v>1048597</v>
      </c>
      <c r="AQ381" s="12">
        <v>7235855</v>
      </c>
      <c r="AR381" s="12">
        <v>662520</v>
      </c>
      <c r="AS381" s="12" t="s">
        <v>292</v>
      </c>
      <c r="AT381" s="12">
        <v>5507402</v>
      </c>
      <c r="AU381" s="12">
        <v>13203432</v>
      </c>
      <c r="AV381" s="12">
        <v>2658334</v>
      </c>
      <c r="AW381" s="12">
        <v>2878662</v>
      </c>
      <c r="AX381" s="12">
        <v>1553462</v>
      </c>
      <c r="AY381" s="12" t="s">
        <v>292</v>
      </c>
      <c r="AZ381" s="12">
        <v>96688</v>
      </c>
      <c r="BA381" s="12">
        <v>498764</v>
      </c>
      <c r="BB381" s="12">
        <v>2347728</v>
      </c>
      <c r="BC381" s="12">
        <v>861352</v>
      </c>
      <c r="BD381" s="12">
        <v>2308442</v>
      </c>
      <c r="BE381" s="12" t="s">
        <v>292</v>
      </c>
      <c r="BF381" s="12" t="s">
        <v>292</v>
      </c>
      <c r="BG381" s="12" t="s">
        <v>292</v>
      </c>
      <c r="BH381" s="12" t="s">
        <v>292</v>
      </c>
      <c r="BI381" s="12" t="s">
        <v>292</v>
      </c>
      <c r="BJ381" s="12" t="s">
        <v>292</v>
      </c>
      <c r="BK381" s="12" t="s">
        <v>292</v>
      </c>
      <c r="BL381" s="12" t="s">
        <v>292</v>
      </c>
      <c r="BM381" s="12" t="s">
        <v>292</v>
      </c>
      <c r="BN381" s="12" t="s">
        <v>292</v>
      </c>
      <c r="BO381" s="12" t="s">
        <v>292</v>
      </c>
      <c r="BP381" s="12" t="s">
        <v>292</v>
      </c>
      <c r="BQ381" s="12" t="s">
        <v>292</v>
      </c>
      <c r="BR381" s="12" t="s">
        <v>292</v>
      </c>
      <c r="BS381" s="12" t="s">
        <v>292</v>
      </c>
      <c r="BT381" s="12" t="s">
        <v>292</v>
      </c>
      <c r="BU381" s="12" t="s">
        <v>292</v>
      </c>
      <c r="BV381" s="12" t="s">
        <v>292</v>
      </c>
      <c r="BW381" s="12" t="s">
        <v>292</v>
      </c>
      <c r="BX381" s="12" t="s">
        <v>292</v>
      </c>
      <c r="BY381" s="12" t="s">
        <v>292</v>
      </c>
      <c r="BZ381" s="12" t="s">
        <v>292</v>
      </c>
      <c r="CA381" s="12" t="s">
        <v>292</v>
      </c>
      <c r="CB381" s="12">
        <v>7882640</v>
      </c>
      <c r="CC381" s="12" t="s">
        <v>292</v>
      </c>
      <c r="CD381" s="12" t="s">
        <v>292</v>
      </c>
      <c r="CE381" s="12" t="s">
        <v>292</v>
      </c>
      <c r="CF381" s="12" t="s">
        <v>292</v>
      </c>
      <c r="CG381" s="12">
        <v>4469682</v>
      </c>
      <c r="CH381" s="12">
        <v>1966718</v>
      </c>
      <c r="CI381" s="12">
        <v>5294418</v>
      </c>
      <c r="CJ381" s="12">
        <v>1883</v>
      </c>
      <c r="CK381" s="12">
        <v>4397327</v>
      </c>
      <c r="CL381" s="12">
        <v>5130981</v>
      </c>
      <c r="CM381" s="12">
        <v>54362</v>
      </c>
      <c r="CN381" s="12">
        <v>45217</v>
      </c>
      <c r="CO381" s="12">
        <v>1137550</v>
      </c>
      <c r="CP381" s="12">
        <v>2914178</v>
      </c>
      <c r="CQ381" s="12">
        <v>426815</v>
      </c>
      <c r="CR381" s="12">
        <v>6103280</v>
      </c>
      <c r="CS381" s="12">
        <v>4755775</v>
      </c>
      <c r="CT381" s="12">
        <v>59190</v>
      </c>
      <c r="CU381" s="13">
        <v>36757376</v>
      </c>
    </row>
    <row r="382" spans="1:99">
      <c r="A382" s="10" t="s">
        <v>305</v>
      </c>
      <c r="B382" s="11" t="s">
        <v>293</v>
      </c>
      <c r="C382" s="84">
        <v>122041</v>
      </c>
      <c r="D382" s="11" t="s">
        <v>377</v>
      </c>
      <c r="E382" s="11" t="s">
        <v>380</v>
      </c>
      <c r="F382" s="12">
        <v>968392</v>
      </c>
      <c r="G382" s="12">
        <v>17946767</v>
      </c>
      <c r="H382" s="12">
        <v>14739114</v>
      </c>
      <c r="I382" s="12">
        <v>1454192</v>
      </c>
      <c r="J382" s="12">
        <v>1213503</v>
      </c>
      <c r="K382" s="12">
        <v>355531</v>
      </c>
      <c r="L382" s="12">
        <v>50305</v>
      </c>
      <c r="M382" s="12">
        <v>134122</v>
      </c>
      <c r="N382" s="12">
        <v>85575017</v>
      </c>
      <c r="O382" s="12">
        <v>18290063</v>
      </c>
      <c r="P382" s="12">
        <v>12263274</v>
      </c>
      <c r="Q382" s="12">
        <v>38261006</v>
      </c>
      <c r="R382" s="12">
        <v>16660204</v>
      </c>
      <c r="S382" s="12">
        <v>100470</v>
      </c>
      <c r="T382" s="12">
        <v>25261681</v>
      </c>
      <c r="U382" s="12">
        <v>8458683</v>
      </c>
      <c r="V382" s="12">
        <v>155321</v>
      </c>
      <c r="W382" s="12">
        <v>947894</v>
      </c>
      <c r="X382" s="12">
        <v>15699783</v>
      </c>
      <c r="Y382" s="12" t="s">
        <v>292</v>
      </c>
      <c r="Z382" s="12">
        <v>180232</v>
      </c>
      <c r="AA382" s="12">
        <v>520142</v>
      </c>
      <c r="AB382" s="12">
        <v>431333</v>
      </c>
      <c r="AC382" s="12">
        <v>2272</v>
      </c>
      <c r="AD382" s="12">
        <v>825</v>
      </c>
      <c r="AE382" s="12">
        <v>46415</v>
      </c>
      <c r="AF382" s="12">
        <v>39297</v>
      </c>
      <c r="AG382" s="12">
        <v>4189902</v>
      </c>
      <c r="AH382" s="12">
        <v>22666022</v>
      </c>
      <c r="AI382" s="12">
        <v>280903</v>
      </c>
      <c r="AJ382" s="12">
        <v>3753711</v>
      </c>
      <c r="AK382" s="12">
        <v>1710016</v>
      </c>
      <c r="AL382" s="12">
        <v>17056</v>
      </c>
      <c r="AM382" s="12">
        <v>2631912</v>
      </c>
      <c r="AN382" s="12">
        <v>5966712</v>
      </c>
      <c r="AO382" s="12">
        <v>6135800</v>
      </c>
      <c r="AP382" s="12">
        <v>1452168</v>
      </c>
      <c r="AQ382" s="12">
        <v>16186592</v>
      </c>
      <c r="AR382" s="12">
        <v>717744</v>
      </c>
      <c r="AS382" s="12" t="s">
        <v>292</v>
      </c>
      <c r="AT382" s="12">
        <v>6531952</v>
      </c>
      <c r="AU382" s="12">
        <v>25030758</v>
      </c>
      <c r="AV382" s="12">
        <v>3127343</v>
      </c>
      <c r="AW382" s="12">
        <v>5019164</v>
      </c>
      <c r="AX382" s="12">
        <v>2823170</v>
      </c>
      <c r="AY382" s="12">
        <v>1411886</v>
      </c>
      <c r="AZ382" s="12">
        <v>339392</v>
      </c>
      <c r="BA382" s="12">
        <v>150</v>
      </c>
      <c r="BB382" s="12">
        <v>4913463</v>
      </c>
      <c r="BC382" s="12">
        <v>1745132</v>
      </c>
      <c r="BD382" s="12">
        <v>5651058</v>
      </c>
      <c r="BE382" s="12" t="s">
        <v>292</v>
      </c>
      <c r="BF382" s="12" t="s">
        <v>292</v>
      </c>
      <c r="BG382" s="12" t="s">
        <v>292</v>
      </c>
      <c r="BH382" s="12" t="s">
        <v>292</v>
      </c>
      <c r="BI382" s="12" t="s">
        <v>292</v>
      </c>
      <c r="BJ382" s="12" t="s">
        <v>292</v>
      </c>
      <c r="BK382" s="12" t="s">
        <v>292</v>
      </c>
      <c r="BL382" s="12" t="s">
        <v>292</v>
      </c>
      <c r="BM382" s="12" t="s">
        <v>292</v>
      </c>
      <c r="BN382" s="12" t="s">
        <v>292</v>
      </c>
      <c r="BO382" s="12" t="s">
        <v>292</v>
      </c>
      <c r="BP382" s="12" t="s">
        <v>292</v>
      </c>
      <c r="BQ382" s="12" t="s">
        <v>292</v>
      </c>
      <c r="BR382" s="12" t="s">
        <v>292</v>
      </c>
      <c r="BS382" s="12" t="s">
        <v>292</v>
      </c>
      <c r="BT382" s="12" t="s">
        <v>292</v>
      </c>
      <c r="BU382" s="12" t="s">
        <v>292</v>
      </c>
      <c r="BV382" s="12" t="s">
        <v>292</v>
      </c>
      <c r="BW382" s="12" t="s">
        <v>292</v>
      </c>
      <c r="BX382" s="12" t="s">
        <v>292</v>
      </c>
      <c r="BY382" s="12" t="s">
        <v>292</v>
      </c>
      <c r="BZ382" s="12" t="s">
        <v>292</v>
      </c>
      <c r="CA382" s="12" t="s">
        <v>292</v>
      </c>
      <c r="CB382" s="12">
        <v>12042030</v>
      </c>
      <c r="CC382" s="12" t="s">
        <v>292</v>
      </c>
      <c r="CD382" s="12">
        <v>145587</v>
      </c>
      <c r="CE382" s="12" t="s">
        <v>292</v>
      </c>
      <c r="CF382" s="12" t="s">
        <v>292</v>
      </c>
      <c r="CG382" s="12">
        <v>11118500</v>
      </c>
      <c r="CH382" s="12">
        <v>3618212</v>
      </c>
      <c r="CI382" s="12">
        <v>6883371</v>
      </c>
      <c r="CJ382" s="12">
        <v>8947</v>
      </c>
      <c r="CK382" s="12">
        <v>5032984</v>
      </c>
      <c r="CL382" s="12">
        <v>5057768</v>
      </c>
      <c r="CM382" s="12">
        <v>150100</v>
      </c>
      <c r="CN382" s="12">
        <v>131479</v>
      </c>
      <c r="CO382" s="12">
        <v>3761626</v>
      </c>
      <c r="CP382" s="12">
        <v>2561329</v>
      </c>
      <c r="CQ382" s="12">
        <v>609497</v>
      </c>
      <c r="CR382" s="12">
        <v>11100939</v>
      </c>
      <c r="CS382" s="12">
        <v>6507578</v>
      </c>
      <c r="CT382" s="12">
        <v>269131</v>
      </c>
      <c r="CU382" s="13">
        <v>56811461</v>
      </c>
    </row>
    <row r="383" spans="1:99">
      <c r="A383" s="10" t="s">
        <v>305</v>
      </c>
      <c r="B383" s="11" t="s">
        <v>295</v>
      </c>
      <c r="C383" s="84">
        <v>122068</v>
      </c>
      <c r="D383" s="11" t="s">
        <v>377</v>
      </c>
      <c r="E383" s="11" t="s">
        <v>381</v>
      </c>
      <c r="F383" s="12">
        <v>324328</v>
      </c>
      <c r="G383" s="12">
        <v>4719775</v>
      </c>
      <c r="H383" s="12">
        <v>3741512</v>
      </c>
      <c r="I383" s="12">
        <v>510223</v>
      </c>
      <c r="J383" s="12">
        <v>294016</v>
      </c>
      <c r="K383" s="12">
        <v>116969</v>
      </c>
      <c r="L383" s="12">
        <v>22433</v>
      </c>
      <c r="M383" s="12">
        <v>34622</v>
      </c>
      <c r="N383" s="12">
        <v>16293638</v>
      </c>
      <c r="O383" s="12">
        <v>4772301</v>
      </c>
      <c r="P383" s="12">
        <v>2940819</v>
      </c>
      <c r="Q383" s="12">
        <v>5627383</v>
      </c>
      <c r="R383" s="12">
        <v>2948225</v>
      </c>
      <c r="S383" s="12">
        <v>4910</v>
      </c>
      <c r="T383" s="12">
        <v>4612957</v>
      </c>
      <c r="U383" s="12">
        <v>1891021</v>
      </c>
      <c r="V383" s="12">
        <v>3486</v>
      </c>
      <c r="W383" s="12" t="s">
        <v>292</v>
      </c>
      <c r="X383" s="12">
        <v>2718450</v>
      </c>
      <c r="Y383" s="12" t="s">
        <v>292</v>
      </c>
      <c r="Z383" s="12">
        <v>483</v>
      </c>
      <c r="AA383" s="12">
        <v>507780</v>
      </c>
      <c r="AB383" s="12">
        <v>247574</v>
      </c>
      <c r="AC383" s="12">
        <v>7999</v>
      </c>
      <c r="AD383" s="12">
        <v>146653</v>
      </c>
      <c r="AE383" s="12">
        <v>12799</v>
      </c>
      <c r="AF383" s="12">
        <v>92755</v>
      </c>
      <c r="AG383" s="12">
        <v>640443</v>
      </c>
      <c r="AH383" s="12">
        <v>3651023</v>
      </c>
      <c r="AI383" s="12">
        <v>322746</v>
      </c>
      <c r="AJ383" s="12">
        <v>890288</v>
      </c>
      <c r="AK383" s="12" t="s">
        <v>292</v>
      </c>
      <c r="AL383" s="12">
        <v>15374</v>
      </c>
      <c r="AM383" s="12">
        <v>101406</v>
      </c>
      <c r="AN383" s="12">
        <v>237412</v>
      </c>
      <c r="AO383" s="12">
        <v>1166017</v>
      </c>
      <c r="AP383" s="12">
        <v>819471</v>
      </c>
      <c r="AQ383" s="12">
        <v>2324306</v>
      </c>
      <c r="AR383" s="12">
        <v>98309</v>
      </c>
      <c r="AS383" s="12" t="s">
        <v>292</v>
      </c>
      <c r="AT383" s="12">
        <v>1613129</v>
      </c>
      <c r="AU383" s="12">
        <v>3907360</v>
      </c>
      <c r="AV383" s="12">
        <v>793239</v>
      </c>
      <c r="AW383" s="12">
        <v>701898</v>
      </c>
      <c r="AX383" s="12">
        <v>298219</v>
      </c>
      <c r="AY383" s="12" t="s">
        <v>292</v>
      </c>
      <c r="AZ383" s="12" t="s">
        <v>292</v>
      </c>
      <c r="BA383" s="12">
        <v>6565</v>
      </c>
      <c r="BB383" s="12">
        <v>776508</v>
      </c>
      <c r="BC383" s="12">
        <v>67652</v>
      </c>
      <c r="BD383" s="12">
        <v>1263279</v>
      </c>
      <c r="BE383" s="12" t="s">
        <v>292</v>
      </c>
      <c r="BF383" s="12">
        <v>45932</v>
      </c>
      <c r="BG383" s="12">
        <v>4115</v>
      </c>
      <c r="BH383" s="12" t="s">
        <v>292</v>
      </c>
      <c r="BI383" s="12">
        <v>4115</v>
      </c>
      <c r="BJ383" s="12" t="s">
        <v>292</v>
      </c>
      <c r="BK383" s="12" t="s">
        <v>292</v>
      </c>
      <c r="BL383" s="12" t="s">
        <v>292</v>
      </c>
      <c r="BM383" s="12" t="s">
        <v>292</v>
      </c>
      <c r="BN383" s="12">
        <v>41817</v>
      </c>
      <c r="BO383" s="12" t="s">
        <v>292</v>
      </c>
      <c r="BP383" s="12" t="s">
        <v>292</v>
      </c>
      <c r="BQ383" s="12" t="s">
        <v>292</v>
      </c>
      <c r="BR383" s="12" t="s">
        <v>292</v>
      </c>
      <c r="BS383" s="12" t="s">
        <v>292</v>
      </c>
      <c r="BT383" s="12">
        <v>36096</v>
      </c>
      <c r="BU383" s="12" t="s">
        <v>292</v>
      </c>
      <c r="BV383" s="12">
        <v>5721</v>
      </c>
      <c r="BW383" s="12" t="s">
        <v>292</v>
      </c>
      <c r="BX383" s="12" t="s">
        <v>292</v>
      </c>
      <c r="BY383" s="12" t="s">
        <v>292</v>
      </c>
      <c r="BZ383" s="12" t="s">
        <v>292</v>
      </c>
      <c r="CA383" s="12" t="s">
        <v>292</v>
      </c>
      <c r="CB383" s="12">
        <v>2946915</v>
      </c>
      <c r="CC383" s="12" t="s">
        <v>292</v>
      </c>
      <c r="CD383" s="12" t="s">
        <v>292</v>
      </c>
      <c r="CE383" s="12" t="s">
        <v>292</v>
      </c>
      <c r="CF383" s="12" t="s">
        <v>292</v>
      </c>
      <c r="CG383" s="12">
        <v>1023307</v>
      </c>
      <c r="CH383" s="12">
        <v>751103</v>
      </c>
      <c r="CI383" s="12">
        <v>1103064</v>
      </c>
      <c r="CJ383" s="12">
        <v>4910</v>
      </c>
      <c r="CK383" s="12">
        <v>2288027</v>
      </c>
      <c r="CL383" s="12">
        <v>864253</v>
      </c>
      <c r="CM383" s="12">
        <v>483</v>
      </c>
      <c r="CN383" s="12">
        <v>110228</v>
      </c>
      <c r="CO383" s="12">
        <v>505893</v>
      </c>
      <c r="CP383" s="12">
        <v>266702</v>
      </c>
      <c r="CQ383" s="12">
        <v>151439</v>
      </c>
      <c r="CR383" s="12">
        <v>1922614</v>
      </c>
      <c r="CS383" s="12">
        <v>1602417</v>
      </c>
      <c r="CT383" s="12">
        <v>23852</v>
      </c>
      <c r="CU383" s="13">
        <v>10618292</v>
      </c>
    </row>
    <row r="384" spans="1:99">
      <c r="A384" s="10" t="s">
        <v>305</v>
      </c>
      <c r="B384" s="11" t="s">
        <v>295</v>
      </c>
      <c r="C384" s="84">
        <v>122076</v>
      </c>
      <c r="D384" s="11" t="s">
        <v>377</v>
      </c>
      <c r="E384" s="11" t="s">
        <v>382</v>
      </c>
      <c r="F384" s="12">
        <v>825048</v>
      </c>
      <c r="G384" s="12">
        <v>13444968</v>
      </c>
      <c r="H384" s="12">
        <v>10313812</v>
      </c>
      <c r="I384" s="12">
        <v>1445547</v>
      </c>
      <c r="J384" s="12">
        <v>1208281</v>
      </c>
      <c r="K384" s="12">
        <v>295882</v>
      </c>
      <c r="L384" s="12">
        <v>56399</v>
      </c>
      <c r="M384" s="12">
        <v>125047</v>
      </c>
      <c r="N384" s="12">
        <v>71090409</v>
      </c>
      <c r="O384" s="12">
        <v>16753100</v>
      </c>
      <c r="P384" s="12">
        <v>9987034</v>
      </c>
      <c r="Q384" s="12">
        <v>26005193</v>
      </c>
      <c r="R384" s="12">
        <v>18318402</v>
      </c>
      <c r="S384" s="12">
        <v>26680</v>
      </c>
      <c r="T384" s="12">
        <v>14568816</v>
      </c>
      <c r="U384" s="12">
        <v>8240123</v>
      </c>
      <c r="V384" s="12">
        <v>110782</v>
      </c>
      <c r="W384" s="12" t="s">
        <v>292</v>
      </c>
      <c r="X384" s="12">
        <v>6217911</v>
      </c>
      <c r="Y384" s="12" t="s">
        <v>292</v>
      </c>
      <c r="Z384" s="12">
        <v>80774</v>
      </c>
      <c r="AA384" s="12">
        <v>290856</v>
      </c>
      <c r="AB384" s="12">
        <v>279841</v>
      </c>
      <c r="AC384" s="12">
        <v>5</v>
      </c>
      <c r="AD384" s="12">
        <v>11010</v>
      </c>
      <c r="AE384" s="12" t="s">
        <v>292</v>
      </c>
      <c r="AF384" s="12" t="s">
        <v>292</v>
      </c>
      <c r="AG384" s="12">
        <v>660718</v>
      </c>
      <c r="AH384" s="12">
        <v>19727882</v>
      </c>
      <c r="AI384" s="12">
        <v>850374</v>
      </c>
      <c r="AJ384" s="12">
        <v>5399457</v>
      </c>
      <c r="AK384" s="12">
        <v>2040898</v>
      </c>
      <c r="AL384" s="12" t="s">
        <v>292</v>
      </c>
      <c r="AM384" s="12">
        <v>530760</v>
      </c>
      <c r="AN384" s="12">
        <v>4159133</v>
      </c>
      <c r="AO384" s="12">
        <v>3272602</v>
      </c>
      <c r="AP384" s="12">
        <v>2408503</v>
      </c>
      <c r="AQ384" s="12">
        <v>10370998</v>
      </c>
      <c r="AR384" s="12">
        <v>1066155</v>
      </c>
      <c r="AS384" s="12" t="s">
        <v>292</v>
      </c>
      <c r="AT384" s="12">
        <v>5473973</v>
      </c>
      <c r="AU384" s="12">
        <v>16044250</v>
      </c>
      <c r="AV384" s="12">
        <v>3182144</v>
      </c>
      <c r="AW384" s="12">
        <v>4344775</v>
      </c>
      <c r="AX384" s="12">
        <v>2099670</v>
      </c>
      <c r="AY384" s="12">
        <v>855633</v>
      </c>
      <c r="AZ384" s="12" t="s">
        <v>292</v>
      </c>
      <c r="BA384" s="12" t="s">
        <v>292</v>
      </c>
      <c r="BB384" s="12">
        <v>2106912</v>
      </c>
      <c r="BC384" s="12">
        <v>1291814</v>
      </c>
      <c r="BD384" s="12">
        <v>2163302</v>
      </c>
      <c r="BE384" s="12" t="s">
        <v>292</v>
      </c>
      <c r="BF384" s="12">
        <v>4577</v>
      </c>
      <c r="BG384" s="12" t="s">
        <v>292</v>
      </c>
      <c r="BH384" s="12" t="s">
        <v>292</v>
      </c>
      <c r="BI384" s="12" t="s">
        <v>292</v>
      </c>
      <c r="BJ384" s="12" t="s">
        <v>292</v>
      </c>
      <c r="BK384" s="12" t="s">
        <v>292</v>
      </c>
      <c r="BL384" s="12" t="s">
        <v>292</v>
      </c>
      <c r="BM384" s="12" t="s">
        <v>292</v>
      </c>
      <c r="BN384" s="12" t="s">
        <v>292</v>
      </c>
      <c r="BO384" s="12" t="s">
        <v>292</v>
      </c>
      <c r="BP384" s="12" t="s">
        <v>292</v>
      </c>
      <c r="BQ384" s="12" t="s">
        <v>292</v>
      </c>
      <c r="BR384" s="12" t="s">
        <v>292</v>
      </c>
      <c r="BS384" s="12" t="s">
        <v>292</v>
      </c>
      <c r="BT384" s="12" t="s">
        <v>292</v>
      </c>
      <c r="BU384" s="12" t="s">
        <v>292</v>
      </c>
      <c r="BV384" s="12" t="s">
        <v>292</v>
      </c>
      <c r="BW384" s="12">
        <v>4577</v>
      </c>
      <c r="BX384" s="12" t="s">
        <v>292</v>
      </c>
      <c r="BY384" s="12" t="s">
        <v>292</v>
      </c>
      <c r="BZ384" s="12" t="s">
        <v>292</v>
      </c>
      <c r="CA384" s="12">
        <v>4577</v>
      </c>
      <c r="CB384" s="12">
        <v>8782522</v>
      </c>
      <c r="CC384" s="12" t="s">
        <v>292</v>
      </c>
      <c r="CD384" s="12" t="s">
        <v>292</v>
      </c>
      <c r="CE384" s="12" t="s">
        <v>292</v>
      </c>
      <c r="CF384" s="12" t="s">
        <v>292</v>
      </c>
      <c r="CG384" s="12">
        <v>3979617</v>
      </c>
      <c r="CH384" s="12">
        <v>2021828</v>
      </c>
      <c r="CI384" s="12">
        <v>5041548</v>
      </c>
      <c r="CJ384" s="12">
        <v>3131</v>
      </c>
      <c r="CK384" s="12">
        <v>4579605</v>
      </c>
      <c r="CL384" s="12">
        <v>4060478</v>
      </c>
      <c r="CM384" s="12">
        <v>74271</v>
      </c>
      <c r="CN384" s="12">
        <v>138204</v>
      </c>
      <c r="CO384" s="12">
        <v>305032</v>
      </c>
      <c r="CP384" s="12">
        <v>1447486</v>
      </c>
      <c r="CQ384" s="12">
        <v>617652</v>
      </c>
      <c r="CR384" s="12">
        <v>6295305</v>
      </c>
      <c r="CS384" s="12">
        <v>3824294</v>
      </c>
      <c r="CT384" s="12">
        <v>61447</v>
      </c>
      <c r="CU384" s="13">
        <v>32449898</v>
      </c>
    </row>
    <row r="385" spans="1:99">
      <c r="A385" s="10" t="s">
        <v>305</v>
      </c>
      <c r="B385" s="11" t="s">
        <v>295</v>
      </c>
      <c r="C385" s="84">
        <v>122084</v>
      </c>
      <c r="D385" s="11" t="s">
        <v>377</v>
      </c>
      <c r="E385" s="11" t="s">
        <v>383</v>
      </c>
      <c r="F385" s="12">
        <v>364483</v>
      </c>
      <c r="G385" s="12">
        <v>6171717</v>
      </c>
      <c r="H385" s="12">
        <v>4814775</v>
      </c>
      <c r="I385" s="12">
        <v>668688</v>
      </c>
      <c r="J385" s="12">
        <v>435954</v>
      </c>
      <c r="K385" s="12">
        <v>190688</v>
      </c>
      <c r="L385" s="12">
        <v>24281</v>
      </c>
      <c r="M385" s="12">
        <v>37331</v>
      </c>
      <c r="N385" s="12">
        <v>19757064</v>
      </c>
      <c r="O385" s="12">
        <v>5379426</v>
      </c>
      <c r="P385" s="12">
        <v>3388104</v>
      </c>
      <c r="Q385" s="12">
        <v>7797053</v>
      </c>
      <c r="R385" s="12">
        <v>3163726</v>
      </c>
      <c r="S385" s="12">
        <v>28755</v>
      </c>
      <c r="T385" s="12">
        <v>3646120</v>
      </c>
      <c r="U385" s="12">
        <v>1586733</v>
      </c>
      <c r="V385" s="12" t="s">
        <v>292</v>
      </c>
      <c r="W385" s="12" t="s">
        <v>292</v>
      </c>
      <c r="X385" s="12">
        <v>2059387</v>
      </c>
      <c r="Y385" s="12" t="s">
        <v>292</v>
      </c>
      <c r="Z385" s="12">
        <v>72360</v>
      </c>
      <c r="AA385" s="12">
        <v>939083</v>
      </c>
      <c r="AB385" s="12">
        <v>483116</v>
      </c>
      <c r="AC385" s="12">
        <v>4987</v>
      </c>
      <c r="AD385" s="12">
        <v>407607</v>
      </c>
      <c r="AE385" s="12">
        <v>43373</v>
      </c>
      <c r="AF385" s="12" t="s">
        <v>292</v>
      </c>
      <c r="AG385" s="12">
        <v>365725</v>
      </c>
      <c r="AH385" s="12">
        <v>5660762</v>
      </c>
      <c r="AI385" s="12">
        <v>209552</v>
      </c>
      <c r="AJ385" s="12">
        <v>1472328</v>
      </c>
      <c r="AK385" s="12">
        <v>86995</v>
      </c>
      <c r="AL385" s="12" t="s">
        <v>292</v>
      </c>
      <c r="AM385" s="12">
        <v>610085</v>
      </c>
      <c r="AN385" s="12">
        <v>915095</v>
      </c>
      <c r="AO385" s="12">
        <v>1381099</v>
      </c>
      <c r="AP385" s="12">
        <v>910204</v>
      </c>
      <c r="AQ385" s="12">
        <v>3816483</v>
      </c>
      <c r="AR385" s="12">
        <v>75404</v>
      </c>
      <c r="AS385" s="12" t="s">
        <v>292</v>
      </c>
      <c r="AT385" s="12">
        <v>1750652</v>
      </c>
      <c r="AU385" s="12">
        <v>6845237</v>
      </c>
      <c r="AV385" s="12">
        <v>908746</v>
      </c>
      <c r="AW385" s="12">
        <v>665745</v>
      </c>
      <c r="AX385" s="12">
        <v>2125171</v>
      </c>
      <c r="AY385" s="12" t="s">
        <v>292</v>
      </c>
      <c r="AZ385" s="12" t="s">
        <v>292</v>
      </c>
      <c r="BA385" s="12">
        <v>299694</v>
      </c>
      <c r="BB385" s="12">
        <v>1413233</v>
      </c>
      <c r="BC385" s="12">
        <v>87078</v>
      </c>
      <c r="BD385" s="12">
        <v>1345570</v>
      </c>
      <c r="BE385" s="12" t="s">
        <v>292</v>
      </c>
      <c r="BF385" s="12">
        <v>3144</v>
      </c>
      <c r="BG385" s="12" t="s">
        <v>292</v>
      </c>
      <c r="BH385" s="12" t="s">
        <v>292</v>
      </c>
      <c r="BI385" s="12" t="s">
        <v>292</v>
      </c>
      <c r="BJ385" s="12" t="s">
        <v>292</v>
      </c>
      <c r="BK385" s="12" t="s">
        <v>292</v>
      </c>
      <c r="BL385" s="12" t="s">
        <v>292</v>
      </c>
      <c r="BM385" s="12" t="s">
        <v>292</v>
      </c>
      <c r="BN385" s="12" t="s">
        <v>292</v>
      </c>
      <c r="BO385" s="12" t="s">
        <v>292</v>
      </c>
      <c r="BP385" s="12" t="s">
        <v>292</v>
      </c>
      <c r="BQ385" s="12" t="s">
        <v>292</v>
      </c>
      <c r="BR385" s="12" t="s">
        <v>292</v>
      </c>
      <c r="BS385" s="12" t="s">
        <v>292</v>
      </c>
      <c r="BT385" s="12" t="s">
        <v>292</v>
      </c>
      <c r="BU385" s="12" t="s">
        <v>292</v>
      </c>
      <c r="BV385" s="12" t="s">
        <v>292</v>
      </c>
      <c r="BW385" s="12">
        <v>3144</v>
      </c>
      <c r="BX385" s="12" t="s">
        <v>292</v>
      </c>
      <c r="BY385" s="12" t="s">
        <v>292</v>
      </c>
      <c r="BZ385" s="12" t="s">
        <v>292</v>
      </c>
      <c r="CA385" s="12">
        <v>3144</v>
      </c>
      <c r="CB385" s="12">
        <v>5207728</v>
      </c>
      <c r="CC385" s="12" t="s">
        <v>292</v>
      </c>
      <c r="CD385" s="12" t="s">
        <v>292</v>
      </c>
      <c r="CE385" s="12" t="s">
        <v>292</v>
      </c>
      <c r="CF385" s="12" t="s">
        <v>292</v>
      </c>
      <c r="CG385" s="12">
        <v>2114644</v>
      </c>
      <c r="CH385" s="12">
        <v>1717967</v>
      </c>
      <c r="CI385" s="12">
        <v>2129442</v>
      </c>
      <c r="CJ385" s="12">
        <v>15459</v>
      </c>
      <c r="CK385" s="12">
        <v>1325322</v>
      </c>
      <c r="CL385" s="12">
        <v>898979</v>
      </c>
      <c r="CM385" s="12">
        <v>49896</v>
      </c>
      <c r="CN385" s="12">
        <v>221682</v>
      </c>
      <c r="CO385" s="12">
        <v>305423</v>
      </c>
      <c r="CP385" s="12">
        <v>873771</v>
      </c>
      <c r="CQ385" s="12">
        <v>289775</v>
      </c>
      <c r="CR385" s="12">
        <v>2939949</v>
      </c>
      <c r="CS385" s="12">
        <v>1382983</v>
      </c>
      <c r="CT385" s="12">
        <v>22347</v>
      </c>
      <c r="CU385" s="13">
        <v>14287639</v>
      </c>
    </row>
    <row r="386" spans="1:99">
      <c r="A386" s="10" t="s">
        <v>305</v>
      </c>
      <c r="B386" s="11" t="s">
        <v>295</v>
      </c>
      <c r="C386" s="84">
        <v>122114</v>
      </c>
      <c r="D386" s="11" t="s">
        <v>377</v>
      </c>
      <c r="E386" s="11" t="s">
        <v>384</v>
      </c>
      <c r="F386" s="12">
        <v>445396</v>
      </c>
      <c r="G386" s="12">
        <v>8512014</v>
      </c>
      <c r="H386" s="12">
        <v>7110645</v>
      </c>
      <c r="I386" s="12">
        <v>797216</v>
      </c>
      <c r="J386" s="12">
        <v>434010</v>
      </c>
      <c r="K386" s="12">
        <v>105929</v>
      </c>
      <c r="L386" s="12">
        <v>32571</v>
      </c>
      <c r="M386" s="12">
        <v>31643</v>
      </c>
      <c r="N386" s="12">
        <v>18331405</v>
      </c>
      <c r="O386" s="12">
        <v>5149342</v>
      </c>
      <c r="P386" s="12">
        <v>2504301</v>
      </c>
      <c r="Q386" s="12">
        <v>8081447</v>
      </c>
      <c r="R386" s="12">
        <v>2580342</v>
      </c>
      <c r="S386" s="12">
        <v>15973</v>
      </c>
      <c r="T386" s="12">
        <v>6553765</v>
      </c>
      <c r="U386" s="12">
        <v>3641302</v>
      </c>
      <c r="V386" s="12">
        <v>18824</v>
      </c>
      <c r="W386" s="12" t="s">
        <v>292</v>
      </c>
      <c r="X386" s="12">
        <v>2893639</v>
      </c>
      <c r="Y386" s="12" t="s">
        <v>292</v>
      </c>
      <c r="Z386" s="12">
        <v>56945</v>
      </c>
      <c r="AA386" s="12">
        <v>1181011</v>
      </c>
      <c r="AB386" s="12">
        <v>631601</v>
      </c>
      <c r="AC386" s="12">
        <v>7616</v>
      </c>
      <c r="AD386" s="12">
        <v>522221</v>
      </c>
      <c r="AE386" s="12">
        <v>18260</v>
      </c>
      <c r="AF386" s="12">
        <v>1313</v>
      </c>
      <c r="AG386" s="12">
        <v>2103480</v>
      </c>
      <c r="AH386" s="12">
        <v>5727466</v>
      </c>
      <c r="AI386" s="12">
        <v>203621</v>
      </c>
      <c r="AJ386" s="12">
        <v>2591027</v>
      </c>
      <c r="AK386" s="12">
        <v>249912</v>
      </c>
      <c r="AL386" s="12" t="s">
        <v>292</v>
      </c>
      <c r="AM386" s="12">
        <v>949180</v>
      </c>
      <c r="AN386" s="12">
        <v>571580</v>
      </c>
      <c r="AO386" s="12">
        <v>540582</v>
      </c>
      <c r="AP386" s="12">
        <v>516947</v>
      </c>
      <c r="AQ386" s="12">
        <v>2578289</v>
      </c>
      <c r="AR386" s="12">
        <v>104617</v>
      </c>
      <c r="AS386" s="12" t="s">
        <v>292</v>
      </c>
      <c r="AT386" s="12">
        <v>2615433</v>
      </c>
      <c r="AU386" s="12">
        <v>10777384</v>
      </c>
      <c r="AV386" s="12">
        <v>3164963</v>
      </c>
      <c r="AW386" s="12">
        <v>2202058</v>
      </c>
      <c r="AX386" s="12">
        <v>1364997</v>
      </c>
      <c r="AY386" s="12" t="s">
        <v>292</v>
      </c>
      <c r="AZ386" s="12" t="s">
        <v>292</v>
      </c>
      <c r="BA386" s="12">
        <v>208265</v>
      </c>
      <c r="BB386" s="12">
        <v>1501785</v>
      </c>
      <c r="BC386" s="12">
        <v>1005222</v>
      </c>
      <c r="BD386" s="12">
        <v>1330094</v>
      </c>
      <c r="BE386" s="12" t="s">
        <v>292</v>
      </c>
      <c r="BF386" s="12">
        <v>109783</v>
      </c>
      <c r="BG386" s="12">
        <v>43219</v>
      </c>
      <c r="BH386" s="12" t="s">
        <v>292</v>
      </c>
      <c r="BI386" s="12">
        <v>41990</v>
      </c>
      <c r="BJ386" s="12" t="s">
        <v>292</v>
      </c>
      <c r="BK386" s="12" t="s">
        <v>292</v>
      </c>
      <c r="BL386" s="12" t="s">
        <v>292</v>
      </c>
      <c r="BM386" s="12">
        <v>1229</v>
      </c>
      <c r="BN386" s="12">
        <v>50932</v>
      </c>
      <c r="BO386" s="12" t="s">
        <v>292</v>
      </c>
      <c r="BP386" s="12" t="s">
        <v>292</v>
      </c>
      <c r="BQ386" s="12">
        <v>45574</v>
      </c>
      <c r="BR386" s="12" t="s">
        <v>292</v>
      </c>
      <c r="BS386" s="12" t="s">
        <v>292</v>
      </c>
      <c r="BT386" s="12" t="s">
        <v>292</v>
      </c>
      <c r="BU386" s="12">
        <v>5358</v>
      </c>
      <c r="BV386" s="12" t="s">
        <v>292</v>
      </c>
      <c r="BW386" s="12">
        <v>15632</v>
      </c>
      <c r="BX386" s="12">
        <v>9542</v>
      </c>
      <c r="BY386" s="12" t="s">
        <v>292</v>
      </c>
      <c r="BZ386" s="12" t="s">
        <v>292</v>
      </c>
      <c r="CA386" s="12">
        <v>6090</v>
      </c>
      <c r="CB386" s="12">
        <v>4497325</v>
      </c>
      <c r="CC386" s="12" t="s">
        <v>292</v>
      </c>
      <c r="CD386" s="12" t="s">
        <v>292</v>
      </c>
      <c r="CE386" s="12" t="s">
        <v>292</v>
      </c>
      <c r="CF386" s="12" t="s">
        <v>292</v>
      </c>
      <c r="CG386" s="12">
        <v>2361155</v>
      </c>
      <c r="CH386" s="12">
        <v>1710780</v>
      </c>
      <c r="CI386" s="12">
        <v>2283007</v>
      </c>
      <c r="CJ386" s="12">
        <v>330</v>
      </c>
      <c r="CK386" s="12">
        <v>2452217</v>
      </c>
      <c r="CL386" s="12">
        <v>2523159</v>
      </c>
      <c r="CM386" s="12">
        <v>28007</v>
      </c>
      <c r="CN386" s="12">
        <v>350472</v>
      </c>
      <c r="CO386" s="12">
        <v>1739590</v>
      </c>
      <c r="CP386" s="12">
        <v>513749</v>
      </c>
      <c r="CQ386" s="12">
        <v>347981</v>
      </c>
      <c r="CR386" s="12">
        <v>4085385</v>
      </c>
      <c r="CS386" s="12">
        <v>2250022</v>
      </c>
      <c r="CT386" s="12">
        <v>46370</v>
      </c>
      <c r="CU386" s="13">
        <v>20692224</v>
      </c>
    </row>
    <row r="387" spans="1:99">
      <c r="A387" s="10" t="s">
        <v>305</v>
      </c>
      <c r="B387" s="11" t="s">
        <v>295</v>
      </c>
      <c r="C387" s="84">
        <v>122122</v>
      </c>
      <c r="D387" s="11" t="s">
        <v>377</v>
      </c>
      <c r="E387" s="11" t="s">
        <v>385</v>
      </c>
      <c r="F387" s="12">
        <v>405975</v>
      </c>
      <c r="G387" s="12">
        <v>5962519</v>
      </c>
      <c r="H387" s="12">
        <v>5029847</v>
      </c>
      <c r="I387" s="12">
        <v>564967</v>
      </c>
      <c r="J387" s="12">
        <v>163264</v>
      </c>
      <c r="K387" s="12">
        <v>138343</v>
      </c>
      <c r="L387" s="12">
        <v>25484</v>
      </c>
      <c r="M387" s="12">
        <v>40614</v>
      </c>
      <c r="N387" s="12">
        <v>18937145</v>
      </c>
      <c r="O387" s="12">
        <v>5491649</v>
      </c>
      <c r="P387" s="12">
        <v>3405245</v>
      </c>
      <c r="Q387" s="12">
        <v>7762146</v>
      </c>
      <c r="R387" s="12">
        <v>2268561</v>
      </c>
      <c r="S387" s="12">
        <v>9544</v>
      </c>
      <c r="T387" s="12">
        <v>3982258</v>
      </c>
      <c r="U387" s="12">
        <v>2276130</v>
      </c>
      <c r="V387" s="12">
        <v>7981</v>
      </c>
      <c r="W387" s="12" t="s">
        <v>292</v>
      </c>
      <c r="X387" s="12">
        <v>1698147</v>
      </c>
      <c r="Y387" s="12" t="s">
        <v>292</v>
      </c>
      <c r="Z387" s="12">
        <v>27942</v>
      </c>
      <c r="AA387" s="12">
        <v>458315</v>
      </c>
      <c r="AB387" s="12">
        <v>274079</v>
      </c>
      <c r="AC387" s="12">
        <v>64740</v>
      </c>
      <c r="AD387" s="12">
        <v>114582</v>
      </c>
      <c r="AE387" s="12">
        <v>4914</v>
      </c>
      <c r="AF387" s="12" t="s">
        <v>292</v>
      </c>
      <c r="AG387" s="12">
        <v>504074</v>
      </c>
      <c r="AH387" s="12">
        <v>3893203</v>
      </c>
      <c r="AI387" s="12">
        <v>307615</v>
      </c>
      <c r="AJ387" s="12">
        <v>1605899</v>
      </c>
      <c r="AK387" s="12">
        <v>146042</v>
      </c>
      <c r="AL387" s="12" t="s">
        <v>292</v>
      </c>
      <c r="AM387" s="12">
        <v>153434</v>
      </c>
      <c r="AN387" s="12">
        <v>770700</v>
      </c>
      <c r="AO387" s="12">
        <v>387488</v>
      </c>
      <c r="AP387" s="12">
        <v>436196</v>
      </c>
      <c r="AQ387" s="12">
        <v>1747818</v>
      </c>
      <c r="AR387" s="12">
        <v>85829</v>
      </c>
      <c r="AS387" s="12" t="s">
        <v>292</v>
      </c>
      <c r="AT387" s="12">
        <v>3077015</v>
      </c>
      <c r="AU387" s="12">
        <v>5299183</v>
      </c>
      <c r="AV387" s="12">
        <v>1069517</v>
      </c>
      <c r="AW387" s="12">
        <v>1014756</v>
      </c>
      <c r="AX387" s="12">
        <v>669417</v>
      </c>
      <c r="AY387" s="12" t="s">
        <v>292</v>
      </c>
      <c r="AZ387" s="12" t="s">
        <v>292</v>
      </c>
      <c r="BA387" s="12">
        <v>130922</v>
      </c>
      <c r="BB387" s="12">
        <v>1213065</v>
      </c>
      <c r="BC387" s="12">
        <v>262287</v>
      </c>
      <c r="BD387" s="12">
        <v>939219</v>
      </c>
      <c r="BE387" s="12" t="s">
        <v>292</v>
      </c>
      <c r="BF387" s="12" t="s">
        <v>292</v>
      </c>
      <c r="BG387" s="12" t="s">
        <v>292</v>
      </c>
      <c r="BH387" s="12" t="s">
        <v>292</v>
      </c>
      <c r="BI387" s="12" t="s">
        <v>292</v>
      </c>
      <c r="BJ387" s="12" t="s">
        <v>292</v>
      </c>
      <c r="BK387" s="12" t="s">
        <v>292</v>
      </c>
      <c r="BL387" s="12" t="s">
        <v>292</v>
      </c>
      <c r="BM387" s="12" t="s">
        <v>292</v>
      </c>
      <c r="BN387" s="12" t="s">
        <v>292</v>
      </c>
      <c r="BO387" s="12" t="s">
        <v>292</v>
      </c>
      <c r="BP387" s="12" t="s">
        <v>292</v>
      </c>
      <c r="BQ387" s="12" t="s">
        <v>292</v>
      </c>
      <c r="BR387" s="12" t="s">
        <v>292</v>
      </c>
      <c r="BS387" s="12" t="s">
        <v>292</v>
      </c>
      <c r="BT387" s="12" t="s">
        <v>292</v>
      </c>
      <c r="BU387" s="12" t="s">
        <v>292</v>
      </c>
      <c r="BV387" s="12" t="s">
        <v>292</v>
      </c>
      <c r="BW387" s="12" t="s">
        <v>292</v>
      </c>
      <c r="BX387" s="12" t="s">
        <v>292</v>
      </c>
      <c r="BY387" s="12" t="s">
        <v>292</v>
      </c>
      <c r="BZ387" s="12" t="s">
        <v>292</v>
      </c>
      <c r="CA387" s="12" t="s">
        <v>292</v>
      </c>
      <c r="CB387" s="12">
        <v>3131385</v>
      </c>
      <c r="CC387" s="12" t="s">
        <v>292</v>
      </c>
      <c r="CD387" s="12" t="s">
        <v>292</v>
      </c>
      <c r="CE387" s="12" t="s">
        <v>292</v>
      </c>
      <c r="CF387" s="12" t="s">
        <v>292</v>
      </c>
      <c r="CG387" s="12">
        <v>1569460</v>
      </c>
      <c r="CH387" s="12">
        <v>2031414</v>
      </c>
      <c r="CI387" s="12">
        <v>1597069</v>
      </c>
      <c r="CJ387" s="12">
        <v>1163</v>
      </c>
      <c r="CK387" s="12">
        <v>1590194</v>
      </c>
      <c r="CL387" s="12">
        <v>1781899</v>
      </c>
      <c r="CM387" s="12">
        <v>17628</v>
      </c>
      <c r="CN387" s="12">
        <v>150570</v>
      </c>
      <c r="CO387" s="12">
        <v>308931</v>
      </c>
      <c r="CP387" s="12">
        <v>832915</v>
      </c>
      <c r="CQ387" s="12">
        <v>2560149</v>
      </c>
      <c r="CR387" s="12">
        <v>2386423</v>
      </c>
      <c r="CS387" s="12">
        <v>1547217</v>
      </c>
      <c r="CT387" s="12">
        <v>32021</v>
      </c>
      <c r="CU387" s="13">
        <v>16407053</v>
      </c>
    </row>
    <row r="388" spans="1:99">
      <c r="A388" s="10" t="s">
        <v>305</v>
      </c>
      <c r="B388" s="11" t="s">
        <v>295</v>
      </c>
      <c r="C388" s="84">
        <v>122165</v>
      </c>
      <c r="D388" s="11" t="s">
        <v>377</v>
      </c>
      <c r="E388" s="11" t="s">
        <v>386</v>
      </c>
      <c r="F388" s="12">
        <v>454427</v>
      </c>
      <c r="G388" s="12">
        <v>12892843</v>
      </c>
      <c r="H388" s="12">
        <v>11616126</v>
      </c>
      <c r="I388" s="12">
        <v>706023</v>
      </c>
      <c r="J388" s="12">
        <v>351049</v>
      </c>
      <c r="K388" s="12">
        <v>146070</v>
      </c>
      <c r="L388" s="12">
        <v>24315</v>
      </c>
      <c r="M388" s="12">
        <v>49260</v>
      </c>
      <c r="N388" s="12">
        <v>21678862</v>
      </c>
      <c r="O388" s="12">
        <v>4593458</v>
      </c>
      <c r="P388" s="12">
        <v>3275557</v>
      </c>
      <c r="Q388" s="12">
        <v>9599299</v>
      </c>
      <c r="R388" s="12">
        <v>3861378</v>
      </c>
      <c r="S388" s="12">
        <v>349170</v>
      </c>
      <c r="T388" s="12">
        <v>4873709</v>
      </c>
      <c r="U388" s="12">
        <v>1830358</v>
      </c>
      <c r="V388" s="12">
        <v>205</v>
      </c>
      <c r="W388" s="12" t="s">
        <v>292</v>
      </c>
      <c r="X388" s="12">
        <v>3043146</v>
      </c>
      <c r="Y388" s="12" t="s">
        <v>292</v>
      </c>
      <c r="Z388" s="12">
        <v>45803</v>
      </c>
      <c r="AA388" s="12">
        <v>78575</v>
      </c>
      <c r="AB388" s="12">
        <v>78575</v>
      </c>
      <c r="AC388" s="12" t="s">
        <v>292</v>
      </c>
      <c r="AD388" s="12" t="s">
        <v>292</v>
      </c>
      <c r="AE388" s="12" t="s">
        <v>292</v>
      </c>
      <c r="AF388" s="12" t="s">
        <v>292</v>
      </c>
      <c r="AG388" s="12">
        <v>823931</v>
      </c>
      <c r="AH388" s="12">
        <v>5406918</v>
      </c>
      <c r="AI388" s="12">
        <v>204169</v>
      </c>
      <c r="AJ388" s="12">
        <v>986748</v>
      </c>
      <c r="AK388" s="12" t="s">
        <v>292</v>
      </c>
      <c r="AL388" s="12" t="s">
        <v>292</v>
      </c>
      <c r="AM388" s="12">
        <v>320724</v>
      </c>
      <c r="AN388" s="12">
        <v>781893</v>
      </c>
      <c r="AO388" s="12">
        <v>1695490</v>
      </c>
      <c r="AP388" s="12">
        <v>990632</v>
      </c>
      <c r="AQ388" s="12">
        <v>3788739</v>
      </c>
      <c r="AR388" s="12">
        <v>427262</v>
      </c>
      <c r="AS388" s="12" t="s">
        <v>292</v>
      </c>
      <c r="AT388" s="12">
        <v>2216280</v>
      </c>
      <c r="AU388" s="12">
        <v>6839195</v>
      </c>
      <c r="AV388" s="12">
        <v>914020</v>
      </c>
      <c r="AW388" s="12">
        <v>1033818</v>
      </c>
      <c r="AX388" s="12">
        <v>530033</v>
      </c>
      <c r="AY388" s="12">
        <v>745074</v>
      </c>
      <c r="AZ388" s="12" t="s">
        <v>292</v>
      </c>
      <c r="BA388" s="12">
        <v>610639</v>
      </c>
      <c r="BB388" s="12">
        <v>1104436</v>
      </c>
      <c r="BC388" s="12">
        <v>361787</v>
      </c>
      <c r="BD388" s="12">
        <v>1539388</v>
      </c>
      <c r="BE388" s="12" t="s">
        <v>292</v>
      </c>
      <c r="BF388" s="12">
        <v>2331614</v>
      </c>
      <c r="BG388" s="12" t="s">
        <v>292</v>
      </c>
      <c r="BH388" s="12" t="s">
        <v>292</v>
      </c>
      <c r="BI388" s="12" t="s">
        <v>292</v>
      </c>
      <c r="BJ388" s="12" t="s">
        <v>292</v>
      </c>
      <c r="BK388" s="12" t="s">
        <v>292</v>
      </c>
      <c r="BL388" s="12" t="s">
        <v>292</v>
      </c>
      <c r="BM388" s="12" t="s">
        <v>292</v>
      </c>
      <c r="BN388" s="12">
        <v>332550</v>
      </c>
      <c r="BO388" s="12" t="s">
        <v>292</v>
      </c>
      <c r="BP388" s="12" t="s">
        <v>292</v>
      </c>
      <c r="BQ388" s="12">
        <v>319591</v>
      </c>
      <c r="BR388" s="12" t="s">
        <v>292</v>
      </c>
      <c r="BS388" s="12" t="s">
        <v>292</v>
      </c>
      <c r="BT388" s="12" t="s">
        <v>292</v>
      </c>
      <c r="BU388" s="12">
        <v>12959</v>
      </c>
      <c r="BV388" s="12" t="s">
        <v>292</v>
      </c>
      <c r="BW388" s="12">
        <v>1999064</v>
      </c>
      <c r="BX388" s="12" t="s">
        <v>292</v>
      </c>
      <c r="BY388" s="12" t="s">
        <v>292</v>
      </c>
      <c r="BZ388" s="12" t="s">
        <v>292</v>
      </c>
      <c r="CA388" s="12">
        <v>1999064</v>
      </c>
      <c r="CB388" s="12">
        <v>3725784</v>
      </c>
      <c r="CC388" s="12" t="s">
        <v>292</v>
      </c>
      <c r="CD388" s="12" t="s">
        <v>292</v>
      </c>
      <c r="CE388" s="12" t="s">
        <v>292</v>
      </c>
      <c r="CF388" s="12" t="s">
        <v>292</v>
      </c>
      <c r="CG388" s="12">
        <v>2665145</v>
      </c>
      <c r="CH388" s="12">
        <v>969365</v>
      </c>
      <c r="CI388" s="12">
        <v>1740404</v>
      </c>
      <c r="CJ388" s="12">
        <v>345094</v>
      </c>
      <c r="CK388" s="12">
        <v>1674163</v>
      </c>
      <c r="CL388" s="12">
        <v>1294670</v>
      </c>
      <c r="CM388" s="12">
        <v>28152</v>
      </c>
      <c r="CN388" s="12">
        <v>14045</v>
      </c>
      <c r="CO388" s="12">
        <v>741775</v>
      </c>
      <c r="CP388" s="12">
        <v>1054632</v>
      </c>
      <c r="CQ388" s="12">
        <v>200595</v>
      </c>
      <c r="CR388" s="12">
        <v>3475247</v>
      </c>
      <c r="CS388" s="12">
        <v>1669489</v>
      </c>
      <c r="CT388" s="12">
        <v>46784</v>
      </c>
      <c r="CU388" s="13">
        <v>15919560</v>
      </c>
    </row>
    <row r="389" spans="1:99">
      <c r="A389" s="10" t="s">
        <v>305</v>
      </c>
      <c r="B389" s="11" t="s">
        <v>293</v>
      </c>
      <c r="C389" s="84">
        <v>122173</v>
      </c>
      <c r="D389" s="11" t="s">
        <v>377</v>
      </c>
      <c r="E389" s="11" t="s">
        <v>387</v>
      </c>
      <c r="F389" s="12">
        <v>633883</v>
      </c>
      <c r="G389" s="12">
        <v>11558591</v>
      </c>
      <c r="H389" s="12">
        <v>8286495</v>
      </c>
      <c r="I389" s="12">
        <v>1936618</v>
      </c>
      <c r="J389" s="12">
        <v>982322</v>
      </c>
      <c r="K389" s="12">
        <v>248864</v>
      </c>
      <c r="L389" s="12">
        <v>30527</v>
      </c>
      <c r="M389" s="12">
        <v>73765</v>
      </c>
      <c r="N389" s="12">
        <v>51150822</v>
      </c>
      <c r="O389" s="12">
        <v>16292213</v>
      </c>
      <c r="P389" s="12">
        <v>7860371</v>
      </c>
      <c r="Q389" s="12">
        <v>18288781</v>
      </c>
      <c r="R389" s="12">
        <v>8627176</v>
      </c>
      <c r="S389" s="12">
        <v>82281</v>
      </c>
      <c r="T389" s="12">
        <v>11686841</v>
      </c>
      <c r="U389" s="12">
        <v>5271008</v>
      </c>
      <c r="V389" s="12">
        <v>18717</v>
      </c>
      <c r="W389" s="12">
        <v>555846</v>
      </c>
      <c r="X389" s="12">
        <v>5841270</v>
      </c>
      <c r="Y389" s="12" t="s">
        <v>292</v>
      </c>
      <c r="Z389" s="12">
        <v>128687</v>
      </c>
      <c r="AA389" s="12">
        <v>720137</v>
      </c>
      <c r="AB389" s="12">
        <v>600171</v>
      </c>
      <c r="AC389" s="12">
        <v>17</v>
      </c>
      <c r="AD389" s="12">
        <v>112451</v>
      </c>
      <c r="AE389" s="12">
        <v>7498</v>
      </c>
      <c r="AF389" s="12" t="s">
        <v>292</v>
      </c>
      <c r="AG389" s="12">
        <v>1781930</v>
      </c>
      <c r="AH389" s="12">
        <v>12977262</v>
      </c>
      <c r="AI389" s="12">
        <v>615516</v>
      </c>
      <c r="AJ389" s="12">
        <v>2479585</v>
      </c>
      <c r="AK389" s="12">
        <v>453680</v>
      </c>
      <c r="AL389" s="12" t="s">
        <v>292</v>
      </c>
      <c r="AM389" s="12">
        <v>1124215</v>
      </c>
      <c r="AN389" s="12">
        <v>1928319</v>
      </c>
      <c r="AO389" s="12">
        <v>2900000</v>
      </c>
      <c r="AP389" s="12">
        <v>3189249</v>
      </c>
      <c r="AQ389" s="12">
        <v>9141783</v>
      </c>
      <c r="AR389" s="12">
        <v>286698</v>
      </c>
      <c r="AS389" s="12" t="s">
        <v>292</v>
      </c>
      <c r="AT389" s="12">
        <v>5051006</v>
      </c>
      <c r="AU389" s="12">
        <v>14497798</v>
      </c>
      <c r="AV389" s="12">
        <v>1885329</v>
      </c>
      <c r="AW389" s="12">
        <v>3813759</v>
      </c>
      <c r="AX389" s="12">
        <v>4238727</v>
      </c>
      <c r="AY389" s="12">
        <v>878660</v>
      </c>
      <c r="AZ389" s="12" t="s">
        <v>292</v>
      </c>
      <c r="BA389" s="12" t="s">
        <v>292</v>
      </c>
      <c r="BB389" s="12">
        <v>904468</v>
      </c>
      <c r="BC389" s="12">
        <v>570303</v>
      </c>
      <c r="BD389" s="12">
        <v>2206552</v>
      </c>
      <c r="BE389" s="12" t="s">
        <v>292</v>
      </c>
      <c r="BF389" s="12" t="s">
        <v>292</v>
      </c>
      <c r="BG389" s="12" t="s">
        <v>292</v>
      </c>
      <c r="BH389" s="12" t="s">
        <v>292</v>
      </c>
      <c r="BI389" s="12" t="s">
        <v>292</v>
      </c>
      <c r="BJ389" s="12" t="s">
        <v>292</v>
      </c>
      <c r="BK389" s="12" t="s">
        <v>292</v>
      </c>
      <c r="BL389" s="12" t="s">
        <v>292</v>
      </c>
      <c r="BM389" s="12" t="s">
        <v>292</v>
      </c>
      <c r="BN389" s="12" t="s">
        <v>292</v>
      </c>
      <c r="BO389" s="12" t="s">
        <v>292</v>
      </c>
      <c r="BP389" s="12" t="s">
        <v>292</v>
      </c>
      <c r="BQ389" s="12" t="s">
        <v>292</v>
      </c>
      <c r="BR389" s="12" t="s">
        <v>292</v>
      </c>
      <c r="BS389" s="12" t="s">
        <v>292</v>
      </c>
      <c r="BT389" s="12" t="s">
        <v>292</v>
      </c>
      <c r="BU389" s="12" t="s">
        <v>292</v>
      </c>
      <c r="BV389" s="12" t="s">
        <v>292</v>
      </c>
      <c r="BW389" s="12" t="s">
        <v>292</v>
      </c>
      <c r="BX389" s="12" t="s">
        <v>292</v>
      </c>
      <c r="BY389" s="12" t="s">
        <v>292</v>
      </c>
      <c r="BZ389" s="12" t="s">
        <v>292</v>
      </c>
      <c r="CA389" s="12" t="s">
        <v>292</v>
      </c>
      <c r="CB389" s="12">
        <v>11399426</v>
      </c>
      <c r="CC389" s="12" t="s">
        <v>292</v>
      </c>
      <c r="CD389" s="12" t="s">
        <v>292</v>
      </c>
      <c r="CE389" s="12" t="s">
        <v>292</v>
      </c>
      <c r="CF389" s="12" t="s">
        <v>292</v>
      </c>
      <c r="CG389" s="12">
        <v>3038290</v>
      </c>
      <c r="CH389" s="12">
        <v>1248393</v>
      </c>
      <c r="CI389" s="12">
        <v>6240863</v>
      </c>
      <c r="CJ389" s="12">
        <v>124</v>
      </c>
      <c r="CK389" s="12">
        <v>4810445</v>
      </c>
      <c r="CL389" s="12">
        <v>3848656</v>
      </c>
      <c r="CM389" s="12">
        <v>34211</v>
      </c>
      <c r="CN389" s="12">
        <v>285950</v>
      </c>
      <c r="CO389" s="12">
        <v>1578046</v>
      </c>
      <c r="CP389" s="12">
        <v>3170036</v>
      </c>
      <c r="CQ389" s="12">
        <v>515606</v>
      </c>
      <c r="CR389" s="12">
        <v>6039220</v>
      </c>
      <c r="CS389" s="12">
        <v>3478248</v>
      </c>
      <c r="CT389" s="12">
        <v>54199</v>
      </c>
      <c r="CU389" s="13">
        <v>34342287</v>
      </c>
    </row>
    <row r="390" spans="1:99">
      <c r="A390" s="10" t="s">
        <v>305</v>
      </c>
      <c r="B390" s="11" t="s">
        <v>295</v>
      </c>
      <c r="C390" s="84">
        <v>122190</v>
      </c>
      <c r="D390" s="11" t="s">
        <v>377</v>
      </c>
      <c r="E390" s="11" t="s">
        <v>388</v>
      </c>
      <c r="F390" s="12">
        <v>571030</v>
      </c>
      <c r="G390" s="12">
        <v>9366586</v>
      </c>
      <c r="H390" s="12">
        <v>7842101</v>
      </c>
      <c r="I390" s="12">
        <v>850963</v>
      </c>
      <c r="J390" s="12">
        <v>339492</v>
      </c>
      <c r="K390" s="12">
        <v>213480</v>
      </c>
      <c r="L390" s="12">
        <v>39551</v>
      </c>
      <c r="M390" s="12">
        <v>80999</v>
      </c>
      <c r="N390" s="12">
        <v>36349909</v>
      </c>
      <c r="O390" s="12">
        <v>10610280</v>
      </c>
      <c r="P390" s="12">
        <v>5477714</v>
      </c>
      <c r="Q390" s="12">
        <v>11813450</v>
      </c>
      <c r="R390" s="12">
        <v>8435934</v>
      </c>
      <c r="S390" s="12">
        <v>12531</v>
      </c>
      <c r="T390" s="12">
        <v>9497981</v>
      </c>
      <c r="U390" s="12">
        <v>4027368</v>
      </c>
      <c r="V390" s="12">
        <v>29564</v>
      </c>
      <c r="W390" s="12" t="s">
        <v>292</v>
      </c>
      <c r="X390" s="12">
        <v>5441049</v>
      </c>
      <c r="Y390" s="12" t="s">
        <v>292</v>
      </c>
      <c r="Z390" s="12">
        <v>82244</v>
      </c>
      <c r="AA390" s="12">
        <v>1162971</v>
      </c>
      <c r="AB390" s="12">
        <v>653750</v>
      </c>
      <c r="AC390" s="12">
        <v>11332</v>
      </c>
      <c r="AD390" s="12">
        <v>431554</v>
      </c>
      <c r="AE390" s="12">
        <v>57267</v>
      </c>
      <c r="AF390" s="12">
        <v>9068</v>
      </c>
      <c r="AG390" s="12">
        <v>2561613</v>
      </c>
      <c r="AH390" s="12">
        <v>8303127</v>
      </c>
      <c r="AI390" s="12">
        <v>347038</v>
      </c>
      <c r="AJ390" s="12">
        <v>2731014</v>
      </c>
      <c r="AK390" s="12">
        <v>253278</v>
      </c>
      <c r="AL390" s="12">
        <v>7524</v>
      </c>
      <c r="AM390" s="12">
        <v>269752</v>
      </c>
      <c r="AN390" s="12">
        <v>871104</v>
      </c>
      <c r="AO390" s="12">
        <v>1423000</v>
      </c>
      <c r="AP390" s="12">
        <v>2156493</v>
      </c>
      <c r="AQ390" s="12">
        <v>4720349</v>
      </c>
      <c r="AR390" s="12">
        <v>243924</v>
      </c>
      <c r="AS390" s="12" t="s">
        <v>292</v>
      </c>
      <c r="AT390" s="12">
        <v>3946381</v>
      </c>
      <c r="AU390" s="12">
        <v>8529508</v>
      </c>
      <c r="AV390" s="12">
        <v>2080654</v>
      </c>
      <c r="AW390" s="12">
        <v>1298649</v>
      </c>
      <c r="AX390" s="12">
        <v>599929</v>
      </c>
      <c r="AY390" s="12" t="s">
        <v>292</v>
      </c>
      <c r="AZ390" s="12" t="s">
        <v>292</v>
      </c>
      <c r="BA390" s="12">
        <v>226899</v>
      </c>
      <c r="BB390" s="12">
        <v>1388963</v>
      </c>
      <c r="BC390" s="12">
        <v>710126</v>
      </c>
      <c r="BD390" s="12">
        <v>2224288</v>
      </c>
      <c r="BE390" s="12" t="s">
        <v>292</v>
      </c>
      <c r="BF390" s="12">
        <v>444315</v>
      </c>
      <c r="BG390" s="12">
        <v>17006</v>
      </c>
      <c r="BH390" s="12">
        <v>22</v>
      </c>
      <c r="BI390" s="12" t="s">
        <v>292</v>
      </c>
      <c r="BJ390" s="12" t="s">
        <v>292</v>
      </c>
      <c r="BK390" s="12" t="s">
        <v>292</v>
      </c>
      <c r="BL390" s="12" t="s">
        <v>292</v>
      </c>
      <c r="BM390" s="12">
        <v>16984</v>
      </c>
      <c r="BN390" s="12">
        <v>164630</v>
      </c>
      <c r="BO390" s="12">
        <v>122635</v>
      </c>
      <c r="BP390" s="12" t="s">
        <v>292</v>
      </c>
      <c r="BQ390" s="12">
        <v>41995</v>
      </c>
      <c r="BR390" s="12" t="s">
        <v>292</v>
      </c>
      <c r="BS390" s="12" t="s">
        <v>292</v>
      </c>
      <c r="BT390" s="12" t="s">
        <v>292</v>
      </c>
      <c r="BU390" s="12" t="s">
        <v>292</v>
      </c>
      <c r="BV390" s="12" t="s">
        <v>292</v>
      </c>
      <c r="BW390" s="12">
        <v>262679</v>
      </c>
      <c r="BX390" s="12">
        <v>25038</v>
      </c>
      <c r="BY390" s="12" t="s">
        <v>292</v>
      </c>
      <c r="BZ390" s="12" t="s">
        <v>292</v>
      </c>
      <c r="CA390" s="12">
        <v>237641</v>
      </c>
      <c r="CB390" s="12">
        <v>6850255</v>
      </c>
      <c r="CC390" s="12" t="s">
        <v>292</v>
      </c>
      <c r="CD390" s="12" t="s">
        <v>292</v>
      </c>
      <c r="CE390" s="12" t="s">
        <v>292</v>
      </c>
      <c r="CF390" s="12" t="s">
        <v>292</v>
      </c>
      <c r="CG390" s="12">
        <v>2600172</v>
      </c>
      <c r="CH390" s="12">
        <v>1312468</v>
      </c>
      <c r="CI390" s="12">
        <v>4187910</v>
      </c>
      <c r="CJ390" s="12" t="s">
        <v>292</v>
      </c>
      <c r="CK390" s="12">
        <v>2279802</v>
      </c>
      <c r="CL390" s="12">
        <v>1870982</v>
      </c>
      <c r="CM390" s="12">
        <v>73582</v>
      </c>
      <c r="CN390" s="12">
        <v>205449</v>
      </c>
      <c r="CO390" s="12">
        <v>2213919</v>
      </c>
      <c r="CP390" s="12">
        <v>943815</v>
      </c>
      <c r="CQ390" s="12">
        <v>506031</v>
      </c>
      <c r="CR390" s="12">
        <v>4454252</v>
      </c>
      <c r="CS390" s="12">
        <v>2828968</v>
      </c>
      <c r="CT390" s="12">
        <v>51842</v>
      </c>
      <c r="CU390" s="13">
        <v>23529192</v>
      </c>
    </row>
    <row r="391" spans="1:99">
      <c r="A391" s="10" t="s">
        <v>305</v>
      </c>
      <c r="B391" s="11" t="s">
        <v>295</v>
      </c>
      <c r="C391" s="84">
        <v>122203</v>
      </c>
      <c r="D391" s="11" t="s">
        <v>377</v>
      </c>
      <c r="E391" s="11" t="s">
        <v>389</v>
      </c>
      <c r="F391" s="12">
        <v>395885</v>
      </c>
      <c r="G391" s="12">
        <v>4343615</v>
      </c>
      <c r="H391" s="12">
        <v>3194654</v>
      </c>
      <c r="I391" s="12">
        <v>566442</v>
      </c>
      <c r="J391" s="12">
        <v>362222</v>
      </c>
      <c r="K391" s="12">
        <v>153715</v>
      </c>
      <c r="L391" s="12">
        <v>15798</v>
      </c>
      <c r="M391" s="12">
        <v>50784</v>
      </c>
      <c r="N391" s="12">
        <v>22166234</v>
      </c>
      <c r="O391" s="12">
        <v>4950375</v>
      </c>
      <c r="P391" s="12">
        <v>3141117</v>
      </c>
      <c r="Q391" s="12">
        <v>11261119</v>
      </c>
      <c r="R391" s="12">
        <v>2791300</v>
      </c>
      <c r="S391" s="12">
        <v>22323</v>
      </c>
      <c r="T391" s="12">
        <v>5009647</v>
      </c>
      <c r="U391" s="12">
        <v>2172042</v>
      </c>
      <c r="V391" s="12">
        <v>37783</v>
      </c>
      <c r="W391" s="12" t="s">
        <v>292</v>
      </c>
      <c r="X391" s="12">
        <v>2799822</v>
      </c>
      <c r="Y391" s="12">
        <v>8628</v>
      </c>
      <c r="Z391" s="12">
        <v>22624</v>
      </c>
      <c r="AA391" s="12">
        <v>159185</v>
      </c>
      <c r="AB391" s="12">
        <v>130156</v>
      </c>
      <c r="AC391" s="12" t="s">
        <v>292</v>
      </c>
      <c r="AD391" s="12">
        <v>29029</v>
      </c>
      <c r="AE391" s="12" t="s">
        <v>292</v>
      </c>
      <c r="AF391" s="12" t="s">
        <v>292</v>
      </c>
      <c r="AG391" s="12">
        <v>360713</v>
      </c>
      <c r="AH391" s="12">
        <v>6740668</v>
      </c>
      <c r="AI391" s="12">
        <v>286941</v>
      </c>
      <c r="AJ391" s="12">
        <v>931280</v>
      </c>
      <c r="AK391" s="12">
        <v>185008</v>
      </c>
      <c r="AL391" s="12" t="s">
        <v>292</v>
      </c>
      <c r="AM391" s="12">
        <v>150697</v>
      </c>
      <c r="AN391" s="12">
        <v>944988</v>
      </c>
      <c r="AO391" s="12">
        <v>661296</v>
      </c>
      <c r="AP391" s="12">
        <v>3430748</v>
      </c>
      <c r="AQ391" s="12">
        <v>5187729</v>
      </c>
      <c r="AR391" s="12">
        <v>149710</v>
      </c>
      <c r="AS391" s="12" t="s">
        <v>292</v>
      </c>
      <c r="AT391" s="12">
        <v>1777199</v>
      </c>
      <c r="AU391" s="12">
        <v>9181711</v>
      </c>
      <c r="AV391" s="12">
        <v>704828</v>
      </c>
      <c r="AW391" s="12">
        <v>3682736</v>
      </c>
      <c r="AX391" s="12">
        <v>1853620</v>
      </c>
      <c r="AY391" s="12" t="s">
        <v>292</v>
      </c>
      <c r="AZ391" s="12" t="s">
        <v>292</v>
      </c>
      <c r="BA391" s="12">
        <v>359817</v>
      </c>
      <c r="BB391" s="12">
        <v>821896</v>
      </c>
      <c r="BC391" s="12">
        <v>1065262</v>
      </c>
      <c r="BD391" s="12">
        <v>693552</v>
      </c>
      <c r="BE391" s="12" t="s">
        <v>292</v>
      </c>
      <c r="BF391" s="12" t="s">
        <v>292</v>
      </c>
      <c r="BG391" s="12" t="s">
        <v>292</v>
      </c>
      <c r="BH391" s="12" t="s">
        <v>292</v>
      </c>
      <c r="BI391" s="12" t="s">
        <v>292</v>
      </c>
      <c r="BJ391" s="12" t="s">
        <v>292</v>
      </c>
      <c r="BK391" s="12" t="s">
        <v>292</v>
      </c>
      <c r="BL391" s="12" t="s">
        <v>292</v>
      </c>
      <c r="BM391" s="12" t="s">
        <v>292</v>
      </c>
      <c r="BN391" s="12" t="s">
        <v>292</v>
      </c>
      <c r="BO391" s="12" t="s">
        <v>292</v>
      </c>
      <c r="BP391" s="12" t="s">
        <v>292</v>
      </c>
      <c r="BQ391" s="12" t="s">
        <v>292</v>
      </c>
      <c r="BR391" s="12" t="s">
        <v>292</v>
      </c>
      <c r="BS391" s="12" t="s">
        <v>292</v>
      </c>
      <c r="BT391" s="12" t="s">
        <v>292</v>
      </c>
      <c r="BU391" s="12" t="s">
        <v>292</v>
      </c>
      <c r="BV391" s="12" t="s">
        <v>292</v>
      </c>
      <c r="BW391" s="12" t="s">
        <v>292</v>
      </c>
      <c r="BX391" s="12" t="s">
        <v>292</v>
      </c>
      <c r="BY391" s="12" t="s">
        <v>292</v>
      </c>
      <c r="BZ391" s="12" t="s">
        <v>292</v>
      </c>
      <c r="CA391" s="12" t="s">
        <v>292</v>
      </c>
      <c r="CB391" s="12">
        <v>4005369</v>
      </c>
      <c r="CC391" s="12">
        <v>26255</v>
      </c>
      <c r="CD391" s="12" t="s">
        <v>292</v>
      </c>
      <c r="CE391" s="12" t="s">
        <v>292</v>
      </c>
      <c r="CF391" s="12" t="s">
        <v>292</v>
      </c>
      <c r="CG391" s="12">
        <v>1415868</v>
      </c>
      <c r="CH391" s="12">
        <v>670337</v>
      </c>
      <c r="CI391" s="12">
        <v>1778161</v>
      </c>
      <c r="CJ391" s="12">
        <v>20133</v>
      </c>
      <c r="CK391" s="12">
        <v>2247511</v>
      </c>
      <c r="CL391" s="12">
        <v>1965793</v>
      </c>
      <c r="CM391" s="12">
        <v>29121</v>
      </c>
      <c r="CN391" s="12">
        <v>49818</v>
      </c>
      <c r="CO391" s="12">
        <v>224249</v>
      </c>
      <c r="CP391" s="12">
        <v>822947</v>
      </c>
      <c r="CQ391" s="12">
        <v>215603</v>
      </c>
      <c r="CR391" s="12">
        <v>1991743</v>
      </c>
      <c r="CS391" s="12">
        <v>1595198</v>
      </c>
      <c r="CT391" s="12">
        <v>35766</v>
      </c>
      <c r="CU391" s="13">
        <v>13062248</v>
      </c>
    </row>
    <row r="392" spans="1:99">
      <c r="A392" s="10" t="s">
        <v>305</v>
      </c>
      <c r="B392" s="11" t="s">
        <v>295</v>
      </c>
      <c r="C392" s="84">
        <v>122211</v>
      </c>
      <c r="D392" s="11" t="s">
        <v>377</v>
      </c>
      <c r="E392" s="11" t="s">
        <v>390</v>
      </c>
      <c r="F392" s="12">
        <v>392891</v>
      </c>
      <c r="G392" s="12">
        <v>6126712</v>
      </c>
      <c r="H392" s="12">
        <v>4879137</v>
      </c>
      <c r="I392" s="12">
        <v>575195</v>
      </c>
      <c r="J392" s="12">
        <v>438325</v>
      </c>
      <c r="K392" s="12">
        <v>149544</v>
      </c>
      <c r="L392" s="12">
        <v>30987</v>
      </c>
      <c r="M392" s="12">
        <v>53524</v>
      </c>
      <c r="N392" s="12">
        <v>22511114</v>
      </c>
      <c r="O392" s="12">
        <v>5212204</v>
      </c>
      <c r="P392" s="12">
        <v>3373653</v>
      </c>
      <c r="Q392" s="12">
        <v>10080153</v>
      </c>
      <c r="R392" s="12">
        <v>3841957</v>
      </c>
      <c r="S392" s="12">
        <v>3147</v>
      </c>
      <c r="T392" s="12">
        <v>8363538</v>
      </c>
      <c r="U392" s="12">
        <v>2374618</v>
      </c>
      <c r="V392" s="12">
        <v>50931</v>
      </c>
      <c r="W392" s="12" t="s">
        <v>292</v>
      </c>
      <c r="X392" s="12">
        <v>5937989</v>
      </c>
      <c r="Y392" s="12" t="s">
        <v>292</v>
      </c>
      <c r="Z392" s="12">
        <v>9157</v>
      </c>
      <c r="AA392" s="12">
        <v>302347</v>
      </c>
      <c r="AB392" s="12">
        <v>264359</v>
      </c>
      <c r="AC392" s="12">
        <v>17889</v>
      </c>
      <c r="AD392" s="12">
        <v>11669</v>
      </c>
      <c r="AE392" s="12">
        <v>8430</v>
      </c>
      <c r="AF392" s="12" t="s">
        <v>292</v>
      </c>
      <c r="AG392" s="12">
        <v>525900</v>
      </c>
      <c r="AH392" s="12">
        <v>3229674</v>
      </c>
      <c r="AI392" s="12">
        <v>63886</v>
      </c>
      <c r="AJ392" s="12">
        <v>962252</v>
      </c>
      <c r="AK392" s="12">
        <v>94532</v>
      </c>
      <c r="AL392" s="12" t="s">
        <v>292</v>
      </c>
      <c r="AM392" s="12">
        <v>249495</v>
      </c>
      <c r="AN392" s="12">
        <v>462532</v>
      </c>
      <c r="AO392" s="12">
        <v>617012</v>
      </c>
      <c r="AP392" s="12">
        <v>751130</v>
      </c>
      <c r="AQ392" s="12">
        <v>2080169</v>
      </c>
      <c r="AR392" s="12">
        <v>28835</v>
      </c>
      <c r="AS392" s="12" t="s">
        <v>292</v>
      </c>
      <c r="AT392" s="12">
        <v>1985980</v>
      </c>
      <c r="AU392" s="12">
        <v>6461354</v>
      </c>
      <c r="AV392" s="12">
        <v>686492</v>
      </c>
      <c r="AW392" s="12">
        <v>832386</v>
      </c>
      <c r="AX392" s="12">
        <v>818002</v>
      </c>
      <c r="AY392" s="12" t="s">
        <v>292</v>
      </c>
      <c r="AZ392" s="12" t="s">
        <v>292</v>
      </c>
      <c r="BA392" s="12">
        <v>450384</v>
      </c>
      <c r="BB392" s="12">
        <v>1536180</v>
      </c>
      <c r="BC392" s="12">
        <v>450611</v>
      </c>
      <c r="BD392" s="12">
        <v>1687299</v>
      </c>
      <c r="BE392" s="12" t="s">
        <v>292</v>
      </c>
      <c r="BF392" s="12">
        <v>335</v>
      </c>
      <c r="BG392" s="12" t="s">
        <v>292</v>
      </c>
      <c r="BH392" s="12" t="s">
        <v>292</v>
      </c>
      <c r="BI392" s="12" t="s">
        <v>292</v>
      </c>
      <c r="BJ392" s="12" t="s">
        <v>292</v>
      </c>
      <c r="BK392" s="12" t="s">
        <v>292</v>
      </c>
      <c r="BL392" s="12" t="s">
        <v>292</v>
      </c>
      <c r="BM392" s="12" t="s">
        <v>292</v>
      </c>
      <c r="BN392" s="12">
        <v>335</v>
      </c>
      <c r="BO392" s="12" t="s">
        <v>292</v>
      </c>
      <c r="BP392" s="12" t="s">
        <v>292</v>
      </c>
      <c r="BQ392" s="12">
        <v>335</v>
      </c>
      <c r="BR392" s="12" t="s">
        <v>292</v>
      </c>
      <c r="BS392" s="12" t="s">
        <v>292</v>
      </c>
      <c r="BT392" s="12" t="s">
        <v>292</v>
      </c>
      <c r="BU392" s="12" t="s">
        <v>292</v>
      </c>
      <c r="BV392" s="12" t="s">
        <v>292</v>
      </c>
      <c r="BW392" s="12" t="s">
        <v>292</v>
      </c>
      <c r="BX392" s="12" t="s">
        <v>292</v>
      </c>
      <c r="BY392" s="12" t="s">
        <v>292</v>
      </c>
      <c r="BZ392" s="12" t="s">
        <v>292</v>
      </c>
      <c r="CA392" s="12" t="s">
        <v>292</v>
      </c>
      <c r="CB392" s="12">
        <v>5391026</v>
      </c>
      <c r="CC392" s="12" t="s">
        <v>292</v>
      </c>
      <c r="CD392" s="12" t="s">
        <v>292</v>
      </c>
      <c r="CE392" s="12" t="s">
        <v>292</v>
      </c>
      <c r="CF392" s="12" t="s">
        <v>292</v>
      </c>
      <c r="CG392" s="12">
        <v>2515869</v>
      </c>
      <c r="CH392" s="12">
        <v>2021164</v>
      </c>
      <c r="CI392" s="12">
        <v>2119670</v>
      </c>
      <c r="CJ392" s="12">
        <v>195</v>
      </c>
      <c r="CK392" s="12">
        <v>1919208</v>
      </c>
      <c r="CL392" s="12">
        <v>1755131</v>
      </c>
      <c r="CM392" s="12">
        <v>2699</v>
      </c>
      <c r="CN392" s="12">
        <v>114168</v>
      </c>
      <c r="CO392" s="12">
        <v>395402</v>
      </c>
      <c r="CP392" s="12">
        <v>741282</v>
      </c>
      <c r="CQ392" s="12">
        <v>178136</v>
      </c>
      <c r="CR392" s="12">
        <v>3473604</v>
      </c>
      <c r="CS392" s="12">
        <v>1920545</v>
      </c>
      <c r="CT392" s="12">
        <v>33353</v>
      </c>
      <c r="CU392" s="13">
        <v>17190426</v>
      </c>
    </row>
    <row r="393" spans="1:99">
      <c r="A393" s="10" t="s">
        <v>305</v>
      </c>
      <c r="B393" s="11" t="s">
        <v>295</v>
      </c>
      <c r="C393" s="84">
        <v>122220</v>
      </c>
      <c r="D393" s="11" t="s">
        <v>377</v>
      </c>
      <c r="E393" s="11" t="s">
        <v>391</v>
      </c>
      <c r="F393" s="12">
        <v>303012</v>
      </c>
      <c r="G393" s="12">
        <v>5116293</v>
      </c>
      <c r="H393" s="12">
        <v>4149441</v>
      </c>
      <c r="I393" s="12">
        <v>455858</v>
      </c>
      <c r="J393" s="12">
        <v>359540</v>
      </c>
      <c r="K393" s="12">
        <v>94059</v>
      </c>
      <c r="L393" s="12">
        <v>18668</v>
      </c>
      <c r="M393" s="12">
        <v>38727</v>
      </c>
      <c r="N393" s="12">
        <v>16107509</v>
      </c>
      <c r="O393" s="12">
        <v>4274252</v>
      </c>
      <c r="P393" s="12">
        <v>2783527</v>
      </c>
      <c r="Q393" s="12">
        <v>6762141</v>
      </c>
      <c r="R393" s="12">
        <v>2282496</v>
      </c>
      <c r="S393" s="12">
        <v>5093</v>
      </c>
      <c r="T393" s="12">
        <v>4107092</v>
      </c>
      <c r="U393" s="12">
        <v>2116402</v>
      </c>
      <c r="V393" s="12">
        <v>10212</v>
      </c>
      <c r="W393" s="12" t="s">
        <v>292</v>
      </c>
      <c r="X393" s="12">
        <v>1980478</v>
      </c>
      <c r="Y393" s="12" t="s">
        <v>292</v>
      </c>
      <c r="Z393" s="12">
        <v>22922</v>
      </c>
      <c r="AA393" s="12">
        <v>554377</v>
      </c>
      <c r="AB393" s="12">
        <v>470680</v>
      </c>
      <c r="AC393" s="12">
        <v>60</v>
      </c>
      <c r="AD393" s="12">
        <v>83587</v>
      </c>
      <c r="AE393" s="12" t="s">
        <v>292</v>
      </c>
      <c r="AF393" s="12">
        <v>50</v>
      </c>
      <c r="AG393" s="12">
        <v>358121</v>
      </c>
      <c r="AH393" s="12">
        <v>3115241</v>
      </c>
      <c r="AI393" s="12">
        <v>224994</v>
      </c>
      <c r="AJ393" s="12">
        <v>706169</v>
      </c>
      <c r="AK393" s="12" t="s">
        <v>292</v>
      </c>
      <c r="AL393" s="12" t="s">
        <v>292</v>
      </c>
      <c r="AM393" s="12">
        <v>285531</v>
      </c>
      <c r="AN393" s="12">
        <v>345111</v>
      </c>
      <c r="AO393" s="12">
        <v>748091</v>
      </c>
      <c r="AP393" s="12">
        <v>575231</v>
      </c>
      <c r="AQ393" s="12">
        <v>1953964</v>
      </c>
      <c r="AR393" s="12">
        <v>230114</v>
      </c>
      <c r="AS393" s="12" t="s">
        <v>292</v>
      </c>
      <c r="AT393" s="12">
        <v>1535442</v>
      </c>
      <c r="AU393" s="12">
        <v>3742838</v>
      </c>
      <c r="AV393" s="12">
        <v>960739</v>
      </c>
      <c r="AW393" s="12">
        <v>608806</v>
      </c>
      <c r="AX393" s="12">
        <v>292035</v>
      </c>
      <c r="AY393" s="12" t="s">
        <v>292</v>
      </c>
      <c r="AZ393" s="12" t="s">
        <v>292</v>
      </c>
      <c r="BA393" s="12" t="s">
        <v>292</v>
      </c>
      <c r="BB393" s="12">
        <v>991043</v>
      </c>
      <c r="BC393" s="12">
        <v>269312</v>
      </c>
      <c r="BD393" s="12">
        <v>620903</v>
      </c>
      <c r="BE393" s="12" t="s">
        <v>292</v>
      </c>
      <c r="BF393" s="12">
        <v>3960</v>
      </c>
      <c r="BG393" s="12" t="s">
        <v>292</v>
      </c>
      <c r="BH393" s="12" t="s">
        <v>292</v>
      </c>
      <c r="BI393" s="12" t="s">
        <v>292</v>
      </c>
      <c r="BJ393" s="12" t="s">
        <v>292</v>
      </c>
      <c r="BK393" s="12" t="s">
        <v>292</v>
      </c>
      <c r="BL393" s="12" t="s">
        <v>292</v>
      </c>
      <c r="BM393" s="12" t="s">
        <v>292</v>
      </c>
      <c r="BN393" s="12">
        <v>3960</v>
      </c>
      <c r="BO393" s="12" t="s">
        <v>292</v>
      </c>
      <c r="BP393" s="12" t="s">
        <v>292</v>
      </c>
      <c r="BQ393" s="12">
        <v>3960</v>
      </c>
      <c r="BR393" s="12" t="s">
        <v>292</v>
      </c>
      <c r="BS393" s="12" t="s">
        <v>292</v>
      </c>
      <c r="BT393" s="12" t="s">
        <v>292</v>
      </c>
      <c r="BU393" s="12" t="s">
        <v>292</v>
      </c>
      <c r="BV393" s="12" t="s">
        <v>292</v>
      </c>
      <c r="BW393" s="12" t="s">
        <v>292</v>
      </c>
      <c r="BX393" s="12" t="s">
        <v>292</v>
      </c>
      <c r="BY393" s="12" t="s">
        <v>292</v>
      </c>
      <c r="BZ393" s="12" t="s">
        <v>292</v>
      </c>
      <c r="CA393" s="12" t="s">
        <v>292</v>
      </c>
      <c r="CB393" s="12">
        <v>2915382</v>
      </c>
      <c r="CC393" s="12" t="s">
        <v>292</v>
      </c>
      <c r="CD393" s="12" t="s">
        <v>292</v>
      </c>
      <c r="CE393" s="12" t="s">
        <v>292</v>
      </c>
      <c r="CF393" s="12" t="s">
        <v>292</v>
      </c>
      <c r="CG393" s="12">
        <v>1654172</v>
      </c>
      <c r="CH393" s="12">
        <v>1637310</v>
      </c>
      <c r="CI393" s="12">
        <v>1324713</v>
      </c>
      <c r="CJ393" s="12">
        <v>1096</v>
      </c>
      <c r="CK393" s="12">
        <v>1329023</v>
      </c>
      <c r="CL393" s="12">
        <v>1363114</v>
      </c>
      <c r="CM393" s="12">
        <v>20436</v>
      </c>
      <c r="CN393" s="12">
        <v>121010</v>
      </c>
      <c r="CO393" s="12">
        <v>230983</v>
      </c>
      <c r="CP393" s="12">
        <v>537152</v>
      </c>
      <c r="CQ393" s="12">
        <v>160458</v>
      </c>
      <c r="CR393" s="12">
        <v>1846571</v>
      </c>
      <c r="CS393" s="12">
        <v>1554961</v>
      </c>
      <c r="CT393" s="12">
        <v>20384</v>
      </c>
      <c r="CU393" s="13">
        <v>11801383</v>
      </c>
    </row>
    <row r="394" spans="1:99">
      <c r="A394" s="10" t="s">
        <v>305</v>
      </c>
      <c r="B394" s="11" t="s">
        <v>295</v>
      </c>
      <c r="C394" s="84">
        <v>122246</v>
      </c>
      <c r="D394" s="11" t="s">
        <v>377</v>
      </c>
      <c r="E394" s="11" t="s">
        <v>392</v>
      </c>
      <c r="F394" s="12">
        <v>307640</v>
      </c>
      <c r="G394" s="12">
        <v>5780958</v>
      </c>
      <c r="H394" s="12">
        <v>4903842</v>
      </c>
      <c r="I394" s="12">
        <v>476383</v>
      </c>
      <c r="J394" s="12">
        <v>242334</v>
      </c>
      <c r="K394" s="12">
        <v>93056</v>
      </c>
      <c r="L394" s="12">
        <v>23507</v>
      </c>
      <c r="M394" s="12">
        <v>41836</v>
      </c>
      <c r="N394" s="12">
        <v>14064114</v>
      </c>
      <c r="O394" s="12">
        <v>4064062</v>
      </c>
      <c r="P394" s="12">
        <v>2122947</v>
      </c>
      <c r="Q394" s="12">
        <v>5262163</v>
      </c>
      <c r="R394" s="12">
        <v>2614162</v>
      </c>
      <c r="S394" s="12">
        <v>780</v>
      </c>
      <c r="T394" s="12">
        <v>2597710</v>
      </c>
      <c r="U394" s="12">
        <v>956201</v>
      </c>
      <c r="V394" s="12" t="s">
        <v>292</v>
      </c>
      <c r="W394" s="12" t="s">
        <v>292</v>
      </c>
      <c r="X394" s="12">
        <v>1641509</v>
      </c>
      <c r="Y394" s="12" t="s">
        <v>292</v>
      </c>
      <c r="Z394" s="12">
        <v>3688</v>
      </c>
      <c r="AA394" s="12">
        <v>164563</v>
      </c>
      <c r="AB394" s="12">
        <v>163035</v>
      </c>
      <c r="AC394" s="12">
        <v>298</v>
      </c>
      <c r="AD394" s="12">
        <v>1230</v>
      </c>
      <c r="AE394" s="12" t="s">
        <v>292</v>
      </c>
      <c r="AF394" s="12" t="s">
        <v>292</v>
      </c>
      <c r="AG394" s="12">
        <v>216288</v>
      </c>
      <c r="AH394" s="12">
        <v>3782244</v>
      </c>
      <c r="AI394" s="12">
        <v>63534</v>
      </c>
      <c r="AJ394" s="12">
        <v>795272</v>
      </c>
      <c r="AK394" s="12">
        <v>367081</v>
      </c>
      <c r="AL394" s="12" t="s">
        <v>292</v>
      </c>
      <c r="AM394" s="12">
        <v>1287267</v>
      </c>
      <c r="AN394" s="12">
        <v>478013</v>
      </c>
      <c r="AO394" s="12">
        <v>552762</v>
      </c>
      <c r="AP394" s="12">
        <v>179398</v>
      </c>
      <c r="AQ394" s="12">
        <v>2497440</v>
      </c>
      <c r="AR394" s="12">
        <v>58917</v>
      </c>
      <c r="AS394" s="12" t="s">
        <v>292</v>
      </c>
      <c r="AT394" s="12">
        <v>1500941</v>
      </c>
      <c r="AU394" s="12">
        <v>3742926</v>
      </c>
      <c r="AV394" s="12">
        <v>884041</v>
      </c>
      <c r="AW394" s="12">
        <v>677378</v>
      </c>
      <c r="AX394" s="12">
        <v>177771</v>
      </c>
      <c r="AY394" s="12" t="s">
        <v>292</v>
      </c>
      <c r="AZ394" s="12" t="s">
        <v>292</v>
      </c>
      <c r="BA394" s="12" t="s">
        <v>292</v>
      </c>
      <c r="BB394" s="12">
        <v>779207</v>
      </c>
      <c r="BC394" s="12">
        <v>274586</v>
      </c>
      <c r="BD394" s="12">
        <v>949943</v>
      </c>
      <c r="BE394" s="12" t="s">
        <v>292</v>
      </c>
      <c r="BF394" s="12" t="s">
        <v>292</v>
      </c>
      <c r="BG394" s="12" t="s">
        <v>292</v>
      </c>
      <c r="BH394" s="12" t="s">
        <v>292</v>
      </c>
      <c r="BI394" s="12" t="s">
        <v>292</v>
      </c>
      <c r="BJ394" s="12" t="s">
        <v>292</v>
      </c>
      <c r="BK394" s="12" t="s">
        <v>292</v>
      </c>
      <c r="BL394" s="12" t="s">
        <v>292</v>
      </c>
      <c r="BM394" s="12" t="s">
        <v>292</v>
      </c>
      <c r="BN394" s="12" t="s">
        <v>292</v>
      </c>
      <c r="BO394" s="12" t="s">
        <v>292</v>
      </c>
      <c r="BP394" s="12" t="s">
        <v>292</v>
      </c>
      <c r="BQ394" s="12" t="s">
        <v>292</v>
      </c>
      <c r="BR394" s="12" t="s">
        <v>292</v>
      </c>
      <c r="BS394" s="12" t="s">
        <v>292</v>
      </c>
      <c r="BT394" s="12" t="s">
        <v>292</v>
      </c>
      <c r="BU394" s="12" t="s">
        <v>292</v>
      </c>
      <c r="BV394" s="12" t="s">
        <v>292</v>
      </c>
      <c r="BW394" s="12" t="s">
        <v>292</v>
      </c>
      <c r="BX394" s="12" t="s">
        <v>292</v>
      </c>
      <c r="BY394" s="12" t="s">
        <v>292</v>
      </c>
      <c r="BZ394" s="12" t="s">
        <v>292</v>
      </c>
      <c r="CA394" s="12" t="s">
        <v>292</v>
      </c>
      <c r="CB394" s="12">
        <v>2628743</v>
      </c>
      <c r="CC394" s="12" t="s">
        <v>292</v>
      </c>
      <c r="CD394" s="12" t="s">
        <v>292</v>
      </c>
      <c r="CE394" s="12" t="s">
        <v>292</v>
      </c>
      <c r="CF394" s="12" t="s">
        <v>292</v>
      </c>
      <c r="CG394" s="12">
        <v>1075734</v>
      </c>
      <c r="CH394" s="12">
        <v>338962</v>
      </c>
      <c r="CI394" s="12">
        <v>1464446</v>
      </c>
      <c r="CJ394" s="12">
        <v>780</v>
      </c>
      <c r="CK394" s="12">
        <v>1629108</v>
      </c>
      <c r="CL394" s="12">
        <v>630964</v>
      </c>
      <c r="CM394" s="12">
        <v>3688</v>
      </c>
      <c r="CN394" s="12">
        <v>80454</v>
      </c>
      <c r="CO394" s="12">
        <v>151026</v>
      </c>
      <c r="CP394" s="12">
        <v>258322</v>
      </c>
      <c r="CQ394" s="12">
        <v>169204</v>
      </c>
      <c r="CR394" s="12">
        <v>2062751</v>
      </c>
      <c r="CS394" s="12">
        <v>988269</v>
      </c>
      <c r="CT394" s="12">
        <v>23288</v>
      </c>
      <c r="CU394" s="13">
        <v>8876996</v>
      </c>
    </row>
    <row r="395" spans="1:99">
      <c r="A395" s="10" t="s">
        <v>305</v>
      </c>
      <c r="B395" s="11" t="s">
        <v>295</v>
      </c>
      <c r="C395" s="84">
        <v>122271</v>
      </c>
      <c r="D395" s="11" t="s">
        <v>377</v>
      </c>
      <c r="E395" s="11" t="s">
        <v>393</v>
      </c>
      <c r="F395" s="12">
        <v>361625</v>
      </c>
      <c r="G395" s="12">
        <v>16913913</v>
      </c>
      <c r="H395" s="12">
        <v>15500420</v>
      </c>
      <c r="I395" s="12">
        <v>644951</v>
      </c>
      <c r="J395" s="12">
        <v>545860</v>
      </c>
      <c r="K395" s="12">
        <v>149711</v>
      </c>
      <c r="L395" s="12">
        <v>15930</v>
      </c>
      <c r="M395" s="12">
        <v>57041</v>
      </c>
      <c r="N395" s="12">
        <v>23336423</v>
      </c>
      <c r="O395" s="12">
        <v>6160231</v>
      </c>
      <c r="P395" s="12">
        <v>3209132</v>
      </c>
      <c r="Q395" s="12">
        <v>11163975</v>
      </c>
      <c r="R395" s="12">
        <v>2776654</v>
      </c>
      <c r="S395" s="12">
        <v>26431</v>
      </c>
      <c r="T395" s="12">
        <v>5710087</v>
      </c>
      <c r="U395" s="12">
        <v>3036834</v>
      </c>
      <c r="V395" s="12" t="s">
        <v>292</v>
      </c>
      <c r="W395" s="12" t="s">
        <v>292</v>
      </c>
      <c r="X395" s="12">
        <v>2673253</v>
      </c>
      <c r="Y395" s="12" t="s">
        <v>292</v>
      </c>
      <c r="Z395" s="12">
        <v>6700</v>
      </c>
      <c r="AA395" s="12">
        <v>37661</v>
      </c>
      <c r="AB395" s="12">
        <v>765</v>
      </c>
      <c r="AC395" s="12" t="s">
        <v>292</v>
      </c>
      <c r="AD395" s="12" t="s">
        <v>292</v>
      </c>
      <c r="AE395" s="12" t="s">
        <v>292</v>
      </c>
      <c r="AF395" s="12">
        <v>36896</v>
      </c>
      <c r="AG395" s="12">
        <v>778905</v>
      </c>
      <c r="AH395" s="12">
        <v>5667684</v>
      </c>
      <c r="AI395" s="12">
        <v>384093</v>
      </c>
      <c r="AJ395" s="12">
        <v>940781</v>
      </c>
      <c r="AK395" s="12">
        <v>220313</v>
      </c>
      <c r="AL395" s="12" t="s">
        <v>292</v>
      </c>
      <c r="AM395" s="12" t="s">
        <v>292</v>
      </c>
      <c r="AN395" s="12">
        <v>1063261</v>
      </c>
      <c r="AO395" s="12">
        <v>1228272</v>
      </c>
      <c r="AP395" s="12">
        <v>1665180</v>
      </c>
      <c r="AQ395" s="12">
        <v>3956713</v>
      </c>
      <c r="AR395" s="12">
        <v>165784</v>
      </c>
      <c r="AS395" s="12" t="s">
        <v>292</v>
      </c>
      <c r="AT395" s="12">
        <v>2105658</v>
      </c>
      <c r="AU395" s="12">
        <v>14345500</v>
      </c>
      <c r="AV395" s="12">
        <v>2451811</v>
      </c>
      <c r="AW395" s="12">
        <v>1207085</v>
      </c>
      <c r="AX395" s="12">
        <v>1047917</v>
      </c>
      <c r="AY395" s="12" t="s">
        <v>292</v>
      </c>
      <c r="AZ395" s="12" t="s">
        <v>292</v>
      </c>
      <c r="BA395" s="12">
        <v>1165678</v>
      </c>
      <c r="BB395" s="12">
        <v>2596660</v>
      </c>
      <c r="BC395" s="12">
        <v>3988958</v>
      </c>
      <c r="BD395" s="12">
        <v>1887391</v>
      </c>
      <c r="BE395" s="12" t="s">
        <v>292</v>
      </c>
      <c r="BF395" s="12">
        <v>7488165</v>
      </c>
      <c r="BG395" s="12" t="s">
        <v>292</v>
      </c>
      <c r="BH395" s="12" t="s">
        <v>292</v>
      </c>
      <c r="BI395" s="12" t="s">
        <v>292</v>
      </c>
      <c r="BJ395" s="12" t="s">
        <v>292</v>
      </c>
      <c r="BK395" s="12" t="s">
        <v>292</v>
      </c>
      <c r="BL395" s="12" t="s">
        <v>292</v>
      </c>
      <c r="BM395" s="12" t="s">
        <v>292</v>
      </c>
      <c r="BN395" s="12">
        <v>7488165</v>
      </c>
      <c r="BO395" s="12" t="s">
        <v>292</v>
      </c>
      <c r="BP395" s="12" t="s">
        <v>292</v>
      </c>
      <c r="BQ395" s="12">
        <v>2647763</v>
      </c>
      <c r="BR395" s="12" t="s">
        <v>292</v>
      </c>
      <c r="BS395" s="12" t="s">
        <v>292</v>
      </c>
      <c r="BT395" s="12" t="s">
        <v>292</v>
      </c>
      <c r="BU395" s="12" t="s">
        <v>292</v>
      </c>
      <c r="BV395" s="12">
        <v>4840402</v>
      </c>
      <c r="BW395" s="12" t="s">
        <v>292</v>
      </c>
      <c r="BX395" s="12" t="s">
        <v>292</v>
      </c>
      <c r="BY395" s="12" t="s">
        <v>292</v>
      </c>
      <c r="BZ395" s="12" t="s">
        <v>292</v>
      </c>
      <c r="CA395" s="12" t="s">
        <v>292</v>
      </c>
      <c r="CB395" s="12">
        <v>3020292</v>
      </c>
      <c r="CC395" s="12" t="s">
        <v>292</v>
      </c>
      <c r="CD395" s="12" t="s">
        <v>292</v>
      </c>
      <c r="CE395" s="12" t="s">
        <v>292</v>
      </c>
      <c r="CF395" s="12" t="s">
        <v>292</v>
      </c>
      <c r="CG395" s="12">
        <v>4604480</v>
      </c>
      <c r="CH395" s="12">
        <v>1394029</v>
      </c>
      <c r="CI395" s="12">
        <v>3467267</v>
      </c>
      <c r="CJ395" s="12">
        <v>18814</v>
      </c>
      <c r="CK395" s="12">
        <v>2512601</v>
      </c>
      <c r="CL395" s="12">
        <v>1916084</v>
      </c>
      <c r="CM395" s="12">
        <v>6700</v>
      </c>
      <c r="CN395" s="12">
        <v>1993</v>
      </c>
      <c r="CO395" s="12">
        <v>663861</v>
      </c>
      <c r="CP395" s="12">
        <v>2164221</v>
      </c>
      <c r="CQ395" s="12">
        <v>333191</v>
      </c>
      <c r="CR395" s="12">
        <v>6476099</v>
      </c>
      <c r="CS395" s="12">
        <v>3445077</v>
      </c>
      <c r="CT395" s="12">
        <v>21872</v>
      </c>
      <c r="CU395" s="13">
        <v>27026289</v>
      </c>
    </row>
    <row r="396" spans="1:99">
      <c r="A396" s="10" t="s">
        <v>304</v>
      </c>
      <c r="B396" s="11" t="s">
        <v>289</v>
      </c>
      <c r="C396" s="84">
        <v>121002</v>
      </c>
      <c r="D396" s="11" t="s">
        <v>377</v>
      </c>
      <c r="E396" s="11" t="s">
        <v>378</v>
      </c>
      <c r="F396" s="12">
        <v>1309112</v>
      </c>
      <c r="G396" s="12">
        <v>33336110</v>
      </c>
      <c r="H396" s="12">
        <v>26416528</v>
      </c>
      <c r="I396" s="12">
        <v>4068721</v>
      </c>
      <c r="J396" s="12">
        <v>1871339</v>
      </c>
      <c r="K396" s="12">
        <v>317275</v>
      </c>
      <c r="L396" s="12">
        <v>469899</v>
      </c>
      <c r="M396" s="12">
        <v>192348</v>
      </c>
      <c r="N396" s="12">
        <v>142363091</v>
      </c>
      <c r="O396" s="12">
        <v>34179473</v>
      </c>
      <c r="P396" s="12">
        <v>19588460</v>
      </c>
      <c r="Q396" s="12">
        <v>51150665</v>
      </c>
      <c r="R396" s="12">
        <v>37194120</v>
      </c>
      <c r="S396" s="12">
        <v>250373</v>
      </c>
      <c r="T396" s="12">
        <v>29846843</v>
      </c>
      <c r="U396" s="12">
        <v>15132717</v>
      </c>
      <c r="V396" s="12">
        <v>124507</v>
      </c>
      <c r="W396" s="12">
        <v>1350673</v>
      </c>
      <c r="X396" s="12">
        <v>13238946</v>
      </c>
      <c r="Y396" s="12" t="s">
        <v>292</v>
      </c>
      <c r="Z396" s="12">
        <v>835410</v>
      </c>
      <c r="AA396" s="12">
        <v>1508024</v>
      </c>
      <c r="AB396" s="12">
        <v>886652</v>
      </c>
      <c r="AC396" s="12">
        <v>62544</v>
      </c>
      <c r="AD396" s="12">
        <v>517205</v>
      </c>
      <c r="AE396" s="12">
        <v>41623</v>
      </c>
      <c r="AF396" s="12" t="s">
        <v>292</v>
      </c>
      <c r="AG396" s="12">
        <v>35687661</v>
      </c>
      <c r="AH396" s="12">
        <v>39992959</v>
      </c>
      <c r="AI396" s="12">
        <v>1084569</v>
      </c>
      <c r="AJ396" s="12">
        <v>11951552</v>
      </c>
      <c r="AK396" s="12">
        <v>311644</v>
      </c>
      <c r="AL396" s="12">
        <v>304730</v>
      </c>
      <c r="AM396" s="12">
        <v>1433605</v>
      </c>
      <c r="AN396" s="12">
        <v>7461459</v>
      </c>
      <c r="AO396" s="12">
        <v>8954578</v>
      </c>
      <c r="AP396" s="12">
        <v>5786409</v>
      </c>
      <c r="AQ396" s="12">
        <v>23636051</v>
      </c>
      <c r="AR396" s="12">
        <v>2704413</v>
      </c>
      <c r="AS396" s="12" t="s">
        <v>292</v>
      </c>
      <c r="AT396" s="12">
        <v>11115777</v>
      </c>
      <c r="AU396" s="12">
        <v>31756866</v>
      </c>
      <c r="AV396" s="12">
        <v>6080850</v>
      </c>
      <c r="AW396" s="12">
        <v>8397770</v>
      </c>
      <c r="AX396" s="12">
        <v>4764563</v>
      </c>
      <c r="AY396" s="12">
        <v>1744333</v>
      </c>
      <c r="AZ396" s="12">
        <v>234878</v>
      </c>
      <c r="BA396" s="12">
        <v>3535</v>
      </c>
      <c r="BB396" s="12">
        <v>4834478</v>
      </c>
      <c r="BC396" s="12">
        <v>127516</v>
      </c>
      <c r="BD396" s="12">
        <v>5568943</v>
      </c>
      <c r="BE396" s="12" t="s">
        <v>292</v>
      </c>
      <c r="BF396" s="12" t="s">
        <v>292</v>
      </c>
      <c r="BG396" s="12" t="s">
        <v>292</v>
      </c>
      <c r="BH396" s="12" t="s">
        <v>292</v>
      </c>
      <c r="BI396" s="12" t="s">
        <v>292</v>
      </c>
      <c r="BJ396" s="12" t="s">
        <v>292</v>
      </c>
      <c r="BK396" s="12" t="s">
        <v>292</v>
      </c>
      <c r="BL396" s="12" t="s">
        <v>292</v>
      </c>
      <c r="BM396" s="12" t="s">
        <v>292</v>
      </c>
      <c r="BN396" s="12" t="s">
        <v>292</v>
      </c>
      <c r="BO396" s="12" t="s">
        <v>292</v>
      </c>
      <c r="BP396" s="12" t="s">
        <v>292</v>
      </c>
      <c r="BQ396" s="12" t="s">
        <v>292</v>
      </c>
      <c r="BR396" s="12" t="s">
        <v>292</v>
      </c>
      <c r="BS396" s="12" t="s">
        <v>292</v>
      </c>
      <c r="BT396" s="12" t="s">
        <v>292</v>
      </c>
      <c r="BU396" s="12" t="s">
        <v>292</v>
      </c>
      <c r="BV396" s="12" t="s">
        <v>292</v>
      </c>
      <c r="BW396" s="12" t="s">
        <v>292</v>
      </c>
      <c r="BX396" s="12" t="s">
        <v>292</v>
      </c>
      <c r="BY396" s="12" t="s">
        <v>292</v>
      </c>
      <c r="BZ396" s="12" t="s">
        <v>292</v>
      </c>
      <c r="CA396" s="12" t="s">
        <v>292</v>
      </c>
      <c r="CB396" s="12">
        <v>58926987</v>
      </c>
      <c r="CC396" s="12" t="s">
        <v>292</v>
      </c>
      <c r="CD396" s="12" t="s">
        <v>292</v>
      </c>
      <c r="CE396" s="12" t="s">
        <v>292</v>
      </c>
      <c r="CF396" s="12" t="s">
        <v>292</v>
      </c>
      <c r="CG396" s="12">
        <v>9834581</v>
      </c>
      <c r="CH396" s="12">
        <v>4997916</v>
      </c>
      <c r="CI396" s="12">
        <v>12697375</v>
      </c>
      <c r="CJ396" s="12">
        <v>204550</v>
      </c>
      <c r="CK396" s="12">
        <v>9684141</v>
      </c>
      <c r="CL396" s="12">
        <v>8243512</v>
      </c>
      <c r="CM396" s="12">
        <v>170673</v>
      </c>
      <c r="CN396" s="12">
        <v>300944</v>
      </c>
      <c r="CO396" s="12">
        <v>34262992</v>
      </c>
      <c r="CP396" s="12">
        <v>2207938</v>
      </c>
      <c r="CQ396" s="12">
        <v>1569436</v>
      </c>
      <c r="CR396" s="12">
        <v>11877715</v>
      </c>
      <c r="CS396" s="12">
        <v>14084893</v>
      </c>
      <c r="CT396" s="12">
        <v>161389</v>
      </c>
      <c r="CU396" s="13">
        <v>110298055</v>
      </c>
    </row>
    <row r="397" spans="1:99">
      <c r="A397" s="10" t="s">
        <v>304</v>
      </c>
      <c r="B397" s="11" t="s">
        <v>295</v>
      </c>
      <c r="C397" s="84">
        <v>122033</v>
      </c>
      <c r="D397" s="11" t="s">
        <v>377</v>
      </c>
      <c r="E397" s="11" t="s">
        <v>379</v>
      </c>
      <c r="F397" s="12">
        <v>875028</v>
      </c>
      <c r="G397" s="12">
        <v>17820344</v>
      </c>
      <c r="H397" s="12">
        <v>14692794</v>
      </c>
      <c r="I397" s="12">
        <v>1359706</v>
      </c>
      <c r="J397" s="12">
        <v>1041734</v>
      </c>
      <c r="K397" s="12">
        <v>302821</v>
      </c>
      <c r="L397" s="12">
        <v>296142</v>
      </c>
      <c r="M397" s="12">
        <v>127147</v>
      </c>
      <c r="N397" s="12">
        <v>59192221</v>
      </c>
      <c r="O397" s="12">
        <v>12887155</v>
      </c>
      <c r="P397" s="12">
        <v>8381915</v>
      </c>
      <c r="Q397" s="12">
        <v>24389045</v>
      </c>
      <c r="R397" s="12">
        <v>13519563</v>
      </c>
      <c r="S397" s="12">
        <v>14543</v>
      </c>
      <c r="T397" s="12">
        <v>13611417</v>
      </c>
      <c r="U397" s="12">
        <v>6933097</v>
      </c>
      <c r="V397" s="12">
        <v>685</v>
      </c>
      <c r="W397" s="12" t="s">
        <v>292</v>
      </c>
      <c r="X397" s="12">
        <v>6677635</v>
      </c>
      <c r="Y397" s="12" t="s">
        <v>292</v>
      </c>
      <c r="Z397" s="12">
        <v>127949</v>
      </c>
      <c r="AA397" s="12">
        <v>280443</v>
      </c>
      <c r="AB397" s="12">
        <v>235053</v>
      </c>
      <c r="AC397" s="12" t="s">
        <v>292</v>
      </c>
      <c r="AD397" s="12" t="s">
        <v>292</v>
      </c>
      <c r="AE397" s="12" t="s">
        <v>292</v>
      </c>
      <c r="AF397" s="12">
        <v>45390</v>
      </c>
      <c r="AG397" s="12">
        <v>1888733</v>
      </c>
      <c r="AH397" s="12">
        <v>13115796</v>
      </c>
      <c r="AI397" s="12">
        <v>395392</v>
      </c>
      <c r="AJ397" s="12">
        <v>3402534</v>
      </c>
      <c r="AK397" s="12">
        <v>1160721</v>
      </c>
      <c r="AL397" s="12" t="s">
        <v>292</v>
      </c>
      <c r="AM397" s="12">
        <v>1298674</v>
      </c>
      <c r="AN397" s="12">
        <v>3496032</v>
      </c>
      <c r="AO397" s="12">
        <v>2100000</v>
      </c>
      <c r="AP397" s="12">
        <v>722797</v>
      </c>
      <c r="AQ397" s="12">
        <v>7617503</v>
      </c>
      <c r="AR397" s="12">
        <v>539646</v>
      </c>
      <c r="AS397" s="12" t="s">
        <v>292</v>
      </c>
      <c r="AT397" s="12">
        <v>5779977</v>
      </c>
      <c r="AU397" s="12">
        <v>13648343</v>
      </c>
      <c r="AV397" s="12">
        <v>2459973</v>
      </c>
      <c r="AW397" s="12">
        <v>3605702</v>
      </c>
      <c r="AX397" s="12">
        <v>1626289</v>
      </c>
      <c r="AY397" s="12" t="s">
        <v>292</v>
      </c>
      <c r="AZ397" s="12">
        <v>97530</v>
      </c>
      <c r="BA397" s="12">
        <v>535906</v>
      </c>
      <c r="BB397" s="12">
        <v>2307145</v>
      </c>
      <c r="BC397" s="12">
        <v>712357</v>
      </c>
      <c r="BD397" s="12">
        <v>2303441</v>
      </c>
      <c r="BE397" s="12" t="s">
        <v>292</v>
      </c>
      <c r="BF397" s="12" t="s">
        <v>292</v>
      </c>
      <c r="BG397" s="12" t="s">
        <v>292</v>
      </c>
      <c r="BH397" s="12" t="s">
        <v>292</v>
      </c>
      <c r="BI397" s="12" t="s">
        <v>292</v>
      </c>
      <c r="BJ397" s="12" t="s">
        <v>292</v>
      </c>
      <c r="BK397" s="12" t="s">
        <v>292</v>
      </c>
      <c r="BL397" s="12" t="s">
        <v>292</v>
      </c>
      <c r="BM397" s="12" t="s">
        <v>292</v>
      </c>
      <c r="BN397" s="12" t="s">
        <v>292</v>
      </c>
      <c r="BO397" s="12" t="s">
        <v>292</v>
      </c>
      <c r="BP397" s="12" t="s">
        <v>292</v>
      </c>
      <c r="BQ397" s="12" t="s">
        <v>292</v>
      </c>
      <c r="BR397" s="12" t="s">
        <v>292</v>
      </c>
      <c r="BS397" s="12" t="s">
        <v>292</v>
      </c>
      <c r="BT397" s="12" t="s">
        <v>292</v>
      </c>
      <c r="BU397" s="12" t="s">
        <v>292</v>
      </c>
      <c r="BV397" s="12" t="s">
        <v>292</v>
      </c>
      <c r="BW397" s="12" t="s">
        <v>292</v>
      </c>
      <c r="BX397" s="12" t="s">
        <v>292</v>
      </c>
      <c r="BY397" s="12" t="s">
        <v>292</v>
      </c>
      <c r="BZ397" s="12" t="s">
        <v>292</v>
      </c>
      <c r="CA397" s="12" t="s">
        <v>292</v>
      </c>
      <c r="CB397" s="12">
        <v>7522826</v>
      </c>
      <c r="CC397" s="12" t="s">
        <v>292</v>
      </c>
      <c r="CD397" s="12" t="s">
        <v>292</v>
      </c>
      <c r="CE397" s="12" t="s">
        <v>292</v>
      </c>
      <c r="CF397" s="12" t="s">
        <v>292</v>
      </c>
      <c r="CG397" s="12">
        <v>4717477</v>
      </c>
      <c r="CH397" s="12">
        <v>1784889</v>
      </c>
      <c r="CI397" s="12">
        <v>5668510</v>
      </c>
      <c r="CJ397" s="12">
        <v>1903</v>
      </c>
      <c r="CK397" s="12">
        <v>4428156</v>
      </c>
      <c r="CL397" s="12">
        <v>4983326</v>
      </c>
      <c r="CM397" s="12">
        <v>62138</v>
      </c>
      <c r="CN397" s="12">
        <v>32778</v>
      </c>
      <c r="CO397" s="12">
        <v>1644192</v>
      </c>
      <c r="CP397" s="12">
        <v>2785476</v>
      </c>
      <c r="CQ397" s="12">
        <v>395486</v>
      </c>
      <c r="CR397" s="12">
        <v>6048633</v>
      </c>
      <c r="CS397" s="12">
        <v>4863113</v>
      </c>
      <c r="CT397" s="12">
        <v>61413</v>
      </c>
      <c r="CU397" s="13">
        <v>37477490</v>
      </c>
    </row>
    <row r="398" spans="1:99">
      <c r="A398" s="10" t="s">
        <v>304</v>
      </c>
      <c r="B398" s="11" t="s">
        <v>293</v>
      </c>
      <c r="C398" s="84">
        <v>122041</v>
      </c>
      <c r="D398" s="11" t="s">
        <v>377</v>
      </c>
      <c r="E398" s="11" t="s">
        <v>380</v>
      </c>
      <c r="F398" s="12">
        <v>1046280</v>
      </c>
      <c r="G398" s="12">
        <v>18804308</v>
      </c>
      <c r="H398" s="12">
        <v>15297742</v>
      </c>
      <c r="I398" s="12">
        <v>1450945</v>
      </c>
      <c r="J398" s="12">
        <v>1209370</v>
      </c>
      <c r="K398" s="12">
        <v>388927</v>
      </c>
      <c r="L398" s="12">
        <v>316227</v>
      </c>
      <c r="M398" s="12">
        <v>141097</v>
      </c>
      <c r="N398" s="12">
        <v>82449694</v>
      </c>
      <c r="O398" s="12">
        <v>16567364</v>
      </c>
      <c r="P398" s="12">
        <v>12334692</v>
      </c>
      <c r="Q398" s="12">
        <v>36706201</v>
      </c>
      <c r="R398" s="12">
        <v>16731484</v>
      </c>
      <c r="S398" s="12">
        <v>109953</v>
      </c>
      <c r="T398" s="12">
        <v>25275808</v>
      </c>
      <c r="U398" s="12">
        <v>9261561</v>
      </c>
      <c r="V398" s="12">
        <v>124849</v>
      </c>
      <c r="W398" s="12">
        <v>2450514</v>
      </c>
      <c r="X398" s="12">
        <v>13438884</v>
      </c>
      <c r="Y398" s="12" t="s">
        <v>292</v>
      </c>
      <c r="Z398" s="12">
        <v>167703</v>
      </c>
      <c r="AA398" s="12">
        <v>525342</v>
      </c>
      <c r="AB398" s="12">
        <v>451631</v>
      </c>
      <c r="AC398" s="12">
        <v>3076</v>
      </c>
      <c r="AD398" s="12">
        <v>850</v>
      </c>
      <c r="AE398" s="12">
        <v>46504</v>
      </c>
      <c r="AF398" s="12">
        <v>23281</v>
      </c>
      <c r="AG398" s="12">
        <v>4834998</v>
      </c>
      <c r="AH398" s="12">
        <v>19363886</v>
      </c>
      <c r="AI398" s="12">
        <v>481673</v>
      </c>
      <c r="AJ398" s="12">
        <v>3998969</v>
      </c>
      <c r="AK398" s="12">
        <v>1733719</v>
      </c>
      <c r="AL398" s="12">
        <v>16889</v>
      </c>
      <c r="AM398" s="12">
        <v>1643851</v>
      </c>
      <c r="AN398" s="12">
        <v>3181833</v>
      </c>
      <c r="AO398" s="12">
        <v>6095900</v>
      </c>
      <c r="AP398" s="12">
        <v>1471900</v>
      </c>
      <c r="AQ398" s="12">
        <v>12393484</v>
      </c>
      <c r="AR398" s="12">
        <v>739152</v>
      </c>
      <c r="AS398" s="12" t="s">
        <v>292</v>
      </c>
      <c r="AT398" s="12">
        <v>6613049</v>
      </c>
      <c r="AU398" s="12">
        <v>28612647</v>
      </c>
      <c r="AV398" s="12">
        <v>3036927</v>
      </c>
      <c r="AW398" s="12">
        <v>6557918</v>
      </c>
      <c r="AX398" s="12">
        <v>3923591</v>
      </c>
      <c r="AY398" s="12">
        <v>1281016</v>
      </c>
      <c r="AZ398" s="12">
        <v>251962</v>
      </c>
      <c r="BA398" s="12">
        <v>5724</v>
      </c>
      <c r="BB398" s="12">
        <v>6077271</v>
      </c>
      <c r="BC398" s="12">
        <v>1400068</v>
      </c>
      <c r="BD398" s="12">
        <v>6078170</v>
      </c>
      <c r="BE398" s="12" t="s">
        <v>292</v>
      </c>
      <c r="BF398" s="12" t="s">
        <v>292</v>
      </c>
      <c r="BG398" s="12" t="s">
        <v>292</v>
      </c>
      <c r="BH398" s="12" t="s">
        <v>292</v>
      </c>
      <c r="BI398" s="12" t="s">
        <v>292</v>
      </c>
      <c r="BJ398" s="12" t="s">
        <v>292</v>
      </c>
      <c r="BK398" s="12" t="s">
        <v>292</v>
      </c>
      <c r="BL398" s="12" t="s">
        <v>292</v>
      </c>
      <c r="BM398" s="12" t="s">
        <v>292</v>
      </c>
      <c r="BN398" s="12" t="s">
        <v>292</v>
      </c>
      <c r="BO398" s="12" t="s">
        <v>292</v>
      </c>
      <c r="BP398" s="12" t="s">
        <v>292</v>
      </c>
      <c r="BQ398" s="12" t="s">
        <v>292</v>
      </c>
      <c r="BR398" s="12" t="s">
        <v>292</v>
      </c>
      <c r="BS398" s="12" t="s">
        <v>292</v>
      </c>
      <c r="BT398" s="12" t="s">
        <v>292</v>
      </c>
      <c r="BU398" s="12" t="s">
        <v>292</v>
      </c>
      <c r="BV398" s="12" t="s">
        <v>292</v>
      </c>
      <c r="BW398" s="12" t="s">
        <v>292</v>
      </c>
      <c r="BX398" s="12" t="s">
        <v>292</v>
      </c>
      <c r="BY398" s="12" t="s">
        <v>292</v>
      </c>
      <c r="BZ398" s="12" t="s">
        <v>292</v>
      </c>
      <c r="CA398" s="12" t="s">
        <v>292</v>
      </c>
      <c r="CB398" s="12">
        <v>11364999</v>
      </c>
      <c r="CC398" s="12" t="s">
        <v>292</v>
      </c>
      <c r="CD398" s="12">
        <v>128423</v>
      </c>
      <c r="CE398" s="12" t="s">
        <v>292</v>
      </c>
      <c r="CF398" s="12" t="s">
        <v>292</v>
      </c>
      <c r="CG398" s="12">
        <v>10122509</v>
      </c>
      <c r="CH398" s="12">
        <v>3621886</v>
      </c>
      <c r="CI398" s="12">
        <v>7668546</v>
      </c>
      <c r="CJ398" s="12">
        <v>1268</v>
      </c>
      <c r="CK398" s="12">
        <v>5295174</v>
      </c>
      <c r="CL398" s="12">
        <v>4678604</v>
      </c>
      <c r="CM398" s="12">
        <v>147953</v>
      </c>
      <c r="CN398" s="12">
        <v>133454</v>
      </c>
      <c r="CO398" s="12">
        <v>4239424</v>
      </c>
      <c r="CP398" s="12">
        <v>2602789</v>
      </c>
      <c r="CQ398" s="12">
        <v>633744</v>
      </c>
      <c r="CR398" s="12">
        <v>10837164</v>
      </c>
      <c r="CS398" s="12">
        <v>7228949</v>
      </c>
      <c r="CT398" s="12">
        <v>240035</v>
      </c>
      <c r="CU398" s="13">
        <v>57451499</v>
      </c>
    </row>
    <row r="399" spans="1:99">
      <c r="A399" s="10" t="s">
        <v>304</v>
      </c>
      <c r="B399" s="11" t="s">
        <v>295</v>
      </c>
      <c r="C399" s="84">
        <v>122068</v>
      </c>
      <c r="D399" s="11" t="s">
        <v>377</v>
      </c>
      <c r="E399" s="11" t="s">
        <v>381</v>
      </c>
      <c r="F399" s="12">
        <v>365770</v>
      </c>
      <c r="G399" s="12">
        <v>4947229</v>
      </c>
      <c r="H399" s="12">
        <v>3924552</v>
      </c>
      <c r="I399" s="12">
        <v>468327</v>
      </c>
      <c r="J399" s="12">
        <v>336688</v>
      </c>
      <c r="K399" s="12">
        <v>109069</v>
      </c>
      <c r="L399" s="12">
        <v>72490</v>
      </c>
      <c r="M399" s="12">
        <v>36103</v>
      </c>
      <c r="N399" s="12">
        <v>15880822</v>
      </c>
      <c r="O399" s="12">
        <v>4693330</v>
      </c>
      <c r="P399" s="12">
        <v>2948680</v>
      </c>
      <c r="Q399" s="12">
        <v>5323607</v>
      </c>
      <c r="R399" s="12">
        <v>2908634</v>
      </c>
      <c r="S399" s="12">
        <v>6571</v>
      </c>
      <c r="T399" s="12">
        <v>4549813</v>
      </c>
      <c r="U399" s="12">
        <v>1775414</v>
      </c>
      <c r="V399" s="12">
        <v>2253</v>
      </c>
      <c r="W399" s="12" t="s">
        <v>292</v>
      </c>
      <c r="X399" s="12">
        <v>2772146</v>
      </c>
      <c r="Y399" s="12" t="s">
        <v>292</v>
      </c>
      <c r="Z399" s="12">
        <v>389</v>
      </c>
      <c r="AA399" s="12">
        <v>544742</v>
      </c>
      <c r="AB399" s="12">
        <v>192994</v>
      </c>
      <c r="AC399" s="12">
        <v>8058</v>
      </c>
      <c r="AD399" s="12">
        <v>145591</v>
      </c>
      <c r="AE399" s="12">
        <v>16902</v>
      </c>
      <c r="AF399" s="12">
        <v>181197</v>
      </c>
      <c r="AG399" s="12">
        <v>864412</v>
      </c>
      <c r="AH399" s="12">
        <v>3749843</v>
      </c>
      <c r="AI399" s="12">
        <v>293217</v>
      </c>
      <c r="AJ399" s="12">
        <v>738989</v>
      </c>
      <c r="AK399" s="12" t="s">
        <v>292</v>
      </c>
      <c r="AL399" s="12">
        <v>7142</v>
      </c>
      <c r="AM399" s="12">
        <v>101241</v>
      </c>
      <c r="AN399" s="12">
        <v>248893</v>
      </c>
      <c r="AO399" s="12">
        <v>1190254</v>
      </c>
      <c r="AP399" s="12">
        <v>1090152</v>
      </c>
      <c r="AQ399" s="12">
        <v>2630540</v>
      </c>
      <c r="AR399" s="12">
        <v>79955</v>
      </c>
      <c r="AS399" s="12" t="s">
        <v>292</v>
      </c>
      <c r="AT399" s="12">
        <v>1606590</v>
      </c>
      <c r="AU399" s="12">
        <v>5820722</v>
      </c>
      <c r="AV399" s="12">
        <v>767484</v>
      </c>
      <c r="AW399" s="12">
        <v>1473913</v>
      </c>
      <c r="AX399" s="12">
        <v>1466666</v>
      </c>
      <c r="AY399" s="12" t="s">
        <v>292</v>
      </c>
      <c r="AZ399" s="12" t="s">
        <v>292</v>
      </c>
      <c r="BA399" s="12">
        <v>4995</v>
      </c>
      <c r="BB399" s="12">
        <v>750442</v>
      </c>
      <c r="BC399" s="12">
        <v>102503</v>
      </c>
      <c r="BD399" s="12">
        <v>1254719</v>
      </c>
      <c r="BE399" s="12" t="s">
        <v>292</v>
      </c>
      <c r="BF399" s="12">
        <v>14619</v>
      </c>
      <c r="BG399" s="12">
        <v>5195</v>
      </c>
      <c r="BH399" s="12" t="s">
        <v>292</v>
      </c>
      <c r="BI399" s="12">
        <v>5195</v>
      </c>
      <c r="BJ399" s="12" t="s">
        <v>292</v>
      </c>
      <c r="BK399" s="12" t="s">
        <v>292</v>
      </c>
      <c r="BL399" s="12" t="s">
        <v>292</v>
      </c>
      <c r="BM399" s="12" t="s">
        <v>292</v>
      </c>
      <c r="BN399" s="12">
        <v>9424</v>
      </c>
      <c r="BO399" s="12" t="s">
        <v>292</v>
      </c>
      <c r="BP399" s="12" t="s">
        <v>292</v>
      </c>
      <c r="BQ399" s="12" t="s">
        <v>292</v>
      </c>
      <c r="BR399" s="12" t="s">
        <v>292</v>
      </c>
      <c r="BS399" s="12" t="s">
        <v>292</v>
      </c>
      <c r="BT399" s="12" t="s">
        <v>292</v>
      </c>
      <c r="BU399" s="12" t="s">
        <v>292</v>
      </c>
      <c r="BV399" s="12">
        <v>9424</v>
      </c>
      <c r="BW399" s="12" t="s">
        <v>292</v>
      </c>
      <c r="BX399" s="12" t="s">
        <v>292</v>
      </c>
      <c r="BY399" s="12" t="s">
        <v>292</v>
      </c>
      <c r="BZ399" s="12" t="s">
        <v>292</v>
      </c>
      <c r="CA399" s="12" t="s">
        <v>292</v>
      </c>
      <c r="CB399" s="12">
        <v>2519349</v>
      </c>
      <c r="CC399" s="12" t="s">
        <v>292</v>
      </c>
      <c r="CD399" s="12" t="s">
        <v>292</v>
      </c>
      <c r="CE399" s="12" t="s">
        <v>292</v>
      </c>
      <c r="CF399" s="12" t="s">
        <v>292</v>
      </c>
      <c r="CG399" s="12">
        <v>960044</v>
      </c>
      <c r="CH399" s="12">
        <v>839843</v>
      </c>
      <c r="CI399" s="12">
        <v>1501832</v>
      </c>
      <c r="CJ399" s="12">
        <v>6571</v>
      </c>
      <c r="CK399" s="12">
        <v>2337640</v>
      </c>
      <c r="CL399" s="12">
        <v>806299</v>
      </c>
      <c r="CM399" s="12">
        <v>389</v>
      </c>
      <c r="CN399" s="12">
        <v>95639</v>
      </c>
      <c r="CO399" s="12">
        <v>713324</v>
      </c>
      <c r="CP399" s="12">
        <v>258154</v>
      </c>
      <c r="CQ399" s="12">
        <v>153639</v>
      </c>
      <c r="CR399" s="12">
        <v>1864071</v>
      </c>
      <c r="CS399" s="12">
        <v>1727671</v>
      </c>
      <c r="CT399" s="12">
        <v>24359</v>
      </c>
      <c r="CU399" s="13">
        <v>11289475</v>
      </c>
    </row>
    <row r="400" spans="1:99">
      <c r="A400" s="10" t="s">
        <v>304</v>
      </c>
      <c r="B400" s="11" t="s">
        <v>295</v>
      </c>
      <c r="C400" s="84">
        <v>122076</v>
      </c>
      <c r="D400" s="11" t="s">
        <v>377</v>
      </c>
      <c r="E400" s="11" t="s">
        <v>382</v>
      </c>
      <c r="F400" s="12">
        <v>890953</v>
      </c>
      <c r="G400" s="12">
        <v>14417319</v>
      </c>
      <c r="H400" s="12">
        <v>11366321</v>
      </c>
      <c r="I400" s="12">
        <v>1405929</v>
      </c>
      <c r="J400" s="12">
        <v>1124716</v>
      </c>
      <c r="K400" s="12">
        <v>135247</v>
      </c>
      <c r="L400" s="12">
        <v>266852</v>
      </c>
      <c r="M400" s="12">
        <v>118254</v>
      </c>
      <c r="N400" s="12">
        <v>65354537</v>
      </c>
      <c r="O400" s="12">
        <v>14588969</v>
      </c>
      <c r="P400" s="12">
        <v>9157762</v>
      </c>
      <c r="Q400" s="12">
        <v>23629730</v>
      </c>
      <c r="R400" s="12">
        <v>17945673</v>
      </c>
      <c r="S400" s="12">
        <v>32403</v>
      </c>
      <c r="T400" s="12">
        <v>13726711</v>
      </c>
      <c r="U400" s="12">
        <v>7437140</v>
      </c>
      <c r="V400" s="12">
        <v>108543</v>
      </c>
      <c r="W400" s="12" t="s">
        <v>292</v>
      </c>
      <c r="X400" s="12">
        <v>6181028</v>
      </c>
      <c r="Y400" s="12" t="s">
        <v>292</v>
      </c>
      <c r="Z400" s="12">
        <v>78279</v>
      </c>
      <c r="AA400" s="12">
        <v>277433</v>
      </c>
      <c r="AB400" s="12">
        <v>273709</v>
      </c>
      <c r="AC400" s="12">
        <v>5</v>
      </c>
      <c r="AD400" s="12">
        <v>3719</v>
      </c>
      <c r="AE400" s="12" t="s">
        <v>292</v>
      </c>
      <c r="AF400" s="12" t="s">
        <v>292</v>
      </c>
      <c r="AG400" s="12">
        <v>2311675</v>
      </c>
      <c r="AH400" s="12">
        <v>12098912</v>
      </c>
      <c r="AI400" s="12">
        <v>870309</v>
      </c>
      <c r="AJ400" s="12">
        <v>3581352</v>
      </c>
      <c r="AK400" s="12">
        <v>137121</v>
      </c>
      <c r="AL400" s="12" t="s">
        <v>292</v>
      </c>
      <c r="AM400" s="12">
        <v>523963</v>
      </c>
      <c r="AN400" s="12">
        <v>1152247</v>
      </c>
      <c r="AO400" s="12">
        <v>3306032</v>
      </c>
      <c r="AP400" s="12">
        <v>1984311</v>
      </c>
      <c r="AQ400" s="12">
        <v>6966553</v>
      </c>
      <c r="AR400" s="12">
        <v>543577</v>
      </c>
      <c r="AS400" s="12" t="s">
        <v>292</v>
      </c>
      <c r="AT400" s="12">
        <v>5521243</v>
      </c>
      <c r="AU400" s="12">
        <v>20349016</v>
      </c>
      <c r="AV400" s="12">
        <v>3196811</v>
      </c>
      <c r="AW400" s="12">
        <v>8241222</v>
      </c>
      <c r="AX400" s="12">
        <v>2230850</v>
      </c>
      <c r="AY400" s="12">
        <v>1138225</v>
      </c>
      <c r="AZ400" s="12" t="s">
        <v>292</v>
      </c>
      <c r="BA400" s="12" t="s">
        <v>292</v>
      </c>
      <c r="BB400" s="12">
        <v>2142385</v>
      </c>
      <c r="BC400" s="12">
        <v>1247516</v>
      </c>
      <c r="BD400" s="12">
        <v>2152007</v>
      </c>
      <c r="BE400" s="12" t="s">
        <v>292</v>
      </c>
      <c r="BF400" s="12">
        <v>4092</v>
      </c>
      <c r="BG400" s="12" t="s">
        <v>292</v>
      </c>
      <c r="BH400" s="12" t="s">
        <v>292</v>
      </c>
      <c r="BI400" s="12" t="s">
        <v>292</v>
      </c>
      <c r="BJ400" s="12" t="s">
        <v>292</v>
      </c>
      <c r="BK400" s="12" t="s">
        <v>292</v>
      </c>
      <c r="BL400" s="12" t="s">
        <v>292</v>
      </c>
      <c r="BM400" s="12" t="s">
        <v>292</v>
      </c>
      <c r="BN400" s="12" t="s">
        <v>292</v>
      </c>
      <c r="BO400" s="12" t="s">
        <v>292</v>
      </c>
      <c r="BP400" s="12" t="s">
        <v>292</v>
      </c>
      <c r="BQ400" s="12" t="s">
        <v>292</v>
      </c>
      <c r="BR400" s="12" t="s">
        <v>292</v>
      </c>
      <c r="BS400" s="12" t="s">
        <v>292</v>
      </c>
      <c r="BT400" s="12" t="s">
        <v>292</v>
      </c>
      <c r="BU400" s="12" t="s">
        <v>292</v>
      </c>
      <c r="BV400" s="12" t="s">
        <v>292</v>
      </c>
      <c r="BW400" s="12">
        <v>4092</v>
      </c>
      <c r="BX400" s="12" t="s">
        <v>292</v>
      </c>
      <c r="BY400" s="12" t="s">
        <v>292</v>
      </c>
      <c r="BZ400" s="12" t="s">
        <v>292</v>
      </c>
      <c r="CA400" s="12">
        <v>4092</v>
      </c>
      <c r="CB400" s="12">
        <v>8254294</v>
      </c>
      <c r="CC400" s="12" t="s">
        <v>292</v>
      </c>
      <c r="CD400" s="12" t="s">
        <v>292</v>
      </c>
      <c r="CE400" s="12" t="s">
        <v>292</v>
      </c>
      <c r="CF400" s="12" t="s">
        <v>292</v>
      </c>
      <c r="CG400" s="12">
        <v>3804881</v>
      </c>
      <c r="CH400" s="12">
        <v>1905790</v>
      </c>
      <c r="CI400" s="12">
        <v>4653100</v>
      </c>
      <c r="CJ400" s="12">
        <v>2108</v>
      </c>
      <c r="CK400" s="12">
        <v>4639876</v>
      </c>
      <c r="CL400" s="12">
        <v>3804633</v>
      </c>
      <c r="CM400" s="12">
        <v>64581</v>
      </c>
      <c r="CN400" s="12">
        <v>139394</v>
      </c>
      <c r="CO400" s="12">
        <v>1945057</v>
      </c>
      <c r="CP400" s="12">
        <v>1443854</v>
      </c>
      <c r="CQ400" s="12">
        <v>598395</v>
      </c>
      <c r="CR400" s="12">
        <v>6291315</v>
      </c>
      <c r="CS400" s="12">
        <v>3648220</v>
      </c>
      <c r="CT400" s="12">
        <v>60493</v>
      </c>
      <c r="CU400" s="13">
        <v>33001697</v>
      </c>
    </row>
    <row r="401" spans="1:99">
      <c r="A401" s="10" t="s">
        <v>304</v>
      </c>
      <c r="B401" s="11" t="s">
        <v>295</v>
      </c>
      <c r="C401" s="84">
        <v>122084</v>
      </c>
      <c r="D401" s="11" t="s">
        <v>377</v>
      </c>
      <c r="E401" s="11" t="s">
        <v>383</v>
      </c>
      <c r="F401" s="12">
        <v>409512</v>
      </c>
      <c r="G401" s="12">
        <v>5461166</v>
      </c>
      <c r="H401" s="12">
        <v>4154955</v>
      </c>
      <c r="I401" s="12">
        <v>664979</v>
      </c>
      <c r="J401" s="12">
        <v>449051</v>
      </c>
      <c r="K401" s="12">
        <v>66832</v>
      </c>
      <c r="L401" s="12">
        <v>88976</v>
      </c>
      <c r="M401" s="12">
        <v>36373</v>
      </c>
      <c r="N401" s="12">
        <v>19004755</v>
      </c>
      <c r="O401" s="12">
        <v>4966699</v>
      </c>
      <c r="P401" s="12">
        <v>3294716</v>
      </c>
      <c r="Q401" s="12">
        <v>7624753</v>
      </c>
      <c r="R401" s="12">
        <v>3086199</v>
      </c>
      <c r="S401" s="12">
        <v>32388</v>
      </c>
      <c r="T401" s="12">
        <v>3629226</v>
      </c>
      <c r="U401" s="12">
        <v>1621405</v>
      </c>
      <c r="V401" s="12" t="s">
        <v>292</v>
      </c>
      <c r="W401" s="12" t="s">
        <v>292</v>
      </c>
      <c r="X401" s="12">
        <v>2007821</v>
      </c>
      <c r="Y401" s="12" t="s">
        <v>292</v>
      </c>
      <c r="Z401" s="12">
        <v>81458</v>
      </c>
      <c r="AA401" s="12">
        <v>1014913</v>
      </c>
      <c r="AB401" s="12">
        <v>626012</v>
      </c>
      <c r="AC401" s="12">
        <v>5068</v>
      </c>
      <c r="AD401" s="12">
        <v>376831</v>
      </c>
      <c r="AE401" s="12">
        <v>7002</v>
      </c>
      <c r="AF401" s="12" t="s">
        <v>292</v>
      </c>
      <c r="AG401" s="12">
        <v>580860</v>
      </c>
      <c r="AH401" s="12">
        <v>6045012</v>
      </c>
      <c r="AI401" s="12">
        <v>209657</v>
      </c>
      <c r="AJ401" s="12">
        <v>1989220</v>
      </c>
      <c r="AK401" s="12">
        <v>134490</v>
      </c>
      <c r="AL401" s="12" t="s">
        <v>292</v>
      </c>
      <c r="AM401" s="12">
        <v>276696</v>
      </c>
      <c r="AN401" s="12">
        <v>963246</v>
      </c>
      <c r="AO401" s="12">
        <v>1355500</v>
      </c>
      <c r="AP401" s="12">
        <v>1001812</v>
      </c>
      <c r="AQ401" s="12">
        <v>3597254</v>
      </c>
      <c r="AR401" s="12">
        <v>114391</v>
      </c>
      <c r="AS401" s="12" t="s">
        <v>292</v>
      </c>
      <c r="AT401" s="12">
        <v>1898978</v>
      </c>
      <c r="AU401" s="12">
        <v>6509360</v>
      </c>
      <c r="AV401" s="12">
        <v>1029856</v>
      </c>
      <c r="AW401" s="12">
        <v>2315658</v>
      </c>
      <c r="AX401" s="12">
        <v>610340</v>
      </c>
      <c r="AY401" s="12" t="s">
        <v>292</v>
      </c>
      <c r="AZ401" s="12" t="s">
        <v>292</v>
      </c>
      <c r="BA401" s="12">
        <v>141537</v>
      </c>
      <c r="BB401" s="12">
        <v>946596</v>
      </c>
      <c r="BC401" s="12">
        <v>89359</v>
      </c>
      <c r="BD401" s="12">
        <v>1376014</v>
      </c>
      <c r="BE401" s="12" t="s">
        <v>292</v>
      </c>
      <c r="BF401" s="12">
        <v>10005</v>
      </c>
      <c r="BG401" s="12">
        <v>7824</v>
      </c>
      <c r="BH401" s="12">
        <v>617</v>
      </c>
      <c r="BI401" s="12">
        <v>7207</v>
      </c>
      <c r="BJ401" s="12" t="s">
        <v>292</v>
      </c>
      <c r="BK401" s="12" t="s">
        <v>292</v>
      </c>
      <c r="BL401" s="12" t="s">
        <v>292</v>
      </c>
      <c r="BM401" s="12" t="s">
        <v>292</v>
      </c>
      <c r="BN401" s="12">
        <v>2181</v>
      </c>
      <c r="BO401" s="12" t="s">
        <v>292</v>
      </c>
      <c r="BP401" s="12" t="s">
        <v>292</v>
      </c>
      <c r="BQ401" s="12" t="s">
        <v>292</v>
      </c>
      <c r="BR401" s="12" t="s">
        <v>292</v>
      </c>
      <c r="BS401" s="12" t="s">
        <v>292</v>
      </c>
      <c r="BT401" s="12" t="s">
        <v>292</v>
      </c>
      <c r="BU401" s="12">
        <v>2181</v>
      </c>
      <c r="BV401" s="12" t="s">
        <v>292</v>
      </c>
      <c r="BW401" s="12" t="s">
        <v>292</v>
      </c>
      <c r="BX401" s="12" t="s">
        <v>292</v>
      </c>
      <c r="BY401" s="12" t="s">
        <v>292</v>
      </c>
      <c r="BZ401" s="12" t="s">
        <v>292</v>
      </c>
      <c r="CA401" s="12" t="s">
        <v>292</v>
      </c>
      <c r="CB401" s="12">
        <v>5180701</v>
      </c>
      <c r="CC401" s="12" t="s">
        <v>292</v>
      </c>
      <c r="CD401" s="12" t="s">
        <v>292</v>
      </c>
      <c r="CE401" s="12" t="s">
        <v>292</v>
      </c>
      <c r="CF401" s="12" t="s">
        <v>292</v>
      </c>
      <c r="CG401" s="12">
        <v>2312067</v>
      </c>
      <c r="CH401" s="12">
        <v>665951</v>
      </c>
      <c r="CI401" s="12">
        <v>2203541</v>
      </c>
      <c r="CJ401" s="12">
        <v>19544</v>
      </c>
      <c r="CK401" s="12">
        <v>1229840</v>
      </c>
      <c r="CL401" s="12">
        <v>664516</v>
      </c>
      <c r="CM401" s="12">
        <v>52015</v>
      </c>
      <c r="CN401" s="12">
        <v>275712</v>
      </c>
      <c r="CO401" s="12">
        <v>515237</v>
      </c>
      <c r="CP401" s="12">
        <v>828568</v>
      </c>
      <c r="CQ401" s="12">
        <v>291760</v>
      </c>
      <c r="CR401" s="12">
        <v>2987304</v>
      </c>
      <c r="CS401" s="12">
        <v>1336565</v>
      </c>
      <c r="CT401" s="12">
        <v>26165</v>
      </c>
      <c r="CU401" s="13">
        <v>13408785</v>
      </c>
    </row>
    <row r="402" spans="1:99">
      <c r="A402" s="10" t="s">
        <v>304</v>
      </c>
      <c r="B402" s="11" t="s">
        <v>295</v>
      </c>
      <c r="C402" s="84">
        <v>122114</v>
      </c>
      <c r="D402" s="11" t="s">
        <v>377</v>
      </c>
      <c r="E402" s="11" t="s">
        <v>384</v>
      </c>
      <c r="F402" s="12">
        <v>482193</v>
      </c>
      <c r="G402" s="12">
        <v>7578534</v>
      </c>
      <c r="H402" s="12">
        <v>6166856</v>
      </c>
      <c r="I402" s="12">
        <v>741773</v>
      </c>
      <c r="J402" s="12">
        <v>452428</v>
      </c>
      <c r="K402" s="12">
        <v>96682</v>
      </c>
      <c r="L402" s="12">
        <v>88256</v>
      </c>
      <c r="M402" s="12">
        <v>32539</v>
      </c>
      <c r="N402" s="12">
        <v>17552522</v>
      </c>
      <c r="O402" s="12">
        <v>5128623</v>
      </c>
      <c r="P402" s="12">
        <v>2493795</v>
      </c>
      <c r="Q402" s="12">
        <v>7438157</v>
      </c>
      <c r="R402" s="12">
        <v>2470642</v>
      </c>
      <c r="S402" s="12">
        <v>21305</v>
      </c>
      <c r="T402" s="12">
        <v>6441001</v>
      </c>
      <c r="U402" s="12">
        <v>3405562</v>
      </c>
      <c r="V402" s="12">
        <v>18582</v>
      </c>
      <c r="W402" s="12" t="s">
        <v>292</v>
      </c>
      <c r="X402" s="12">
        <v>3016857</v>
      </c>
      <c r="Y402" s="12" t="s">
        <v>292</v>
      </c>
      <c r="Z402" s="12">
        <v>48070</v>
      </c>
      <c r="AA402" s="12">
        <v>1387432</v>
      </c>
      <c r="AB402" s="12">
        <v>727247</v>
      </c>
      <c r="AC402" s="12">
        <v>9267</v>
      </c>
      <c r="AD402" s="12">
        <v>619995</v>
      </c>
      <c r="AE402" s="12">
        <v>29567</v>
      </c>
      <c r="AF402" s="12">
        <v>1356</v>
      </c>
      <c r="AG402" s="12">
        <v>2163103</v>
      </c>
      <c r="AH402" s="12">
        <v>5799544</v>
      </c>
      <c r="AI402" s="12">
        <v>182228</v>
      </c>
      <c r="AJ402" s="12">
        <v>2215430</v>
      </c>
      <c r="AK402" s="12">
        <v>279438</v>
      </c>
      <c r="AL402" s="12" t="s">
        <v>292</v>
      </c>
      <c r="AM402" s="12">
        <v>884300</v>
      </c>
      <c r="AN402" s="12">
        <v>558353</v>
      </c>
      <c r="AO402" s="12">
        <v>546574</v>
      </c>
      <c r="AP402" s="12">
        <v>1079576</v>
      </c>
      <c r="AQ402" s="12">
        <v>3068803</v>
      </c>
      <c r="AR402" s="12">
        <v>53645</v>
      </c>
      <c r="AS402" s="12" t="s">
        <v>292</v>
      </c>
      <c r="AT402" s="12">
        <v>2554726</v>
      </c>
      <c r="AU402" s="12">
        <v>13289534</v>
      </c>
      <c r="AV402" s="12">
        <v>4421748</v>
      </c>
      <c r="AW402" s="12">
        <v>2680935</v>
      </c>
      <c r="AX402" s="12">
        <v>1555952</v>
      </c>
      <c r="AY402" s="12" t="s">
        <v>292</v>
      </c>
      <c r="AZ402" s="12" t="s">
        <v>292</v>
      </c>
      <c r="BA402" s="12">
        <v>170008</v>
      </c>
      <c r="BB402" s="12">
        <v>1579474</v>
      </c>
      <c r="BC402" s="12">
        <v>1025061</v>
      </c>
      <c r="BD402" s="12">
        <v>1856356</v>
      </c>
      <c r="BE402" s="12" t="s">
        <v>292</v>
      </c>
      <c r="BF402" s="12" t="s">
        <v>292</v>
      </c>
      <c r="BG402" s="12" t="s">
        <v>292</v>
      </c>
      <c r="BH402" s="12" t="s">
        <v>292</v>
      </c>
      <c r="BI402" s="12" t="s">
        <v>292</v>
      </c>
      <c r="BJ402" s="12" t="s">
        <v>292</v>
      </c>
      <c r="BK402" s="12" t="s">
        <v>292</v>
      </c>
      <c r="BL402" s="12" t="s">
        <v>292</v>
      </c>
      <c r="BM402" s="12" t="s">
        <v>292</v>
      </c>
      <c r="BN402" s="12" t="s">
        <v>292</v>
      </c>
      <c r="BO402" s="12" t="s">
        <v>292</v>
      </c>
      <c r="BP402" s="12" t="s">
        <v>292</v>
      </c>
      <c r="BQ402" s="12" t="s">
        <v>292</v>
      </c>
      <c r="BR402" s="12" t="s">
        <v>292</v>
      </c>
      <c r="BS402" s="12" t="s">
        <v>292</v>
      </c>
      <c r="BT402" s="12" t="s">
        <v>292</v>
      </c>
      <c r="BU402" s="12" t="s">
        <v>292</v>
      </c>
      <c r="BV402" s="12" t="s">
        <v>292</v>
      </c>
      <c r="BW402" s="12" t="s">
        <v>292</v>
      </c>
      <c r="BX402" s="12" t="s">
        <v>292</v>
      </c>
      <c r="BY402" s="12" t="s">
        <v>292</v>
      </c>
      <c r="BZ402" s="12" t="s">
        <v>292</v>
      </c>
      <c r="CA402" s="12" t="s">
        <v>292</v>
      </c>
      <c r="CB402" s="12">
        <v>4454745</v>
      </c>
      <c r="CC402" s="12" t="s">
        <v>292</v>
      </c>
      <c r="CD402" s="12" t="s">
        <v>292</v>
      </c>
      <c r="CE402" s="12" t="s">
        <v>292</v>
      </c>
      <c r="CF402" s="12" t="s">
        <v>292</v>
      </c>
      <c r="CG402" s="12">
        <v>2068004</v>
      </c>
      <c r="CH402" s="12">
        <v>1702020</v>
      </c>
      <c r="CI402" s="12">
        <v>2748476</v>
      </c>
      <c r="CJ402" s="12">
        <v>374</v>
      </c>
      <c r="CK402" s="12">
        <v>2240988</v>
      </c>
      <c r="CL402" s="12">
        <v>2390735</v>
      </c>
      <c r="CM402" s="12">
        <v>33713</v>
      </c>
      <c r="CN402" s="12">
        <v>408969</v>
      </c>
      <c r="CO402" s="12">
        <v>1884471</v>
      </c>
      <c r="CP402" s="12">
        <v>491263</v>
      </c>
      <c r="CQ402" s="12">
        <v>364029</v>
      </c>
      <c r="CR402" s="12">
        <v>3921112</v>
      </c>
      <c r="CS402" s="12">
        <v>2009601</v>
      </c>
      <c r="CT402" s="12">
        <v>55092</v>
      </c>
      <c r="CU402" s="13">
        <v>20318847</v>
      </c>
    </row>
    <row r="403" spans="1:99">
      <c r="A403" s="10" t="s">
        <v>304</v>
      </c>
      <c r="B403" s="11" t="s">
        <v>295</v>
      </c>
      <c r="C403" s="84">
        <v>122122</v>
      </c>
      <c r="D403" s="11" t="s">
        <v>377</v>
      </c>
      <c r="E403" s="11" t="s">
        <v>385</v>
      </c>
      <c r="F403" s="12">
        <v>427069</v>
      </c>
      <c r="G403" s="12">
        <v>6747468</v>
      </c>
      <c r="H403" s="12">
        <v>5771885</v>
      </c>
      <c r="I403" s="12">
        <v>525247</v>
      </c>
      <c r="J403" s="12">
        <v>186988</v>
      </c>
      <c r="K403" s="12">
        <v>129949</v>
      </c>
      <c r="L403" s="12">
        <v>85243</v>
      </c>
      <c r="M403" s="12">
        <v>48156</v>
      </c>
      <c r="N403" s="12">
        <v>17763550</v>
      </c>
      <c r="O403" s="12">
        <v>4626343</v>
      </c>
      <c r="P403" s="12">
        <v>3306660</v>
      </c>
      <c r="Q403" s="12">
        <v>7400991</v>
      </c>
      <c r="R403" s="12">
        <v>2395911</v>
      </c>
      <c r="S403" s="12">
        <v>33645</v>
      </c>
      <c r="T403" s="12">
        <v>3937744</v>
      </c>
      <c r="U403" s="12">
        <v>2341879</v>
      </c>
      <c r="V403" s="12">
        <v>8860</v>
      </c>
      <c r="W403" s="12" t="s">
        <v>292</v>
      </c>
      <c r="X403" s="12">
        <v>1587005</v>
      </c>
      <c r="Y403" s="12" t="s">
        <v>292</v>
      </c>
      <c r="Z403" s="12">
        <v>23625</v>
      </c>
      <c r="AA403" s="12">
        <v>374243</v>
      </c>
      <c r="AB403" s="12">
        <v>246589</v>
      </c>
      <c r="AC403" s="12">
        <v>22826</v>
      </c>
      <c r="AD403" s="12">
        <v>99904</v>
      </c>
      <c r="AE403" s="12">
        <v>4924</v>
      </c>
      <c r="AF403" s="12" t="s">
        <v>292</v>
      </c>
      <c r="AG403" s="12">
        <v>712497</v>
      </c>
      <c r="AH403" s="12">
        <v>3132976</v>
      </c>
      <c r="AI403" s="12">
        <v>277346</v>
      </c>
      <c r="AJ403" s="12">
        <v>1174935</v>
      </c>
      <c r="AK403" s="12">
        <v>96015</v>
      </c>
      <c r="AL403" s="12" t="s">
        <v>292</v>
      </c>
      <c r="AM403" s="12">
        <v>208699</v>
      </c>
      <c r="AN403" s="12">
        <v>487652</v>
      </c>
      <c r="AO403" s="12">
        <v>373484</v>
      </c>
      <c r="AP403" s="12">
        <v>453317</v>
      </c>
      <c r="AQ403" s="12">
        <v>1523152</v>
      </c>
      <c r="AR403" s="12">
        <v>61528</v>
      </c>
      <c r="AS403" s="12" t="s">
        <v>292</v>
      </c>
      <c r="AT403" s="12">
        <v>2722875</v>
      </c>
      <c r="AU403" s="12">
        <v>7550636</v>
      </c>
      <c r="AV403" s="12">
        <v>1068664</v>
      </c>
      <c r="AW403" s="12">
        <v>2281080</v>
      </c>
      <c r="AX403" s="12">
        <v>1053107</v>
      </c>
      <c r="AY403" s="12" t="s">
        <v>292</v>
      </c>
      <c r="AZ403" s="12" t="s">
        <v>292</v>
      </c>
      <c r="BA403" s="12">
        <v>121222</v>
      </c>
      <c r="BB403" s="12">
        <v>1792383</v>
      </c>
      <c r="BC403" s="12">
        <v>227797</v>
      </c>
      <c r="BD403" s="12">
        <v>1006383</v>
      </c>
      <c r="BE403" s="12" t="s">
        <v>292</v>
      </c>
      <c r="BF403" s="12" t="s">
        <v>292</v>
      </c>
      <c r="BG403" s="12" t="s">
        <v>292</v>
      </c>
      <c r="BH403" s="12" t="s">
        <v>292</v>
      </c>
      <c r="BI403" s="12" t="s">
        <v>292</v>
      </c>
      <c r="BJ403" s="12" t="s">
        <v>292</v>
      </c>
      <c r="BK403" s="12" t="s">
        <v>292</v>
      </c>
      <c r="BL403" s="12" t="s">
        <v>292</v>
      </c>
      <c r="BM403" s="12" t="s">
        <v>292</v>
      </c>
      <c r="BN403" s="12" t="s">
        <v>292</v>
      </c>
      <c r="BO403" s="12" t="s">
        <v>292</v>
      </c>
      <c r="BP403" s="12" t="s">
        <v>292</v>
      </c>
      <c r="BQ403" s="12" t="s">
        <v>292</v>
      </c>
      <c r="BR403" s="12" t="s">
        <v>292</v>
      </c>
      <c r="BS403" s="12" t="s">
        <v>292</v>
      </c>
      <c r="BT403" s="12" t="s">
        <v>292</v>
      </c>
      <c r="BU403" s="12" t="s">
        <v>292</v>
      </c>
      <c r="BV403" s="12" t="s">
        <v>292</v>
      </c>
      <c r="BW403" s="12" t="s">
        <v>292</v>
      </c>
      <c r="BX403" s="12" t="s">
        <v>292</v>
      </c>
      <c r="BY403" s="12" t="s">
        <v>292</v>
      </c>
      <c r="BZ403" s="12" t="s">
        <v>292</v>
      </c>
      <c r="CA403" s="12" t="s">
        <v>292</v>
      </c>
      <c r="CB403" s="12">
        <v>3237620</v>
      </c>
      <c r="CC403" s="12" t="s">
        <v>292</v>
      </c>
      <c r="CD403" s="12" t="s">
        <v>292</v>
      </c>
      <c r="CE403" s="12" t="s">
        <v>292</v>
      </c>
      <c r="CF403" s="12" t="s">
        <v>292</v>
      </c>
      <c r="CG403" s="12">
        <v>1550838</v>
      </c>
      <c r="CH403" s="12">
        <v>1951561</v>
      </c>
      <c r="CI403" s="12">
        <v>1547161</v>
      </c>
      <c r="CJ403" s="12">
        <v>1564</v>
      </c>
      <c r="CK403" s="12">
        <v>1472150</v>
      </c>
      <c r="CL403" s="12">
        <v>1792494</v>
      </c>
      <c r="CM403" s="12">
        <v>13309</v>
      </c>
      <c r="CN403" s="12">
        <v>145086</v>
      </c>
      <c r="CO403" s="12">
        <v>541053</v>
      </c>
      <c r="CP403" s="12">
        <v>795103</v>
      </c>
      <c r="CQ403" s="12">
        <v>2494909</v>
      </c>
      <c r="CR403" s="12">
        <v>2382399</v>
      </c>
      <c r="CS403" s="12">
        <v>1632806</v>
      </c>
      <c r="CT403" s="12">
        <v>32150</v>
      </c>
      <c r="CU403" s="13">
        <v>16352583</v>
      </c>
    </row>
    <row r="404" spans="1:99">
      <c r="A404" s="10" t="s">
        <v>304</v>
      </c>
      <c r="B404" s="11" t="s">
        <v>295</v>
      </c>
      <c r="C404" s="84">
        <v>122165</v>
      </c>
      <c r="D404" s="11" t="s">
        <v>377</v>
      </c>
      <c r="E404" s="11" t="s">
        <v>386</v>
      </c>
      <c r="F404" s="12">
        <v>489675</v>
      </c>
      <c r="G404" s="12">
        <v>5878278</v>
      </c>
      <c r="H404" s="12">
        <v>4579010</v>
      </c>
      <c r="I404" s="12">
        <v>650884</v>
      </c>
      <c r="J404" s="12">
        <v>338437</v>
      </c>
      <c r="K404" s="12">
        <v>133350</v>
      </c>
      <c r="L404" s="12">
        <v>125995</v>
      </c>
      <c r="M404" s="12">
        <v>50602</v>
      </c>
      <c r="N404" s="12">
        <v>20319836</v>
      </c>
      <c r="O404" s="12">
        <v>4513012</v>
      </c>
      <c r="P404" s="12">
        <v>3116668</v>
      </c>
      <c r="Q404" s="12">
        <v>8760147</v>
      </c>
      <c r="R404" s="12">
        <v>3573857</v>
      </c>
      <c r="S404" s="12">
        <v>356152</v>
      </c>
      <c r="T404" s="12">
        <v>5179928</v>
      </c>
      <c r="U404" s="12">
        <v>1735517</v>
      </c>
      <c r="V404" s="12">
        <v>324</v>
      </c>
      <c r="W404" s="12" t="s">
        <v>292</v>
      </c>
      <c r="X404" s="12">
        <v>3444087</v>
      </c>
      <c r="Y404" s="12" t="s">
        <v>292</v>
      </c>
      <c r="Z404" s="12">
        <v>44649</v>
      </c>
      <c r="AA404" s="12">
        <v>84101</v>
      </c>
      <c r="AB404" s="12">
        <v>84101</v>
      </c>
      <c r="AC404" s="12" t="s">
        <v>292</v>
      </c>
      <c r="AD404" s="12" t="s">
        <v>292</v>
      </c>
      <c r="AE404" s="12" t="s">
        <v>292</v>
      </c>
      <c r="AF404" s="12" t="s">
        <v>292</v>
      </c>
      <c r="AG404" s="12">
        <v>1108430</v>
      </c>
      <c r="AH404" s="12">
        <v>5305508</v>
      </c>
      <c r="AI404" s="12">
        <v>157712</v>
      </c>
      <c r="AJ404" s="12">
        <v>999098</v>
      </c>
      <c r="AK404" s="12" t="s">
        <v>292</v>
      </c>
      <c r="AL404" s="12" t="s">
        <v>292</v>
      </c>
      <c r="AM404" s="12">
        <v>491476</v>
      </c>
      <c r="AN404" s="12">
        <v>871275</v>
      </c>
      <c r="AO404" s="12">
        <v>1710236</v>
      </c>
      <c r="AP404" s="12">
        <v>763329</v>
      </c>
      <c r="AQ404" s="12">
        <v>3836316</v>
      </c>
      <c r="AR404" s="12">
        <v>312382</v>
      </c>
      <c r="AS404" s="12" t="s">
        <v>292</v>
      </c>
      <c r="AT404" s="12">
        <v>2174349</v>
      </c>
      <c r="AU404" s="12">
        <v>6759945</v>
      </c>
      <c r="AV404" s="12">
        <v>883281</v>
      </c>
      <c r="AW404" s="12">
        <v>911374</v>
      </c>
      <c r="AX404" s="12">
        <v>493014</v>
      </c>
      <c r="AY404" s="12">
        <v>1055930</v>
      </c>
      <c r="AZ404" s="12" t="s">
        <v>292</v>
      </c>
      <c r="BA404" s="12">
        <v>564872</v>
      </c>
      <c r="BB404" s="12">
        <v>1064129</v>
      </c>
      <c r="BC404" s="12">
        <v>352117</v>
      </c>
      <c r="BD404" s="12">
        <v>1435228</v>
      </c>
      <c r="BE404" s="12" t="s">
        <v>292</v>
      </c>
      <c r="BF404" s="12">
        <v>2101700</v>
      </c>
      <c r="BG404" s="12" t="s">
        <v>292</v>
      </c>
      <c r="BH404" s="12" t="s">
        <v>292</v>
      </c>
      <c r="BI404" s="12" t="s">
        <v>292</v>
      </c>
      <c r="BJ404" s="12" t="s">
        <v>292</v>
      </c>
      <c r="BK404" s="12" t="s">
        <v>292</v>
      </c>
      <c r="BL404" s="12" t="s">
        <v>292</v>
      </c>
      <c r="BM404" s="12" t="s">
        <v>292</v>
      </c>
      <c r="BN404" s="12">
        <v>1774081</v>
      </c>
      <c r="BO404" s="12" t="s">
        <v>292</v>
      </c>
      <c r="BP404" s="12" t="s">
        <v>292</v>
      </c>
      <c r="BQ404" s="12">
        <v>1771544</v>
      </c>
      <c r="BR404" s="12" t="s">
        <v>292</v>
      </c>
      <c r="BS404" s="12" t="s">
        <v>292</v>
      </c>
      <c r="BT404" s="12" t="s">
        <v>292</v>
      </c>
      <c r="BU404" s="12">
        <v>2537</v>
      </c>
      <c r="BV404" s="12" t="s">
        <v>292</v>
      </c>
      <c r="BW404" s="12">
        <v>327619</v>
      </c>
      <c r="BX404" s="12" t="s">
        <v>292</v>
      </c>
      <c r="BY404" s="12" t="s">
        <v>292</v>
      </c>
      <c r="BZ404" s="12" t="s">
        <v>292</v>
      </c>
      <c r="CA404" s="12">
        <v>327619</v>
      </c>
      <c r="CB404" s="12">
        <v>3976154</v>
      </c>
      <c r="CC404" s="12" t="s">
        <v>292</v>
      </c>
      <c r="CD404" s="12" t="s">
        <v>292</v>
      </c>
      <c r="CE404" s="12" t="s">
        <v>292</v>
      </c>
      <c r="CF404" s="12" t="s">
        <v>292</v>
      </c>
      <c r="CG404" s="12">
        <v>2475091</v>
      </c>
      <c r="CH404" s="12">
        <v>910840</v>
      </c>
      <c r="CI404" s="12">
        <v>1988812</v>
      </c>
      <c r="CJ404" s="12">
        <v>351936</v>
      </c>
      <c r="CK404" s="12">
        <v>1691623</v>
      </c>
      <c r="CL404" s="12">
        <v>1193757</v>
      </c>
      <c r="CM404" s="12">
        <v>26996</v>
      </c>
      <c r="CN404" s="12">
        <v>10190</v>
      </c>
      <c r="CO404" s="12">
        <v>988008</v>
      </c>
      <c r="CP404" s="12">
        <v>1029806</v>
      </c>
      <c r="CQ404" s="12">
        <v>205060</v>
      </c>
      <c r="CR404" s="12">
        <v>3343546</v>
      </c>
      <c r="CS404" s="12">
        <v>1718093</v>
      </c>
      <c r="CT404" s="12">
        <v>54269</v>
      </c>
      <c r="CU404" s="13">
        <v>15988027</v>
      </c>
    </row>
    <row r="405" spans="1:99">
      <c r="A405" s="10" t="s">
        <v>304</v>
      </c>
      <c r="B405" s="11" t="s">
        <v>293</v>
      </c>
      <c r="C405" s="84">
        <v>122173</v>
      </c>
      <c r="D405" s="11" t="s">
        <v>377</v>
      </c>
      <c r="E405" s="11" t="s">
        <v>387</v>
      </c>
      <c r="F405" s="12">
        <v>669626</v>
      </c>
      <c r="G405" s="12">
        <v>13682317</v>
      </c>
      <c r="H405" s="12">
        <v>10227395</v>
      </c>
      <c r="I405" s="12">
        <v>1879272</v>
      </c>
      <c r="J405" s="12">
        <v>1007535</v>
      </c>
      <c r="K405" s="12">
        <v>288478</v>
      </c>
      <c r="L405" s="12">
        <v>203505</v>
      </c>
      <c r="M405" s="12">
        <v>76132</v>
      </c>
      <c r="N405" s="12">
        <v>47317625</v>
      </c>
      <c r="O405" s="12">
        <v>14009165</v>
      </c>
      <c r="P405" s="12">
        <v>7405882</v>
      </c>
      <c r="Q405" s="12">
        <v>17839489</v>
      </c>
      <c r="R405" s="12">
        <v>7974434</v>
      </c>
      <c r="S405" s="12">
        <v>88655</v>
      </c>
      <c r="T405" s="12">
        <v>11501493</v>
      </c>
      <c r="U405" s="12">
        <v>5087842</v>
      </c>
      <c r="V405" s="12">
        <v>23153</v>
      </c>
      <c r="W405" s="12">
        <v>544889</v>
      </c>
      <c r="X405" s="12">
        <v>5845609</v>
      </c>
      <c r="Y405" s="12" t="s">
        <v>292</v>
      </c>
      <c r="Z405" s="12">
        <v>85066</v>
      </c>
      <c r="AA405" s="12">
        <v>618759</v>
      </c>
      <c r="AB405" s="12">
        <v>465186</v>
      </c>
      <c r="AC405" s="12">
        <v>16</v>
      </c>
      <c r="AD405" s="12">
        <v>145602</v>
      </c>
      <c r="AE405" s="12">
        <v>7955</v>
      </c>
      <c r="AF405" s="12" t="s">
        <v>292</v>
      </c>
      <c r="AG405" s="12">
        <v>2296419</v>
      </c>
      <c r="AH405" s="12">
        <v>16966881</v>
      </c>
      <c r="AI405" s="12">
        <v>634552</v>
      </c>
      <c r="AJ405" s="12">
        <v>2497258</v>
      </c>
      <c r="AK405" s="12">
        <v>404621</v>
      </c>
      <c r="AL405" s="12" t="s">
        <v>292</v>
      </c>
      <c r="AM405" s="12">
        <v>871837</v>
      </c>
      <c r="AN405" s="12">
        <v>2612385</v>
      </c>
      <c r="AO405" s="12">
        <v>3000000</v>
      </c>
      <c r="AP405" s="12">
        <v>6723609</v>
      </c>
      <c r="AQ405" s="12">
        <v>13207831</v>
      </c>
      <c r="AR405" s="12">
        <v>222619</v>
      </c>
      <c r="AS405" s="12" t="s">
        <v>292</v>
      </c>
      <c r="AT405" s="12">
        <v>5801954</v>
      </c>
      <c r="AU405" s="12">
        <v>14930361</v>
      </c>
      <c r="AV405" s="12">
        <v>1703525</v>
      </c>
      <c r="AW405" s="12">
        <v>4475002</v>
      </c>
      <c r="AX405" s="12">
        <v>4107356</v>
      </c>
      <c r="AY405" s="12">
        <v>924185</v>
      </c>
      <c r="AZ405" s="12" t="s">
        <v>292</v>
      </c>
      <c r="BA405" s="12">
        <v>2072</v>
      </c>
      <c r="BB405" s="12">
        <v>961254</v>
      </c>
      <c r="BC405" s="12">
        <v>489105</v>
      </c>
      <c r="BD405" s="12">
        <v>2267862</v>
      </c>
      <c r="BE405" s="12" t="s">
        <v>292</v>
      </c>
      <c r="BF405" s="12">
        <v>3815</v>
      </c>
      <c r="BG405" s="12" t="s">
        <v>292</v>
      </c>
      <c r="BH405" s="12" t="s">
        <v>292</v>
      </c>
      <c r="BI405" s="12" t="s">
        <v>292</v>
      </c>
      <c r="BJ405" s="12" t="s">
        <v>292</v>
      </c>
      <c r="BK405" s="12" t="s">
        <v>292</v>
      </c>
      <c r="BL405" s="12" t="s">
        <v>292</v>
      </c>
      <c r="BM405" s="12" t="s">
        <v>292</v>
      </c>
      <c r="BN405" s="12">
        <v>3340</v>
      </c>
      <c r="BO405" s="12" t="s">
        <v>292</v>
      </c>
      <c r="BP405" s="12" t="s">
        <v>292</v>
      </c>
      <c r="BQ405" s="12">
        <v>211</v>
      </c>
      <c r="BR405" s="12" t="s">
        <v>292</v>
      </c>
      <c r="BS405" s="12" t="s">
        <v>292</v>
      </c>
      <c r="BT405" s="12" t="s">
        <v>292</v>
      </c>
      <c r="BU405" s="12">
        <v>3129</v>
      </c>
      <c r="BV405" s="12" t="s">
        <v>292</v>
      </c>
      <c r="BW405" s="12">
        <v>475</v>
      </c>
      <c r="BX405" s="12" t="s">
        <v>292</v>
      </c>
      <c r="BY405" s="12" t="s">
        <v>292</v>
      </c>
      <c r="BZ405" s="12" t="s">
        <v>292</v>
      </c>
      <c r="CA405" s="12">
        <v>475</v>
      </c>
      <c r="CB405" s="12">
        <v>12483946</v>
      </c>
      <c r="CC405" s="12" t="s">
        <v>292</v>
      </c>
      <c r="CD405" s="12" t="s">
        <v>292</v>
      </c>
      <c r="CE405" s="12" t="s">
        <v>292</v>
      </c>
      <c r="CF405" s="12" t="s">
        <v>292</v>
      </c>
      <c r="CG405" s="12">
        <v>4318769</v>
      </c>
      <c r="CH405" s="12">
        <v>1185054</v>
      </c>
      <c r="CI405" s="12">
        <v>5908969</v>
      </c>
      <c r="CJ405" s="12" t="s">
        <v>292</v>
      </c>
      <c r="CK405" s="12">
        <v>4663818</v>
      </c>
      <c r="CL405" s="12">
        <v>3729843</v>
      </c>
      <c r="CM405" s="12">
        <v>21601</v>
      </c>
      <c r="CN405" s="12">
        <v>255228</v>
      </c>
      <c r="CO405" s="12">
        <v>2096195</v>
      </c>
      <c r="CP405" s="12">
        <v>2912254</v>
      </c>
      <c r="CQ405" s="12">
        <v>868519</v>
      </c>
      <c r="CR405" s="12">
        <v>5902666</v>
      </c>
      <c r="CS405" s="12">
        <v>3136130</v>
      </c>
      <c r="CT405" s="12">
        <v>52256</v>
      </c>
      <c r="CU405" s="13">
        <v>35051302</v>
      </c>
    </row>
    <row r="406" spans="1:99">
      <c r="A406" s="10" t="s">
        <v>304</v>
      </c>
      <c r="B406" s="11" t="s">
        <v>295</v>
      </c>
      <c r="C406" s="84">
        <v>122190</v>
      </c>
      <c r="D406" s="11" t="s">
        <v>377</v>
      </c>
      <c r="E406" s="11" t="s">
        <v>388</v>
      </c>
      <c r="F406" s="12">
        <v>603199</v>
      </c>
      <c r="G406" s="12">
        <v>9724177</v>
      </c>
      <c r="H406" s="12">
        <v>8020936</v>
      </c>
      <c r="I406" s="12">
        <v>821904</v>
      </c>
      <c r="J406" s="12">
        <v>378480</v>
      </c>
      <c r="K406" s="12">
        <v>248779</v>
      </c>
      <c r="L406" s="12">
        <v>184634</v>
      </c>
      <c r="M406" s="12">
        <v>69444</v>
      </c>
      <c r="N406" s="12">
        <v>35448817</v>
      </c>
      <c r="O406" s="12">
        <v>10440411</v>
      </c>
      <c r="P406" s="12">
        <v>5249955</v>
      </c>
      <c r="Q406" s="12">
        <v>11393154</v>
      </c>
      <c r="R406" s="12">
        <v>8347352</v>
      </c>
      <c r="S406" s="12">
        <v>17945</v>
      </c>
      <c r="T406" s="12">
        <v>9917846</v>
      </c>
      <c r="U406" s="12">
        <v>4115434</v>
      </c>
      <c r="V406" s="12">
        <v>25494</v>
      </c>
      <c r="W406" s="12" t="s">
        <v>292</v>
      </c>
      <c r="X406" s="12">
        <v>5776918</v>
      </c>
      <c r="Y406" s="12" t="s">
        <v>292</v>
      </c>
      <c r="Z406" s="12">
        <v>170122</v>
      </c>
      <c r="AA406" s="12">
        <v>952233</v>
      </c>
      <c r="AB406" s="12">
        <v>564672</v>
      </c>
      <c r="AC406" s="12">
        <v>11876</v>
      </c>
      <c r="AD406" s="12">
        <v>310589</v>
      </c>
      <c r="AE406" s="12">
        <v>56574</v>
      </c>
      <c r="AF406" s="12">
        <v>8522</v>
      </c>
      <c r="AG406" s="12">
        <v>2719933</v>
      </c>
      <c r="AH406" s="12">
        <v>8112315</v>
      </c>
      <c r="AI406" s="12">
        <v>341218</v>
      </c>
      <c r="AJ406" s="12">
        <v>2863377</v>
      </c>
      <c r="AK406" s="12">
        <v>281910</v>
      </c>
      <c r="AL406" s="12">
        <v>444</v>
      </c>
      <c r="AM406" s="12">
        <v>297278</v>
      </c>
      <c r="AN406" s="12">
        <v>873542</v>
      </c>
      <c r="AO406" s="12">
        <v>1413787</v>
      </c>
      <c r="AP406" s="12">
        <v>1832684</v>
      </c>
      <c r="AQ406" s="12">
        <v>4417291</v>
      </c>
      <c r="AR406" s="12">
        <v>208075</v>
      </c>
      <c r="AS406" s="12" t="s">
        <v>292</v>
      </c>
      <c r="AT406" s="12">
        <v>3721370</v>
      </c>
      <c r="AU406" s="12">
        <v>9732453</v>
      </c>
      <c r="AV406" s="12">
        <v>1940569</v>
      </c>
      <c r="AW406" s="12">
        <v>1957628</v>
      </c>
      <c r="AX406" s="12">
        <v>874204</v>
      </c>
      <c r="AY406" s="12" t="s">
        <v>292</v>
      </c>
      <c r="AZ406" s="12" t="s">
        <v>292</v>
      </c>
      <c r="BA406" s="12">
        <v>241619</v>
      </c>
      <c r="BB406" s="12">
        <v>1738715</v>
      </c>
      <c r="BC406" s="12">
        <v>747600</v>
      </c>
      <c r="BD406" s="12">
        <v>2232118</v>
      </c>
      <c r="BE406" s="12" t="s">
        <v>292</v>
      </c>
      <c r="BF406" s="12">
        <v>128989</v>
      </c>
      <c r="BG406" s="12">
        <v>31989</v>
      </c>
      <c r="BH406" s="12">
        <v>465</v>
      </c>
      <c r="BI406" s="12" t="s">
        <v>292</v>
      </c>
      <c r="BJ406" s="12" t="s">
        <v>292</v>
      </c>
      <c r="BK406" s="12" t="s">
        <v>292</v>
      </c>
      <c r="BL406" s="12" t="s">
        <v>292</v>
      </c>
      <c r="BM406" s="12">
        <v>31524</v>
      </c>
      <c r="BN406" s="12">
        <v>97000</v>
      </c>
      <c r="BO406" s="12">
        <v>44002</v>
      </c>
      <c r="BP406" s="12" t="s">
        <v>292</v>
      </c>
      <c r="BQ406" s="12">
        <v>52998</v>
      </c>
      <c r="BR406" s="12" t="s">
        <v>292</v>
      </c>
      <c r="BS406" s="12" t="s">
        <v>292</v>
      </c>
      <c r="BT406" s="12" t="s">
        <v>292</v>
      </c>
      <c r="BU406" s="12" t="s">
        <v>292</v>
      </c>
      <c r="BV406" s="12" t="s">
        <v>292</v>
      </c>
      <c r="BW406" s="12" t="s">
        <v>292</v>
      </c>
      <c r="BX406" s="12" t="s">
        <v>292</v>
      </c>
      <c r="BY406" s="12" t="s">
        <v>292</v>
      </c>
      <c r="BZ406" s="12" t="s">
        <v>292</v>
      </c>
      <c r="CA406" s="12" t="s">
        <v>292</v>
      </c>
      <c r="CB406" s="12">
        <v>6663262</v>
      </c>
      <c r="CC406" s="12" t="s">
        <v>292</v>
      </c>
      <c r="CD406" s="12" t="s">
        <v>292</v>
      </c>
      <c r="CE406" s="12" t="s">
        <v>292</v>
      </c>
      <c r="CF406" s="12" t="s">
        <v>292</v>
      </c>
      <c r="CG406" s="12">
        <v>2445881</v>
      </c>
      <c r="CH406" s="12">
        <v>1318182</v>
      </c>
      <c r="CI406" s="12">
        <v>4882483</v>
      </c>
      <c r="CJ406" s="12" t="s">
        <v>292</v>
      </c>
      <c r="CK406" s="12">
        <v>2291928</v>
      </c>
      <c r="CL406" s="12">
        <v>1883209</v>
      </c>
      <c r="CM406" s="12">
        <v>74397</v>
      </c>
      <c r="CN406" s="12">
        <v>175173</v>
      </c>
      <c r="CO406" s="12">
        <v>2420111</v>
      </c>
      <c r="CP406" s="12">
        <v>934999</v>
      </c>
      <c r="CQ406" s="12">
        <v>539936</v>
      </c>
      <c r="CR406" s="12">
        <v>4654987</v>
      </c>
      <c r="CS406" s="12">
        <v>2992627</v>
      </c>
      <c r="CT406" s="12">
        <v>55015</v>
      </c>
      <c r="CU406" s="13">
        <v>24668928</v>
      </c>
    </row>
    <row r="407" spans="1:99">
      <c r="A407" s="10" t="s">
        <v>304</v>
      </c>
      <c r="B407" s="11" t="s">
        <v>295</v>
      </c>
      <c r="C407" s="84">
        <v>122203</v>
      </c>
      <c r="D407" s="11" t="s">
        <v>377</v>
      </c>
      <c r="E407" s="11" t="s">
        <v>389</v>
      </c>
      <c r="F407" s="12">
        <v>426819</v>
      </c>
      <c r="G407" s="12">
        <v>4269744</v>
      </c>
      <c r="H407" s="12">
        <v>3018168</v>
      </c>
      <c r="I407" s="12">
        <v>563343</v>
      </c>
      <c r="J407" s="12">
        <v>390191</v>
      </c>
      <c r="K407" s="12">
        <v>161683</v>
      </c>
      <c r="L407" s="12">
        <v>85038</v>
      </c>
      <c r="M407" s="12">
        <v>51321</v>
      </c>
      <c r="N407" s="12">
        <v>19941236</v>
      </c>
      <c r="O407" s="12">
        <v>4537816</v>
      </c>
      <c r="P407" s="12">
        <v>3022518</v>
      </c>
      <c r="Q407" s="12">
        <v>9654396</v>
      </c>
      <c r="R407" s="12">
        <v>2702009</v>
      </c>
      <c r="S407" s="12">
        <v>24497</v>
      </c>
      <c r="T407" s="12">
        <v>5242493</v>
      </c>
      <c r="U407" s="12">
        <v>2050146</v>
      </c>
      <c r="V407" s="12">
        <v>9390</v>
      </c>
      <c r="W407" s="12" t="s">
        <v>292</v>
      </c>
      <c r="X407" s="12">
        <v>3182957</v>
      </c>
      <c r="Y407" s="12" t="s">
        <v>292</v>
      </c>
      <c r="Z407" s="12">
        <v>47172</v>
      </c>
      <c r="AA407" s="12">
        <v>180896</v>
      </c>
      <c r="AB407" s="12">
        <v>155969</v>
      </c>
      <c r="AC407" s="12" t="s">
        <v>292</v>
      </c>
      <c r="AD407" s="12">
        <v>24927</v>
      </c>
      <c r="AE407" s="12" t="s">
        <v>292</v>
      </c>
      <c r="AF407" s="12" t="s">
        <v>292</v>
      </c>
      <c r="AG407" s="12">
        <v>522698</v>
      </c>
      <c r="AH407" s="12">
        <v>10982907</v>
      </c>
      <c r="AI407" s="12">
        <v>294055</v>
      </c>
      <c r="AJ407" s="12">
        <v>782565</v>
      </c>
      <c r="AK407" s="12">
        <v>160787</v>
      </c>
      <c r="AL407" s="12" t="s">
        <v>292</v>
      </c>
      <c r="AM407" s="12">
        <v>259700</v>
      </c>
      <c r="AN407" s="12">
        <v>4756884</v>
      </c>
      <c r="AO407" s="12">
        <v>1061811</v>
      </c>
      <c r="AP407" s="12">
        <v>3522234</v>
      </c>
      <c r="AQ407" s="12">
        <v>9600629</v>
      </c>
      <c r="AR407" s="12">
        <v>144871</v>
      </c>
      <c r="AS407" s="12" t="s">
        <v>292</v>
      </c>
      <c r="AT407" s="12">
        <v>1754919</v>
      </c>
      <c r="AU407" s="12">
        <v>7695795</v>
      </c>
      <c r="AV407" s="12">
        <v>651525</v>
      </c>
      <c r="AW407" s="12">
        <v>3211548</v>
      </c>
      <c r="AX407" s="12">
        <v>1509562</v>
      </c>
      <c r="AY407" s="12" t="s">
        <v>292</v>
      </c>
      <c r="AZ407" s="12" t="s">
        <v>292</v>
      </c>
      <c r="BA407" s="12">
        <v>353597</v>
      </c>
      <c r="BB407" s="12">
        <v>905661</v>
      </c>
      <c r="BC407" s="12">
        <v>403984</v>
      </c>
      <c r="BD407" s="12">
        <v>659918</v>
      </c>
      <c r="BE407" s="12" t="s">
        <v>292</v>
      </c>
      <c r="BF407" s="12" t="s">
        <v>292</v>
      </c>
      <c r="BG407" s="12" t="s">
        <v>292</v>
      </c>
      <c r="BH407" s="12" t="s">
        <v>292</v>
      </c>
      <c r="BI407" s="12" t="s">
        <v>292</v>
      </c>
      <c r="BJ407" s="12" t="s">
        <v>292</v>
      </c>
      <c r="BK407" s="12" t="s">
        <v>292</v>
      </c>
      <c r="BL407" s="12" t="s">
        <v>292</v>
      </c>
      <c r="BM407" s="12" t="s">
        <v>292</v>
      </c>
      <c r="BN407" s="12" t="s">
        <v>292</v>
      </c>
      <c r="BO407" s="12" t="s">
        <v>292</v>
      </c>
      <c r="BP407" s="12" t="s">
        <v>292</v>
      </c>
      <c r="BQ407" s="12" t="s">
        <v>292</v>
      </c>
      <c r="BR407" s="12" t="s">
        <v>292</v>
      </c>
      <c r="BS407" s="12" t="s">
        <v>292</v>
      </c>
      <c r="BT407" s="12" t="s">
        <v>292</v>
      </c>
      <c r="BU407" s="12" t="s">
        <v>292</v>
      </c>
      <c r="BV407" s="12" t="s">
        <v>292</v>
      </c>
      <c r="BW407" s="12" t="s">
        <v>292</v>
      </c>
      <c r="BX407" s="12" t="s">
        <v>292</v>
      </c>
      <c r="BY407" s="12" t="s">
        <v>292</v>
      </c>
      <c r="BZ407" s="12" t="s">
        <v>292</v>
      </c>
      <c r="CA407" s="12" t="s">
        <v>292</v>
      </c>
      <c r="CB407" s="12">
        <v>3793645</v>
      </c>
      <c r="CC407" s="12">
        <v>55344</v>
      </c>
      <c r="CD407" s="12" t="s">
        <v>292</v>
      </c>
      <c r="CE407" s="12" t="s">
        <v>292</v>
      </c>
      <c r="CF407" s="12" t="s">
        <v>292</v>
      </c>
      <c r="CG407" s="12">
        <v>1204610</v>
      </c>
      <c r="CH407" s="12">
        <v>622564</v>
      </c>
      <c r="CI407" s="12">
        <v>1195564</v>
      </c>
      <c r="CJ407" s="12">
        <v>23997</v>
      </c>
      <c r="CK407" s="12">
        <v>2299348</v>
      </c>
      <c r="CL407" s="12">
        <v>1192508</v>
      </c>
      <c r="CM407" s="12">
        <v>30647</v>
      </c>
      <c r="CN407" s="12">
        <v>86194</v>
      </c>
      <c r="CO407" s="12">
        <v>432511</v>
      </c>
      <c r="CP407" s="12">
        <v>1148226</v>
      </c>
      <c r="CQ407" s="12">
        <v>213304</v>
      </c>
      <c r="CR407" s="12">
        <v>1951636</v>
      </c>
      <c r="CS407" s="12">
        <v>1522567</v>
      </c>
      <c r="CT407" s="12">
        <v>35909</v>
      </c>
      <c r="CU407" s="13">
        <v>11959585</v>
      </c>
    </row>
    <row r="408" spans="1:99">
      <c r="A408" s="10" t="s">
        <v>304</v>
      </c>
      <c r="B408" s="11" t="s">
        <v>295</v>
      </c>
      <c r="C408" s="84">
        <v>122211</v>
      </c>
      <c r="D408" s="11" t="s">
        <v>377</v>
      </c>
      <c r="E408" s="11" t="s">
        <v>390</v>
      </c>
      <c r="F408" s="12">
        <v>419865</v>
      </c>
      <c r="G408" s="12">
        <v>6296759</v>
      </c>
      <c r="H408" s="12">
        <v>4996879</v>
      </c>
      <c r="I408" s="12">
        <v>554132</v>
      </c>
      <c r="J408" s="12">
        <v>471707</v>
      </c>
      <c r="K408" s="12">
        <v>94787</v>
      </c>
      <c r="L408" s="12">
        <v>125427</v>
      </c>
      <c r="M408" s="12">
        <v>53827</v>
      </c>
      <c r="N408" s="12">
        <v>21612892</v>
      </c>
      <c r="O408" s="12">
        <v>4711201</v>
      </c>
      <c r="P408" s="12">
        <v>3371644</v>
      </c>
      <c r="Q408" s="12">
        <v>9927286</v>
      </c>
      <c r="R408" s="12">
        <v>3598829</v>
      </c>
      <c r="S408" s="12">
        <v>3932</v>
      </c>
      <c r="T408" s="12">
        <v>6665577</v>
      </c>
      <c r="U408" s="12">
        <v>2289670</v>
      </c>
      <c r="V408" s="12">
        <v>51375</v>
      </c>
      <c r="W408" s="12" t="s">
        <v>292</v>
      </c>
      <c r="X408" s="12">
        <v>4324532</v>
      </c>
      <c r="Y408" s="12" t="s">
        <v>292</v>
      </c>
      <c r="Z408" s="12">
        <v>9822</v>
      </c>
      <c r="AA408" s="12">
        <v>342090</v>
      </c>
      <c r="AB408" s="12">
        <v>292310</v>
      </c>
      <c r="AC408" s="12">
        <v>11555</v>
      </c>
      <c r="AD408" s="12">
        <v>30730</v>
      </c>
      <c r="AE408" s="12">
        <v>7495</v>
      </c>
      <c r="AF408" s="12" t="s">
        <v>292</v>
      </c>
      <c r="AG408" s="12">
        <v>732820</v>
      </c>
      <c r="AH408" s="12">
        <v>3103774</v>
      </c>
      <c r="AI408" s="12">
        <v>87426</v>
      </c>
      <c r="AJ408" s="12">
        <v>911428</v>
      </c>
      <c r="AK408" s="12">
        <v>67537</v>
      </c>
      <c r="AL408" s="12" t="s">
        <v>292</v>
      </c>
      <c r="AM408" s="12">
        <v>139885</v>
      </c>
      <c r="AN408" s="12">
        <v>543296</v>
      </c>
      <c r="AO408" s="12">
        <v>762043</v>
      </c>
      <c r="AP408" s="12">
        <v>561554</v>
      </c>
      <c r="AQ408" s="12">
        <v>2006778</v>
      </c>
      <c r="AR408" s="12">
        <v>30605</v>
      </c>
      <c r="AS408" s="12" t="s">
        <v>292</v>
      </c>
      <c r="AT408" s="12">
        <v>1876593</v>
      </c>
      <c r="AU408" s="12">
        <v>9370004</v>
      </c>
      <c r="AV408" s="12">
        <v>1064206</v>
      </c>
      <c r="AW408" s="12">
        <v>1836363</v>
      </c>
      <c r="AX408" s="12">
        <v>2912113</v>
      </c>
      <c r="AY408" s="12" t="s">
        <v>292</v>
      </c>
      <c r="AZ408" s="12" t="s">
        <v>292</v>
      </c>
      <c r="BA408" s="12">
        <v>11639</v>
      </c>
      <c r="BB408" s="12">
        <v>1425143</v>
      </c>
      <c r="BC408" s="12">
        <v>453817</v>
      </c>
      <c r="BD408" s="12">
        <v>1666723</v>
      </c>
      <c r="BE408" s="12" t="s">
        <v>292</v>
      </c>
      <c r="BF408" s="12">
        <v>2016</v>
      </c>
      <c r="BG408" s="12" t="s">
        <v>292</v>
      </c>
      <c r="BH408" s="12" t="s">
        <v>292</v>
      </c>
      <c r="BI408" s="12" t="s">
        <v>292</v>
      </c>
      <c r="BJ408" s="12" t="s">
        <v>292</v>
      </c>
      <c r="BK408" s="12" t="s">
        <v>292</v>
      </c>
      <c r="BL408" s="12" t="s">
        <v>292</v>
      </c>
      <c r="BM408" s="12" t="s">
        <v>292</v>
      </c>
      <c r="BN408" s="12">
        <v>2016</v>
      </c>
      <c r="BO408" s="12" t="s">
        <v>292</v>
      </c>
      <c r="BP408" s="12" t="s">
        <v>292</v>
      </c>
      <c r="BQ408" s="12">
        <v>2016</v>
      </c>
      <c r="BR408" s="12" t="s">
        <v>292</v>
      </c>
      <c r="BS408" s="12" t="s">
        <v>292</v>
      </c>
      <c r="BT408" s="12" t="s">
        <v>292</v>
      </c>
      <c r="BU408" s="12" t="s">
        <v>292</v>
      </c>
      <c r="BV408" s="12" t="s">
        <v>292</v>
      </c>
      <c r="BW408" s="12" t="s">
        <v>292</v>
      </c>
      <c r="BX408" s="12" t="s">
        <v>292</v>
      </c>
      <c r="BY408" s="12" t="s">
        <v>292</v>
      </c>
      <c r="BZ408" s="12" t="s">
        <v>292</v>
      </c>
      <c r="CA408" s="12" t="s">
        <v>292</v>
      </c>
      <c r="CB408" s="12">
        <v>5805025</v>
      </c>
      <c r="CC408" s="12" t="s">
        <v>292</v>
      </c>
      <c r="CD408" s="12" t="s">
        <v>292</v>
      </c>
      <c r="CE408" s="12" t="s">
        <v>292</v>
      </c>
      <c r="CF408" s="12" t="s">
        <v>292</v>
      </c>
      <c r="CG408" s="12">
        <v>2407325</v>
      </c>
      <c r="CH408" s="12">
        <v>3328658</v>
      </c>
      <c r="CI408" s="12">
        <v>2296617</v>
      </c>
      <c r="CJ408" s="12">
        <v>270</v>
      </c>
      <c r="CK408" s="12">
        <v>1910307</v>
      </c>
      <c r="CL408" s="12">
        <v>1549937</v>
      </c>
      <c r="CM408" s="12">
        <v>3531</v>
      </c>
      <c r="CN408" s="12">
        <v>111392</v>
      </c>
      <c r="CO408" s="12">
        <v>615856</v>
      </c>
      <c r="CP408" s="12">
        <v>398276</v>
      </c>
      <c r="CQ408" s="12">
        <v>140577</v>
      </c>
      <c r="CR408" s="12">
        <v>3430526</v>
      </c>
      <c r="CS408" s="12">
        <v>2129363</v>
      </c>
      <c r="CT408" s="12">
        <v>31357</v>
      </c>
      <c r="CU408" s="13">
        <v>18353992</v>
      </c>
    </row>
    <row r="409" spans="1:99">
      <c r="A409" s="10" t="s">
        <v>304</v>
      </c>
      <c r="B409" s="11" t="s">
        <v>295</v>
      </c>
      <c r="C409" s="84">
        <v>122220</v>
      </c>
      <c r="D409" s="11" t="s">
        <v>377</v>
      </c>
      <c r="E409" s="11" t="s">
        <v>391</v>
      </c>
      <c r="F409" s="12">
        <v>313455</v>
      </c>
      <c r="G409" s="12">
        <v>5071476</v>
      </c>
      <c r="H409" s="12">
        <v>3966898</v>
      </c>
      <c r="I409" s="12">
        <v>499016</v>
      </c>
      <c r="J409" s="12">
        <v>404740</v>
      </c>
      <c r="K409" s="12">
        <v>91089</v>
      </c>
      <c r="L409" s="12">
        <v>70392</v>
      </c>
      <c r="M409" s="12">
        <v>39341</v>
      </c>
      <c r="N409" s="12">
        <v>15636338</v>
      </c>
      <c r="O409" s="12">
        <v>3811437</v>
      </c>
      <c r="P409" s="12">
        <v>2677388</v>
      </c>
      <c r="Q409" s="12">
        <v>6814663</v>
      </c>
      <c r="R409" s="12">
        <v>2324182</v>
      </c>
      <c r="S409" s="12">
        <v>8668</v>
      </c>
      <c r="T409" s="12">
        <v>4188463</v>
      </c>
      <c r="U409" s="12">
        <v>1824606</v>
      </c>
      <c r="V409" s="12">
        <v>8303</v>
      </c>
      <c r="W409" s="12" t="s">
        <v>292</v>
      </c>
      <c r="X409" s="12">
        <v>2355554</v>
      </c>
      <c r="Y409" s="12" t="s">
        <v>292</v>
      </c>
      <c r="Z409" s="12">
        <v>22797</v>
      </c>
      <c r="AA409" s="12">
        <v>354285</v>
      </c>
      <c r="AB409" s="12">
        <v>263226</v>
      </c>
      <c r="AC409" s="12">
        <v>121</v>
      </c>
      <c r="AD409" s="12">
        <v>90888</v>
      </c>
      <c r="AE409" s="12" t="s">
        <v>292</v>
      </c>
      <c r="AF409" s="12">
        <v>50</v>
      </c>
      <c r="AG409" s="12">
        <v>531407</v>
      </c>
      <c r="AH409" s="12">
        <v>3135079</v>
      </c>
      <c r="AI409" s="12">
        <v>201716</v>
      </c>
      <c r="AJ409" s="12">
        <v>765239</v>
      </c>
      <c r="AK409" s="12" t="s">
        <v>292</v>
      </c>
      <c r="AL409" s="12" t="s">
        <v>292</v>
      </c>
      <c r="AM409" s="12">
        <v>265689</v>
      </c>
      <c r="AN409" s="12">
        <v>370696</v>
      </c>
      <c r="AO409" s="12">
        <v>747483</v>
      </c>
      <c r="AP409" s="12">
        <v>642492</v>
      </c>
      <c r="AQ409" s="12">
        <v>2026360</v>
      </c>
      <c r="AR409" s="12">
        <v>141764</v>
      </c>
      <c r="AS409" s="12" t="s">
        <v>292</v>
      </c>
      <c r="AT409" s="12">
        <v>1652173</v>
      </c>
      <c r="AU409" s="12">
        <v>4430445</v>
      </c>
      <c r="AV409" s="12">
        <v>904074</v>
      </c>
      <c r="AW409" s="12">
        <v>537620</v>
      </c>
      <c r="AX409" s="12">
        <v>1003525</v>
      </c>
      <c r="AY409" s="12" t="s">
        <v>292</v>
      </c>
      <c r="AZ409" s="12" t="s">
        <v>292</v>
      </c>
      <c r="BA409" s="12" t="s">
        <v>292</v>
      </c>
      <c r="BB409" s="12">
        <v>1074643</v>
      </c>
      <c r="BC409" s="12">
        <v>285236</v>
      </c>
      <c r="BD409" s="12">
        <v>625347</v>
      </c>
      <c r="BE409" s="12" t="s">
        <v>292</v>
      </c>
      <c r="BF409" s="12">
        <v>1001</v>
      </c>
      <c r="BG409" s="12" t="s">
        <v>292</v>
      </c>
      <c r="BH409" s="12" t="s">
        <v>292</v>
      </c>
      <c r="BI409" s="12" t="s">
        <v>292</v>
      </c>
      <c r="BJ409" s="12" t="s">
        <v>292</v>
      </c>
      <c r="BK409" s="12" t="s">
        <v>292</v>
      </c>
      <c r="BL409" s="12" t="s">
        <v>292</v>
      </c>
      <c r="BM409" s="12" t="s">
        <v>292</v>
      </c>
      <c r="BN409" s="12">
        <v>1001</v>
      </c>
      <c r="BO409" s="12" t="s">
        <v>292</v>
      </c>
      <c r="BP409" s="12" t="s">
        <v>292</v>
      </c>
      <c r="BQ409" s="12">
        <v>1001</v>
      </c>
      <c r="BR409" s="12" t="s">
        <v>292</v>
      </c>
      <c r="BS409" s="12" t="s">
        <v>292</v>
      </c>
      <c r="BT409" s="12" t="s">
        <v>292</v>
      </c>
      <c r="BU409" s="12" t="s">
        <v>292</v>
      </c>
      <c r="BV409" s="12" t="s">
        <v>292</v>
      </c>
      <c r="BW409" s="12" t="s">
        <v>292</v>
      </c>
      <c r="BX409" s="12" t="s">
        <v>292</v>
      </c>
      <c r="BY409" s="12" t="s">
        <v>292</v>
      </c>
      <c r="BZ409" s="12" t="s">
        <v>292</v>
      </c>
      <c r="CA409" s="12" t="s">
        <v>292</v>
      </c>
      <c r="CB409" s="12">
        <v>2902151</v>
      </c>
      <c r="CC409" s="12" t="s">
        <v>292</v>
      </c>
      <c r="CD409" s="12" t="s">
        <v>292</v>
      </c>
      <c r="CE409" s="12" t="s">
        <v>292</v>
      </c>
      <c r="CF409" s="12" t="s">
        <v>292</v>
      </c>
      <c r="CG409" s="12">
        <v>1530980</v>
      </c>
      <c r="CH409" s="12">
        <v>1579060</v>
      </c>
      <c r="CI409" s="12">
        <v>1381258</v>
      </c>
      <c r="CJ409" s="12">
        <v>2287</v>
      </c>
      <c r="CK409" s="12">
        <v>1496123</v>
      </c>
      <c r="CL409" s="12">
        <v>1382343</v>
      </c>
      <c r="CM409" s="12">
        <v>20343</v>
      </c>
      <c r="CN409" s="12">
        <v>106552</v>
      </c>
      <c r="CO409" s="12">
        <v>405212</v>
      </c>
      <c r="CP409" s="12">
        <v>461492</v>
      </c>
      <c r="CQ409" s="12">
        <v>168874</v>
      </c>
      <c r="CR409" s="12">
        <v>1788952</v>
      </c>
      <c r="CS409" s="12">
        <v>1655315</v>
      </c>
      <c r="CT409" s="12">
        <v>19912</v>
      </c>
      <c r="CU409" s="13">
        <v>11998703</v>
      </c>
    </row>
    <row r="410" spans="1:99">
      <c r="A410" s="10" t="s">
        <v>304</v>
      </c>
      <c r="B410" s="11" t="s">
        <v>295</v>
      </c>
      <c r="C410" s="84">
        <v>122246</v>
      </c>
      <c r="D410" s="11" t="s">
        <v>377</v>
      </c>
      <c r="E410" s="11" t="s">
        <v>392</v>
      </c>
      <c r="F410" s="12">
        <v>324209</v>
      </c>
      <c r="G410" s="12">
        <v>4836547</v>
      </c>
      <c r="H410" s="12">
        <v>3909581</v>
      </c>
      <c r="I410" s="12">
        <v>463663</v>
      </c>
      <c r="J410" s="12">
        <v>253653</v>
      </c>
      <c r="K410" s="12">
        <v>92628</v>
      </c>
      <c r="L410" s="12">
        <v>74717</v>
      </c>
      <c r="M410" s="12">
        <v>42305</v>
      </c>
      <c r="N410" s="12">
        <v>13380212</v>
      </c>
      <c r="O410" s="12">
        <v>3597012</v>
      </c>
      <c r="P410" s="12">
        <v>2050458</v>
      </c>
      <c r="Q410" s="12">
        <v>5103137</v>
      </c>
      <c r="R410" s="12">
        <v>2628375</v>
      </c>
      <c r="S410" s="12">
        <v>1230</v>
      </c>
      <c r="T410" s="12">
        <v>2489582</v>
      </c>
      <c r="U410" s="12">
        <v>873075</v>
      </c>
      <c r="V410" s="12" t="s">
        <v>292</v>
      </c>
      <c r="W410" s="12" t="s">
        <v>292</v>
      </c>
      <c r="X410" s="12">
        <v>1616507</v>
      </c>
      <c r="Y410" s="12" t="s">
        <v>292</v>
      </c>
      <c r="Z410" s="12">
        <v>3595</v>
      </c>
      <c r="AA410" s="12">
        <v>147970</v>
      </c>
      <c r="AB410" s="12">
        <v>146392</v>
      </c>
      <c r="AC410" s="12">
        <v>376</v>
      </c>
      <c r="AD410" s="12">
        <v>1202</v>
      </c>
      <c r="AE410" s="12" t="s">
        <v>292</v>
      </c>
      <c r="AF410" s="12" t="s">
        <v>292</v>
      </c>
      <c r="AG410" s="12">
        <v>381881</v>
      </c>
      <c r="AH410" s="12">
        <v>2793645</v>
      </c>
      <c r="AI410" s="12">
        <v>74933</v>
      </c>
      <c r="AJ410" s="12">
        <v>648547</v>
      </c>
      <c r="AK410" s="12">
        <v>230209</v>
      </c>
      <c r="AL410" s="12" t="s">
        <v>292</v>
      </c>
      <c r="AM410" s="12">
        <v>546761</v>
      </c>
      <c r="AN410" s="12">
        <v>476477</v>
      </c>
      <c r="AO410" s="12">
        <v>561655</v>
      </c>
      <c r="AP410" s="12">
        <v>215164</v>
      </c>
      <c r="AQ410" s="12">
        <v>1800057</v>
      </c>
      <c r="AR410" s="12">
        <v>39899</v>
      </c>
      <c r="AS410" s="12" t="s">
        <v>292</v>
      </c>
      <c r="AT410" s="12">
        <v>1754046</v>
      </c>
      <c r="AU410" s="12">
        <v>4570492</v>
      </c>
      <c r="AV410" s="12">
        <v>876607</v>
      </c>
      <c r="AW410" s="12">
        <v>438970</v>
      </c>
      <c r="AX410" s="12">
        <v>883082</v>
      </c>
      <c r="AY410" s="12" t="s">
        <v>292</v>
      </c>
      <c r="AZ410" s="12" t="s">
        <v>292</v>
      </c>
      <c r="BA410" s="12" t="s">
        <v>292</v>
      </c>
      <c r="BB410" s="12">
        <v>1216235</v>
      </c>
      <c r="BC410" s="12">
        <v>260838</v>
      </c>
      <c r="BD410" s="12">
        <v>894760</v>
      </c>
      <c r="BE410" s="12" t="s">
        <v>292</v>
      </c>
      <c r="BF410" s="12" t="s">
        <v>292</v>
      </c>
      <c r="BG410" s="12" t="s">
        <v>292</v>
      </c>
      <c r="BH410" s="12" t="s">
        <v>292</v>
      </c>
      <c r="BI410" s="12" t="s">
        <v>292</v>
      </c>
      <c r="BJ410" s="12" t="s">
        <v>292</v>
      </c>
      <c r="BK410" s="12" t="s">
        <v>292</v>
      </c>
      <c r="BL410" s="12" t="s">
        <v>292</v>
      </c>
      <c r="BM410" s="12" t="s">
        <v>292</v>
      </c>
      <c r="BN410" s="12" t="s">
        <v>292</v>
      </c>
      <c r="BO410" s="12" t="s">
        <v>292</v>
      </c>
      <c r="BP410" s="12" t="s">
        <v>292</v>
      </c>
      <c r="BQ410" s="12" t="s">
        <v>292</v>
      </c>
      <c r="BR410" s="12" t="s">
        <v>292</v>
      </c>
      <c r="BS410" s="12" t="s">
        <v>292</v>
      </c>
      <c r="BT410" s="12" t="s">
        <v>292</v>
      </c>
      <c r="BU410" s="12" t="s">
        <v>292</v>
      </c>
      <c r="BV410" s="12" t="s">
        <v>292</v>
      </c>
      <c r="BW410" s="12" t="s">
        <v>292</v>
      </c>
      <c r="BX410" s="12" t="s">
        <v>292</v>
      </c>
      <c r="BY410" s="12" t="s">
        <v>292</v>
      </c>
      <c r="BZ410" s="12" t="s">
        <v>292</v>
      </c>
      <c r="CA410" s="12" t="s">
        <v>292</v>
      </c>
      <c r="CB410" s="12">
        <v>2540065</v>
      </c>
      <c r="CC410" s="12" t="s">
        <v>292</v>
      </c>
      <c r="CD410" s="12" t="s">
        <v>292</v>
      </c>
      <c r="CE410" s="12" t="s">
        <v>292</v>
      </c>
      <c r="CF410" s="12" t="s">
        <v>292</v>
      </c>
      <c r="CG410" s="12">
        <v>1080503</v>
      </c>
      <c r="CH410" s="12">
        <v>380358</v>
      </c>
      <c r="CI410" s="12">
        <v>1520425</v>
      </c>
      <c r="CJ410" s="12">
        <v>1230</v>
      </c>
      <c r="CK410" s="12">
        <v>1604163</v>
      </c>
      <c r="CL410" s="12">
        <v>523177</v>
      </c>
      <c r="CM410" s="12">
        <v>3325</v>
      </c>
      <c r="CN410" s="12">
        <v>66037</v>
      </c>
      <c r="CO410" s="12">
        <v>318199</v>
      </c>
      <c r="CP410" s="12">
        <v>241517</v>
      </c>
      <c r="CQ410" s="12">
        <v>281780</v>
      </c>
      <c r="CR410" s="12">
        <v>1959023</v>
      </c>
      <c r="CS410" s="12">
        <v>998019</v>
      </c>
      <c r="CT410" s="12">
        <v>24048</v>
      </c>
      <c r="CU410" s="13">
        <v>9001804</v>
      </c>
    </row>
    <row r="411" spans="1:99">
      <c r="A411" s="10" t="s">
        <v>304</v>
      </c>
      <c r="B411" s="11" t="s">
        <v>295</v>
      </c>
      <c r="C411" s="84">
        <v>122271</v>
      </c>
      <c r="D411" s="11" t="s">
        <v>377</v>
      </c>
      <c r="E411" s="11" t="s">
        <v>393</v>
      </c>
      <c r="F411" s="12">
        <v>378545</v>
      </c>
      <c r="G411" s="12">
        <v>9909347</v>
      </c>
      <c r="H411" s="12">
        <v>8586656</v>
      </c>
      <c r="I411" s="12">
        <v>642654</v>
      </c>
      <c r="J411" s="12">
        <v>409917</v>
      </c>
      <c r="K411" s="12">
        <v>125029</v>
      </c>
      <c r="L411" s="12">
        <v>89906</v>
      </c>
      <c r="M411" s="12">
        <v>55185</v>
      </c>
      <c r="N411" s="12">
        <v>21740104</v>
      </c>
      <c r="O411" s="12">
        <v>5395745</v>
      </c>
      <c r="P411" s="12">
        <v>2879139</v>
      </c>
      <c r="Q411" s="12">
        <v>10658520</v>
      </c>
      <c r="R411" s="12">
        <v>2527339</v>
      </c>
      <c r="S411" s="12">
        <v>279361</v>
      </c>
      <c r="T411" s="12">
        <v>5762240</v>
      </c>
      <c r="U411" s="12">
        <v>3092745</v>
      </c>
      <c r="V411" s="12" t="s">
        <v>292</v>
      </c>
      <c r="W411" s="12" t="s">
        <v>292</v>
      </c>
      <c r="X411" s="12">
        <v>2669495</v>
      </c>
      <c r="Y411" s="12" t="s">
        <v>292</v>
      </c>
      <c r="Z411" s="12">
        <v>8695</v>
      </c>
      <c r="AA411" s="12">
        <v>9397</v>
      </c>
      <c r="AB411" s="12">
        <v>755</v>
      </c>
      <c r="AC411" s="12" t="s">
        <v>292</v>
      </c>
      <c r="AD411" s="12" t="s">
        <v>292</v>
      </c>
      <c r="AE411" s="12" t="s">
        <v>292</v>
      </c>
      <c r="AF411" s="12">
        <v>8642</v>
      </c>
      <c r="AG411" s="12">
        <v>966626</v>
      </c>
      <c r="AH411" s="12">
        <v>10156712</v>
      </c>
      <c r="AI411" s="12">
        <v>338131</v>
      </c>
      <c r="AJ411" s="12">
        <v>833968</v>
      </c>
      <c r="AK411" s="12">
        <v>182237</v>
      </c>
      <c r="AL411" s="12" t="s">
        <v>292</v>
      </c>
      <c r="AM411" s="12" t="s">
        <v>292</v>
      </c>
      <c r="AN411" s="12">
        <v>906774</v>
      </c>
      <c r="AO411" s="12">
        <v>731660</v>
      </c>
      <c r="AP411" s="12">
        <v>6960337</v>
      </c>
      <c r="AQ411" s="12">
        <v>8598771</v>
      </c>
      <c r="AR411" s="12">
        <v>203605</v>
      </c>
      <c r="AS411" s="12" t="s">
        <v>292</v>
      </c>
      <c r="AT411" s="12">
        <v>2044829</v>
      </c>
      <c r="AU411" s="12">
        <v>13775605</v>
      </c>
      <c r="AV411" s="12">
        <v>2400301</v>
      </c>
      <c r="AW411" s="12">
        <v>1533306</v>
      </c>
      <c r="AX411" s="12">
        <v>2084151</v>
      </c>
      <c r="AY411" s="12" t="s">
        <v>292</v>
      </c>
      <c r="AZ411" s="12" t="s">
        <v>292</v>
      </c>
      <c r="BA411" s="12">
        <v>1087030</v>
      </c>
      <c r="BB411" s="12">
        <v>2465450</v>
      </c>
      <c r="BC411" s="12">
        <v>2290502</v>
      </c>
      <c r="BD411" s="12">
        <v>1914865</v>
      </c>
      <c r="BE411" s="12" t="s">
        <v>292</v>
      </c>
      <c r="BF411" s="12">
        <v>6464683</v>
      </c>
      <c r="BG411" s="12" t="s">
        <v>292</v>
      </c>
      <c r="BH411" s="12" t="s">
        <v>292</v>
      </c>
      <c r="BI411" s="12" t="s">
        <v>292</v>
      </c>
      <c r="BJ411" s="12" t="s">
        <v>292</v>
      </c>
      <c r="BK411" s="12" t="s">
        <v>292</v>
      </c>
      <c r="BL411" s="12" t="s">
        <v>292</v>
      </c>
      <c r="BM411" s="12" t="s">
        <v>292</v>
      </c>
      <c r="BN411" s="12">
        <v>6464683</v>
      </c>
      <c r="BO411" s="12" t="s">
        <v>292</v>
      </c>
      <c r="BP411" s="12" t="s">
        <v>292</v>
      </c>
      <c r="BQ411" s="12">
        <v>5403421</v>
      </c>
      <c r="BR411" s="12" t="s">
        <v>292</v>
      </c>
      <c r="BS411" s="12" t="s">
        <v>292</v>
      </c>
      <c r="BT411" s="12" t="s">
        <v>292</v>
      </c>
      <c r="BU411" s="12" t="s">
        <v>292</v>
      </c>
      <c r="BV411" s="12">
        <v>1061262</v>
      </c>
      <c r="BW411" s="12" t="s">
        <v>292</v>
      </c>
      <c r="BX411" s="12" t="s">
        <v>292</v>
      </c>
      <c r="BY411" s="12" t="s">
        <v>292</v>
      </c>
      <c r="BZ411" s="12" t="s">
        <v>292</v>
      </c>
      <c r="CA411" s="12" t="s">
        <v>292</v>
      </c>
      <c r="CB411" s="12">
        <v>2988335</v>
      </c>
      <c r="CC411" s="12" t="s">
        <v>292</v>
      </c>
      <c r="CD411" s="12" t="s">
        <v>292</v>
      </c>
      <c r="CE411" s="12" t="s">
        <v>292</v>
      </c>
      <c r="CF411" s="12" t="s">
        <v>292</v>
      </c>
      <c r="CG411" s="12">
        <v>4351258</v>
      </c>
      <c r="CH411" s="12">
        <v>1313968</v>
      </c>
      <c r="CI411" s="12">
        <v>2946354</v>
      </c>
      <c r="CJ411" s="12">
        <v>254430</v>
      </c>
      <c r="CK411" s="12">
        <v>2506155</v>
      </c>
      <c r="CL411" s="12">
        <v>1812035</v>
      </c>
      <c r="CM411" s="12">
        <v>8695</v>
      </c>
      <c r="CN411" s="12">
        <v>1087</v>
      </c>
      <c r="CO411" s="12">
        <v>840821</v>
      </c>
      <c r="CP411" s="12">
        <v>2095355</v>
      </c>
      <c r="CQ411" s="12">
        <v>380066</v>
      </c>
      <c r="CR411" s="12">
        <v>6293572</v>
      </c>
      <c r="CS411" s="12">
        <v>2652338</v>
      </c>
      <c r="CT411" s="12">
        <v>23776</v>
      </c>
      <c r="CU411" s="13">
        <v>25479910</v>
      </c>
    </row>
    <row r="412" spans="1:99">
      <c r="A412" s="10" t="s">
        <v>303</v>
      </c>
      <c r="B412" s="11" t="s">
        <v>289</v>
      </c>
      <c r="C412" s="84">
        <v>121002</v>
      </c>
      <c r="D412" s="11" t="s">
        <v>377</v>
      </c>
      <c r="E412" s="11" t="s">
        <v>378</v>
      </c>
      <c r="F412" s="12">
        <v>1330683</v>
      </c>
      <c r="G412" s="12">
        <v>31084524</v>
      </c>
      <c r="H412" s="12">
        <v>25283677</v>
      </c>
      <c r="I412" s="12">
        <v>3483600</v>
      </c>
      <c r="J412" s="12">
        <v>1632246</v>
      </c>
      <c r="K412" s="12">
        <v>373936</v>
      </c>
      <c r="L412" s="12">
        <v>117743</v>
      </c>
      <c r="M412" s="12">
        <v>193322</v>
      </c>
      <c r="N412" s="12">
        <v>134667348</v>
      </c>
      <c r="O412" s="12">
        <v>31612593</v>
      </c>
      <c r="P412" s="12">
        <v>18413647</v>
      </c>
      <c r="Q412" s="12">
        <v>49148341</v>
      </c>
      <c r="R412" s="12">
        <v>35370505</v>
      </c>
      <c r="S412" s="12">
        <v>122262</v>
      </c>
      <c r="T412" s="12">
        <v>30964217</v>
      </c>
      <c r="U412" s="12">
        <v>15805893</v>
      </c>
      <c r="V412" s="12">
        <v>129031</v>
      </c>
      <c r="W412" s="12">
        <v>1396135</v>
      </c>
      <c r="X412" s="12">
        <v>13633158</v>
      </c>
      <c r="Y412" s="12" t="s">
        <v>292</v>
      </c>
      <c r="Z412" s="12">
        <v>236461</v>
      </c>
      <c r="AA412" s="12">
        <v>1751745</v>
      </c>
      <c r="AB412" s="12">
        <v>1064640</v>
      </c>
      <c r="AC412" s="12">
        <v>80818</v>
      </c>
      <c r="AD412" s="12">
        <v>565518</v>
      </c>
      <c r="AE412" s="12">
        <v>40769</v>
      </c>
      <c r="AF412" s="12" t="s">
        <v>292</v>
      </c>
      <c r="AG412" s="12">
        <v>33430911</v>
      </c>
      <c r="AH412" s="12">
        <v>43231953</v>
      </c>
      <c r="AI412" s="12">
        <v>1136340</v>
      </c>
      <c r="AJ412" s="12">
        <v>13092910</v>
      </c>
      <c r="AK412" s="12">
        <v>455087</v>
      </c>
      <c r="AL412" s="12">
        <v>108527</v>
      </c>
      <c r="AM412" s="12">
        <v>1440575</v>
      </c>
      <c r="AN412" s="12">
        <v>5779469</v>
      </c>
      <c r="AO412" s="12">
        <v>9031275</v>
      </c>
      <c r="AP412" s="12">
        <v>7750847</v>
      </c>
      <c r="AQ412" s="12">
        <v>24002166</v>
      </c>
      <c r="AR412" s="12">
        <v>4436923</v>
      </c>
      <c r="AS412" s="12" t="s">
        <v>292</v>
      </c>
      <c r="AT412" s="12">
        <v>10418452</v>
      </c>
      <c r="AU412" s="12">
        <v>32611650</v>
      </c>
      <c r="AV412" s="12">
        <v>6456124</v>
      </c>
      <c r="AW412" s="12">
        <v>9889235</v>
      </c>
      <c r="AX412" s="12">
        <v>4274721</v>
      </c>
      <c r="AY412" s="12">
        <v>1671946</v>
      </c>
      <c r="AZ412" s="12">
        <v>256375</v>
      </c>
      <c r="BA412" s="12" t="s">
        <v>292</v>
      </c>
      <c r="BB412" s="12">
        <v>4336817</v>
      </c>
      <c r="BC412" s="12">
        <v>146778</v>
      </c>
      <c r="BD412" s="12">
        <v>5579654</v>
      </c>
      <c r="BE412" s="12" t="s">
        <v>292</v>
      </c>
      <c r="BF412" s="12">
        <v>34310</v>
      </c>
      <c r="BG412" s="12" t="s">
        <v>292</v>
      </c>
      <c r="BH412" s="12" t="s">
        <v>292</v>
      </c>
      <c r="BI412" s="12" t="s">
        <v>292</v>
      </c>
      <c r="BJ412" s="12" t="s">
        <v>292</v>
      </c>
      <c r="BK412" s="12" t="s">
        <v>292</v>
      </c>
      <c r="BL412" s="12" t="s">
        <v>292</v>
      </c>
      <c r="BM412" s="12" t="s">
        <v>292</v>
      </c>
      <c r="BN412" s="12" t="s">
        <v>292</v>
      </c>
      <c r="BO412" s="12" t="s">
        <v>292</v>
      </c>
      <c r="BP412" s="12" t="s">
        <v>292</v>
      </c>
      <c r="BQ412" s="12" t="s">
        <v>292</v>
      </c>
      <c r="BR412" s="12" t="s">
        <v>292</v>
      </c>
      <c r="BS412" s="12" t="s">
        <v>292</v>
      </c>
      <c r="BT412" s="12" t="s">
        <v>292</v>
      </c>
      <c r="BU412" s="12" t="s">
        <v>292</v>
      </c>
      <c r="BV412" s="12" t="s">
        <v>292</v>
      </c>
      <c r="BW412" s="12">
        <v>34310</v>
      </c>
      <c r="BX412" s="12">
        <v>34310</v>
      </c>
      <c r="BY412" s="12" t="s">
        <v>292</v>
      </c>
      <c r="BZ412" s="12" t="s">
        <v>292</v>
      </c>
      <c r="CA412" s="12" t="s">
        <v>292</v>
      </c>
      <c r="CB412" s="12">
        <v>58190017</v>
      </c>
      <c r="CC412" s="12" t="s">
        <v>292</v>
      </c>
      <c r="CD412" s="12" t="s">
        <v>292</v>
      </c>
      <c r="CE412" s="12" t="s">
        <v>292</v>
      </c>
      <c r="CF412" s="12" t="s">
        <v>292</v>
      </c>
      <c r="CG412" s="12">
        <v>12242272</v>
      </c>
      <c r="CH412" s="12">
        <v>4954509</v>
      </c>
      <c r="CI412" s="12">
        <v>11388306</v>
      </c>
      <c r="CJ412" s="12">
        <v>63904</v>
      </c>
      <c r="CK412" s="12">
        <v>9984805</v>
      </c>
      <c r="CL412" s="12">
        <v>8130454</v>
      </c>
      <c r="CM412" s="12">
        <v>172884</v>
      </c>
      <c r="CN412" s="12">
        <v>459992</v>
      </c>
      <c r="CO412" s="12">
        <v>32037265</v>
      </c>
      <c r="CP412" s="12">
        <v>2912774</v>
      </c>
      <c r="CQ412" s="12">
        <v>1559556</v>
      </c>
      <c r="CR412" s="12">
        <v>11489463</v>
      </c>
      <c r="CS412" s="12">
        <v>13307571</v>
      </c>
      <c r="CT412" s="12">
        <v>179152</v>
      </c>
      <c r="CU412" s="13">
        <v>108882907</v>
      </c>
    </row>
    <row r="413" spans="1:99">
      <c r="A413" s="10" t="s">
        <v>303</v>
      </c>
      <c r="B413" s="11" t="s">
        <v>295</v>
      </c>
      <c r="C413" s="84">
        <v>122033</v>
      </c>
      <c r="D413" s="11" t="s">
        <v>377</v>
      </c>
      <c r="E413" s="11" t="s">
        <v>379</v>
      </c>
      <c r="F413" s="12">
        <v>854627</v>
      </c>
      <c r="G413" s="12">
        <v>14402765</v>
      </c>
      <c r="H413" s="12">
        <v>11849995</v>
      </c>
      <c r="I413" s="12">
        <v>1316995</v>
      </c>
      <c r="J413" s="12">
        <v>836180</v>
      </c>
      <c r="K413" s="12">
        <v>213785</v>
      </c>
      <c r="L413" s="12">
        <v>63578</v>
      </c>
      <c r="M413" s="12">
        <v>122232</v>
      </c>
      <c r="N413" s="12">
        <v>58086566</v>
      </c>
      <c r="O413" s="12">
        <v>12797288</v>
      </c>
      <c r="P413" s="12">
        <v>7788648</v>
      </c>
      <c r="Q413" s="12">
        <v>24004208</v>
      </c>
      <c r="R413" s="12">
        <v>13476976</v>
      </c>
      <c r="S413" s="12">
        <v>19446</v>
      </c>
      <c r="T413" s="12">
        <v>13590834</v>
      </c>
      <c r="U413" s="12">
        <v>7328238</v>
      </c>
      <c r="V413" s="12">
        <v>601</v>
      </c>
      <c r="W413" s="12" t="s">
        <v>292</v>
      </c>
      <c r="X413" s="12">
        <v>6261995</v>
      </c>
      <c r="Y413" s="12" t="s">
        <v>292</v>
      </c>
      <c r="Z413" s="12">
        <v>139956</v>
      </c>
      <c r="AA413" s="12">
        <v>252371</v>
      </c>
      <c r="AB413" s="12">
        <v>235922</v>
      </c>
      <c r="AC413" s="12" t="s">
        <v>292</v>
      </c>
      <c r="AD413" s="12" t="s">
        <v>292</v>
      </c>
      <c r="AE413" s="12" t="s">
        <v>292</v>
      </c>
      <c r="AF413" s="12">
        <v>16449</v>
      </c>
      <c r="AG413" s="12">
        <v>1448822</v>
      </c>
      <c r="AH413" s="12">
        <v>11538308</v>
      </c>
      <c r="AI413" s="12">
        <v>411298</v>
      </c>
      <c r="AJ413" s="12">
        <v>3471581</v>
      </c>
      <c r="AK413" s="12">
        <v>1123830</v>
      </c>
      <c r="AL413" s="12" t="s">
        <v>292</v>
      </c>
      <c r="AM413" s="12">
        <v>1004358</v>
      </c>
      <c r="AN413" s="12">
        <v>2325053</v>
      </c>
      <c r="AO413" s="12">
        <v>2000000</v>
      </c>
      <c r="AP413" s="12">
        <v>669365</v>
      </c>
      <c r="AQ413" s="12">
        <v>5998776</v>
      </c>
      <c r="AR413" s="12">
        <v>532823</v>
      </c>
      <c r="AS413" s="12" t="s">
        <v>292</v>
      </c>
      <c r="AT413" s="12">
        <v>5639683</v>
      </c>
      <c r="AU413" s="12">
        <v>14255516</v>
      </c>
      <c r="AV413" s="12">
        <v>2518563</v>
      </c>
      <c r="AW413" s="12">
        <v>3777403</v>
      </c>
      <c r="AX413" s="12">
        <v>2018040</v>
      </c>
      <c r="AY413" s="12" t="s">
        <v>292</v>
      </c>
      <c r="AZ413" s="12">
        <v>102142</v>
      </c>
      <c r="BA413" s="12">
        <v>525836</v>
      </c>
      <c r="BB413" s="12">
        <v>2260186</v>
      </c>
      <c r="BC413" s="12">
        <v>695873</v>
      </c>
      <c r="BD413" s="12">
        <v>2357473</v>
      </c>
      <c r="BE413" s="12" t="s">
        <v>292</v>
      </c>
      <c r="BF413" s="12">
        <v>8190</v>
      </c>
      <c r="BG413" s="12">
        <v>8190</v>
      </c>
      <c r="BH413" s="12" t="s">
        <v>292</v>
      </c>
      <c r="BI413" s="12">
        <v>8190</v>
      </c>
      <c r="BJ413" s="12" t="s">
        <v>292</v>
      </c>
      <c r="BK413" s="12" t="s">
        <v>292</v>
      </c>
      <c r="BL413" s="12" t="s">
        <v>292</v>
      </c>
      <c r="BM413" s="12" t="s">
        <v>292</v>
      </c>
      <c r="BN413" s="12" t="s">
        <v>292</v>
      </c>
      <c r="BO413" s="12" t="s">
        <v>292</v>
      </c>
      <c r="BP413" s="12" t="s">
        <v>292</v>
      </c>
      <c r="BQ413" s="12" t="s">
        <v>292</v>
      </c>
      <c r="BR413" s="12" t="s">
        <v>292</v>
      </c>
      <c r="BS413" s="12" t="s">
        <v>292</v>
      </c>
      <c r="BT413" s="12" t="s">
        <v>292</v>
      </c>
      <c r="BU413" s="12" t="s">
        <v>292</v>
      </c>
      <c r="BV413" s="12" t="s">
        <v>292</v>
      </c>
      <c r="BW413" s="12" t="s">
        <v>292</v>
      </c>
      <c r="BX413" s="12" t="s">
        <v>292</v>
      </c>
      <c r="BY413" s="12" t="s">
        <v>292</v>
      </c>
      <c r="BZ413" s="12" t="s">
        <v>292</v>
      </c>
      <c r="CA413" s="12" t="s">
        <v>292</v>
      </c>
      <c r="CB413" s="12">
        <v>8817021</v>
      </c>
      <c r="CC413" s="12" t="s">
        <v>292</v>
      </c>
      <c r="CD413" s="12" t="s">
        <v>292</v>
      </c>
      <c r="CE413" s="12" t="s">
        <v>292</v>
      </c>
      <c r="CF413" s="12" t="s">
        <v>292</v>
      </c>
      <c r="CG413" s="12">
        <v>4892733</v>
      </c>
      <c r="CH413" s="12">
        <v>1630073</v>
      </c>
      <c r="CI413" s="12">
        <v>5256760</v>
      </c>
      <c r="CJ413" s="12">
        <v>1874</v>
      </c>
      <c r="CK413" s="12">
        <v>4320269</v>
      </c>
      <c r="CL413" s="12">
        <v>5191801</v>
      </c>
      <c r="CM413" s="12">
        <v>84848</v>
      </c>
      <c r="CN413" s="12">
        <v>42823</v>
      </c>
      <c r="CO413" s="12">
        <v>1143839</v>
      </c>
      <c r="CP413" s="12">
        <v>2690676</v>
      </c>
      <c r="CQ413" s="12">
        <v>421499</v>
      </c>
      <c r="CR413" s="12">
        <v>6239422</v>
      </c>
      <c r="CS413" s="12">
        <v>5136021</v>
      </c>
      <c r="CT413" s="12">
        <v>79071</v>
      </c>
      <c r="CU413" s="13">
        <v>37131709</v>
      </c>
    </row>
    <row r="414" spans="1:99">
      <c r="A414" s="10" t="s">
        <v>303</v>
      </c>
      <c r="B414" s="11" t="s">
        <v>293</v>
      </c>
      <c r="C414" s="84">
        <v>122041</v>
      </c>
      <c r="D414" s="11" t="s">
        <v>377</v>
      </c>
      <c r="E414" s="11" t="s">
        <v>380</v>
      </c>
      <c r="F414" s="12">
        <v>987627</v>
      </c>
      <c r="G414" s="12">
        <v>17518032</v>
      </c>
      <c r="H414" s="12">
        <v>14589442</v>
      </c>
      <c r="I414" s="12">
        <v>1459145</v>
      </c>
      <c r="J414" s="12">
        <v>957448</v>
      </c>
      <c r="K414" s="12">
        <v>296816</v>
      </c>
      <c r="L414" s="12">
        <v>74281</v>
      </c>
      <c r="M414" s="12">
        <v>140900</v>
      </c>
      <c r="N414" s="12">
        <v>78314927</v>
      </c>
      <c r="O414" s="12">
        <v>15015224</v>
      </c>
      <c r="P414" s="12">
        <v>13115237</v>
      </c>
      <c r="Q414" s="12">
        <v>33961546</v>
      </c>
      <c r="R414" s="12">
        <v>16104906</v>
      </c>
      <c r="S414" s="12">
        <v>118014</v>
      </c>
      <c r="T414" s="12">
        <v>18870311</v>
      </c>
      <c r="U414" s="12">
        <v>9088567</v>
      </c>
      <c r="V414" s="12">
        <v>105343</v>
      </c>
      <c r="W414" s="12">
        <v>1292393</v>
      </c>
      <c r="X414" s="12">
        <v>8384008</v>
      </c>
      <c r="Y414" s="12" t="s">
        <v>292</v>
      </c>
      <c r="Z414" s="12">
        <v>167904</v>
      </c>
      <c r="AA414" s="12">
        <v>557115</v>
      </c>
      <c r="AB414" s="12">
        <v>437583</v>
      </c>
      <c r="AC414" s="12">
        <v>4072</v>
      </c>
      <c r="AD414" s="12">
        <v>50406</v>
      </c>
      <c r="AE414" s="12">
        <v>46628</v>
      </c>
      <c r="AF414" s="12">
        <v>18426</v>
      </c>
      <c r="AG414" s="12">
        <v>4315227</v>
      </c>
      <c r="AH414" s="12">
        <v>19504269</v>
      </c>
      <c r="AI414" s="12">
        <v>456512</v>
      </c>
      <c r="AJ414" s="12">
        <v>3219615</v>
      </c>
      <c r="AK414" s="12">
        <v>1592742</v>
      </c>
      <c r="AL414" s="12">
        <v>203213</v>
      </c>
      <c r="AM414" s="12">
        <v>1712134</v>
      </c>
      <c r="AN414" s="12">
        <v>3680117</v>
      </c>
      <c r="AO414" s="12">
        <v>5509500</v>
      </c>
      <c r="AP414" s="12">
        <v>1697507</v>
      </c>
      <c r="AQ414" s="12">
        <v>12599258</v>
      </c>
      <c r="AR414" s="12">
        <v>1432929</v>
      </c>
      <c r="AS414" s="12" t="s">
        <v>292</v>
      </c>
      <c r="AT414" s="12">
        <v>6789032</v>
      </c>
      <c r="AU414" s="12">
        <v>28612462</v>
      </c>
      <c r="AV414" s="12">
        <v>2873408</v>
      </c>
      <c r="AW414" s="12">
        <v>9183598</v>
      </c>
      <c r="AX414" s="12">
        <v>5983390</v>
      </c>
      <c r="AY414" s="12">
        <v>1260896</v>
      </c>
      <c r="AZ414" s="12">
        <v>215136</v>
      </c>
      <c r="BA414" s="12" t="s">
        <v>292</v>
      </c>
      <c r="BB414" s="12">
        <v>4652434</v>
      </c>
      <c r="BC414" s="12">
        <v>1163776</v>
      </c>
      <c r="BD414" s="12">
        <v>3279824</v>
      </c>
      <c r="BE414" s="12" t="s">
        <v>292</v>
      </c>
      <c r="BF414" s="12">
        <v>95408</v>
      </c>
      <c r="BG414" s="12" t="s">
        <v>292</v>
      </c>
      <c r="BH414" s="12" t="s">
        <v>292</v>
      </c>
      <c r="BI414" s="12" t="s">
        <v>292</v>
      </c>
      <c r="BJ414" s="12" t="s">
        <v>292</v>
      </c>
      <c r="BK414" s="12" t="s">
        <v>292</v>
      </c>
      <c r="BL414" s="12" t="s">
        <v>292</v>
      </c>
      <c r="BM414" s="12" t="s">
        <v>292</v>
      </c>
      <c r="BN414" s="12">
        <v>95408</v>
      </c>
      <c r="BO414" s="12" t="s">
        <v>292</v>
      </c>
      <c r="BP414" s="12" t="s">
        <v>292</v>
      </c>
      <c r="BQ414" s="12">
        <v>95408</v>
      </c>
      <c r="BR414" s="12" t="s">
        <v>292</v>
      </c>
      <c r="BS414" s="12" t="s">
        <v>292</v>
      </c>
      <c r="BT414" s="12" t="s">
        <v>292</v>
      </c>
      <c r="BU414" s="12" t="s">
        <v>292</v>
      </c>
      <c r="BV414" s="12" t="s">
        <v>292</v>
      </c>
      <c r="BW414" s="12" t="s">
        <v>292</v>
      </c>
      <c r="BX414" s="12" t="s">
        <v>292</v>
      </c>
      <c r="BY414" s="12" t="s">
        <v>292</v>
      </c>
      <c r="BZ414" s="12" t="s">
        <v>292</v>
      </c>
      <c r="CA414" s="12" t="s">
        <v>292</v>
      </c>
      <c r="CB414" s="12">
        <v>11964600</v>
      </c>
      <c r="CC414" s="12" t="s">
        <v>292</v>
      </c>
      <c r="CD414" s="12" t="s">
        <v>292</v>
      </c>
      <c r="CE414" s="12" t="s">
        <v>292</v>
      </c>
      <c r="CF414" s="12" t="s">
        <v>292</v>
      </c>
      <c r="CG414" s="12">
        <v>7165538</v>
      </c>
      <c r="CH414" s="12">
        <v>3496799</v>
      </c>
      <c r="CI414" s="12">
        <v>6403868</v>
      </c>
      <c r="CJ414" s="12">
        <v>1607</v>
      </c>
      <c r="CK414" s="12">
        <v>5323487</v>
      </c>
      <c r="CL414" s="12">
        <v>4848257</v>
      </c>
      <c r="CM414" s="12">
        <v>140936</v>
      </c>
      <c r="CN414" s="12">
        <v>121959</v>
      </c>
      <c r="CO414" s="12">
        <v>3761251</v>
      </c>
      <c r="CP414" s="12">
        <v>2586787</v>
      </c>
      <c r="CQ414" s="12">
        <v>642747</v>
      </c>
      <c r="CR414" s="12">
        <v>8465732</v>
      </c>
      <c r="CS414" s="12">
        <v>6791246</v>
      </c>
      <c r="CT414" s="12">
        <v>95318</v>
      </c>
      <c r="CU414" s="13">
        <v>49845532</v>
      </c>
    </row>
    <row r="415" spans="1:99">
      <c r="A415" s="10" t="s">
        <v>303</v>
      </c>
      <c r="B415" s="11" t="s">
        <v>295</v>
      </c>
      <c r="C415" s="84">
        <v>122068</v>
      </c>
      <c r="D415" s="11" t="s">
        <v>377</v>
      </c>
      <c r="E415" s="11" t="s">
        <v>381</v>
      </c>
      <c r="F415" s="12">
        <v>378154</v>
      </c>
      <c r="G415" s="12">
        <v>4483775</v>
      </c>
      <c r="H415" s="12">
        <v>3556941</v>
      </c>
      <c r="I415" s="12">
        <v>485678</v>
      </c>
      <c r="J415" s="12">
        <v>298445</v>
      </c>
      <c r="K415" s="12">
        <v>76529</v>
      </c>
      <c r="L415" s="12">
        <v>30429</v>
      </c>
      <c r="M415" s="12">
        <v>35753</v>
      </c>
      <c r="N415" s="12">
        <v>15114449</v>
      </c>
      <c r="O415" s="12">
        <v>4228859</v>
      </c>
      <c r="P415" s="12">
        <v>2641180</v>
      </c>
      <c r="Q415" s="12">
        <v>5405799</v>
      </c>
      <c r="R415" s="12">
        <v>2829971</v>
      </c>
      <c r="S415" s="12">
        <v>8640</v>
      </c>
      <c r="T415" s="12">
        <v>4639077</v>
      </c>
      <c r="U415" s="12">
        <v>1823121</v>
      </c>
      <c r="V415" s="12">
        <v>1975</v>
      </c>
      <c r="W415" s="12" t="s">
        <v>292</v>
      </c>
      <c r="X415" s="12">
        <v>2813981</v>
      </c>
      <c r="Y415" s="12" t="s">
        <v>292</v>
      </c>
      <c r="Z415" s="12">
        <v>454</v>
      </c>
      <c r="AA415" s="12">
        <v>599384</v>
      </c>
      <c r="AB415" s="12">
        <v>267073</v>
      </c>
      <c r="AC415" s="12">
        <v>7805</v>
      </c>
      <c r="AD415" s="12">
        <v>153950</v>
      </c>
      <c r="AE415" s="12">
        <v>16198</v>
      </c>
      <c r="AF415" s="12">
        <v>154358</v>
      </c>
      <c r="AG415" s="12">
        <v>501927</v>
      </c>
      <c r="AH415" s="12">
        <v>4024197</v>
      </c>
      <c r="AI415" s="12">
        <v>305033</v>
      </c>
      <c r="AJ415" s="12">
        <v>854646</v>
      </c>
      <c r="AK415" s="12" t="s">
        <v>292</v>
      </c>
      <c r="AL415" s="12">
        <v>12971</v>
      </c>
      <c r="AM415" s="12">
        <v>262028</v>
      </c>
      <c r="AN415" s="12">
        <v>341781</v>
      </c>
      <c r="AO415" s="12">
        <v>1156660</v>
      </c>
      <c r="AP415" s="12">
        <v>1033063</v>
      </c>
      <c r="AQ415" s="12">
        <v>2793532</v>
      </c>
      <c r="AR415" s="12">
        <v>58015</v>
      </c>
      <c r="AS415" s="12" t="s">
        <v>292</v>
      </c>
      <c r="AT415" s="12">
        <v>1566961</v>
      </c>
      <c r="AU415" s="12">
        <v>6632653</v>
      </c>
      <c r="AV415" s="12">
        <v>772243</v>
      </c>
      <c r="AW415" s="12">
        <v>2137486</v>
      </c>
      <c r="AX415" s="12">
        <v>1484161</v>
      </c>
      <c r="AY415" s="12" t="s">
        <v>292</v>
      </c>
      <c r="AZ415" s="12" t="s">
        <v>292</v>
      </c>
      <c r="BA415" s="12">
        <v>5059</v>
      </c>
      <c r="BB415" s="12">
        <v>745323</v>
      </c>
      <c r="BC415" s="12">
        <v>234441</v>
      </c>
      <c r="BD415" s="12">
        <v>1253940</v>
      </c>
      <c r="BE415" s="12" t="s">
        <v>292</v>
      </c>
      <c r="BF415" s="12">
        <v>264088</v>
      </c>
      <c r="BG415" s="12">
        <v>73575</v>
      </c>
      <c r="BH415" s="12" t="s">
        <v>292</v>
      </c>
      <c r="BI415" s="12">
        <v>73575</v>
      </c>
      <c r="BJ415" s="12" t="s">
        <v>292</v>
      </c>
      <c r="BK415" s="12" t="s">
        <v>292</v>
      </c>
      <c r="BL415" s="12" t="s">
        <v>292</v>
      </c>
      <c r="BM415" s="12" t="s">
        <v>292</v>
      </c>
      <c r="BN415" s="12">
        <v>181981</v>
      </c>
      <c r="BO415" s="12">
        <v>49194</v>
      </c>
      <c r="BP415" s="12" t="s">
        <v>292</v>
      </c>
      <c r="BQ415" s="12">
        <v>11149</v>
      </c>
      <c r="BR415" s="12" t="s">
        <v>292</v>
      </c>
      <c r="BS415" s="12" t="s">
        <v>292</v>
      </c>
      <c r="BT415" s="12" t="s">
        <v>292</v>
      </c>
      <c r="BU415" s="12">
        <v>60264</v>
      </c>
      <c r="BV415" s="12">
        <v>61374</v>
      </c>
      <c r="BW415" s="12">
        <v>8532</v>
      </c>
      <c r="BX415" s="12" t="s">
        <v>292</v>
      </c>
      <c r="BY415" s="12">
        <v>8532</v>
      </c>
      <c r="BZ415" s="12" t="s">
        <v>292</v>
      </c>
      <c r="CA415" s="12" t="s">
        <v>292</v>
      </c>
      <c r="CB415" s="12">
        <v>2765564</v>
      </c>
      <c r="CC415" s="12" t="s">
        <v>292</v>
      </c>
      <c r="CD415" s="12" t="s">
        <v>292</v>
      </c>
      <c r="CE415" s="12" t="s">
        <v>292</v>
      </c>
      <c r="CF415" s="12" t="s">
        <v>292</v>
      </c>
      <c r="CG415" s="12">
        <v>1231979</v>
      </c>
      <c r="CH415" s="12">
        <v>702148</v>
      </c>
      <c r="CI415" s="12">
        <v>1201812</v>
      </c>
      <c r="CJ415" s="12">
        <v>8640</v>
      </c>
      <c r="CK415" s="12">
        <v>2369348</v>
      </c>
      <c r="CL415" s="12">
        <v>789033</v>
      </c>
      <c r="CM415" s="12">
        <v>454</v>
      </c>
      <c r="CN415" s="12">
        <v>102061</v>
      </c>
      <c r="CO415" s="12">
        <v>389274</v>
      </c>
      <c r="CP415" s="12">
        <v>302578</v>
      </c>
      <c r="CQ415" s="12">
        <v>147639</v>
      </c>
      <c r="CR415" s="12">
        <v>1847616</v>
      </c>
      <c r="CS415" s="12">
        <v>1347585</v>
      </c>
      <c r="CT415" s="12">
        <v>22528</v>
      </c>
      <c r="CU415" s="13">
        <v>10462695</v>
      </c>
    </row>
    <row r="416" spans="1:99">
      <c r="A416" s="10" t="s">
        <v>303</v>
      </c>
      <c r="B416" s="11" t="s">
        <v>295</v>
      </c>
      <c r="C416" s="84">
        <v>122076</v>
      </c>
      <c r="D416" s="11" t="s">
        <v>377</v>
      </c>
      <c r="E416" s="11" t="s">
        <v>382</v>
      </c>
      <c r="F416" s="12">
        <v>841164</v>
      </c>
      <c r="G416" s="12">
        <v>16294456</v>
      </c>
      <c r="H416" s="12">
        <v>13321822</v>
      </c>
      <c r="I416" s="12">
        <v>1409193</v>
      </c>
      <c r="J416" s="12">
        <v>882542</v>
      </c>
      <c r="K416" s="12">
        <v>487972</v>
      </c>
      <c r="L416" s="12">
        <v>58672</v>
      </c>
      <c r="M416" s="12">
        <v>134255</v>
      </c>
      <c r="N416" s="12">
        <v>62001849</v>
      </c>
      <c r="O416" s="12">
        <v>13726985</v>
      </c>
      <c r="P416" s="12">
        <v>8383868</v>
      </c>
      <c r="Q416" s="12">
        <v>22712766</v>
      </c>
      <c r="R416" s="12">
        <v>17128748</v>
      </c>
      <c r="S416" s="12">
        <v>49482</v>
      </c>
      <c r="T416" s="12">
        <v>18131276</v>
      </c>
      <c r="U416" s="12">
        <v>9582936</v>
      </c>
      <c r="V416" s="12">
        <v>105019</v>
      </c>
      <c r="W416" s="12" t="s">
        <v>292</v>
      </c>
      <c r="X416" s="12">
        <v>8443321</v>
      </c>
      <c r="Y416" s="12" t="s">
        <v>292</v>
      </c>
      <c r="Z416" s="12">
        <v>73099</v>
      </c>
      <c r="AA416" s="12">
        <v>292230</v>
      </c>
      <c r="AB416" s="12">
        <v>289233</v>
      </c>
      <c r="AC416" s="12">
        <v>5</v>
      </c>
      <c r="AD416" s="12">
        <v>2992</v>
      </c>
      <c r="AE416" s="12" t="s">
        <v>292</v>
      </c>
      <c r="AF416" s="12" t="s">
        <v>292</v>
      </c>
      <c r="AG416" s="12">
        <v>557936</v>
      </c>
      <c r="AH416" s="12">
        <v>12761214</v>
      </c>
      <c r="AI416" s="12">
        <v>851659</v>
      </c>
      <c r="AJ416" s="12">
        <v>4165590</v>
      </c>
      <c r="AK416" s="12">
        <v>100329</v>
      </c>
      <c r="AL416" s="12" t="s">
        <v>292</v>
      </c>
      <c r="AM416" s="12">
        <v>604207</v>
      </c>
      <c r="AN416" s="12">
        <v>1237121</v>
      </c>
      <c r="AO416" s="12">
        <v>3263803</v>
      </c>
      <c r="AP416" s="12">
        <v>1967432</v>
      </c>
      <c r="AQ416" s="12">
        <v>7072563</v>
      </c>
      <c r="AR416" s="12">
        <v>571073</v>
      </c>
      <c r="AS416" s="12" t="s">
        <v>292</v>
      </c>
      <c r="AT416" s="12">
        <v>5484132</v>
      </c>
      <c r="AU416" s="12">
        <v>16534545</v>
      </c>
      <c r="AV416" s="12">
        <v>3008268</v>
      </c>
      <c r="AW416" s="12">
        <v>5592476</v>
      </c>
      <c r="AX416" s="12">
        <v>1720789</v>
      </c>
      <c r="AY416" s="12">
        <v>952775</v>
      </c>
      <c r="AZ416" s="12" t="s">
        <v>292</v>
      </c>
      <c r="BA416" s="12" t="s">
        <v>292</v>
      </c>
      <c r="BB416" s="12">
        <v>1979085</v>
      </c>
      <c r="BC416" s="12">
        <v>1187236</v>
      </c>
      <c r="BD416" s="12">
        <v>2093916</v>
      </c>
      <c r="BE416" s="12" t="s">
        <v>292</v>
      </c>
      <c r="BF416" s="12">
        <v>10487</v>
      </c>
      <c r="BG416" s="12" t="s">
        <v>292</v>
      </c>
      <c r="BH416" s="12" t="s">
        <v>292</v>
      </c>
      <c r="BI416" s="12" t="s">
        <v>292</v>
      </c>
      <c r="BJ416" s="12" t="s">
        <v>292</v>
      </c>
      <c r="BK416" s="12" t="s">
        <v>292</v>
      </c>
      <c r="BL416" s="12" t="s">
        <v>292</v>
      </c>
      <c r="BM416" s="12" t="s">
        <v>292</v>
      </c>
      <c r="BN416" s="12" t="s">
        <v>292</v>
      </c>
      <c r="BO416" s="12" t="s">
        <v>292</v>
      </c>
      <c r="BP416" s="12" t="s">
        <v>292</v>
      </c>
      <c r="BQ416" s="12" t="s">
        <v>292</v>
      </c>
      <c r="BR416" s="12" t="s">
        <v>292</v>
      </c>
      <c r="BS416" s="12" t="s">
        <v>292</v>
      </c>
      <c r="BT416" s="12" t="s">
        <v>292</v>
      </c>
      <c r="BU416" s="12" t="s">
        <v>292</v>
      </c>
      <c r="BV416" s="12" t="s">
        <v>292</v>
      </c>
      <c r="BW416" s="12">
        <v>10487</v>
      </c>
      <c r="BX416" s="12" t="s">
        <v>292</v>
      </c>
      <c r="BY416" s="12" t="s">
        <v>292</v>
      </c>
      <c r="BZ416" s="12" t="s">
        <v>292</v>
      </c>
      <c r="CA416" s="12">
        <v>10487</v>
      </c>
      <c r="CB416" s="12">
        <v>9377847</v>
      </c>
      <c r="CC416" s="12" t="s">
        <v>292</v>
      </c>
      <c r="CD416" s="12" t="s">
        <v>292</v>
      </c>
      <c r="CE416" s="12" t="s">
        <v>292</v>
      </c>
      <c r="CF416" s="12" t="s">
        <v>292</v>
      </c>
      <c r="CG416" s="12">
        <v>3110444</v>
      </c>
      <c r="CH416" s="12">
        <v>1587227</v>
      </c>
      <c r="CI416" s="12">
        <v>4335212</v>
      </c>
      <c r="CJ416" s="12">
        <v>3030</v>
      </c>
      <c r="CK416" s="12">
        <v>4683520</v>
      </c>
      <c r="CL416" s="12">
        <v>4064794</v>
      </c>
      <c r="CM416" s="12">
        <v>61458</v>
      </c>
      <c r="CN416" s="12">
        <v>146759</v>
      </c>
      <c r="CO416" s="12">
        <v>200869</v>
      </c>
      <c r="CP416" s="12">
        <v>1426288</v>
      </c>
      <c r="CQ416" s="12">
        <v>590948</v>
      </c>
      <c r="CR416" s="12">
        <v>5975356</v>
      </c>
      <c r="CS416" s="12">
        <v>3432770</v>
      </c>
      <c r="CT416" s="12">
        <v>58303</v>
      </c>
      <c r="CU416" s="13">
        <v>29676978</v>
      </c>
    </row>
    <row r="417" spans="1:99">
      <c r="A417" s="10" t="s">
        <v>303</v>
      </c>
      <c r="B417" s="11" t="s">
        <v>295</v>
      </c>
      <c r="C417" s="84">
        <v>122084</v>
      </c>
      <c r="D417" s="11" t="s">
        <v>377</v>
      </c>
      <c r="E417" s="11" t="s">
        <v>383</v>
      </c>
      <c r="F417" s="12">
        <v>384719</v>
      </c>
      <c r="G417" s="12">
        <v>5974730</v>
      </c>
      <c r="H417" s="12">
        <v>4690980</v>
      </c>
      <c r="I417" s="12">
        <v>694083</v>
      </c>
      <c r="J417" s="12">
        <v>328359</v>
      </c>
      <c r="K417" s="12">
        <v>182579</v>
      </c>
      <c r="L417" s="12">
        <v>42264</v>
      </c>
      <c r="M417" s="12">
        <v>36465</v>
      </c>
      <c r="N417" s="12">
        <v>18289054</v>
      </c>
      <c r="O417" s="12">
        <v>4606630</v>
      </c>
      <c r="P417" s="12">
        <v>3058494</v>
      </c>
      <c r="Q417" s="12">
        <v>7589449</v>
      </c>
      <c r="R417" s="12">
        <v>2999096</v>
      </c>
      <c r="S417" s="12">
        <v>35385</v>
      </c>
      <c r="T417" s="12">
        <v>3682481</v>
      </c>
      <c r="U417" s="12">
        <v>1663843</v>
      </c>
      <c r="V417" s="12" t="s">
        <v>292</v>
      </c>
      <c r="W417" s="12" t="s">
        <v>292</v>
      </c>
      <c r="X417" s="12">
        <v>2018638</v>
      </c>
      <c r="Y417" s="12" t="s">
        <v>292</v>
      </c>
      <c r="Z417" s="12">
        <v>77445</v>
      </c>
      <c r="AA417" s="12">
        <v>858441</v>
      </c>
      <c r="AB417" s="12">
        <v>490725</v>
      </c>
      <c r="AC417" s="12">
        <v>1900</v>
      </c>
      <c r="AD417" s="12">
        <v>358224</v>
      </c>
      <c r="AE417" s="12">
        <v>7592</v>
      </c>
      <c r="AF417" s="12" t="s">
        <v>292</v>
      </c>
      <c r="AG417" s="12">
        <v>391478</v>
      </c>
      <c r="AH417" s="12">
        <v>6433440</v>
      </c>
      <c r="AI417" s="12">
        <v>209386</v>
      </c>
      <c r="AJ417" s="12">
        <v>2157609</v>
      </c>
      <c r="AK417" s="12">
        <v>130893</v>
      </c>
      <c r="AL417" s="12" t="s">
        <v>292</v>
      </c>
      <c r="AM417" s="12">
        <v>627342</v>
      </c>
      <c r="AN417" s="12">
        <v>1018411</v>
      </c>
      <c r="AO417" s="12">
        <v>1347000</v>
      </c>
      <c r="AP417" s="12">
        <v>824492</v>
      </c>
      <c r="AQ417" s="12">
        <v>3817245</v>
      </c>
      <c r="AR417" s="12">
        <v>118307</v>
      </c>
      <c r="AS417" s="12" t="s">
        <v>292</v>
      </c>
      <c r="AT417" s="12">
        <v>1772772</v>
      </c>
      <c r="AU417" s="12">
        <v>6249618</v>
      </c>
      <c r="AV417" s="12">
        <v>981113</v>
      </c>
      <c r="AW417" s="12">
        <v>1964469</v>
      </c>
      <c r="AX417" s="12">
        <v>809269</v>
      </c>
      <c r="AY417" s="12" t="s">
        <v>292</v>
      </c>
      <c r="AZ417" s="12" t="s">
        <v>292</v>
      </c>
      <c r="BA417" s="12">
        <v>164689</v>
      </c>
      <c r="BB417" s="12">
        <v>879492</v>
      </c>
      <c r="BC417" s="12">
        <v>84688</v>
      </c>
      <c r="BD417" s="12">
        <v>1365898</v>
      </c>
      <c r="BE417" s="12" t="s">
        <v>292</v>
      </c>
      <c r="BF417" s="12" t="s">
        <v>292</v>
      </c>
      <c r="BG417" s="12" t="s">
        <v>292</v>
      </c>
      <c r="BH417" s="12" t="s">
        <v>292</v>
      </c>
      <c r="BI417" s="12" t="s">
        <v>292</v>
      </c>
      <c r="BJ417" s="12" t="s">
        <v>292</v>
      </c>
      <c r="BK417" s="12" t="s">
        <v>292</v>
      </c>
      <c r="BL417" s="12" t="s">
        <v>292</v>
      </c>
      <c r="BM417" s="12" t="s">
        <v>292</v>
      </c>
      <c r="BN417" s="12" t="s">
        <v>292</v>
      </c>
      <c r="BO417" s="12" t="s">
        <v>292</v>
      </c>
      <c r="BP417" s="12" t="s">
        <v>292</v>
      </c>
      <c r="BQ417" s="12" t="s">
        <v>292</v>
      </c>
      <c r="BR417" s="12" t="s">
        <v>292</v>
      </c>
      <c r="BS417" s="12" t="s">
        <v>292</v>
      </c>
      <c r="BT417" s="12" t="s">
        <v>292</v>
      </c>
      <c r="BU417" s="12" t="s">
        <v>292</v>
      </c>
      <c r="BV417" s="12" t="s">
        <v>292</v>
      </c>
      <c r="BW417" s="12" t="s">
        <v>292</v>
      </c>
      <c r="BX417" s="12" t="s">
        <v>292</v>
      </c>
      <c r="BY417" s="12" t="s">
        <v>292</v>
      </c>
      <c r="BZ417" s="12" t="s">
        <v>292</v>
      </c>
      <c r="CA417" s="12" t="s">
        <v>292</v>
      </c>
      <c r="CB417" s="12">
        <v>5452721</v>
      </c>
      <c r="CC417" s="12" t="s">
        <v>292</v>
      </c>
      <c r="CD417" s="12" t="s">
        <v>292</v>
      </c>
      <c r="CE417" s="12" t="s">
        <v>292</v>
      </c>
      <c r="CF417" s="12" t="s">
        <v>292</v>
      </c>
      <c r="CG417" s="12">
        <v>983357</v>
      </c>
      <c r="CH417" s="12">
        <v>619110</v>
      </c>
      <c r="CI417" s="12">
        <v>1187296</v>
      </c>
      <c r="CJ417" s="12">
        <v>22541</v>
      </c>
      <c r="CK417" s="12">
        <v>1267290</v>
      </c>
      <c r="CL417" s="12">
        <v>1271335</v>
      </c>
      <c r="CM417" s="12">
        <v>52145</v>
      </c>
      <c r="CN417" s="12">
        <v>263862</v>
      </c>
      <c r="CO417" s="12">
        <v>315449</v>
      </c>
      <c r="CP417" s="12">
        <v>884423</v>
      </c>
      <c r="CQ417" s="12">
        <v>320714</v>
      </c>
      <c r="CR417" s="12">
        <v>2879622</v>
      </c>
      <c r="CS417" s="12">
        <v>1461607</v>
      </c>
      <c r="CT417" s="12">
        <v>25839</v>
      </c>
      <c r="CU417" s="13">
        <v>11554590</v>
      </c>
    </row>
    <row r="418" spans="1:99">
      <c r="A418" s="10" t="s">
        <v>303</v>
      </c>
      <c r="B418" s="11" t="s">
        <v>295</v>
      </c>
      <c r="C418" s="84">
        <v>122114</v>
      </c>
      <c r="D418" s="11" t="s">
        <v>377</v>
      </c>
      <c r="E418" s="11" t="s">
        <v>384</v>
      </c>
      <c r="F418" s="12">
        <v>458963</v>
      </c>
      <c r="G418" s="12">
        <v>7367615</v>
      </c>
      <c r="H418" s="12">
        <v>5888888</v>
      </c>
      <c r="I418" s="12">
        <v>940000</v>
      </c>
      <c r="J418" s="12">
        <v>390396</v>
      </c>
      <c r="K418" s="12">
        <v>78859</v>
      </c>
      <c r="L418" s="12">
        <v>35837</v>
      </c>
      <c r="M418" s="12">
        <v>33635</v>
      </c>
      <c r="N418" s="12">
        <v>17678793</v>
      </c>
      <c r="O418" s="12">
        <v>4714358</v>
      </c>
      <c r="P418" s="12">
        <v>2555014</v>
      </c>
      <c r="Q418" s="12">
        <v>7846649</v>
      </c>
      <c r="R418" s="12">
        <v>2532966</v>
      </c>
      <c r="S418" s="12">
        <v>29806</v>
      </c>
      <c r="T418" s="12">
        <v>6586706</v>
      </c>
      <c r="U418" s="12">
        <v>3446012</v>
      </c>
      <c r="V418" s="12">
        <v>18571</v>
      </c>
      <c r="W418" s="12" t="s">
        <v>292</v>
      </c>
      <c r="X418" s="12">
        <v>3122123</v>
      </c>
      <c r="Y418" s="12" t="s">
        <v>292</v>
      </c>
      <c r="Z418" s="12">
        <v>56459</v>
      </c>
      <c r="AA418" s="12">
        <v>1132488</v>
      </c>
      <c r="AB418" s="12">
        <v>596237</v>
      </c>
      <c r="AC418" s="12">
        <v>23168</v>
      </c>
      <c r="AD418" s="12">
        <v>507164</v>
      </c>
      <c r="AE418" s="12">
        <v>4706</v>
      </c>
      <c r="AF418" s="12">
        <v>1213</v>
      </c>
      <c r="AG418" s="12">
        <v>2311097</v>
      </c>
      <c r="AH418" s="12">
        <v>10622707</v>
      </c>
      <c r="AI418" s="12">
        <v>182862</v>
      </c>
      <c r="AJ418" s="12">
        <v>2434195</v>
      </c>
      <c r="AK418" s="12">
        <v>270215</v>
      </c>
      <c r="AL418" s="12" t="s">
        <v>292</v>
      </c>
      <c r="AM418" s="12">
        <v>396598</v>
      </c>
      <c r="AN418" s="12">
        <v>542304</v>
      </c>
      <c r="AO418" s="12">
        <v>451193</v>
      </c>
      <c r="AP418" s="12">
        <v>6293956</v>
      </c>
      <c r="AQ418" s="12">
        <v>7684051</v>
      </c>
      <c r="AR418" s="12">
        <v>51384</v>
      </c>
      <c r="AS418" s="12" t="s">
        <v>292</v>
      </c>
      <c r="AT418" s="12">
        <v>2468706</v>
      </c>
      <c r="AU418" s="12">
        <v>9794166</v>
      </c>
      <c r="AV418" s="12">
        <v>2144109</v>
      </c>
      <c r="AW418" s="12">
        <v>2657139</v>
      </c>
      <c r="AX418" s="12">
        <v>896058</v>
      </c>
      <c r="AY418" s="12" t="s">
        <v>292</v>
      </c>
      <c r="AZ418" s="12" t="s">
        <v>292</v>
      </c>
      <c r="BA418" s="12">
        <v>164023</v>
      </c>
      <c r="BB418" s="12">
        <v>1935330</v>
      </c>
      <c r="BC418" s="12">
        <v>744074</v>
      </c>
      <c r="BD418" s="12">
        <v>1253433</v>
      </c>
      <c r="BE418" s="12" t="s">
        <v>292</v>
      </c>
      <c r="BF418" s="12">
        <v>252425</v>
      </c>
      <c r="BG418" s="12" t="s">
        <v>292</v>
      </c>
      <c r="BH418" s="12" t="s">
        <v>292</v>
      </c>
      <c r="BI418" s="12" t="s">
        <v>292</v>
      </c>
      <c r="BJ418" s="12" t="s">
        <v>292</v>
      </c>
      <c r="BK418" s="12" t="s">
        <v>292</v>
      </c>
      <c r="BL418" s="12" t="s">
        <v>292</v>
      </c>
      <c r="BM418" s="12" t="s">
        <v>292</v>
      </c>
      <c r="BN418" s="12">
        <v>187768</v>
      </c>
      <c r="BO418" s="12" t="s">
        <v>292</v>
      </c>
      <c r="BP418" s="12" t="s">
        <v>292</v>
      </c>
      <c r="BQ418" s="12">
        <v>114852</v>
      </c>
      <c r="BR418" s="12" t="s">
        <v>292</v>
      </c>
      <c r="BS418" s="12" t="s">
        <v>292</v>
      </c>
      <c r="BT418" s="12" t="s">
        <v>292</v>
      </c>
      <c r="BU418" s="12">
        <v>72916</v>
      </c>
      <c r="BV418" s="12" t="s">
        <v>292</v>
      </c>
      <c r="BW418" s="12">
        <v>64657</v>
      </c>
      <c r="BX418" s="12">
        <v>13437</v>
      </c>
      <c r="BY418" s="12" t="s">
        <v>292</v>
      </c>
      <c r="BZ418" s="12">
        <v>20781</v>
      </c>
      <c r="CA418" s="12">
        <v>30439</v>
      </c>
      <c r="CB418" s="12">
        <v>4459235</v>
      </c>
      <c r="CC418" s="12" t="s">
        <v>292</v>
      </c>
      <c r="CD418" s="12" t="s">
        <v>292</v>
      </c>
      <c r="CE418" s="12" t="s">
        <v>292</v>
      </c>
      <c r="CF418" s="12" t="s">
        <v>292</v>
      </c>
      <c r="CG418" s="12">
        <v>2031315</v>
      </c>
      <c r="CH418" s="12">
        <v>1641221</v>
      </c>
      <c r="CI418" s="12">
        <v>2246244</v>
      </c>
      <c r="CJ418" s="12">
        <v>468</v>
      </c>
      <c r="CK418" s="12">
        <v>2155563</v>
      </c>
      <c r="CL418" s="12">
        <v>2392040</v>
      </c>
      <c r="CM418" s="12">
        <v>41848</v>
      </c>
      <c r="CN418" s="12">
        <v>291458</v>
      </c>
      <c r="CO418" s="12">
        <v>1761670</v>
      </c>
      <c r="CP418" s="12">
        <v>494611</v>
      </c>
      <c r="CQ418" s="12">
        <v>355104</v>
      </c>
      <c r="CR418" s="12">
        <v>3804442</v>
      </c>
      <c r="CS418" s="12">
        <v>2136691</v>
      </c>
      <c r="CT418" s="12">
        <v>48642</v>
      </c>
      <c r="CU418" s="13">
        <v>19401317</v>
      </c>
    </row>
    <row r="419" spans="1:99">
      <c r="A419" s="10" t="s">
        <v>303</v>
      </c>
      <c r="B419" s="11" t="s">
        <v>295</v>
      </c>
      <c r="C419" s="84">
        <v>122122</v>
      </c>
      <c r="D419" s="11" t="s">
        <v>377</v>
      </c>
      <c r="E419" s="11" t="s">
        <v>385</v>
      </c>
      <c r="F419" s="12">
        <v>405015</v>
      </c>
      <c r="G419" s="12">
        <v>6635529</v>
      </c>
      <c r="H419" s="12">
        <v>5837263</v>
      </c>
      <c r="I419" s="12">
        <v>517050</v>
      </c>
      <c r="J419" s="12">
        <v>119424</v>
      </c>
      <c r="K419" s="12">
        <v>88400</v>
      </c>
      <c r="L419" s="12">
        <v>33226</v>
      </c>
      <c r="M419" s="12">
        <v>40166</v>
      </c>
      <c r="N419" s="12">
        <v>16749599</v>
      </c>
      <c r="O419" s="12">
        <v>4414365</v>
      </c>
      <c r="P419" s="12">
        <v>3234752</v>
      </c>
      <c r="Q419" s="12">
        <v>6860983</v>
      </c>
      <c r="R419" s="12">
        <v>2209456</v>
      </c>
      <c r="S419" s="12">
        <v>30043</v>
      </c>
      <c r="T419" s="12">
        <v>3893742</v>
      </c>
      <c r="U419" s="12">
        <v>2245162</v>
      </c>
      <c r="V419" s="12">
        <v>62496</v>
      </c>
      <c r="W419" s="12" t="s">
        <v>292</v>
      </c>
      <c r="X419" s="12">
        <v>1586084</v>
      </c>
      <c r="Y419" s="12" t="s">
        <v>292</v>
      </c>
      <c r="Z419" s="12">
        <v>21547</v>
      </c>
      <c r="AA419" s="12">
        <v>463564</v>
      </c>
      <c r="AB419" s="12">
        <v>348215</v>
      </c>
      <c r="AC419" s="12">
        <v>22081</v>
      </c>
      <c r="AD419" s="12">
        <v>88280</v>
      </c>
      <c r="AE419" s="12">
        <v>4988</v>
      </c>
      <c r="AF419" s="12" t="s">
        <v>292</v>
      </c>
      <c r="AG419" s="12">
        <v>879167</v>
      </c>
      <c r="AH419" s="12">
        <v>3912834</v>
      </c>
      <c r="AI419" s="12">
        <v>332609</v>
      </c>
      <c r="AJ419" s="12">
        <v>1031145</v>
      </c>
      <c r="AK419" s="12">
        <v>131499</v>
      </c>
      <c r="AL419" s="12" t="s">
        <v>292</v>
      </c>
      <c r="AM419" s="12">
        <v>279807</v>
      </c>
      <c r="AN419" s="12">
        <v>455529</v>
      </c>
      <c r="AO419" s="12">
        <v>473166</v>
      </c>
      <c r="AP419" s="12">
        <v>1157161</v>
      </c>
      <c r="AQ419" s="12">
        <v>2365663</v>
      </c>
      <c r="AR419" s="12">
        <v>51918</v>
      </c>
      <c r="AS419" s="12" t="s">
        <v>292</v>
      </c>
      <c r="AT419" s="12">
        <v>2647035</v>
      </c>
      <c r="AU419" s="12">
        <v>6142266</v>
      </c>
      <c r="AV419" s="12">
        <v>974260</v>
      </c>
      <c r="AW419" s="12">
        <v>1922549</v>
      </c>
      <c r="AX419" s="12">
        <v>553458</v>
      </c>
      <c r="AY419" s="12" t="s">
        <v>292</v>
      </c>
      <c r="AZ419" s="12" t="s">
        <v>292</v>
      </c>
      <c r="BA419" s="12">
        <v>114227</v>
      </c>
      <c r="BB419" s="12">
        <v>1421901</v>
      </c>
      <c r="BC419" s="12">
        <v>210652</v>
      </c>
      <c r="BD419" s="12">
        <v>945219</v>
      </c>
      <c r="BE419" s="12" t="s">
        <v>292</v>
      </c>
      <c r="BF419" s="12">
        <v>41973</v>
      </c>
      <c r="BG419" s="12" t="s">
        <v>292</v>
      </c>
      <c r="BH419" s="12" t="s">
        <v>292</v>
      </c>
      <c r="BI419" s="12" t="s">
        <v>292</v>
      </c>
      <c r="BJ419" s="12" t="s">
        <v>292</v>
      </c>
      <c r="BK419" s="12" t="s">
        <v>292</v>
      </c>
      <c r="BL419" s="12" t="s">
        <v>292</v>
      </c>
      <c r="BM419" s="12" t="s">
        <v>292</v>
      </c>
      <c r="BN419" s="12">
        <v>41973</v>
      </c>
      <c r="BO419" s="12">
        <v>34640</v>
      </c>
      <c r="BP419" s="12" t="s">
        <v>292</v>
      </c>
      <c r="BQ419" s="12">
        <v>7333</v>
      </c>
      <c r="BR419" s="12" t="s">
        <v>292</v>
      </c>
      <c r="BS419" s="12" t="s">
        <v>292</v>
      </c>
      <c r="BT419" s="12" t="s">
        <v>292</v>
      </c>
      <c r="BU419" s="12" t="s">
        <v>292</v>
      </c>
      <c r="BV419" s="12" t="s">
        <v>292</v>
      </c>
      <c r="BW419" s="12" t="s">
        <v>292</v>
      </c>
      <c r="BX419" s="12" t="s">
        <v>292</v>
      </c>
      <c r="BY419" s="12" t="s">
        <v>292</v>
      </c>
      <c r="BZ419" s="12" t="s">
        <v>292</v>
      </c>
      <c r="CA419" s="12" t="s">
        <v>292</v>
      </c>
      <c r="CB419" s="12">
        <v>3639529</v>
      </c>
      <c r="CC419" s="12" t="s">
        <v>292</v>
      </c>
      <c r="CD419" s="12" t="s">
        <v>292</v>
      </c>
      <c r="CE419" s="12" t="s">
        <v>292</v>
      </c>
      <c r="CF419" s="12" t="s">
        <v>292</v>
      </c>
      <c r="CG419" s="12">
        <v>1418130</v>
      </c>
      <c r="CH419" s="12">
        <v>1850129</v>
      </c>
      <c r="CI419" s="12">
        <v>1109186</v>
      </c>
      <c r="CJ419" s="12">
        <v>1124</v>
      </c>
      <c r="CK419" s="12">
        <v>1472010</v>
      </c>
      <c r="CL419" s="12">
        <v>1743481</v>
      </c>
      <c r="CM419" s="12">
        <v>12011</v>
      </c>
      <c r="CN419" s="12">
        <v>132350</v>
      </c>
      <c r="CO419" s="12">
        <v>757040</v>
      </c>
      <c r="CP419" s="12">
        <v>864468</v>
      </c>
      <c r="CQ419" s="12">
        <v>2401129</v>
      </c>
      <c r="CR419" s="12">
        <v>2305342</v>
      </c>
      <c r="CS419" s="12">
        <v>1483514</v>
      </c>
      <c r="CT419" s="12">
        <v>31695</v>
      </c>
      <c r="CU419" s="13">
        <v>15581609</v>
      </c>
    </row>
    <row r="420" spans="1:99">
      <c r="A420" s="10" t="s">
        <v>303</v>
      </c>
      <c r="B420" s="11" t="s">
        <v>295</v>
      </c>
      <c r="C420" s="84">
        <v>122165</v>
      </c>
      <c r="D420" s="11" t="s">
        <v>377</v>
      </c>
      <c r="E420" s="11" t="s">
        <v>386</v>
      </c>
      <c r="F420" s="12">
        <v>474288</v>
      </c>
      <c r="G420" s="12">
        <v>5161463</v>
      </c>
      <c r="H420" s="12">
        <v>4083906</v>
      </c>
      <c r="I420" s="12">
        <v>621733</v>
      </c>
      <c r="J420" s="12">
        <v>268553</v>
      </c>
      <c r="K420" s="12">
        <v>106008</v>
      </c>
      <c r="L420" s="12">
        <v>29656</v>
      </c>
      <c r="M420" s="12">
        <v>51607</v>
      </c>
      <c r="N420" s="12">
        <v>18601815</v>
      </c>
      <c r="O420" s="12">
        <v>3735764</v>
      </c>
      <c r="P420" s="12">
        <v>2909164</v>
      </c>
      <c r="Q420" s="12">
        <v>8529808</v>
      </c>
      <c r="R420" s="12">
        <v>3402540</v>
      </c>
      <c r="S420" s="12">
        <v>24539</v>
      </c>
      <c r="T420" s="12">
        <v>5328721</v>
      </c>
      <c r="U420" s="12">
        <v>1707989</v>
      </c>
      <c r="V420" s="12">
        <v>338</v>
      </c>
      <c r="W420" s="12" t="s">
        <v>292</v>
      </c>
      <c r="X420" s="12">
        <v>3620394</v>
      </c>
      <c r="Y420" s="12" t="s">
        <v>292</v>
      </c>
      <c r="Z420" s="12">
        <v>46659</v>
      </c>
      <c r="AA420" s="12">
        <v>86122</v>
      </c>
      <c r="AB420" s="12">
        <v>86122</v>
      </c>
      <c r="AC420" s="12" t="s">
        <v>292</v>
      </c>
      <c r="AD420" s="12" t="s">
        <v>292</v>
      </c>
      <c r="AE420" s="12" t="s">
        <v>292</v>
      </c>
      <c r="AF420" s="12" t="s">
        <v>292</v>
      </c>
      <c r="AG420" s="12">
        <v>891073</v>
      </c>
      <c r="AH420" s="12">
        <v>4817527</v>
      </c>
      <c r="AI420" s="12">
        <v>175794</v>
      </c>
      <c r="AJ420" s="12">
        <v>719417</v>
      </c>
      <c r="AK420" s="12" t="s">
        <v>292</v>
      </c>
      <c r="AL420" s="12" t="s">
        <v>292</v>
      </c>
      <c r="AM420" s="12">
        <v>316765</v>
      </c>
      <c r="AN420" s="12">
        <v>833341</v>
      </c>
      <c r="AO420" s="12">
        <v>1602979</v>
      </c>
      <c r="AP420" s="12">
        <v>739210</v>
      </c>
      <c r="AQ420" s="12">
        <v>3492295</v>
      </c>
      <c r="AR420" s="12">
        <v>430021</v>
      </c>
      <c r="AS420" s="12" t="s">
        <v>292</v>
      </c>
      <c r="AT420" s="12">
        <v>2148052</v>
      </c>
      <c r="AU420" s="12">
        <v>7878670</v>
      </c>
      <c r="AV420" s="12">
        <v>807128</v>
      </c>
      <c r="AW420" s="12">
        <v>1466032</v>
      </c>
      <c r="AX420" s="12">
        <v>843343</v>
      </c>
      <c r="AY420" s="12">
        <v>841354</v>
      </c>
      <c r="AZ420" s="12" t="s">
        <v>292</v>
      </c>
      <c r="BA420" s="12">
        <v>813079</v>
      </c>
      <c r="BB420" s="12">
        <v>1229438</v>
      </c>
      <c r="BC420" s="12">
        <v>425425</v>
      </c>
      <c r="BD420" s="12">
        <v>1452871</v>
      </c>
      <c r="BE420" s="12" t="s">
        <v>292</v>
      </c>
      <c r="BF420" s="12">
        <v>1515386</v>
      </c>
      <c r="BG420" s="12" t="s">
        <v>292</v>
      </c>
      <c r="BH420" s="12" t="s">
        <v>292</v>
      </c>
      <c r="BI420" s="12" t="s">
        <v>292</v>
      </c>
      <c r="BJ420" s="12" t="s">
        <v>292</v>
      </c>
      <c r="BK420" s="12" t="s">
        <v>292</v>
      </c>
      <c r="BL420" s="12" t="s">
        <v>292</v>
      </c>
      <c r="BM420" s="12" t="s">
        <v>292</v>
      </c>
      <c r="BN420" s="12">
        <v>1427615</v>
      </c>
      <c r="BO420" s="12" t="s">
        <v>292</v>
      </c>
      <c r="BP420" s="12" t="s">
        <v>292</v>
      </c>
      <c r="BQ420" s="12">
        <v>1427615</v>
      </c>
      <c r="BR420" s="12" t="s">
        <v>292</v>
      </c>
      <c r="BS420" s="12" t="s">
        <v>292</v>
      </c>
      <c r="BT420" s="12" t="s">
        <v>292</v>
      </c>
      <c r="BU420" s="12" t="s">
        <v>292</v>
      </c>
      <c r="BV420" s="12" t="s">
        <v>292</v>
      </c>
      <c r="BW420" s="12">
        <v>87771</v>
      </c>
      <c r="BX420" s="12" t="s">
        <v>292</v>
      </c>
      <c r="BY420" s="12" t="s">
        <v>292</v>
      </c>
      <c r="BZ420" s="12" t="s">
        <v>292</v>
      </c>
      <c r="CA420" s="12">
        <v>87771</v>
      </c>
      <c r="CB420" s="12">
        <v>4504827</v>
      </c>
      <c r="CC420" s="12" t="s">
        <v>292</v>
      </c>
      <c r="CD420" s="12" t="s">
        <v>292</v>
      </c>
      <c r="CE420" s="12" t="s">
        <v>292</v>
      </c>
      <c r="CF420" s="12" t="s">
        <v>292</v>
      </c>
      <c r="CG420" s="12">
        <v>2197863</v>
      </c>
      <c r="CH420" s="12">
        <v>863498</v>
      </c>
      <c r="CI420" s="12">
        <v>1186229</v>
      </c>
      <c r="CJ420" s="12">
        <v>19732</v>
      </c>
      <c r="CK420" s="12">
        <v>1678694</v>
      </c>
      <c r="CL420" s="12">
        <v>1148645</v>
      </c>
      <c r="CM420" s="12">
        <v>27587</v>
      </c>
      <c r="CN420" s="12">
        <v>12758</v>
      </c>
      <c r="CO420" s="12">
        <v>774302</v>
      </c>
      <c r="CP420" s="12">
        <v>1028465</v>
      </c>
      <c r="CQ420" s="12">
        <v>257243</v>
      </c>
      <c r="CR420" s="12">
        <v>3274159</v>
      </c>
      <c r="CS420" s="12">
        <v>1700900</v>
      </c>
      <c r="CT420" s="12">
        <v>48979</v>
      </c>
      <c r="CU420" s="13">
        <v>14219054</v>
      </c>
    </row>
    <row r="421" spans="1:99">
      <c r="A421" s="10" t="s">
        <v>303</v>
      </c>
      <c r="B421" s="11" t="s">
        <v>293</v>
      </c>
      <c r="C421" s="84">
        <v>122173</v>
      </c>
      <c r="D421" s="11" t="s">
        <v>377</v>
      </c>
      <c r="E421" s="11" t="s">
        <v>387</v>
      </c>
      <c r="F421" s="12">
        <v>649382</v>
      </c>
      <c r="G421" s="12">
        <v>11145296</v>
      </c>
      <c r="H421" s="12">
        <v>8131501</v>
      </c>
      <c r="I421" s="12">
        <v>1927621</v>
      </c>
      <c r="J421" s="12">
        <v>784400</v>
      </c>
      <c r="K421" s="12">
        <v>176839</v>
      </c>
      <c r="L421" s="12">
        <v>49320</v>
      </c>
      <c r="M421" s="12">
        <v>75615</v>
      </c>
      <c r="N421" s="12">
        <v>45344981</v>
      </c>
      <c r="O421" s="12">
        <v>12556281</v>
      </c>
      <c r="P421" s="12">
        <v>7430217</v>
      </c>
      <c r="Q421" s="12">
        <v>17403574</v>
      </c>
      <c r="R421" s="12">
        <v>7808622</v>
      </c>
      <c r="S421" s="12">
        <v>146287</v>
      </c>
      <c r="T421" s="12">
        <v>11485185</v>
      </c>
      <c r="U421" s="12">
        <v>4524322</v>
      </c>
      <c r="V421" s="12">
        <v>20780</v>
      </c>
      <c r="W421" s="12">
        <v>753375</v>
      </c>
      <c r="X421" s="12">
        <v>6186708</v>
      </c>
      <c r="Y421" s="12" t="s">
        <v>292</v>
      </c>
      <c r="Z421" s="12">
        <v>111078</v>
      </c>
      <c r="AA421" s="12">
        <v>582027</v>
      </c>
      <c r="AB421" s="12">
        <v>436920</v>
      </c>
      <c r="AC421" s="12">
        <v>7</v>
      </c>
      <c r="AD421" s="12">
        <v>137462</v>
      </c>
      <c r="AE421" s="12">
        <v>7638</v>
      </c>
      <c r="AF421" s="12" t="s">
        <v>292</v>
      </c>
      <c r="AG421" s="12">
        <v>2170692</v>
      </c>
      <c r="AH421" s="12">
        <v>12011901</v>
      </c>
      <c r="AI421" s="12">
        <v>621892</v>
      </c>
      <c r="AJ421" s="12">
        <v>2025782</v>
      </c>
      <c r="AK421" s="12">
        <v>418336</v>
      </c>
      <c r="AL421" s="12" t="s">
        <v>292</v>
      </c>
      <c r="AM421" s="12">
        <v>367406</v>
      </c>
      <c r="AN421" s="12">
        <v>1871140</v>
      </c>
      <c r="AO421" s="12">
        <v>3000000</v>
      </c>
      <c r="AP421" s="12">
        <v>3499887</v>
      </c>
      <c r="AQ421" s="12">
        <v>8738433</v>
      </c>
      <c r="AR421" s="12">
        <v>207458</v>
      </c>
      <c r="AS421" s="12" t="s">
        <v>292</v>
      </c>
      <c r="AT421" s="12">
        <v>5978741</v>
      </c>
      <c r="AU421" s="12">
        <v>13059535</v>
      </c>
      <c r="AV421" s="12">
        <v>1567585</v>
      </c>
      <c r="AW421" s="12">
        <v>4047727</v>
      </c>
      <c r="AX421" s="12">
        <v>2744114</v>
      </c>
      <c r="AY421" s="12">
        <v>908269</v>
      </c>
      <c r="AZ421" s="12" t="s">
        <v>292</v>
      </c>
      <c r="BA421" s="12" t="s">
        <v>292</v>
      </c>
      <c r="BB421" s="12">
        <v>1074406</v>
      </c>
      <c r="BC421" s="12">
        <v>534511</v>
      </c>
      <c r="BD421" s="12">
        <v>2182923</v>
      </c>
      <c r="BE421" s="12" t="s">
        <v>292</v>
      </c>
      <c r="BF421" s="12">
        <v>6302</v>
      </c>
      <c r="BG421" s="12" t="s">
        <v>292</v>
      </c>
      <c r="BH421" s="12" t="s">
        <v>292</v>
      </c>
      <c r="BI421" s="12" t="s">
        <v>292</v>
      </c>
      <c r="BJ421" s="12" t="s">
        <v>292</v>
      </c>
      <c r="BK421" s="12" t="s">
        <v>292</v>
      </c>
      <c r="BL421" s="12" t="s">
        <v>292</v>
      </c>
      <c r="BM421" s="12" t="s">
        <v>292</v>
      </c>
      <c r="BN421" s="12">
        <v>5179</v>
      </c>
      <c r="BO421" s="12" t="s">
        <v>292</v>
      </c>
      <c r="BP421" s="12" t="s">
        <v>292</v>
      </c>
      <c r="BQ421" s="12" t="s">
        <v>292</v>
      </c>
      <c r="BR421" s="12" t="s">
        <v>292</v>
      </c>
      <c r="BS421" s="12" t="s">
        <v>292</v>
      </c>
      <c r="BT421" s="12" t="s">
        <v>292</v>
      </c>
      <c r="BU421" s="12">
        <v>5179</v>
      </c>
      <c r="BV421" s="12" t="s">
        <v>292</v>
      </c>
      <c r="BW421" s="12">
        <v>1123</v>
      </c>
      <c r="BX421" s="12" t="s">
        <v>292</v>
      </c>
      <c r="BY421" s="12" t="s">
        <v>292</v>
      </c>
      <c r="BZ421" s="12" t="s">
        <v>292</v>
      </c>
      <c r="CA421" s="12">
        <v>1123</v>
      </c>
      <c r="CB421" s="12">
        <v>12166524</v>
      </c>
      <c r="CC421" s="12" t="s">
        <v>292</v>
      </c>
      <c r="CD421" s="12" t="s">
        <v>292</v>
      </c>
      <c r="CE421" s="12" t="s">
        <v>292</v>
      </c>
      <c r="CF421" s="12" t="s">
        <v>292</v>
      </c>
      <c r="CG421" s="12">
        <v>3340658</v>
      </c>
      <c r="CH421" s="12">
        <v>1149226</v>
      </c>
      <c r="CI421" s="12">
        <v>3589809</v>
      </c>
      <c r="CJ421" s="12">
        <v>3864</v>
      </c>
      <c r="CK421" s="12">
        <v>4825203</v>
      </c>
      <c r="CL421" s="12">
        <v>3337309</v>
      </c>
      <c r="CM421" s="12">
        <v>39962</v>
      </c>
      <c r="CN421" s="12">
        <v>242386</v>
      </c>
      <c r="CO421" s="12">
        <v>1945356</v>
      </c>
      <c r="CP421" s="12">
        <v>3432985</v>
      </c>
      <c r="CQ421" s="12">
        <v>559510</v>
      </c>
      <c r="CR421" s="12">
        <v>5486133</v>
      </c>
      <c r="CS421" s="12">
        <v>3034166</v>
      </c>
      <c r="CT421" s="12">
        <v>54389</v>
      </c>
      <c r="CU421" s="13">
        <v>31040956</v>
      </c>
    </row>
    <row r="422" spans="1:99">
      <c r="A422" s="10" t="s">
        <v>303</v>
      </c>
      <c r="B422" s="11" t="s">
        <v>295</v>
      </c>
      <c r="C422" s="84">
        <v>122190</v>
      </c>
      <c r="D422" s="11" t="s">
        <v>377</v>
      </c>
      <c r="E422" s="11" t="s">
        <v>388</v>
      </c>
      <c r="F422" s="12">
        <v>607034</v>
      </c>
      <c r="G422" s="12">
        <v>8565774</v>
      </c>
      <c r="H422" s="12">
        <v>7173790</v>
      </c>
      <c r="I422" s="12">
        <v>808778</v>
      </c>
      <c r="J422" s="12">
        <v>286095</v>
      </c>
      <c r="K422" s="12">
        <v>169937</v>
      </c>
      <c r="L422" s="12">
        <v>59546</v>
      </c>
      <c r="M422" s="12">
        <v>67628</v>
      </c>
      <c r="N422" s="12">
        <v>34829616</v>
      </c>
      <c r="O422" s="12">
        <v>10577120</v>
      </c>
      <c r="P422" s="12">
        <v>4976201</v>
      </c>
      <c r="Q422" s="12">
        <v>11009760</v>
      </c>
      <c r="R422" s="12">
        <v>8242172</v>
      </c>
      <c r="S422" s="12">
        <v>24363</v>
      </c>
      <c r="T422" s="12">
        <v>8088903</v>
      </c>
      <c r="U422" s="12">
        <v>4262685</v>
      </c>
      <c r="V422" s="12">
        <v>25410</v>
      </c>
      <c r="W422" s="12" t="s">
        <v>292</v>
      </c>
      <c r="X422" s="12">
        <v>3800808</v>
      </c>
      <c r="Y422" s="12" t="s">
        <v>292</v>
      </c>
      <c r="Z422" s="12">
        <v>95138</v>
      </c>
      <c r="AA422" s="12">
        <v>1120131</v>
      </c>
      <c r="AB422" s="12">
        <v>740186</v>
      </c>
      <c r="AC422" s="12">
        <v>15483</v>
      </c>
      <c r="AD422" s="12">
        <v>301002</v>
      </c>
      <c r="AE422" s="12">
        <v>55268</v>
      </c>
      <c r="AF422" s="12">
        <v>8192</v>
      </c>
      <c r="AG422" s="12">
        <v>2453589</v>
      </c>
      <c r="AH422" s="12">
        <v>9040655</v>
      </c>
      <c r="AI422" s="12">
        <v>349315</v>
      </c>
      <c r="AJ422" s="12">
        <v>2784033</v>
      </c>
      <c r="AK422" s="12">
        <v>300616</v>
      </c>
      <c r="AL422" s="12" t="s">
        <v>292</v>
      </c>
      <c r="AM422" s="12">
        <v>602493</v>
      </c>
      <c r="AN422" s="12">
        <v>914419</v>
      </c>
      <c r="AO422" s="12">
        <v>1629013</v>
      </c>
      <c r="AP422" s="12">
        <v>2247929</v>
      </c>
      <c r="AQ422" s="12">
        <v>5393854</v>
      </c>
      <c r="AR422" s="12">
        <v>212837</v>
      </c>
      <c r="AS422" s="12" t="s">
        <v>292</v>
      </c>
      <c r="AT422" s="12">
        <v>3555979</v>
      </c>
      <c r="AU422" s="12">
        <v>9689712</v>
      </c>
      <c r="AV422" s="12">
        <v>1912909</v>
      </c>
      <c r="AW422" s="12">
        <v>2021624</v>
      </c>
      <c r="AX422" s="12">
        <v>1058126</v>
      </c>
      <c r="AY422" s="12" t="s">
        <v>292</v>
      </c>
      <c r="AZ422" s="12" t="s">
        <v>292</v>
      </c>
      <c r="BA422" s="12">
        <v>251781</v>
      </c>
      <c r="BB422" s="12">
        <v>1243756</v>
      </c>
      <c r="BC422" s="12">
        <v>957391</v>
      </c>
      <c r="BD422" s="12">
        <v>2244125</v>
      </c>
      <c r="BE422" s="12" t="s">
        <v>292</v>
      </c>
      <c r="BF422" s="12">
        <v>181962</v>
      </c>
      <c r="BG422" s="12">
        <v>19270</v>
      </c>
      <c r="BH422" s="12">
        <v>525</v>
      </c>
      <c r="BI422" s="12" t="s">
        <v>292</v>
      </c>
      <c r="BJ422" s="12" t="s">
        <v>292</v>
      </c>
      <c r="BK422" s="12" t="s">
        <v>292</v>
      </c>
      <c r="BL422" s="12" t="s">
        <v>292</v>
      </c>
      <c r="BM422" s="12">
        <v>18745</v>
      </c>
      <c r="BN422" s="12">
        <v>144286</v>
      </c>
      <c r="BO422" s="12">
        <v>83206</v>
      </c>
      <c r="BP422" s="12" t="s">
        <v>292</v>
      </c>
      <c r="BQ422" s="12">
        <v>55378</v>
      </c>
      <c r="BR422" s="12" t="s">
        <v>292</v>
      </c>
      <c r="BS422" s="12" t="s">
        <v>292</v>
      </c>
      <c r="BT422" s="12" t="s">
        <v>292</v>
      </c>
      <c r="BU422" s="12">
        <v>5702</v>
      </c>
      <c r="BV422" s="12" t="s">
        <v>292</v>
      </c>
      <c r="BW422" s="12">
        <v>18406</v>
      </c>
      <c r="BX422" s="12">
        <v>18406</v>
      </c>
      <c r="BY422" s="12" t="s">
        <v>292</v>
      </c>
      <c r="BZ422" s="12" t="s">
        <v>292</v>
      </c>
      <c r="CA422" s="12" t="s">
        <v>292</v>
      </c>
      <c r="CB422" s="12">
        <v>7333237</v>
      </c>
      <c r="CC422" s="12" t="s">
        <v>292</v>
      </c>
      <c r="CD422" s="12" t="s">
        <v>292</v>
      </c>
      <c r="CE422" s="12" t="s">
        <v>292</v>
      </c>
      <c r="CF422" s="12" t="s">
        <v>292</v>
      </c>
      <c r="CG422" s="12">
        <v>2277122</v>
      </c>
      <c r="CH422" s="12">
        <v>1243683</v>
      </c>
      <c r="CI422" s="12">
        <v>4176505</v>
      </c>
      <c r="CJ422" s="12" t="s">
        <v>292</v>
      </c>
      <c r="CK422" s="12">
        <v>2150900</v>
      </c>
      <c r="CL422" s="12">
        <v>1852920</v>
      </c>
      <c r="CM422" s="12">
        <v>72066</v>
      </c>
      <c r="CN422" s="12">
        <v>196465</v>
      </c>
      <c r="CO422" s="12">
        <v>2126651</v>
      </c>
      <c r="CP422" s="12">
        <v>1036072</v>
      </c>
      <c r="CQ422" s="12">
        <v>558066</v>
      </c>
      <c r="CR422" s="12">
        <v>4612621</v>
      </c>
      <c r="CS422" s="12">
        <v>2810638</v>
      </c>
      <c r="CT422" s="12">
        <v>60683</v>
      </c>
      <c r="CU422" s="13">
        <v>23174392</v>
      </c>
    </row>
    <row r="423" spans="1:99">
      <c r="A423" s="10" t="s">
        <v>303</v>
      </c>
      <c r="B423" s="11" t="s">
        <v>295</v>
      </c>
      <c r="C423" s="84">
        <v>122203</v>
      </c>
      <c r="D423" s="11" t="s">
        <v>377</v>
      </c>
      <c r="E423" s="11" t="s">
        <v>389</v>
      </c>
      <c r="F423" s="12">
        <v>399613</v>
      </c>
      <c r="G423" s="12">
        <v>3977688</v>
      </c>
      <c r="H423" s="12">
        <v>2881854</v>
      </c>
      <c r="I423" s="12">
        <v>563667</v>
      </c>
      <c r="J423" s="12">
        <v>341462</v>
      </c>
      <c r="K423" s="12">
        <v>117383</v>
      </c>
      <c r="L423" s="12">
        <v>21325</v>
      </c>
      <c r="M423" s="12">
        <v>51997</v>
      </c>
      <c r="N423" s="12">
        <v>19453232</v>
      </c>
      <c r="O423" s="12">
        <v>4293458</v>
      </c>
      <c r="P423" s="12">
        <v>3063982</v>
      </c>
      <c r="Q423" s="12">
        <v>9285325</v>
      </c>
      <c r="R423" s="12">
        <v>2779767</v>
      </c>
      <c r="S423" s="12">
        <v>30700</v>
      </c>
      <c r="T423" s="12">
        <v>4834759</v>
      </c>
      <c r="U423" s="12">
        <v>1916834</v>
      </c>
      <c r="V423" s="12">
        <v>9157</v>
      </c>
      <c r="W423" s="12" t="s">
        <v>292</v>
      </c>
      <c r="X423" s="12">
        <v>2908768</v>
      </c>
      <c r="Y423" s="12" t="s">
        <v>292</v>
      </c>
      <c r="Z423" s="12">
        <v>27713</v>
      </c>
      <c r="AA423" s="12">
        <v>238527</v>
      </c>
      <c r="AB423" s="12">
        <v>210638</v>
      </c>
      <c r="AC423" s="12" t="s">
        <v>292</v>
      </c>
      <c r="AD423" s="12">
        <v>27889</v>
      </c>
      <c r="AE423" s="12" t="s">
        <v>292</v>
      </c>
      <c r="AF423" s="12" t="s">
        <v>292</v>
      </c>
      <c r="AG423" s="12">
        <v>307118</v>
      </c>
      <c r="AH423" s="12">
        <v>6958616</v>
      </c>
      <c r="AI423" s="12">
        <v>272249</v>
      </c>
      <c r="AJ423" s="12">
        <v>485356</v>
      </c>
      <c r="AK423" s="12">
        <v>159401</v>
      </c>
      <c r="AL423" s="12" t="s">
        <v>292</v>
      </c>
      <c r="AM423" s="12">
        <v>207890</v>
      </c>
      <c r="AN423" s="12">
        <v>1679091</v>
      </c>
      <c r="AO423" s="12">
        <v>1035403</v>
      </c>
      <c r="AP423" s="12">
        <v>2979330</v>
      </c>
      <c r="AQ423" s="12">
        <v>5901714</v>
      </c>
      <c r="AR423" s="12">
        <v>139896</v>
      </c>
      <c r="AS423" s="12" t="s">
        <v>292</v>
      </c>
      <c r="AT423" s="12">
        <v>1864076</v>
      </c>
      <c r="AU423" s="12">
        <v>5983450</v>
      </c>
      <c r="AV423" s="12">
        <v>603899</v>
      </c>
      <c r="AW423" s="12">
        <v>1466483</v>
      </c>
      <c r="AX423" s="12">
        <v>1466173</v>
      </c>
      <c r="AY423" s="12" t="s">
        <v>292</v>
      </c>
      <c r="AZ423" s="12" t="s">
        <v>292</v>
      </c>
      <c r="BA423" s="12">
        <v>343113</v>
      </c>
      <c r="BB423" s="12">
        <v>1243680</v>
      </c>
      <c r="BC423" s="12">
        <v>247209</v>
      </c>
      <c r="BD423" s="12">
        <v>612893</v>
      </c>
      <c r="BE423" s="12" t="s">
        <v>292</v>
      </c>
      <c r="BF423" s="12" t="s">
        <v>292</v>
      </c>
      <c r="BG423" s="12" t="s">
        <v>292</v>
      </c>
      <c r="BH423" s="12" t="s">
        <v>292</v>
      </c>
      <c r="BI423" s="12" t="s">
        <v>292</v>
      </c>
      <c r="BJ423" s="12" t="s">
        <v>292</v>
      </c>
      <c r="BK423" s="12" t="s">
        <v>292</v>
      </c>
      <c r="BL423" s="12" t="s">
        <v>292</v>
      </c>
      <c r="BM423" s="12" t="s">
        <v>292</v>
      </c>
      <c r="BN423" s="12" t="s">
        <v>292</v>
      </c>
      <c r="BO423" s="12" t="s">
        <v>292</v>
      </c>
      <c r="BP423" s="12" t="s">
        <v>292</v>
      </c>
      <c r="BQ423" s="12" t="s">
        <v>292</v>
      </c>
      <c r="BR423" s="12" t="s">
        <v>292</v>
      </c>
      <c r="BS423" s="12" t="s">
        <v>292</v>
      </c>
      <c r="BT423" s="12" t="s">
        <v>292</v>
      </c>
      <c r="BU423" s="12" t="s">
        <v>292</v>
      </c>
      <c r="BV423" s="12" t="s">
        <v>292</v>
      </c>
      <c r="BW423" s="12" t="s">
        <v>292</v>
      </c>
      <c r="BX423" s="12" t="s">
        <v>292</v>
      </c>
      <c r="BY423" s="12" t="s">
        <v>292</v>
      </c>
      <c r="BZ423" s="12" t="s">
        <v>292</v>
      </c>
      <c r="CA423" s="12" t="s">
        <v>292</v>
      </c>
      <c r="CB423" s="12">
        <v>4026299</v>
      </c>
      <c r="CC423" s="12">
        <v>40930</v>
      </c>
      <c r="CD423" s="12" t="s">
        <v>292</v>
      </c>
      <c r="CE423" s="12" t="s">
        <v>292</v>
      </c>
      <c r="CF423" s="12" t="s">
        <v>292</v>
      </c>
      <c r="CG423" s="12">
        <v>627378</v>
      </c>
      <c r="CH423" s="12">
        <v>571949</v>
      </c>
      <c r="CI423" s="12">
        <v>1906664</v>
      </c>
      <c r="CJ423" s="12">
        <v>30200</v>
      </c>
      <c r="CK423" s="12">
        <v>2363502</v>
      </c>
      <c r="CL423" s="12">
        <v>1154707</v>
      </c>
      <c r="CM423" s="12">
        <v>26417</v>
      </c>
      <c r="CN423" s="12">
        <v>80947</v>
      </c>
      <c r="CO423" s="12">
        <v>214768</v>
      </c>
      <c r="CP423" s="12">
        <v>619766</v>
      </c>
      <c r="CQ423" s="12">
        <v>249919</v>
      </c>
      <c r="CR423" s="12">
        <v>1890692</v>
      </c>
      <c r="CS423" s="12">
        <v>1420761</v>
      </c>
      <c r="CT423" s="12">
        <v>37917</v>
      </c>
      <c r="CU423" s="13">
        <v>11195587</v>
      </c>
    </row>
    <row r="424" spans="1:99">
      <c r="A424" s="10" t="s">
        <v>303</v>
      </c>
      <c r="B424" s="11" t="s">
        <v>295</v>
      </c>
      <c r="C424" s="84">
        <v>122211</v>
      </c>
      <c r="D424" s="11" t="s">
        <v>377</v>
      </c>
      <c r="E424" s="11" t="s">
        <v>390</v>
      </c>
      <c r="F424" s="12">
        <v>432408</v>
      </c>
      <c r="G424" s="12">
        <v>5664052</v>
      </c>
      <c r="H424" s="12">
        <v>4418610</v>
      </c>
      <c r="I424" s="12">
        <v>549417</v>
      </c>
      <c r="J424" s="12">
        <v>397524</v>
      </c>
      <c r="K424" s="12">
        <v>189489</v>
      </c>
      <c r="L424" s="12">
        <v>56032</v>
      </c>
      <c r="M424" s="12">
        <v>52980</v>
      </c>
      <c r="N424" s="12">
        <v>21933213</v>
      </c>
      <c r="O424" s="12">
        <v>4706040</v>
      </c>
      <c r="P424" s="12">
        <v>3366317</v>
      </c>
      <c r="Q424" s="12">
        <v>10188342</v>
      </c>
      <c r="R424" s="12">
        <v>3665451</v>
      </c>
      <c r="S424" s="12">
        <v>7063</v>
      </c>
      <c r="T424" s="12">
        <v>6995416</v>
      </c>
      <c r="U424" s="12">
        <v>2297690</v>
      </c>
      <c r="V424" s="12">
        <v>38732</v>
      </c>
      <c r="W424" s="12" t="s">
        <v>292</v>
      </c>
      <c r="X424" s="12">
        <v>4658994</v>
      </c>
      <c r="Y424" s="12" t="s">
        <v>292</v>
      </c>
      <c r="Z424" s="12">
        <v>8773</v>
      </c>
      <c r="AA424" s="12">
        <v>655218</v>
      </c>
      <c r="AB424" s="12">
        <v>623042</v>
      </c>
      <c r="AC424" s="12">
        <v>11332</v>
      </c>
      <c r="AD424" s="12">
        <v>12414</v>
      </c>
      <c r="AE424" s="12">
        <v>8430</v>
      </c>
      <c r="AF424" s="12" t="s">
        <v>292</v>
      </c>
      <c r="AG424" s="12">
        <v>481991</v>
      </c>
      <c r="AH424" s="12">
        <v>3925421</v>
      </c>
      <c r="AI424" s="12">
        <v>88056</v>
      </c>
      <c r="AJ424" s="12">
        <v>1052278</v>
      </c>
      <c r="AK424" s="12">
        <v>102075</v>
      </c>
      <c r="AL424" s="12" t="s">
        <v>292</v>
      </c>
      <c r="AM424" s="12">
        <v>86549</v>
      </c>
      <c r="AN424" s="12">
        <v>1116392</v>
      </c>
      <c r="AO424" s="12">
        <v>647258</v>
      </c>
      <c r="AP424" s="12">
        <v>801670</v>
      </c>
      <c r="AQ424" s="12">
        <v>2651869</v>
      </c>
      <c r="AR424" s="12">
        <v>31143</v>
      </c>
      <c r="AS424" s="12" t="s">
        <v>292</v>
      </c>
      <c r="AT424" s="12">
        <v>2072733</v>
      </c>
      <c r="AU424" s="12">
        <v>12939836</v>
      </c>
      <c r="AV424" s="12">
        <v>1004038</v>
      </c>
      <c r="AW424" s="12">
        <v>3568033</v>
      </c>
      <c r="AX424" s="12">
        <v>1550109</v>
      </c>
      <c r="AY424" s="12" t="s">
        <v>292</v>
      </c>
      <c r="AZ424" s="12" t="s">
        <v>292</v>
      </c>
      <c r="BA424" s="12">
        <v>12866</v>
      </c>
      <c r="BB424" s="12">
        <v>4546602</v>
      </c>
      <c r="BC424" s="12">
        <v>537242</v>
      </c>
      <c r="BD424" s="12">
        <v>1720946</v>
      </c>
      <c r="BE424" s="12" t="s">
        <v>292</v>
      </c>
      <c r="BF424" s="12">
        <v>1010</v>
      </c>
      <c r="BG424" s="12" t="s">
        <v>292</v>
      </c>
      <c r="BH424" s="12" t="s">
        <v>292</v>
      </c>
      <c r="BI424" s="12" t="s">
        <v>292</v>
      </c>
      <c r="BJ424" s="12" t="s">
        <v>292</v>
      </c>
      <c r="BK424" s="12" t="s">
        <v>292</v>
      </c>
      <c r="BL424" s="12" t="s">
        <v>292</v>
      </c>
      <c r="BM424" s="12" t="s">
        <v>292</v>
      </c>
      <c r="BN424" s="12">
        <v>1010</v>
      </c>
      <c r="BO424" s="12" t="s">
        <v>292</v>
      </c>
      <c r="BP424" s="12" t="s">
        <v>292</v>
      </c>
      <c r="BQ424" s="12">
        <v>1010</v>
      </c>
      <c r="BR424" s="12" t="s">
        <v>292</v>
      </c>
      <c r="BS424" s="12" t="s">
        <v>292</v>
      </c>
      <c r="BT424" s="12" t="s">
        <v>292</v>
      </c>
      <c r="BU424" s="12" t="s">
        <v>292</v>
      </c>
      <c r="BV424" s="12" t="s">
        <v>292</v>
      </c>
      <c r="BW424" s="12" t="s">
        <v>292</v>
      </c>
      <c r="BX424" s="12" t="s">
        <v>292</v>
      </c>
      <c r="BY424" s="12" t="s">
        <v>292</v>
      </c>
      <c r="BZ424" s="12" t="s">
        <v>292</v>
      </c>
      <c r="CA424" s="12" t="s">
        <v>292</v>
      </c>
      <c r="CB424" s="12">
        <v>5911849</v>
      </c>
      <c r="CC424" s="12" t="s">
        <v>292</v>
      </c>
      <c r="CD424" s="12" t="s">
        <v>292</v>
      </c>
      <c r="CE424" s="12" t="s">
        <v>292</v>
      </c>
      <c r="CF424" s="12" t="s">
        <v>292</v>
      </c>
      <c r="CG424" s="12">
        <v>2333337</v>
      </c>
      <c r="CH424" s="12">
        <v>957235</v>
      </c>
      <c r="CI424" s="12">
        <v>2144712</v>
      </c>
      <c r="CJ424" s="12">
        <v>263</v>
      </c>
      <c r="CK424" s="12">
        <v>1983133</v>
      </c>
      <c r="CL424" s="12">
        <v>1436976</v>
      </c>
      <c r="CM424" s="12">
        <v>3068</v>
      </c>
      <c r="CN424" s="12">
        <v>111153</v>
      </c>
      <c r="CO424" s="12">
        <v>363806</v>
      </c>
      <c r="CP424" s="12">
        <v>499822</v>
      </c>
      <c r="CQ424" s="12">
        <v>137911</v>
      </c>
      <c r="CR424" s="12">
        <v>3221567</v>
      </c>
      <c r="CS424" s="12">
        <v>2061827</v>
      </c>
      <c r="CT424" s="12">
        <v>30132</v>
      </c>
      <c r="CU424" s="13">
        <v>15284942</v>
      </c>
    </row>
    <row r="425" spans="1:99">
      <c r="A425" s="10" t="s">
        <v>303</v>
      </c>
      <c r="B425" s="11" t="s">
        <v>295</v>
      </c>
      <c r="C425" s="84">
        <v>122220</v>
      </c>
      <c r="D425" s="11" t="s">
        <v>377</v>
      </c>
      <c r="E425" s="11" t="s">
        <v>391</v>
      </c>
      <c r="F425" s="12">
        <v>308249</v>
      </c>
      <c r="G425" s="12">
        <v>4102722</v>
      </c>
      <c r="H425" s="12">
        <v>3150440</v>
      </c>
      <c r="I425" s="12">
        <v>497202</v>
      </c>
      <c r="J425" s="12">
        <v>295368</v>
      </c>
      <c r="K425" s="12">
        <v>95648</v>
      </c>
      <c r="L425" s="12">
        <v>22248</v>
      </c>
      <c r="M425" s="12">
        <v>41816</v>
      </c>
      <c r="N425" s="12">
        <v>14871052</v>
      </c>
      <c r="O425" s="12">
        <v>3616828</v>
      </c>
      <c r="P425" s="12">
        <v>2813791</v>
      </c>
      <c r="Q425" s="12">
        <v>6201595</v>
      </c>
      <c r="R425" s="12">
        <v>2216941</v>
      </c>
      <c r="S425" s="12">
        <v>21897</v>
      </c>
      <c r="T425" s="12">
        <v>3727833</v>
      </c>
      <c r="U425" s="12">
        <v>1810828</v>
      </c>
      <c r="V425" s="12">
        <v>8420</v>
      </c>
      <c r="W425" s="12" t="s">
        <v>292</v>
      </c>
      <c r="X425" s="12">
        <v>1908585</v>
      </c>
      <c r="Y425" s="12" t="s">
        <v>292</v>
      </c>
      <c r="Z425" s="12">
        <v>23861</v>
      </c>
      <c r="AA425" s="12">
        <v>383825</v>
      </c>
      <c r="AB425" s="12">
        <v>283127</v>
      </c>
      <c r="AC425" s="12">
        <v>234</v>
      </c>
      <c r="AD425" s="12">
        <v>100414</v>
      </c>
      <c r="AE425" s="12" t="s">
        <v>292</v>
      </c>
      <c r="AF425" s="12">
        <v>50</v>
      </c>
      <c r="AG425" s="12">
        <v>343289</v>
      </c>
      <c r="AH425" s="12">
        <v>2990843</v>
      </c>
      <c r="AI425" s="12">
        <v>145411</v>
      </c>
      <c r="AJ425" s="12">
        <v>743979</v>
      </c>
      <c r="AK425" s="12" t="s">
        <v>292</v>
      </c>
      <c r="AL425" s="12" t="s">
        <v>292</v>
      </c>
      <c r="AM425" s="12">
        <v>259887</v>
      </c>
      <c r="AN425" s="12">
        <v>369711</v>
      </c>
      <c r="AO425" s="12">
        <v>621388</v>
      </c>
      <c r="AP425" s="12">
        <v>546727</v>
      </c>
      <c r="AQ425" s="12">
        <v>1797713</v>
      </c>
      <c r="AR425" s="12">
        <v>303740</v>
      </c>
      <c r="AS425" s="12" t="s">
        <v>292</v>
      </c>
      <c r="AT425" s="12">
        <v>1519880</v>
      </c>
      <c r="AU425" s="12">
        <v>4259483</v>
      </c>
      <c r="AV425" s="12">
        <v>801534</v>
      </c>
      <c r="AW425" s="12">
        <v>1203604</v>
      </c>
      <c r="AX425" s="12">
        <v>430533</v>
      </c>
      <c r="AY425" s="12" t="s">
        <v>292</v>
      </c>
      <c r="AZ425" s="12" t="s">
        <v>292</v>
      </c>
      <c r="BA425" s="12" t="s">
        <v>292</v>
      </c>
      <c r="BB425" s="12">
        <v>887890</v>
      </c>
      <c r="BC425" s="12">
        <v>295535</v>
      </c>
      <c r="BD425" s="12">
        <v>640387</v>
      </c>
      <c r="BE425" s="12" t="s">
        <v>292</v>
      </c>
      <c r="BF425" s="12">
        <v>15122</v>
      </c>
      <c r="BG425" s="12" t="s">
        <v>292</v>
      </c>
      <c r="BH425" s="12" t="s">
        <v>292</v>
      </c>
      <c r="BI425" s="12" t="s">
        <v>292</v>
      </c>
      <c r="BJ425" s="12" t="s">
        <v>292</v>
      </c>
      <c r="BK425" s="12" t="s">
        <v>292</v>
      </c>
      <c r="BL425" s="12" t="s">
        <v>292</v>
      </c>
      <c r="BM425" s="12" t="s">
        <v>292</v>
      </c>
      <c r="BN425" s="12">
        <v>14755</v>
      </c>
      <c r="BO425" s="12" t="s">
        <v>292</v>
      </c>
      <c r="BP425" s="12" t="s">
        <v>292</v>
      </c>
      <c r="BQ425" s="12">
        <v>9849</v>
      </c>
      <c r="BR425" s="12" t="s">
        <v>292</v>
      </c>
      <c r="BS425" s="12" t="s">
        <v>292</v>
      </c>
      <c r="BT425" s="12" t="s">
        <v>292</v>
      </c>
      <c r="BU425" s="12">
        <v>4906</v>
      </c>
      <c r="BV425" s="12" t="s">
        <v>292</v>
      </c>
      <c r="BW425" s="12">
        <v>367</v>
      </c>
      <c r="BX425" s="12">
        <v>367</v>
      </c>
      <c r="BY425" s="12" t="s">
        <v>292</v>
      </c>
      <c r="BZ425" s="12" t="s">
        <v>292</v>
      </c>
      <c r="CA425" s="12" t="s">
        <v>292</v>
      </c>
      <c r="CB425" s="12">
        <v>3043676</v>
      </c>
      <c r="CC425" s="12" t="s">
        <v>292</v>
      </c>
      <c r="CD425" s="12" t="s">
        <v>292</v>
      </c>
      <c r="CE425" s="12" t="s">
        <v>292</v>
      </c>
      <c r="CF425" s="12" t="s">
        <v>292</v>
      </c>
      <c r="CG425" s="12">
        <v>920833</v>
      </c>
      <c r="CH425" s="12">
        <v>324865</v>
      </c>
      <c r="CI425" s="12">
        <v>787360</v>
      </c>
      <c r="CJ425" s="12">
        <v>5015</v>
      </c>
      <c r="CK425" s="12">
        <v>1268811</v>
      </c>
      <c r="CL425" s="12">
        <v>1321228</v>
      </c>
      <c r="CM425" s="12">
        <v>21515</v>
      </c>
      <c r="CN425" s="12">
        <v>109285</v>
      </c>
      <c r="CO425" s="12">
        <v>216209</v>
      </c>
      <c r="CP425" s="12">
        <v>404139</v>
      </c>
      <c r="CQ425" s="12">
        <v>145947</v>
      </c>
      <c r="CR425" s="12">
        <v>1679874</v>
      </c>
      <c r="CS425" s="12">
        <v>1509552</v>
      </c>
      <c r="CT425" s="12">
        <v>20466</v>
      </c>
      <c r="CU425" s="13">
        <v>8735099</v>
      </c>
    </row>
    <row r="426" spans="1:99">
      <c r="A426" s="10" t="s">
        <v>303</v>
      </c>
      <c r="B426" s="11" t="s">
        <v>295</v>
      </c>
      <c r="C426" s="84">
        <v>122246</v>
      </c>
      <c r="D426" s="11" t="s">
        <v>377</v>
      </c>
      <c r="E426" s="11" t="s">
        <v>392</v>
      </c>
      <c r="F426" s="12">
        <v>310743</v>
      </c>
      <c r="G426" s="12">
        <v>3982087</v>
      </c>
      <c r="H426" s="12">
        <v>3165775</v>
      </c>
      <c r="I426" s="12">
        <v>459749</v>
      </c>
      <c r="J426" s="12">
        <v>188151</v>
      </c>
      <c r="K426" s="12">
        <v>99690</v>
      </c>
      <c r="L426" s="12">
        <v>27288</v>
      </c>
      <c r="M426" s="12">
        <v>41434</v>
      </c>
      <c r="N426" s="12">
        <v>12754266</v>
      </c>
      <c r="O426" s="12">
        <v>3518811</v>
      </c>
      <c r="P426" s="12">
        <v>2056535</v>
      </c>
      <c r="Q426" s="12">
        <v>4822688</v>
      </c>
      <c r="R426" s="12">
        <v>2355252</v>
      </c>
      <c r="S426" s="12">
        <v>980</v>
      </c>
      <c r="T426" s="12">
        <v>2677185</v>
      </c>
      <c r="U426" s="12">
        <v>971362</v>
      </c>
      <c r="V426" s="12" t="s">
        <v>292</v>
      </c>
      <c r="W426" s="12" t="s">
        <v>292</v>
      </c>
      <c r="X426" s="12">
        <v>1705823</v>
      </c>
      <c r="Y426" s="12" t="s">
        <v>292</v>
      </c>
      <c r="Z426" s="12">
        <v>3227</v>
      </c>
      <c r="AA426" s="12">
        <v>152628</v>
      </c>
      <c r="AB426" s="12">
        <v>151106</v>
      </c>
      <c r="AC426" s="12">
        <v>366</v>
      </c>
      <c r="AD426" s="12">
        <v>1156</v>
      </c>
      <c r="AE426" s="12" t="s">
        <v>292</v>
      </c>
      <c r="AF426" s="12" t="s">
        <v>292</v>
      </c>
      <c r="AG426" s="12">
        <v>183980</v>
      </c>
      <c r="AH426" s="12">
        <v>3281513</v>
      </c>
      <c r="AI426" s="12">
        <v>70336</v>
      </c>
      <c r="AJ426" s="12">
        <v>709104</v>
      </c>
      <c r="AK426" s="12">
        <v>414255</v>
      </c>
      <c r="AL426" s="12" t="s">
        <v>292</v>
      </c>
      <c r="AM426" s="12">
        <v>700087</v>
      </c>
      <c r="AN426" s="12">
        <v>503294</v>
      </c>
      <c r="AO426" s="12">
        <v>492205</v>
      </c>
      <c r="AP426" s="12">
        <v>352923</v>
      </c>
      <c r="AQ426" s="12">
        <v>2048509</v>
      </c>
      <c r="AR426" s="12">
        <v>39309</v>
      </c>
      <c r="AS426" s="12" t="s">
        <v>292</v>
      </c>
      <c r="AT426" s="12">
        <v>2320100</v>
      </c>
      <c r="AU426" s="12">
        <v>4836969</v>
      </c>
      <c r="AV426" s="12">
        <v>869196</v>
      </c>
      <c r="AW426" s="12">
        <v>1311148</v>
      </c>
      <c r="AX426" s="12">
        <v>445359</v>
      </c>
      <c r="AY426" s="12" t="s">
        <v>292</v>
      </c>
      <c r="AZ426" s="12" t="s">
        <v>292</v>
      </c>
      <c r="BA426" s="12" t="s">
        <v>292</v>
      </c>
      <c r="BB426" s="12">
        <v>1052118</v>
      </c>
      <c r="BC426" s="12">
        <v>265927</v>
      </c>
      <c r="BD426" s="12">
        <v>893221</v>
      </c>
      <c r="BE426" s="12" t="s">
        <v>292</v>
      </c>
      <c r="BF426" s="12" t="s">
        <v>292</v>
      </c>
      <c r="BG426" s="12" t="s">
        <v>292</v>
      </c>
      <c r="BH426" s="12" t="s">
        <v>292</v>
      </c>
      <c r="BI426" s="12" t="s">
        <v>292</v>
      </c>
      <c r="BJ426" s="12" t="s">
        <v>292</v>
      </c>
      <c r="BK426" s="12" t="s">
        <v>292</v>
      </c>
      <c r="BL426" s="12" t="s">
        <v>292</v>
      </c>
      <c r="BM426" s="12" t="s">
        <v>292</v>
      </c>
      <c r="BN426" s="12" t="s">
        <v>292</v>
      </c>
      <c r="BO426" s="12" t="s">
        <v>292</v>
      </c>
      <c r="BP426" s="12" t="s">
        <v>292</v>
      </c>
      <c r="BQ426" s="12" t="s">
        <v>292</v>
      </c>
      <c r="BR426" s="12" t="s">
        <v>292</v>
      </c>
      <c r="BS426" s="12" t="s">
        <v>292</v>
      </c>
      <c r="BT426" s="12" t="s">
        <v>292</v>
      </c>
      <c r="BU426" s="12" t="s">
        <v>292</v>
      </c>
      <c r="BV426" s="12" t="s">
        <v>292</v>
      </c>
      <c r="BW426" s="12" t="s">
        <v>292</v>
      </c>
      <c r="BX426" s="12" t="s">
        <v>292</v>
      </c>
      <c r="BY426" s="12" t="s">
        <v>292</v>
      </c>
      <c r="BZ426" s="12" t="s">
        <v>292</v>
      </c>
      <c r="CA426" s="12" t="s">
        <v>292</v>
      </c>
      <c r="CB426" s="12">
        <v>2467893</v>
      </c>
      <c r="CC426" s="12" t="s">
        <v>292</v>
      </c>
      <c r="CD426" s="12" t="s">
        <v>292</v>
      </c>
      <c r="CE426" s="12" t="s">
        <v>292</v>
      </c>
      <c r="CF426" s="12" t="s">
        <v>292</v>
      </c>
      <c r="CG426" s="12">
        <v>1090218</v>
      </c>
      <c r="CH426" s="12">
        <v>1892453</v>
      </c>
      <c r="CI426" s="12">
        <v>1765112</v>
      </c>
      <c r="CJ426" s="12">
        <v>980</v>
      </c>
      <c r="CK426" s="12">
        <v>1694819</v>
      </c>
      <c r="CL426" s="12">
        <v>617989</v>
      </c>
      <c r="CM426" s="12">
        <v>3194</v>
      </c>
      <c r="CN426" s="12">
        <v>60967</v>
      </c>
      <c r="CO426" s="12">
        <v>127150</v>
      </c>
      <c r="CP426" s="12">
        <v>253848</v>
      </c>
      <c r="CQ426" s="12">
        <v>220032</v>
      </c>
      <c r="CR426" s="12">
        <v>1990833</v>
      </c>
      <c r="CS426" s="12">
        <v>933823</v>
      </c>
      <c r="CT426" s="12">
        <v>23058</v>
      </c>
      <c r="CU426" s="13">
        <v>10674476</v>
      </c>
    </row>
    <row r="427" spans="1:99">
      <c r="A427" s="10" t="s">
        <v>303</v>
      </c>
      <c r="B427" s="11" t="s">
        <v>295</v>
      </c>
      <c r="C427" s="84">
        <v>122271</v>
      </c>
      <c r="D427" s="11" t="s">
        <v>377</v>
      </c>
      <c r="E427" s="11" t="s">
        <v>393</v>
      </c>
      <c r="F427" s="12">
        <v>359711</v>
      </c>
      <c r="G427" s="12">
        <v>6263629</v>
      </c>
      <c r="H427" s="12">
        <v>5085084</v>
      </c>
      <c r="I427" s="12">
        <v>611312</v>
      </c>
      <c r="J427" s="12">
        <v>351127</v>
      </c>
      <c r="K427" s="12">
        <v>141123</v>
      </c>
      <c r="L427" s="12">
        <v>19382</v>
      </c>
      <c r="M427" s="12">
        <v>55601</v>
      </c>
      <c r="N427" s="12">
        <v>26594314</v>
      </c>
      <c r="O427" s="12">
        <v>5517642</v>
      </c>
      <c r="P427" s="12">
        <v>3269260</v>
      </c>
      <c r="Q427" s="12">
        <v>14112040</v>
      </c>
      <c r="R427" s="12">
        <v>2677352</v>
      </c>
      <c r="S427" s="12">
        <v>1018020</v>
      </c>
      <c r="T427" s="12">
        <v>5375238</v>
      </c>
      <c r="U427" s="12">
        <v>2706652</v>
      </c>
      <c r="V427" s="12" t="s">
        <v>292</v>
      </c>
      <c r="W427" s="12" t="s">
        <v>292</v>
      </c>
      <c r="X427" s="12">
        <v>2668586</v>
      </c>
      <c r="Y427" s="12" t="s">
        <v>292</v>
      </c>
      <c r="Z427" s="12">
        <v>12417</v>
      </c>
      <c r="AA427" s="12">
        <v>15193</v>
      </c>
      <c r="AB427" s="12">
        <v>476</v>
      </c>
      <c r="AC427" s="12" t="s">
        <v>292</v>
      </c>
      <c r="AD427" s="12" t="s">
        <v>292</v>
      </c>
      <c r="AE427" s="12" t="s">
        <v>292</v>
      </c>
      <c r="AF427" s="12">
        <v>14717</v>
      </c>
      <c r="AG427" s="12">
        <v>790633</v>
      </c>
      <c r="AH427" s="12">
        <v>23383757</v>
      </c>
      <c r="AI427" s="12">
        <v>366052</v>
      </c>
      <c r="AJ427" s="12">
        <v>869133</v>
      </c>
      <c r="AK427" s="12">
        <v>177628</v>
      </c>
      <c r="AL427" s="12" t="s">
        <v>292</v>
      </c>
      <c r="AM427" s="12" t="s">
        <v>292</v>
      </c>
      <c r="AN427" s="12">
        <v>1130024</v>
      </c>
      <c r="AO427" s="12">
        <v>1372530</v>
      </c>
      <c r="AP427" s="12">
        <v>19233135</v>
      </c>
      <c r="AQ427" s="12">
        <v>21735689</v>
      </c>
      <c r="AR427" s="12">
        <v>235255</v>
      </c>
      <c r="AS427" s="12" t="s">
        <v>292</v>
      </c>
      <c r="AT427" s="12">
        <v>2575374</v>
      </c>
      <c r="AU427" s="12">
        <v>16114115</v>
      </c>
      <c r="AV427" s="12">
        <v>2274822</v>
      </c>
      <c r="AW427" s="12">
        <v>2502854</v>
      </c>
      <c r="AX427" s="12">
        <v>2690011</v>
      </c>
      <c r="AY427" s="12" t="s">
        <v>292</v>
      </c>
      <c r="AZ427" s="12" t="s">
        <v>292</v>
      </c>
      <c r="BA427" s="12">
        <v>1564772</v>
      </c>
      <c r="BB427" s="12">
        <v>2381387</v>
      </c>
      <c r="BC427" s="12">
        <v>2787749</v>
      </c>
      <c r="BD427" s="12">
        <v>1912520</v>
      </c>
      <c r="BE427" s="12" t="s">
        <v>292</v>
      </c>
      <c r="BF427" s="12">
        <v>4093718</v>
      </c>
      <c r="BG427" s="12" t="s">
        <v>292</v>
      </c>
      <c r="BH427" s="12" t="s">
        <v>292</v>
      </c>
      <c r="BI427" s="12" t="s">
        <v>292</v>
      </c>
      <c r="BJ427" s="12" t="s">
        <v>292</v>
      </c>
      <c r="BK427" s="12" t="s">
        <v>292</v>
      </c>
      <c r="BL427" s="12" t="s">
        <v>292</v>
      </c>
      <c r="BM427" s="12" t="s">
        <v>292</v>
      </c>
      <c r="BN427" s="12">
        <v>4093718</v>
      </c>
      <c r="BO427" s="12" t="s">
        <v>292</v>
      </c>
      <c r="BP427" s="12" t="s">
        <v>292</v>
      </c>
      <c r="BQ427" s="12">
        <v>3947495</v>
      </c>
      <c r="BR427" s="12" t="s">
        <v>292</v>
      </c>
      <c r="BS427" s="12" t="s">
        <v>292</v>
      </c>
      <c r="BT427" s="12" t="s">
        <v>292</v>
      </c>
      <c r="BU427" s="12" t="s">
        <v>292</v>
      </c>
      <c r="BV427" s="12">
        <v>146223</v>
      </c>
      <c r="BW427" s="12" t="s">
        <v>292</v>
      </c>
      <c r="BX427" s="12" t="s">
        <v>292</v>
      </c>
      <c r="BY427" s="12" t="s">
        <v>292</v>
      </c>
      <c r="BZ427" s="12" t="s">
        <v>292</v>
      </c>
      <c r="CA427" s="12" t="s">
        <v>292</v>
      </c>
      <c r="CB427" s="12">
        <v>3196215</v>
      </c>
      <c r="CC427" s="12" t="s">
        <v>292</v>
      </c>
      <c r="CD427" s="12" t="s">
        <v>292</v>
      </c>
      <c r="CE427" s="12" t="s">
        <v>292</v>
      </c>
      <c r="CF427" s="12" t="s">
        <v>292</v>
      </c>
      <c r="CG427" s="12">
        <v>4027515</v>
      </c>
      <c r="CH427" s="12">
        <v>1307759</v>
      </c>
      <c r="CI427" s="12">
        <v>3150914</v>
      </c>
      <c r="CJ427" s="12">
        <v>786817</v>
      </c>
      <c r="CK427" s="12">
        <v>2466308</v>
      </c>
      <c r="CL427" s="12">
        <v>1782522</v>
      </c>
      <c r="CM427" s="12">
        <v>12417</v>
      </c>
      <c r="CN427" s="12">
        <v>2328</v>
      </c>
      <c r="CO427" s="12">
        <v>669467</v>
      </c>
      <c r="CP427" s="12">
        <v>2081811</v>
      </c>
      <c r="CQ427" s="12">
        <v>326786</v>
      </c>
      <c r="CR427" s="12">
        <v>5901866</v>
      </c>
      <c r="CS427" s="12">
        <v>2420174</v>
      </c>
      <c r="CT427" s="12">
        <v>22452</v>
      </c>
      <c r="CU427" s="13">
        <v>24959136</v>
      </c>
    </row>
    <row r="428" spans="1:99">
      <c r="A428" s="5" t="s">
        <v>682</v>
      </c>
      <c r="B428" s="6" t="s">
        <v>394</v>
      </c>
      <c r="C428" s="85">
        <v>131016</v>
      </c>
      <c r="D428" s="6" t="s">
        <v>395</v>
      </c>
      <c r="E428" s="6" t="s">
        <v>396</v>
      </c>
      <c r="F428" s="7">
        <v>546877</v>
      </c>
      <c r="G428" s="7">
        <v>10689887</v>
      </c>
      <c r="H428" s="7">
        <v>9832297</v>
      </c>
      <c r="I428" s="7">
        <v>340436</v>
      </c>
      <c r="J428" s="7">
        <v>404084</v>
      </c>
      <c r="K428" s="7">
        <v>52093</v>
      </c>
      <c r="L428" s="7">
        <v>14209</v>
      </c>
      <c r="M428" s="7">
        <v>46768</v>
      </c>
      <c r="N428" s="7">
        <v>18070744</v>
      </c>
      <c r="O428" s="7">
        <v>2931859</v>
      </c>
      <c r="P428" s="7">
        <v>3460221</v>
      </c>
      <c r="Q428" s="7">
        <v>10008874</v>
      </c>
      <c r="R428" s="7">
        <v>1669790</v>
      </c>
      <c r="S428" s="7" t="s">
        <v>292</v>
      </c>
      <c r="T428" s="7">
        <v>4876992</v>
      </c>
      <c r="U428" s="7">
        <v>2310718</v>
      </c>
      <c r="V428" s="7">
        <v>47060</v>
      </c>
      <c r="W428" s="7">
        <v>223643</v>
      </c>
      <c r="X428" s="7">
        <v>2295571</v>
      </c>
      <c r="Y428" s="7" t="s">
        <v>292</v>
      </c>
      <c r="Z428" s="7">
        <v>101573</v>
      </c>
      <c r="AA428" s="7" t="s">
        <v>292</v>
      </c>
      <c r="AB428" s="7" t="s">
        <v>292</v>
      </c>
      <c r="AC428" s="7" t="s">
        <v>292</v>
      </c>
      <c r="AD428" s="7" t="s">
        <v>292</v>
      </c>
      <c r="AE428" s="7" t="s">
        <v>292</v>
      </c>
      <c r="AF428" s="7" t="s">
        <v>292</v>
      </c>
      <c r="AG428" s="7">
        <v>1653050</v>
      </c>
      <c r="AH428" s="7">
        <v>8159430</v>
      </c>
      <c r="AI428" s="7">
        <v>1212978</v>
      </c>
      <c r="AJ428" s="7">
        <v>2900066</v>
      </c>
      <c r="AK428" s="7">
        <v>62884</v>
      </c>
      <c r="AL428" s="7" t="s">
        <v>292</v>
      </c>
      <c r="AM428" s="7" t="s">
        <v>292</v>
      </c>
      <c r="AN428" s="7">
        <v>1057877</v>
      </c>
      <c r="AO428" s="7" t="s">
        <v>292</v>
      </c>
      <c r="AP428" s="7">
        <v>1963078</v>
      </c>
      <c r="AQ428" s="7">
        <v>3020955</v>
      </c>
      <c r="AR428" s="7">
        <v>962547</v>
      </c>
      <c r="AS428" s="7" t="s">
        <v>292</v>
      </c>
      <c r="AT428" s="7">
        <v>402186</v>
      </c>
      <c r="AU428" s="7">
        <v>12343286</v>
      </c>
      <c r="AV428" s="7">
        <v>803389</v>
      </c>
      <c r="AW428" s="7">
        <v>6704575</v>
      </c>
      <c r="AX428" s="7">
        <v>914348</v>
      </c>
      <c r="AY428" s="7">
        <v>527802</v>
      </c>
      <c r="AZ428" s="7" t="s">
        <v>292</v>
      </c>
      <c r="BA428" s="7">
        <v>1212071</v>
      </c>
      <c r="BB428" s="7">
        <v>1518570</v>
      </c>
      <c r="BC428" s="7">
        <v>329600</v>
      </c>
      <c r="BD428" s="7">
        <v>332931</v>
      </c>
      <c r="BE428" s="7" t="s">
        <v>292</v>
      </c>
      <c r="BF428" s="7" t="s">
        <v>292</v>
      </c>
      <c r="BG428" s="7" t="s">
        <v>292</v>
      </c>
      <c r="BH428" s="7" t="s">
        <v>292</v>
      </c>
      <c r="BI428" s="7" t="s">
        <v>292</v>
      </c>
      <c r="BJ428" s="7" t="s">
        <v>292</v>
      </c>
      <c r="BK428" s="7" t="s">
        <v>292</v>
      </c>
      <c r="BL428" s="7" t="s">
        <v>292</v>
      </c>
      <c r="BM428" s="7" t="s">
        <v>292</v>
      </c>
      <c r="BN428" s="7" t="s">
        <v>292</v>
      </c>
      <c r="BO428" s="7" t="s">
        <v>292</v>
      </c>
      <c r="BP428" s="7" t="s">
        <v>292</v>
      </c>
      <c r="BQ428" s="7" t="s">
        <v>292</v>
      </c>
      <c r="BR428" s="7" t="s">
        <v>292</v>
      </c>
      <c r="BS428" s="7" t="s">
        <v>292</v>
      </c>
      <c r="BT428" s="7" t="s">
        <v>292</v>
      </c>
      <c r="BU428" s="7" t="s">
        <v>292</v>
      </c>
      <c r="BV428" s="7" t="s">
        <v>292</v>
      </c>
      <c r="BW428" s="7" t="s">
        <v>292</v>
      </c>
      <c r="BX428" s="7" t="s">
        <v>292</v>
      </c>
      <c r="BY428" s="7" t="s">
        <v>292</v>
      </c>
      <c r="BZ428" s="7" t="s">
        <v>292</v>
      </c>
      <c r="CA428" s="7" t="s">
        <v>292</v>
      </c>
      <c r="CB428" s="7">
        <v>155270</v>
      </c>
      <c r="CC428" s="7" t="s">
        <v>292</v>
      </c>
      <c r="CD428" s="7" t="s">
        <v>292</v>
      </c>
      <c r="CE428" s="7" t="s">
        <v>292</v>
      </c>
      <c r="CF428" s="7" t="s">
        <v>292</v>
      </c>
      <c r="CG428" s="7">
        <v>4217975</v>
      </c>
      <c r="CH428" s="7">
        <v>1718133</v>
      </c>
      <c r="CI428" s="7">
        <v>1688517</v>
      </c>
      <c r="CJ428" s="7" t="s">
        <v>292</v>
      </c>
      <c r="CK428" s="7">
        <v>1465166</v>
      </c>
      <c r="CL428" s="7">
        <v>984560</v>
      </c>
      <c r="CM428" s="7">
        <v>77455</v>
      </c>
      <c r="CN428" s="7" t="s">
        <v>292</v>
      </c>
      <c r="CO428" s="7">
        <v>1503694</v>
      </c>
      <c r="CP428" s="7">
        <v>1437486</v>
      </c>
      <c r="CQ428" s="7">
        <v>261890</v>
      </c>
      <c r="CR428" s="7">
        <v>4164226</v>
      </c>
      <c r="CS428" s="7">
        <v>3517036</v>
      </c>
      <c r="CT428" s="7">
        <v>68786</v>
      </c>
      <c r="CU428" s="8">
        <v>21104924</v>
      </c>
    </row>
    <row r="429" spans="1:99">
      <c r="A429" s="10" t="s">
        <v>682</v>
      </c>
      <c r="B429" s="11" t="s">
        <v>394</v>
      </c>
      <c r="C429" s="84">
        <v>131024</v>
      </c>
      <c r="D429" s="11" t="s">
        <v>395</v>
      </c>
      <c r="E429" s="11" t="s">
        <v>397</v>
      </c>
      <c r="F429" s="12">
        <v>655779</v>
      </c>
      <c r="G429" s="12">
        <v>16033217</v>
      </c>
      <c r="H429" s="12">
        <v>14544816</v>
      </c>
      <c r="I429" s="12">
        <v>741212</v>
      </c>
      <c r="J429" s="12">
        <v>495670</v>
      </c>
      <c r="K429" s="12">
        <v>106468</v>
      </c>
      <c r="L429" s="12">
        <v>57703</v>
      </c>
      <c r="M429" s="12">
        <v>87348</v>
      </c>
      <c r="N429" s="12">
        <v>30356947</v>
      </c>
      <c r="O429" s="12">
        <v>4594127</v>
      </c>
      <c r="P429" s="12">
        <v>5157011</v>
      </c>
      <c r="Q429" s="12">
        <v>17960027</v>
      </c>
      <c r="R429" s="12">
        <v>2644682</v>
      </c>
      <c r="S429" s="12">
        <v>1100</v>
      </c>
      <c r="T429" s="12">
        <v>6466504</v>
      </c>
      <c r="U429" s="12">
        <v>2639437</v>
      </c>
      <c r="V429" s="12">
        <v>42695</v>
      </c>
      <c r="W429" s="12">
        <v>807730</v>
      </c>
      <c r="X429" s="12">
        <v>2976642</v>
      </c>
      <c r="Y429" s="12" t="s">
        <v>292</v>
      </c>
      <c r="Z429" s="12">
        <v>175152</v>
      </c>
      <c r="AA429" s="12">
        <v>46401</v>
      </c>
      <c r="AB429" s="12" t="s">
        <v>292</v>
      </c>
      <c r="AC429" s="12" t="s">
        <v>292</v>
      </c>
      <c r="AD429" s="12" t="s">
        <v>292</v>
      </c>
      <c r="AE429" s="12">
        <v>46401</v>
      </c>
      <c r="AF429" s="12" t="s">
        <v>292</v>
      </c>
      <c r="AG429" s="12">
        <v>3172045</v>
      </c>
      <c r="AH429" s="12">
        <v>14371688</v>
      </c>
      <c r="AI429" s="12">
        <v>2134111</v>
      </c>
      <c r="AJ429" s="12">
        <v>3326367</v>
      </c>
      <c r="AK429" s="12">
        <v>42345</v>
      </c>
      <c r="AL429" s="12" t="s">
        <v>292</v>
      </c>
      <c r="AM429" s="12" t="s">
        <v>292</v>
      </c>
      <c r="AN429" s="12">
        <v>2600194</v>
      </c>
      <c r="AO429" s="12" t="s">
        <v>292</v>
      </c>
      <c r="AP429" s="12">
        <v>4657106</v>
      </c>
      <c r="AQ429" s="12">
        <v>7257300</v>
      </c>
      <c r="AR429" s="12">
        <v>1611565</v>
      </c>
      <c r="AS429" s="12" t="s">
        <v>292</v>
      </c>
      <c r="AT429" s="12">
        <v>499016</v>
      </c>
      <c r="AU429" s="12">
        <v>15452210</v>
      </c>
      <c r="AV429" s="12">
        <v>1538030</v>
      </c>
      <c r="AW429" s="12">
        <v>7314186</v>
      </c>
      <c r="AX429" s="12">
        <v>2267676</v>
      </c>
      <c r="AY429" s="12" t="s">
        <v>292</v>
      </c>
      <c r="AZ429" s="12" t="s">
        <v>292</v>
      </c>
      <c r="BA429" s="12">
        <v>1310977</v>
      </c>
      <c r="BB429" s="12">
        <v>1613684</v>
      </c>
      <c r="BC429" s="12">
        <v>735843</v>
      </c>
      <c r="BD429" s="12">
        <v>671814</v>
      </c>
      <c r="BE429" s="12" t="s">
        <v>292</v>
      </c>
      <c r="BF429" s="12" t="s">
        <v>292</v>
      </c>
      <c r="BG429" s="12" t="s">
        <v>292</v>
      </c>
      <c r="BH429" s="12" t="s">
        <v>292</v>
      </c>
      <c r="BI429" s="12" t="s">
        <v>292</v>
      </c>
      <c r="BJ429" s="12" t="s">
        <v>292</v>
      </c>
      <c r="BK429" s="12" t="s">
        <v>292</v>
      </c>
      <c r="BL429" s="12" t="s">
        <v>292</v>
      </c>
      <c r="BM429" s="12" t="s">
        <v>292</v>
      </c>
      <c r="BN429" s="12" t="s">
        <v>292</v>
      </c>
      <c r="BO429" s="12" t="s">
        <v>292</v>
      </c>
      <c r="BP429" s="12" t="s">
        <v>292</v>
      </c>
      <c r="BQ429" s="12" t="s">
        <v>292</v>
      </c>
      <c r="BR429" s="12" t="s">
        <v>292</v>
      </c>
      <c r="BS429" s="12" t="s">
        <v>292</v>
      </c>
      <c r="BT429" s="12" t="s">
        <v>292</v>
      </c>
      <c r="BU429" s="12" t="s">
        <v>292</v>
      </c>
      <c r="BV429" s="12" t="s">
        <v>292</v>
      </c>
      <c r="BW429" s="12" t="s">
        <v>292</v>
      </c>
      <c r="BX429" s="12" t="s">
        <v>292</v>
      </c>
      <c r="BY429" s="12" t="s">
        <v>292</v>
      </c>
      <c r="BZ429" s="12" t="s">
        <v>292</v>
      </c>
      <c r="CA429" s="12" t="s">
        <v>292</v>
      </c>
      <c r="CB429" s="12">
        <v>644322</v>
      </c>
      <c r="CC429" s="12" t="s">
        <v>292</v>
      </c>
      <c r="CD429" s="12" t="s">
        <v>292</v>
      </c>
      <c r="CE429" s="12" t="s">
        <v>292</v>
      </c>
      <c r="CF429" s="12" t="s">
        <v>292</v>
      </c>
      <c r="CG429" s="12">
        <v>7711666</v>
      </c>
      <c r="CH429" s="12">
        <v>2493461</v>
      </c>
      <c r="CI429" s="12">
        <v>2418869</v>
      </c>
      <c r="CJ429" s="12">
        <v>747</v>
      </c>
      <c r="CK429" s="12">
        <v>1930983</v>
      </c>
      <c r="CL429" s="12">
        <v>2377203</v>
      </c>
      <c r="CM429" s="12">
        <v>166948</v>
      </c>
      <c r="CN429" s="12">
        <v>11131</v>
      </c>
      <c r="CO429" s="12">
        <v>2941493</v>
      </c>
      <c r="CP429" s="12">
        <v>3246709</v>
      </c>
      <c r="CQ429" s="12">
        <v>232990</v>
      </c>
      <c r="CR429" s="12">
        <v>5217967</v>
      </c>
      <c r="CS429" s="12">
        <v>4680674</v>
      </c>
      <c r="CT429" s="12">
        <v>78025</v>
      </c>
      <c r="CU429" s="13">
        <v>33508866</v>
      </c>
    </row>
    <row r="430" spans="1:99">
      <c r="A430" s="10" t="s">
        <v>682</v>
      </c>
      <c r="B430" s="11" t="s">
        <v>394</v>
      </c>
      <c r="C430" s="84">
        <v>131032</v>
      </c>
      <c r="D430" s="11" t="s">
        <v>395</v>
      </c>
      <c r="E430" s="11" t="s">
        <v>398</v>
      </c>
      <c r="F430" s="12">
        <v>750257</v>
      </c>
      <c r="G430" s="12">
        <v>22127722</v>
      </c>
      <c r="H430" s="12">
        <v>19362658</v>
      </c>
      <c r="I430" s="12">
        <v>1017227</v>
      </c>
      <c r="J430" s="12">
        <v>1509910</v>
      </c>
      <c r="K430" s="12">
        <v>101366</v>
      </c>
      <c r="L430" s="12">
        <v>59683</v>
      </c>
      <c r="M430" s="12">
        <v>76878</v>
      </c>
      <c r="N430" s="12">
        <v>58610257</v>
      </c>
      <c r="O430" s="12">
        <v>11065020</v>
      </c>
      <c r="P430" s="12">
        <v>9170326</v>
      </c>
      <c r="Q430" s="12">
        <v>33239455</v>
      </c>
      <c r="R430" s="12">
        <v>5135366</v>
      </c>
      <c r="S430" s="12">
        <v>90</v>
      </c>
      <c r="T430" s="12">
        <v>10856333</v>
      </c>
      <c r="U430" s="12">
        <v>5897014</v>
      </c>
      <c r="V430" s="12">
        <v>48836</v>
      </c>
      <c r="W430" s="12">
        <v>418779</v>
      </c>
      <c r="X430" s="12">
        <v>4491704</v>
      </c>
      <c r="Y430" s="12" t="s">
        <v>292</v>
      </c>
      <c r="Z430" s="12">
        <v>262753</v>
      </c>
      <c r="AA430" s="12" t="s">
        <v>292</v>
      </c>
      <c r="AB430" s="12" t="s">
        <v>292</v>
      </c>
      <c r="AC430" s="12" t="s">
        <v>292</v>
      </c>
      <c r="AD430" s="12" t="s">
        <v>292</v>
      </c>
      <c r="AE430" s="12" t="s">
        <v>292</v>
      </c>
      <c r="AF430" s="12" t="s">
        <v>292</v>
      </c>
      <c r="AG430" s="12">
        <v>2106489</v>
      </c>
      <c r="AH430" s="12">
        <v>10477860</v>
      </c>
      <c r="AI430" s="12">
        <v>849184</v>
      </c>
      <c r="AJ430" s="12">
        <v>2683331</v>
      </c>
      <c r="AK430" s="12">
        <v>50823</v>
      </c>
      <c r="AL430" s="12" t="s">
        <v>292</v>
      </c>
      <c r="AM430" s="12">
        <v>189498</v>
      </c>
      <c r="AN430" s="12">
        <v>1328463</v>
      </c>
      <c r="AO430" s="12">
        <v>1996</v>
      </c>
      <c r="AP430" s="12">
        <v>3729758</v>
      </c>
      <c r="AQ430" s="12">
        <v>5249715</v>
      </c>
      <c r="AR430" s="12">
        <v>1644807</v>
      </c>
      <c r="AS430" s="12" t="s">
        <v>292</v>
      </c>
      <c r="AT430" s="12">
        <v>13633052</v>
      </c>
      <c r="AU430" s="12">
        <v>18954680</v>
      </c>
      <c r="AV430" s="12">
        <v>5916602</v>
      </c>
      <c r="AW430" s="12">
        <v>3961785</v>
      </c>
      <c r="AX430" s="12">
        <v>2926406</v>
      </c>
      <c r="AY430" s="12" t="s">
        <v>292</v>
      </c>
      <c r="AZ430" s="12" t="s">
        <v>292</v>
      </c>
      <c r="BA430" s="12">
        <v>1206251</v>
      </c>
      <c r="BB430" s="12">
        <v>2709992</v>
      </c>
      <c r="BC430" s="12">
        <v>1262271</v>
      </c>
      <c r="BD430" s="12">
        <v>971373</v>
      </c>
      <c r="BE430" s="12" t="s">
        <v>292</v>
      </c>
      <c r="BF430" s="12" t="s">
        <v>292</v>
      </c>
      <c r="BG430" s="12" t="s">
        <v>292</v>
      </c>
      <c r="BH430" s="12" t="s">
        <v>292</v>
      </c>
      <c r="BI430" s="12" t="s">
        <v>292</v>
      </c>
      <c r="BJ430" s="12" t="s">
        <v>292</v>
      </c>
      <c r="BK430" s="12" t="s">
        <v>292</v>
      </c>
      <c r="BL430" s="12" t="s">
        <v>292</v>
      </c>
      <c r="BM430" s="12" t="s">
        <v>292</v>
      </c>
      <c r="BN430" s="12" t="s">
        <v>292</v>
      </c>
      <c r="BO430" s="12" t="s">
        <v>292</v>
      </c>
      <c r="BP430" s="12" t="s">
        <v>292</v>
      </c>
      <c r="BQ430" s="12" t="s">
        <v>292</v>
      </c>
      <c r="BR430" s="12" t="s">
        <v>292</v>
      </c>
      <c r="BS430" s="12" t="s">
        <v>292</v>
      </c>
      <c r="BT430" s="12" t="s">
        <v>292</v>
      </c>
      <c r="BU430" s="12" t="s">
        <v>292</v>
      </c>
      <c r="BV430" s="12" t="s">
        <v>292</v>
      </c>
      <c r="BW430" s="12" t="s">
        <v>292</v>
      </c>
      <c r="BX430" s="12" t="s">
        <v>292</v>
      </c>
      <c r="BY430" s="12" t="s">
        <v>292</v>
      </c>
      <c r="BZ430" s="12" t="s">
        <v>292</v>
      </c>
      <c r="CA430" s="12" t="s">
        <v>292</v>
      </c>
      <c r="CB430" s="12">
        <v>377629</v>
      </c>
      <c r="CC430" s="12" t="s">
        <v>292</v>
      </c>
      <c r="CD430" s="12" t="s">
        <v>292</v>
      </c>
      <c r="CE430" s="12" t="s">
        <v>292</v>
      </c>
      <c r="CF430" s="12" t="s">
        <v>292</v>
      </c>
      <c r="CG430" s="12">
        <v>19012291</v>
      </c>
      <c r="CH430" s="12">
        <v>4107303</v>
      </c>
      <c r="CI430" s="12">
        <v>5088199</v>
      </c>
      <c r="CJ430" s="12">
        <v>90</v>
      </c>
      <c r="CK430" s="12">
        <v>3359169</v>
      </c>
      <c r="CL430" s="12">
        <v>4870297</v>
      </c>
      <c r="CM430" s="12">
        <v>225751</v>
      </c>
      <c r="CN430" s="12" t="s">
        <v>292</v>
      </c>
      <c r="CO430" s="12">
        <v>1455055</v>
      </c>
      <c r="CP430" s="12">
        <v>2807256</v>
      </c>
      <c r="CQ430" s="12">
        <v>853622</v>
      </c>
      <c r="CR430" s="12">
        <v>7733545</v>
      </c>
      <c r="CS430" s="12">
        <v>8179021</v>
      </c>
      <c r="CT430" s="12">
        <v>145695</v>
      </c>
      <c r="CU430" s="13">
        <v>57837294</v>
      </c>
    </row>
    <row r="431" spans="1:99">
      <c r="A431" s="10" t="s">
        <v>682</v>
      </c>
      <c r="B431" s="11" t="s">
        <v>394</v>
      </c>
      <c r="C431" s="84">
        <v>131041</v>
      </c>
      <c r="D431" s="11" t="s">
        <v>395</v>
      </c>
      <c r="E431" s="11" t="s">
        <v>399</v>
      </c>
      <c r="F431" s="12">
        <v>744525</v>
      </c>
      <c r="G431" s="12">
        <v>19618346</v>
      </c>
      <c r="H431" s="12">
        <v>17069163</v>
      </c>
      <c r="I431" s="12">
        <v>925664</v>
      </c>
      <c r="J431" s="12">
        <v>1252671</v>
      </c>
      <c r="K431" s="12">
        <v>200807</v>
      </c>
      <c r="L431" s="12">
        <v>57972</v>
      </c>
      <c r="M431" s="12">
        <v>112069</v>
      </c>
      <c r="N431" s="12">
        <v>78491325</v>
      </c>
      <c r="O431" s="12">
        <v>16003243</v>
      </c>
      <c r="P431" s="12">
        <v>10023868</v>
      </c>
      <c r="Q431" s="12">
        <v>28742370</v>
      </c>
      <c r="R431" s="12">
        <v>23668232</v>
      </c>
      <c r="S431" s="12">
        <v>53612</v>
      </c>
      <c r="T431" s="12">
        <v>12944500</v>
      </c>
      <c r="U431" s="12">
        <v>5045116</v>
      </c>
      <c r="V431" s="12">
        <v>165450</v>
      </c>
      <c r="W431" s="12">
        <v>1116429</v>
      </c>
      <c r="X431" s="12">
        <v>6617505</v>
      </c>
      <c r="Y431" s="12" t="s">
        <v>292</v>
      </c>
      <c r="Z431" s="12">
        <v>1095071</v>
      </c>
      <c r="AA431" s="12" t="s">
        <v>292</v>
      </c>
      <c r="AB431" s="12" t="s">
        <v>292</v>
      </c>
      <c r="AC431" s="12" t="s">
        <v>292</v>
      </c>
      <c r="AD431" s="12" t="s">
        <v>292</v>
      </c>
      <c r="AE431" s="12" t="s">
        <v>292</v>
      </c>
      <c r="AF431" s="12" t="s">
        <v>292</v>
      </c>
      <c r="AG431" s="12">
        <v>2087905</v>
      </c>
      <c r="AH431" s="12">
        <v>10327860</v>
      </c>
      <c r="AI431" s="12">
        <v>699546</v>
      </c>
      <c r="AJ431" s="12">
        <v>3834954</v>
      </c>
      <c r="AK431" s="12">
        <v>11791</v>
      </c>
      <c r="AL431" s="12" t="s">
        <v>292</v>
      </c>
      <c r="AM431" s="12">
        <v>404603</v>
      </c>
      <c r="AN431" s="12">
        <v>1135951</v>
      </c>
      <c r="AO431" s="12">
        <v>80639</v>
      </c>
      <c r="AP431" s="12">
        <v>2328813</v>
      </c>
      <c r="AQ431" s="12">
        <v>3950006</v>
      </c>
      <c r="AR431" s="12">
        <v>1831563</v>
      </c>
      <c r="AS431" s="12" t="s">
        <v>292</v>
      </c>
      <c r="AT431" s="12">
        <v>1416629</v>
      </c>
      <c r="AU431" s="12">
        <v>13075812</v>
      </c>
      <c r="AV431" s="12">
        <v>2936960</v>
      </c>
      <c r="AW431" s="12">
        <v>2375227</v>
      </c>
      <c r="AX431" s="12">
        <v>1320940</v>
      </c>
      <c r="AY431" s="12" t="s">
        <v>292</v>
      </c>
      <c r="AZ431" s="12">
        <v>143772</v>
      </c>
      <c r="BA431" s="12">
        <v>978980</v>
      </c>
      <c r="BB431" s="12">
        <v>2417933</v>
      </c>
      <c r="BC431" s="12">
        <v>1748187</v>
      </c>
      <c r="BD431" s="12">
        <v>1153813</v>
      </c>
      <c r="BE431" s="12" t="s">
        <v>292</v>
      </c>
      <c r="BF431" s="12">
        <v>31199</v>
      </c>
      <c r="BG431" s="12" t="s">
        <v>292</v>
      </c>
      <c r="BH431" s="12" t="s">
        <v>292</v>
      </c>
      <c r="BI431" s="12" t="s">
        <v>292</v>
      </c>
      <c r="BJ431" s="12" t="s">
        <v>292</v>
      </c>
      <c r="BK431" s="12" t="s">
        <v>292</v>
      </c>
      <c r="BL431" s="12" t="s">
        <v>292</v>
      </c>
      <c r="BM431" s="12" t="s">
        <v>292</v>
      </c>
      <c r="BN431" s="12" t="s">
        <v>292</v>
      </c>
      <c r="BO431" s="12" t="s">
        <v>292</v>
      </c>
      <c r="BP431" s="12" t="s">
        <v>292</v>
      </c>
      <c r="BQ431" s="12" t="s">
        <v>292</v>
      </c>
      <c r="BR431" s="12" t="s">
        <v>292</v>
      </c>
      <c r="BS431" s="12" t="s">
        <v>292</v>
      </c>
      <c r="BT431" s="12" t="s">
        <v>292</v>
      </c>
      <c r="BU431" s="12" t="s">
        <v>292</v>
      </c>
      <c r="BV431" s="12" t="s">
        <v>292</v>
      </c>
      <c r="BW431" s="12">
        <v>31199</v>
      </c>
      <c r="BX431" s="12">
        <v>19285</v>
      </c>
      <c r="BY431" s="12" t="s">
        <v>292</v>
      </c>
      <c r="BZ431" s="12" t="s">
        <v>292</v>
      </c>
      <c r="CA431" s="12">
        <v>11914</v>
      </c>
      <c r="CB431" s="12">
        <v>2041991</v>
      </c>
      <c r="CC431" s="12" t="s">
        <v>292</v>
      </c>
      <c r="CD431" s="12" t="s">
        <v>292</v>
      </c>
      <c r="CE431" s="12" t="s">
        <v>292</v>
      </c>
      <c r="CF431" s="12" t="s">
        <v>292</v>
      </c>
      <c r="CG431" s="12">
        <v>9982961</v>
      </c>
      <c r="CH431" s="12">
        <v>5895289</v>
      </c>
      <c r="CI431" s="12">
        <v>8769852</v>
      </c>
      <c r="CJ431" s="12">
        <v>855</v>
      </c>
      <c r="CK431" s="12">
        <v>4595494</v>
      </c>
      <c r="CL431" s="12">
        <v>3411661</v>
      </c>
      <c r="CM431" s="12">
        <v>1048201</v>
      </c>
      <c r="CN431" s="12" t="s">
        <v>292</v>
      </c>
      <c r="CO431" s="12">
        <v>1764479</v>
      </c>
      <c r="CP431" s="12">
        <v>3224782</v>
      </c>
      <c r="CQ431" s="12">
        <v>350898</v>
      </c>
      <c r="CR431" s="12">
        <v>6727850</v>
      </c>
      <c r="CS431" s="12">
        <v>6208112</v>
      </c>
      <c r="CT431" s="12">
        <v>98720</v>
      </c>
      <c r="CU431" s="13">
        <v>52079154</v>
      </c>
    </row>
    <row r="432" spans="1:99">
      <c r="A432" s="10" t="s">
        <v>682</v>
      </c>
      <c r="B432" s="11" t="s">
        <v>394</v>
      </c>
      <c r="C432" s="84">
        <v>131059</v>
      </c>
      <c r="D432" s="11" t="s">
        <v>395</v>
      </c>
      <c r="E432" s="11" t="s">
        <v>400</v>
      </c>
      <c r="F432" s="12">
        <v>633152</v>
      </c>
      <c r="G432" s="12">
        <v>12173324</v>
      </c>
      <c r="H432" s="12">
        <v>10564203</v>
      </c>
      <c r="I432" s="12">
        <v>496936</v>
      </c>
      <c r="J432" s="12">
        <v>850433</v>
      </c>
      <c r="K432" s="12">
        <v>78995</v>
      </c>
      <c r="L432" s="12">
        <v>113081</v>
      </c>
      <c r="M432" s="12">
        <v>69676</v>
      </c>
      <c r="N432" s="12">
        <v>43048075</v>
      </c>
      <c r="O432" s="12">
        <v>7507579</v>
      </c>
      <c r="P432" s="12">
        <v>6773627</v>
      </c>
      <c r="Q432" s="12">
        <v>23489268</v>
      </c>
      <c r="R432" s="12">
        <v>5277271</v>
      </c>
      <c r="S432" s="12">
        <v>330</v>
      </c>
      <c r="T432" s="12">
        <v>7259586</v>
      </c>
      <c r="U432" s="12">
        <v>3507531</v>
      </c>
      <c r="V432" s="12">
        <v>62332</v>
      </c>
      <c r="W432" s="12">
        <v>148895</v>
      </c>
      <c r="X432" s="12">
        <v>3540828</v>
      </c>
      <c r="Y432" s="12" t="s">
        <v>292</v>
      </c>
      <c r="Z432" s="12">
        <v>206727</v>
      </c>
      <c r="AA432" s="12" t="s">
        <v>292</v>
      </c>
      <c r="AB432" s="12" t="s">
        <v>292</v>
      </c>
      <c r="AC432" s="12" t="s">
        <v>292</v>
      </c>
      <c r="AD432" s="12" t="s">
        <v>292</v>
      </c>
      <c r="AE432" s="12" t="s">
        <v>292</v>
      </c>
      <c r="AF432" s="12" t="s">
        <v>292</v>
      </c>
      <c r="AG432" s="12">
        <v>555103</v>
      </c>
      <c r="AH432" s="12">
        <v>9169807</v>
      </c>
      <c r="AI432" s="12">
        <v>413401</v>
      </c>
      <c r="AJ432" s="12">
        <v>2502649</v>
      </c>
      <c r="AK432" s="12">
        <v>41856</v>
      </c>
      <c r="AL432" s="12" t="s">
        <v>292</v>
      </c>
      <c r="AM432" s="12" t="s">
        <v>292</v>
      </c>
      <c r="AN432" s="12">
        <v>1801719</v>
      </c>
      <c r="AO432" s="12">
        <v>332842</v>
      </c>
      <c r="AP432" s="12">
        <v>3807057</v>
      </c>
      <c r="AQ432" s="12">
        <v>5941618</v>
      </c>
      <c r="AR432" s="12">
        <v>270283</v>
      </c>
      <c r="AS432" s="12" t="s">
        <v>292</v>
      </c>
      <c r="AT432" s="12">
        <v>1150448</v>
      </c>
      <c r="AU432" s="12">
        <v>22579700</v>
      </c>
      <c r="AV432" s="12">
        <v>1714369</v>
      </c>
      <c r="AW432" s="12">
        <v>9600981</v>
      </c>
      <c r="AX432" s="12">
        <v>4071307</v>
      </c>
      <c r="AY432" s="12" t="s">
        <v>292</v>
      </c>
      <c r="AZ432" s="12" t="s">
        <v>292</v>
      </c>
      <c r="BA432" s="12">
        <v>971755</v>
      </c>
      <c r="BB432" s="12">
        <v>2598094</v>
      </c>
      <c r="BC432" s="12">
        <v>2769618</v>
      </c>
      <c r="BD432" s="12">
        <v>853576</v>
      </c>
      <c r="BE432" s="12" t="s">
        <v>292</v>
      </c>
      <c r="BF432" s="12" t="s">
        <v>292</v>
      </c>
      <c r="BG432" s="12" t="s">
        <v>292</v>
      </c>
      <c r="BH432" s="12" t="s">
        <v>292</v>
      </c>
      <c r="BI432" s="12" t="s">
        <v>292</v>
      </c>
      <c r="BJ432" s="12" t="s">
        <v>292</v>
      </c>
      <c r="BK432" s="12" t="s">
        <v>292</v>
      </c>
      <c r="BL432" s="12" t="s">
        <v>292</v>
      </c>
      <c r="BM432" s="12" t="s">
        <v>292</v>
      </c>
      <c r="BN432" s="12" t="s">
        <v>292</v>
      </c>
      <c r="BO432" s="12" t="s">
        <v>292</v>
      </c>
      <c r="BP432" s="12" t="s">
        <v>292</v>
      </c>
      <c r="BQ432" s="12" t="s">
        <v>292</v>
      </c>
      <c r="BR432" s="12" t="s">
        <v>292</v>
      </c>
      <c r="BS432" s="12" t="s">
        <v>292</v>
      </c>
      <c r="BT432" s="12" t="s">
        <v>292</v>
      </c>
      <c r="BU432" s="12" t="s">
        <v>292</v>
      </c>
      <c r="BV432" s="12" t="s">
        <v>292</v>
      </c>
      <c r="BW432" s="12" t="s">
        <v>292</v>
      </c>
      <c r="BX432" s="12" t="s">
        <v>292</v>
      </c>
      <c r="BY432" s="12" t="s">
        <v>292</v>
      </c>
      <c r="BZ432" s="12" t="s">
        <v>292</v>
      </c>
      <c r="CA432" s="12" t="s">
        <v>292</v>
      </c>
      <c r="CB432" s="12">
        <v>1030082</v>
      </c>
      <c r="CC432" s="12" t="s">
        <v>292</v>
      </c>
      <c r="CD432" s="12" t="s">
        <v>292</v>
      </c>
      <c r="CE432" s="12" t="s">
        <v>292</v>
      </c>
      <c r="CF432" s="12" t="s">
        <v>292</v>
      </c>
      <c r="CG432" s="12">
        <v>4394702</v>
      </c>
      <c r="CH432" s="12">
        <v>2892963</v>
      </c>
      <c r="CI432" s="12">
        <v>3867184</v>
      </c>
      <c r="CJ432" s="12">
        <v>330</v>
      </c>
      <c r="CK432" s="12">
        <v>2096805</v>
      </c>
      <c r="CL432" s="12">
        <v>2525136</v>
      </c>
      <c r="CM432" s="12">
        <v>127763</v>
      </c>
      <c r="CN432" s="12" t="s">
        <v>292</v>
      </c>
      <c r="CO432" s="12">
        <v>366618</v>
      </c>
      <c r="CP432" s="12">
        <v>1455934</v>
      </c>
      <c r="CQ432" s="12">
        <v>339095</v>
      </c>
      <c r="CR432" s="12">
        <v>6220163</v>
      </c>
      <c r="CS432" s="12">
        <v>4374950</v>
      </c>
      <c r="CT432" s="12">
        <v>95142</v>
      </c>
      <c r="CU432" s="13">
        <v>28756785</v>
      </c>
    </row>
    <row r="433" spans="1:99">
      <c r="A433" s="10" t="s">
        <v>682</v>
      </c>
      <c r="B433" s="11" t="s">
        <v>394</v>
      </c>
      <c r="C433" s="84">
        <v>131067</v>
      </c>
      <c r="D433" s="11" t="s">
        <v>395</v>
      </c>
      <c r="E433" s="11" t="s">
        <v>401</v>
      </c>
      <c r="F433" s="12">
        <v>630824</v>
      </c>
      <c r="G433" s="12">
        <v>9706888</v>
      </c>
      <c r="H433" s="12">
        <v>8141463</v>
      </c>
      <c r="I433" s="12">
        <v>624823</v>
      </c>
      <c r="J433" s="12">
        <v>622094</v>
      </c>
      <c r="K433" s="12">
        <v>173283</v>
      </c>
      <c r="L433" s="12">
        <v>85585</v>
      </c>
      <c r="M433" s="12">
        <v>59640</v>
      </c>
      <c r="N433" s="12">
        <v>53488804</v>
      </c>
      <c r="O433" s="12">
        <v>9558669</v>
      </c>
      <c r="P433" s="12">
        <v>7344381</v>
      </c>
      <c r="Q433" s="12">
        <v>15277312</v>
      </c>
      <c r="R433" s="12">
        <v>21308239</v>
      </c>
      <c r="S433" s="12">
        <v>203</v>
      </c>
      <c r="T433" s="12">
        <v>8194075</v>
      </c>
      <c r="U433" s="12">
        <v>2946471</v>
      </c>
      <c r="V433" s="12">
        <v>87826</v>
      </c>
      <c r="W433" s="12">
        <v>1471082</v>
      </c>
      <c r="X433" s="12">
        <v>3688696</v>
      </c>
      <c r="Y433" s="12" t="s">
        <v>292</v>
      </c>
      <c r="Z433" s="12">
        <v>187209</v>
      </c>
      <c r="AA433" s="12" t="s">
        <v>292</v>
      </c>
      <c r="AB433" s="12" t="s">
        <v>292</v>
      </c>
      <c r="AC433" s="12" t="s">
        <v>292</v>
      </c>
      <c r="AD433" s="12" t="s">
        <v>292</v>
      </c>
      <c r="AE433" s="12" t="s">
        <v>292</v>
      </c>
      <c r="AF433" s="12" t="s">
        <v>292</v>
      </c>
      <c r="AG433" s="12">
        <v>3860734</v>
      </c>
      <c r="AH433" s="12">
        <v>5965926</v>
      </c>
      <c r="AI433" s="12">
        <v>481061</v>
      </c>
      <c r="AJ433" s="12">
        <v>2100488</v>
      </c>
      <c r="AK433" s="12">
        <v>6216</v>
      </c>
      <c r="AL433" s="12" t="s">
        <v>292</v>
      </c>
      <c r="AM433" s="12">
        <v>134576</v>
      </c>
      <c r="AN433" s="12">
        <v>1028962</v>
      </c>
      <c r="AO433" s="12" t="s">
        <v>292</v>
      </c>
      <c r="AP433" s="12">
        <v>1756091</v>
      </c>
      <c r="AQ433" s="12">
        <v>2919629</v>
      </c>
      <c r="AR433" s="12">
        <v>458532</v>
      </c>
      <c r="AS433" s="12" t="s">
        <v>292</v>
      </c>
      <c r="AT433" s="12">
        <v>992886</v>
      </c>
      <c r="AU433" s="12">
        <v>13287566</v>
      </c>
      <c r="AV433" s="12">
        <v>1092332</v>
      </c>
      <c r="AW433" s="12">
        <v>6251404</v>
      </c>
      <c r="AX433" s="12">
        <v>875101</v>
      </c>
      <c r="AY433" s="12" t="s">
        <v>292</v>
      </c>
      <c r="AZ433" s="12" t="s">
        <v>292</v>
      </c>
      <c r="BA433" s="12">
        <v>971280</v>
      </c>
      <c r="BB433" s="12">
        <v>2812236</v>
      </c>
      <c r="BC433" s="12">
        <v>618548</v>
      </c>
      <c r="BD433" s="12">
        <v>666665</v>
      </c>
      <c r="BE433" s="12" t="s">
        <v>292</v>
      </c>
      <c r="BF433" s="12" t="s">
        <v>292</v>
      </c>
      <c r="BG433" s="12" t="s">
        <v>292</v>
      </c>
      <c r="BH433" s="12" t="s">
        <v>292</v>
      </c>
      <c r="BI433" s="12" t="s">
        <v>292</v>
      </c>
      <c r="BJ433" s="12" t="s">
        <v>292</v>
      </c>
      <c r="BK433" s="12" t="s">
        <v>292</v>
      </c>
      <c r="BL433" s="12" t="s">
        <v>292</v>
      </c>
      <c r="BM433" s="12" t="s">
        <v>292</v>
      </c>
      <c r="BN433" s="12" t="s">
        <v>292</v>
      </c>
      <c r="BO433" s="12" t="s">
        <v>292</v>
      </c>
      <c r="BP433" s="12" t="s">
        <v>292</v>
      </c>
      <c r="BQ433" s="12" t="s">
        <v>292</v>
      </c>
      <c r="BR433" s="12" t="s">
        <v>292</v>
      </c>
      <c r="BS433" s="12" t="s">
        <v>292</v>
      </c>
      <c r="BT433" s="12" t="s">
        <v>292</v>
      </c>
      <c r="BU433" s="12" t="s">
        <v>292</v>
      </c>
      <c r="BV433" s="12" t="s">
        <v>292</v>
      </c>
      <c r="BW433" s="12" t="s">
        <v>292</v>
      </c>
      <c r="BX433" s="12" t="s">
        <v>292</v>
      </c>
      <c r="BY433" s="12" t="s">
        <v>292</v>
      </c>
      <c r="BZ433" s="12" t="s">
        <v>292</v>
      </c>
      <c r="CA433" s="12" t="s">
        <v>292</v>
      </c>
      <c r="CB433" s="12">
        <v>2062930</v>
      </c>
      <c r="CC433" s="12" t="s">
        <v>292</v>
      </c>
      <c r="CD433" s="12" t="s">
        <v>292</v>
      </c>
      <c r="CE433" s="12" t="s">
        <v>292</v>
      </c>
      <c r="CF433" s="12" t="s">
        <v>292</v>
      </c>
      <c r="CG433" s="12">
        <v>6287376</v>
      </c>
      <c r="CH433" s="12">
        <v>2523124</v>
      </c>
      <c r="CI433" s="12">
        <v>5376337</v>
      </c>
      <c r="CJ433" s="12">
        <v>203</v>
      </c>
      <c r="CK433" s="12">
        <v>2217607</v>
      </c>
      <c r="CL433" s="12">
        <v>2370966</v>
      </c>
      <c r="CM433" s="12">
        <v>129305</v>
      </c>
      <c r="CN433" s="12" t="s">
        <v>292</v>
      </c>
      <c r="CO433" s="12">
        <v>3093169</v>
      </c>
      <c r="CP433" s="12">
        <v>1366736</v>
      </c>
      <c r="CQ433" s="12">
        <v>213320</v>
      </c>
      <c r="CR433" s="12">
        <v>4709572</v>
      </c>
      <c r="CS433" s="12">
        <v>3828643</v>
      </c>
      <c r="CT433" s="12">
        <v>83622</v>
      </c>
      <c r="CU433" s="13">
        <v>32199980</v>
      </c>
    </row>
    <row r="434" spans="1:99">
      <c r="A434" s="10" t="s">
        <v>682</v>
      </c>
      <c r="B434" s="11" t="s">
        <v>394</v>
      </c>
      <c r="C434" s="84">
        <v>131075</v>
      </c>
      <c r="D434" s="11" t="s">
        <v>395</v>
      </c>
      <c r="E434" s="11" t="s">
        <v>402</v>
      </c>
      <c r="F434" s="12">
        <v>629978</v>
      </c>
      <c r="G434" s="12">
        <v>15001215</v>
      </c>
      <c r="H434" s="12">
        <v>12984189</v>
      </c>
      <c r="I434" s="12">
        <v>713853</v>
      </c>
      <c r="J434" s="12">
        <v>1048653</v>
      </c>
      <c r="K434" s="12">
        <v>90183</v>
      </c>
      <c r="L434" s="12">
        <v>79424</v>
      </c>
      <c r="M434" s="12">
        <v>84913</v>
      </c>
      <c r="N434" s="12">
        <v>64311007</v>
      </c>
      <c r="O434" s="12">
        <v>12894626</v>
      </c>
      <c r="P434" s="12">
        <v>8535245</v>
      </c>
      <c r="Q434" s="12">
        <v>25591502</v>
      </c>
      <c r="R434" s="12">
        <v>17289634</v>
      </c>
      <c r="S434" s="12" t="s">
        <v>292</v>
      </c>
      <c r="T434" s="12">
        <v>7483010</v>
      </c>
      <c r="U434" s="12">
        <v>3121174</v>
      </c>
      <c r="V434" s="12">
        <v>37542</v>
      </c>
      <c r="W434" s="12">
        <v>772424</v>
      </c>
      <c r="X434" s="12">
        <v>3551870</v>
      </c>
      <c r="Y434" s="12" t="s">
        <v>292</v>
      </c>
      <c r="Z434" s="12">
        <v>145131</v>
      </c>
      <c r="AA434" s="12" t="s">
        <v>292</v>
      </c>
      <c r="AB434" s="12" t="s">
        <v>292</v>
      </c>
      <c r="AC434" s="12" t="s">
        <v>292</v>
      </c>
      <c r="AD434" s="12" t="s">
        <v>292</v>
      </c>
      <c r="AE434" s="12" t="s">
        <v>292</v>
      </c>
      <c r="AF434" s="12" t="s">
        <v>292</v>
      </c>
      <c r="AG434" s="12">
        <v>1599772</v>
      </c>
      <c r="AH434" s="12">
        <v>9490566</v>
      </c>
      <c r="AI434" s="12">
        <v>645763</v>
      </c>
      <c r="AJ434" s="12">
        <v>4210467</v>
      </c>
      <c r="AK434" s="12">
        <v>107549</v>
      </c>
      <c r="AL434" s="12" t="s">
        <v>292</v>
      </c>
      <c r="AM434" s="12">
        <v>1373561</v>
      </c>
      <c r="AN434" s="12">
        <v>1130458</v>
      </c>
      <c r="AO434" s="12" t="s">
        <v>292</v>
      </c>
      <c r="AP434" s="12">
        <v>1578599</v>
      </c>
      <c r="AQ434" s="12">
        <v>4082618</v>
      </c>
      <c r="AR434" s="12">
        <v>444169</v>
      </c>
      <c r="AS434" s="12" t="s">
        <v>292</v>
      </c>
      <c r="AT434" s="12">
        <v>608252</v>
      </c>
      <c r="AU434" s="12">
        <v>15484246</v>
      </c>
      <c r="AV434" s="12">
        <v>2304200</v>
      </c>
      <c r="AW434" s="12">
        <v>2773155</v>
      </c>
      <c r="AX434" s="12">
        <v>4007732</v>
      </c>
      <c r="AY434" s="12" t="s">
        <v>292</v>
      </c>
      <c r="AZ434" s="12" t="s">
        <v>292</v>
      </c>
      <c r="BA434" s="12">
        <v>310761</v>
      </c>
      <c r="BB434" s="12">
        <v>2966044</v>
      </c>
      <c r="BC434" s="12">
        <v>1882472</v>
      </c>
      <c r="BD434" s="12">
        <v>1239882</v>
      </c>
      <c r="BE434" s="12" t="s">
        <v>292</v>
      </c>
      <c r="BF434" s="12" t="s">
        <v>292</v>
      </c>
      <c r="BG434" s="12" t="s">
        <v>292</v>
      </c>
      <c r="BH434" s="12" t="s">
        <v>292</v>
      </c>
      <c r="BI434" s="12" t="s">
        <v>292</v>
      </c>
      <c r="BJ434" s="12" t="s">
        <v>292</v>
      </c>
      <c r="BK434" s="12" t="s">
        <v>292</v>
      </c>
      <c r="BL434" s="12" t="s">
        <v>292</v>
      </c>
      <c r="BM434" s="12" t="s">
        <v>292</v>
      </c>
      <c r="BN434" s="12" t="s">
        <v>292</v>
      </c>
      <c r="BO434" s="12" t="s">
        <v>292</v>
      </c>
      <c r="BP434" s="12" t="s">
        <v>292</v>
      </c>
      <c r="BQ434" s="12" t="s">
        <v>292</v>
      </c>
      <c r="BR434" s="12" t="s">
        <v>292</v>
      </c>
      <c r="BS434" s="12" t="s">
        <v>292</v>
      </c>
      <c r="BT434" s="12" t="s">
        <v>292</v>
      </c>
      <c r="BU434" s="12" t="s">
        <v>292</v>
      </c>
      <c r="BV434" s="12" t="s">
        <v>292</v>
      </c>
      <c r="BW434" s="12" t="s">
        <v>292</v>
      </c>
      <c r="BX434" s="12" t="s">
        <v>292</v>
      </c>
      <c r="BY434" s="12" t="s">
        <v>292</v>
      </c>
      <c r="BZ434" s="12" t="s">
        <v>292</v>
      </c>
      <c r="CA434" s="12" t="s">
        <v>292</v>
      </c>
      <c r="CB434" s="12">
        <v>2713346</v>
      </c>
      <c r="CC434" s="12" t="s">
        <v>292</v>
      </c>
      <c r="CD434" s="12" t="s">
        <v>292</v>
      </c>
      <c r="CE434" s="12" t="s">
        <v>292</v>
      </c>
      <c r="CF434" s="12" t="s">
        <v>292</v>
      </c>
      <c r="CG434" s="12">
        <v>10870756</v>
      </c>
      <c r="CH434" s="12">
        <v>5454306</v>
      </c>
      <c r="CI434" s="12">
        <v>4456752</v>
      </c>
      <c r="CJ434" s="12" t="s">
        <v>292</v>
      </c>
      <c r="CK434" s="12">
        <v>2540356</v>
      </c>
      <c r="CL434" s="12">
        <v>2601433</v>
      </c>
      <c r="CM434" s="12">
        <v>142434</v>
      </c>
      <c r="CN434" s="12" t="s">
        <v>292</v>
      </c>
      <c r="CO434" s="12">
        <v>1074824</v>
      </c>
      <c r="CP434" s="12">
        <v>2179380</v>
      </c>
      <c r="CQ434" s="12">
        <v>273793</v>
      </c>
      <c r="CR434" s="12">
        <v>6898418</v>
      </c>
      <c r="CS434" s="12">
        <v>3620413</v>
      </c>
      <c r="CT434" s="12">
        <v>75144</v>
      </c>
      <c r="CU434" s="13">
        <v>40188009</v>
      </c>
    </row>
    <row r="435" spans="1:99">
      <c r="A435" s="10" t="s">
        <v>682</v>
      </c>
      <c r="B435" s="11" t="s">
        <v>394</v>
      </c>
      <c r="C435" s="84">
        <v>131083</v>
      </c>
      <c r="D435" s="11" t="s">
        <v>395</v>
      </c>
      <c r="E435" s="11" t="s">
        <v>403</v>
      </c>
      <c r="F435" s="12">
        <v>875500</v>
      </c>
      <c r="G435" s="12">
        <v>32774503</v>
      </c>
      <c r="H435" s="12">
        <v>30395420</v>
      </c>
      <c r="I435" s="12">
        <v>921883</v>
      </c>
      <c r="J435" s="12">
        <v>1180952</v>
      </c>
      <c r="K435" s="12">
        <v>118716</v>
      </c>
      <c r="L435" s="12">
        <v>76810</v>
      </c>
      <c r="M435" s="12">
        <v>80722</v>
      </c>
      <c r="N435" s="12">
        <v>98815370</v>
      </c>
      <c r="O435" s="12">
        <v>17784732</v>
      </c>
      <c r="P435" s="12">
        <v>12627206</v>
      </c>
      <c r="Q435" s="12">
        <v>48276758</v>
      </c>
      <c r="R435" s="12">
        <v>20126298</v>
      </c>
      <c r="S435" s="12">
        <v>376</v>
      </c>
      <c r="T435" s="12">
        <v>13844205</v>
      </c>
      <c r="U435" s="12">
        <v>5905900</v>
      </c>
      <c r="V435" s="12">
        <v>163842</v>
      </c>
      <c r="W435" s="12">
        <v>1232701</v>
      </c>
      <c r="X435" s="12">
        <v>6541762</v>
      </c>
      <c r="Y435" s="12" t="s">
        <v>292</v>
      </c>
      <c r="Z435" s="12">
        <v>185296</v>
      </c>
      <c r="AA435" s="12" t="s">
        <v>292</v>
      </c>
      <c r="AB435" s="12" t="s">
        <v>292</v>
      </c>
      <c r="AC435" s="12" t="s">
        <v>292</v>
      </c>
      <c r="AD435" s="12" t="s">
        <v>292</v>
      </c>
      <c r="AE435" s="12" t="s">
        <v>292</v>
      </c>
      <c r="AF435" s="12" t="s">
        <v>292</v>
      </c>
      <c r="AG435" s="12">
        <v>1035210</v>
      </c>
      <c r="AH435" s="12">
        <v>8970311</v>
      </c>
      <c r="AI435" s="12">
        <v>727885</v>
      </c>
      <c r="AJ435" s="12">
        <v>4540882</v>
      </c>
      <c r="AK435" s="12">
        <v>639272</v>
      </c>
      <c r="AL435" s="12" t="s">
        <v>292</v>
      </c>
      <c r="AM435" s="12">
        <v>212214</v>
      </c>
      <c r="AN435" s="12">
        <v>2220441</v>
      </c>
      <c r="AO435" s="12">
        <v>20576</v>
      </c>
      <c r="AP435" s="12">
        <v>325236</v>
      </c>
      <c r="AQ435" s="12">
        <v>2778467</v>
      </c>
      <c r="AR435" s="12">
        <v>283805</v>
      </c>
      <c r="AS435" s="12" t="s">
        <v>292</v>
      </c>
      <c r="AT435" s="12">
        <v>1193995</v>
      </c>
      <c r="AU435" s="12">
        <v>29055158</v>
      </c>
      <c r="AV435" s="12">
        <v>5319685</v>
      </c>
      <c r="AW435" s="12">
        <v>11125279</v>
      </c>
      <c r="AX435" s="12">
        <v>2874922</v>
      </c>
      <c r="AY435" s="12" t="s">
        <v>292</v>
      </c>
      <c r="AZ435" s="12" t="s">
        <v>292</v>
      </c>
      <c r="BA435" s="12">
        <v>2310450</v>
      </c>
      <c r="BB435" s="12">
        <v>2125491</v>
      </c>
      <c r="BC435" s="12">
        <v>2584804</v>
      </c>
      <c r="BD435" s="12">
        <v>2714527</v>
      </c>
      <c r="BE435" s="12" t="s">
        <v>292</v>
      </c>
      <c r="BF435" s="12" t="s">
        <v>292</v>
      </c>
      <c r="BG435" s="12" t="s">
        <v>292</v>
      </c>
      <c r="BH435" s="12" t="s">
        <v>292</v>
      </c>
      <c r="BI435" s="12" t="s">
        <v>292</v>
      </c>
      <c r="BJ435" s="12" t="s">
        <v>292</v>
      </c>
      <c r="BK435" s="12" t="s">
        <v>292</v>
      </c>
      <c r="BL435" s="12" t="s">
        <v>292</v>
      </c>
      <c r="BM435" s="12" t="s">
        <v>292</v>
      </c>
      <c r="BN435" s="12" t="s">
        <v>292</v>
      </c>
      <c r="BO435" s="12" t="s">
        <v>292</v>
      </c>
      <c r="BP435" s="12" t="s">
        <v>292</v>
      </c>
      <c r="BQ435" s="12" t="s">
        <v>292</v>
      </c>
      <c r="BR435" s="12" t="s">
        <v>292</v>
      </c>
      <c r="BS435" s="12" t="s">
        <v>292</v>
      </c>
      <c r="BT435" s="12" t="s">
        <v>292</v>
      </c>
      <c r="BU435" s="12" t="s">
        <v>292</v>
      </c>
      <c r="BV435" s="12" t="s">
        <v>292</v>
      </c>
      <c r="BW435" s="12" t="s">
        <v>292</v>
      </c>
      <c r="BX435" s="12" t="s">
        <v>292</v>
      </c>
      <c r="BY435" s="12" t="s">
        <v>292</v>
      </c>
      <c r="BZ435" s="12" t="s">
        <v>292</v>
      </c>
      <c r="CA435" s="12" t="s">
        <v>292</v>
      </c>
      <c r="CB435" s="12">
        <v>2079377</v>
      </c>
      <c r="CC435" s="12" t="s">
        <v>292</v>
      </c>
      <c r="CD435" s="12" t="s">
        <v>292</v>
      </c>
      <c r="CE435" s="12" t="s">
        <v>292</v>
      </c>
      <c r="CF435" s="12" t="s">
        <v>292</v>
      </c>
      <c r="CG435" s="12">
        <v>17344727</v>
      </c>
      <c r="CH435" s="12">
        <v>4298745</v>
      </c>
      <c r="CI435" s="12">
        <v>7217718</v>
      </c>
      <c r="CJ435" s="12">
        <v>2</v>
      </c>
      <c r="CK435" s="12">
        <v>4641635</v>
      </c>
      <c r="CL435" s="12">
        <v>4010371</v>
      </c>
      <c r="CM435" s="12">
        <v>185229</v>
      </c>
      <c r="CN435" s="12" t="s">
        <v>292</v>
      </c>
      <c r="CO435" s="12">
        <v>675792</v>
      </c>
      <c r="CP435" s="12">
        <v>2824154</v>
      </c>
      <c r="CQ435" s="12">
        <v>485229</v>
      </c>
      <c r="CR435" s="12">
        <v>12609476</v>
      </c>
      <c r="CS435" s="12">
        <v>6827232</v>
      </c>
      <c r="CT435" s="12">
        <v>140116</v>
      </c>
      <c r="CU435" s="13">
        <v>61260426</v>
      </c>
    </row>
    <row r="436" spans="1:99">
      <c r="A436" s="10" t="s">
        <v>682</v>
      </c>
      <c r="B436" s="11" t="s">
        <v>394</v>
      </c>
      <c r="C436" s="84">
        <v>131091</v>
      </c>
      <c r="D436" s="11" t="s">
        <v>395</v>
      </c>
      <c r="E436" s="11" t="s">
        <v>404</v>
      </c>
      <c r="F436" s="12">
        <v>823876</v>
      </c>
      <c r="G436" s="12">
        <v>21198359</v>
      </c>
      <c r="H436" s="12">
        <v>18925960</v>
      </c>
      <c r="I436" s="12">
        <v>860746</v>
      </c>
      <c r="J436" s="12">
        <v>963664</v>
      </c>
      <c r="K436" s="12">
        <v>271680</v>
      </c>
      <c r="L436" s="12">
        <v>96944</v>
      </c>
      <c r="M436" s="12">
        <v>79365</v>
      </c>
      <c r="N436" s="12">
        <v>75508399</v>
      </c>
      <c r="O436" s="12">
        <v>10462690</v>
      </c>
      <c r="P436" s="12">
        <v>10558510</v>
      </c>
      <c r="Q436" s="12">
        <v>41954614</v>
      </c>
      <c r="R436" s="12">
        <v>12509839</v>
      </c>
      <c r="S436" s="12">
        <v>22746</v>
      </c>
      <c r="T436" s="12">
        <v>11501013</v>
      </c>
      <c r="U436" s="12">
        <v>5290495</v>
      </c>
      <c r="V436" s="12">
        <v>110408</v>
      </c>
      <c r="W436" s="12">
        <v>445545</v>
      </c>
      <c r="X436" s="12">
        <v>5654565</v>
      </c>
      <c r="Y436" s="12" t="s">
        <v>292</v>
      </c>
      <c r="Z436" s="12">
        <v>763174</v>
      </c>
      <c r="AA436" s="12" t="s">
        <v>292</v>
      </c>
      <c r="AB436" s="12" t="s">
        <v>292</v>
      </c>
      <c r="AC436" s="12" t="s">
        <v>292</v>
      </c>
      <c r="AD436" s="12" t="s">
        <v>292</v>
      </c>
      <c r="AE436" s="12" t="s">
        <v>292</v>
      </c>
      <c r="AF436" s="12" t="s">
        <v>292</v>
      </c>
      <c r="AG436" s="12">
        <v>2207617</v>
      </c>
      <c r="AH436" s="12">
        <v>22409269</v>
      </c>
      <c r="AI436" s="12">
        <v>671401</v>
      </c>
      <c r="AJ436" s="12">
        <v>4282533</v>
      </c>
      <c r="AK436" s="12">
        <v>1179471</v>
      </c>
      <c r="AL436" s="12" t="s">
        <v>292</v>
      </c>
      <c r="AM436" s="12">
        <v>1013475</v>
      </c>
      <c r="AN436" s="12">
        <v>3416753</v>
      </c>
      <c r="AO436" s="12">
        <v>304502</v>
      </c>
      <c r="AP436" s="12">
        <v>10836936</v>
      </c>
      <c r="AQ436" s="12">
        <v>15571666</v>
      </c>
      <c r="AR436" s="12">
        <v>704198</v>
      </c>
      <c r="AS436" s="12" t="s">
        <v>292</v>
      </c>
      <c r="AT436" s="12">
        <v>1890413</v>
      </c>
      <c r="AU436" s="12">
        <v>28606865</v>
      </c>
      <c r="AV436" s="12">
        <v>7418183</v>
      </c>
      <c r="AW436" s="12">
        <v>11263388</v>
      </c>
      <c r="AX436" s="12">
        <v>2871491</v>
      </c>
      <c r="AY436" s="12" t="s">
        <v>292</v>
      </c>
      <c r="AZ436" s="12" t="s">
        <v>292</v>
      </c>
      <c r="BA436" s="12">
        <v>878972</v>
      </c>
      <c r="BB436" s="12">
        <v>2946299</v>
      </c>
      <c r="BC436" s="12">
        <v>1182777</v>
      </c>
      <c r="BD436" s="12">
        <v>2045755</v>
      </c>
      <c r="BE436" s="12" t="s">
        <v>292</v>
      </c>
      <c r="BF436" s="12" t="s">
        <v>292</v>
      </c>
      <c r="BG436" s="12" t="s">
        <v>292</v>
      </c>
      <c r="BH436" s="12" t="s">
        <v>292</v>
      </c>
      <c r="BI436" s="12" t="s">
        <v>292</v>
      </c>
      <c r="BJ436" s="12" t="s">
        <v>292</v>
      </c>
      <c r="BK436" s="12" t="s">
        <v>292</v>
      </c>
      <c r="BL436" s="12" t="s">
        <v>292</v>
      </c>
      <c r="BM436" s="12" t="s">
        <v>292</v>
      </c>
      <c r="BN436" s="12" t="s">
        <v>292</v>
      </c>
      <c r="BO436" s="12" t="s">
        <v>292</v>
      </c>
      <c r="BP436" s="12" t="s">
        <v>292</v>
      </c>
      <c r="BQ436" s="12" t="s">
        <v>292</v>
      </c>
      <c r="BR436" s="12" t="s">
        <v>292</v>
      </c>
      <c r="BS436" s="12" t="s">
        <v>292</v>
      </c>
      <c r="BT436" s="12" t="s">
        <v>292</v>
      </c>
      <c r="BU436" s="12" t="s">
        <v>292</v>
      </c>
      <c r="BV436" s="12" t="s">
        <v>292</v>
      </c>
      <c r="BW436" s="12" t="s">
        <v>292</v>
      </c>
      <c r="BX436" s="12" t="s">
        <v>292</v>
      </c>
      <c r="BY436" s="12" t="s">
        <v>292</v>
      </c>
      <c r="BZ436" s="12" t="s">
        <v>292</v>
      </c>
      <c r="CA436" s="12" t="s">
        <v>292</v>
      </c>
      <c r="CB436" s="12">
        <v>1591052</v>
      </c>
      <c r="CC436" s="12" t="s">
        <v>292</v>
      </c>
      <c r="CD436" s="12" t="s">
        <v>292</v>
      </c>
      <c r="CE436" s="12" t="s">
        <v>292</v>
      </c>
      <c r="CF436" s="12" t="s">
        <v>292</v>
      </c>
      <c r="CG436" s="12">
        <v>16643964</v>
      </c>
      <c r="CH436" s="12">
        <v>3733648</v>
      </c>
      <c r="CI436" s="12">
        <v>5170847</v>
      </c>
      <c r="CJ436" s="12">
        <v>9799</v>
      </c>
      <c r="CK436" s="12">
        <v>3597052</v>
      </c>
      <c r="CL436" s="12">
        <v>4026685</v>
      </c>
      <c r="CM436" s="12">
        <v>306812</v>
      </c>
      <c r="CN436" s="12" t="s">
        <v>292</v>
      </c>
      <c r="CO436" s="12">
        <v>1716854</v>
      </c>
      <c r="CP436" s="12">
        <v>2589041</v>
      </c>
      <c r="CQ436" s="12">
        <v>535886</v>
      </c>
      <c r="CR436" s="12">
        <v>10190891</v>
      </c>
      <c r="CS436" s="12">
        <v>5639289</v>
      </c>
      <c r="CT436" s="12">
        <v>154835</v>
      </c>
      <c r="CU436" s="13">
        <v>54315603</v>
      </c>
    </row>
    <row r="437" spans="1:99">
      <c r="A437" s="10" t="s">
        <v>682</v>
      </c>
      <c r="B437" s="11" t="s">
        <v>394</v>
      </c>
      <c r="C437" s="84">
        <v>131105</v>
      </c>
      <c r="D437" s="11" t="s">
        <v>395</v>
      </c>
      <c r="E437" s="11" t="s">
        <v>405</v>
      </c>
      <c r="F437" s="12">
        <v>702577</v>
      </c>
      <c r="G437" s="12">
        <v>16519070</v>
      </c>
      <c r="H437" s="12">
        <v>14739769</v>
      </c>
      <c r="I437" s="12">
        <v>693357</v>
      </c>
      <c r="J437" s="12">
        <v>804775</v>
      </c>
      <c r="K437" s="12">
        <v>85829</v>
      </c>
      <c r="L437" s="12">
        <v>105236</v>
      </c>
      <c r="M437" s="12">
        <v>90104</v>
      </c>
      <c r="N437" s="12">
        <v>48925185</v>
      </c>
      <c r="O437" s="12">
        <v>9316422</v>
      </c>
      <c r="P437" s="12">
        <v>8263300</v>
      </c>
      <c r="Q437" s="12">
        <v>24962307</v>
      </c>
      <c r="R437" s="12">
        <v>6381783</v>
      </c>
      <c r="S437" s="12">
        <v>1373</v>
      </c>
      <c r="T437" s="12">
        <v>8201353</v>
      </c>
      <c r="U437" s="12">
        <v>3063169</v>
      </c>
      <c r="V437" s="12">
        <v>21758</v>
      </c>
      <c r="W437" s="12">
        <v>755695</v>
      </c>
      <c r="X437" s="12">
        <v>4360731</v>
      </c>
      <c r="Y437" s="12" t="s">
        <v>292</v>
      </c>
      <c r="Z437" s="12">
        <v>214750</v>
      </c>
      <c r="AA437" s="12">
        <v>7474</v>
      </c>
      <c r="AB437" s="12">
        <v>7474</v>
      </c>
      <c r="AC437" s="12" t="s">
        <v>292</v>
      </c>
      <c r="AD437" s="12" t="s">
        <v>292</v>
      </c>
      <c r="AE437" s="12" t="s">
        <v>292</v>
      </c>
      <c r="AF437" s="12" t="s">
        <v>292</v>
      </c>
      <c r="AG437" s="12">
        <v>658385</v>
      </c>
      <c r="AH437" s="12">
        <v>5326247</v>
      </c>
      <c r="AI437" s="12">
        <v>335281</v>
      </c>
      <c r="AJ437" s="12">
        <v>1862898</v>
      </c>
      <c r="AK437" s="12">
        <v>361446</v>
      </c>
      <c r="AL437" s="12" t="s">
        <v>292</v>
      </c>
      <c r="AM437" s="12">
        <v>954</v>
      </c>
      <c r="AN437" s="12">
        <v>1151236</v>
      </c>
      <c r="AO437" s="12" t="s">
        <v>292</v>
      </c>
      <c r="AP437" s="12">
        <v>729108</v>
      </c>
      <c r="AQ437" s="12">
        <v>1881298</v>
      </c>
      <c r="AR437" s="12">
        <v>885324</v>
      </c>
      <c r="AS437" s="12" t="s">
        <v>292</v>
      </c>
      <c r="AT437" s="12">
        <v>696095</v>
      </c>
      <c r="AU437" s="12">
        <v>11691643</v>
      </c>
      <c r="AV437" s="12">
        <v>2050289</v>
      </c>
      <c r="AW437" s="12">
        <v>2691880</v>
      </c>
      <c r="AX437" s="12">
        <v>1067378</v>
      </c>
      <c r="AY437" s="12" t="s">
        <v>292</v>
      </c>
      <c r="AZ437" s="12" t="s">
        <v>292</v>
      </c>
      <c r="BA437" s="12">
        <v>240258</v>
      </c>
      <c r="BB437" s="12">
        <v>2672008</v>
      </c>
      <c r="BC437" s="12">
        <v>1783584</v>
      </c>
      <c r="BD437" s="12">
        <v>1186246</v>
      </c>
      <c r="BE437" s="12" t="s">
        <v>292</v>
      </c>
      <c r="BF437" s="12" t="s">
        <v>292</v>
      </c>
      <c r="BG437" s="12" t="s">
        <v>292</v>
      </c>
      <c r="BH437" s="12" t="s">
        <v>292</v>
      </c>
      <c r="BI437" s="12" t="s">
        <v>292</v>
      </c>
      <c r="BJ437" s="12" t="s">
        <v>292</v>
      </c>
      <c r="BK437" s="12" t="s">
        <v>292</v>
      </c>
      <c r="BL437" s="12" t="s">
        <v>292</v>
      </c>
      <c r="BM437" s="12" t="s">
        <v>292</v>
      </c>
      <c r="BN437" s="12" t="s">
        <v>292</v>
      </c>
      <c r="BO437" s="12" t="s">
        <v>292</v>
      </c>
      <c r="BP437" s="12" t="s">
        <v>292</v>
      </c>
      <c r="BQ437" s="12" t="s">
        <v>292</v>
      </c>
      <c r="BR437" s="12" t="s">
        <v>292</v>
      </c>
      <c r="BS437" s="12" t="s">
        <v>292</v>
      </c>
      <c r="BT437" s="12" t="s">
        <v>292</v>
      </c>
      <c r="BU437" s="12" t="s">
        <v>292</v>
      </c>
      <c r="BV437" s="12" t="s">
        <v>292</v>
      </c>
      <c r="BW437" s="12" t="s">
        <v>292</v>
      </c>
      <c r="BX437" s="12" t="s">
        <v>292</v>
      </c>
      <c r="BY437" s="12" t="s">
        <v>292</v>
      </c>
      <c r="BZ437" s="12" t="s">
        <v>292</v>
      </c>
      <c r="CA437" s="12" t="s">
        <v>292</v>
      </c>
      <c r="CB437" s="12">
        <v>2484861</v>
      </c>
      <c r="CC437" s="12" t="s">
        <v>292</v>
      </c>
      <c r="CD437" s="12" t="s">
        <v>292</v>
      </c>
      <c r="CE437" s="12" t="s">
        <v>292</v>
      </c>
      <c r="CF437" s="12" t="s">
        <v>292</v>
      </c>
      <c r="CG437" s="12">
        <v>8303687</v>
      </c>
      <c r="CH437" s="12">
        <v>2674200</v>
      </c>
      <c r="CI437" s="12">
        <v>4432439</v>
      </c>
      <c r="CJ437" s="12">
        <v>1100</v>
      </c>
      <c r="CK437" s="12">
        <v>3352513</v>
      </c>
      <c r="CL437" s="12">
        <v>2279751</v>
      </c>
      <c r="CM437" s="12">
        <v>180841</v>
      </c>
      <c r="CN437" s="12">
        <v>2792</v>
      </c>
      <c r="CO437" s="12">
        <v>405941</v>
      </c>
      <c r="CP437" s="12">
        <v>701423</v>
      </c>
      <c r="CQ437" s="12">
        <v>312058</v>
      </c>
      <c r="CR437" s="12">
        <v>6115401</v>
      </c>
      <c r="CS437" s="12">
        <v>3316970</v>
      </c>
      <c r="CT437" s="12">
        <v>101027</v>
      </c>
      <c r="CU437" s="13">
        <v>32180143</v>
      </c>
    </row>
    <row r="438" spans="1:99">
      <c r="A438" s="10" t="s">
        <v>682</v>
      </c>
      <c r="B438" s="11" t="s">
        <v>394</v>
      </c>
      <c r="C438" s="84">
        <v>131113</v>
      </c>
      <c r="D438" s="11" t="s">
        <v>395</v>
      </c>
      <c r="E438" s="11" t="s">
        <v>406</v>
      </c>
      <c r="F438" s="12">
        <v>1048969</v>
      </c>
      <c r="G438" s="12">
        <v>23678116</v>
      </c>
      <c r="H438" s="12">
        <v>20129455</v>
      </c>
      <c r="I438" s="12">
        <v>1787435</v>
      </c>
      <c r="J438" s="12">
        <v>1380811</v>
      </c>
      <c r="K438" s="12">
        <v>133390</v>
      </c>
      <c r="L438" s="12">
        <v>115684</v>
      </c>
      <c r="M438" s="12">
        <v>131341</v>
      </c>
      <c r="N438" s="12">
        <v>148345275</v>
      </c>
      <c r="O438" s="12">
        <v>28891858</v>
      </c>
      <c r="P438" s="12">
        <v>20821303</v>
      </c>
      <c r="Q438" s="12">
        <v>63023467</v>
      </c>
      <c r="R438" s="12">
        <v>35606652</v>
      </c>
      <c r="S438" s="12">
        <v>1995</v>
      </c>
      <c r="T438" s="12">
        <v>18441330</v>
      </c>
      <c r="U438" s="12">
        <v>8005627</v>
      </c>
      <c r="V438" s="12">
        <v>117974</v>
      </c>
      <c r="W438" s="12">
        <v>644284</v>
      </c>
      <c r="X438" s="12">
        <v>9673445</v>
      </c>
      <c r="Y438" s="12" t="s">
        <v>292</v>
      </c>
      <c r="Z438" s="12">
        <v>84110</v>
      </c>
      <c r="AA438" s="12">
        <v>19957</v>
      </c>
      <c r="AB438" s="12">
        <v>19957</v>
      </c>
      <c r="AC438" s="12" t="s">
        <v>292</v>
      </c>
      <c r="AD438" s="12" t="s">
        <v>292</v>
      </c>
      <c r="AE438" s="12" t="s">
        <v>292</v>
      </c>
      <c r="AF438" s="12" t="s">
        <v>292</v>
      </c>
      <c r="AG438" s="12">
        <v>20730986</v>
      </c>
      <c r="AH438" s="12">
        <v>25845415</v>
      </c>
      <c r="AI438" s="12">
        <v>8228938</v>
      </c>
      <c r="AJ438" s="12">
        <v>7210883</v>
      </c>
      <c r="AK438" s="12">
        <v>636933</v>
      </c>
      <c r="AL438" s="12" t="s">
        <v>292</v>
      </c>
      <c r="AM438" s="12">
        <v>1092007</v>
      </c>
      <c r="AN438" s="12">
        <v>5480281</v>
      </c>
      <c r="AO438" s="12">
        <v>663068</v>
      </c>
      <c r="AP438" s="12">
        <v>1658806</v>
      </c>
      <c r="AQ438" s="12">
        <v>8894162</v>
      </c>
      <c r="AR438" s="12">
        <v>744801</v>
      </c>
      <c r="AS438" s="12">
        <v>129698</v>
      </c>
      <c r="AT438" s="12">
        <v>1673645</v>
      </c>
      <c r="AU438" s="12">
        <v>33079241</v>
      </c>
      <c r="AV438" s="12">
        <v>6902551</v>
      </c>
      <c r="AW438" s="12">
        <v>12648762</v>
      </c>
      <c r="AX438" s="12">
        <v>3479838</v>
      </c>
      <c r="AY438" s="12" t="s">
        <v>292</v>
      </c>
      <c r="AZ438" s="12">
        <v>91799</v>
      </c>
      <c r="BA438" s="12" t="s">
        <v>292</v>
      </c>
      <c r="BB438" s="12">
        <v>4262142</v>
      </c>
      <c r="BC438" s="12">
        <v>2594702</v>
      </c>
      <c r="BD438" s="12">
        <v>3099447</v>
      </c>
      <c r="BE438" s="12" t="s">
        <v>292</v>
      </c>
      <c r="BF438" s="12" t="s">
        <v>292</v>
      </c>
      <c r="BG438" s="12" t="s">
        <v>292</v>
      </c>
      <c r="BH438" s="12" t="s">
        <v>292</v>
      </c>
      <c r="BI438" s="12" t="s">
        <v>292</v>
      </c>
      <c r="BJ438" s="12" t="s">
        <v>292</v>
      </c>
      <c r="BK438" s="12" t="s">
        <v>292</v>
      </c>
      <c r="BL438" s="12" t="s">
        <v>292</v>
      </c>
      <c r="BM438" s="12" t="s">
        <v>292</v>
      </c>
      <c r="BN438" s="12" t="s">
        <v>292</v>
      </c>
      <c r="BO438" s="12" t="s">
        <v>292</v>
      </c>
      <c r="BP438" s="12" t="s">
        <v>292</v>
      </c>
      <c r="BQ438" s="12" t="s">
        <v>292</v>
      </c>
      <c r="BR438" s="12" t="s">
        <v>292</v>
      </c>
      <c r="BS438" s="12" t="s">
        <v>292</v>
      </c>
      <c r="BT438" s="12" t="s">
        <v>292</v>
      </c>
      <c r="BU438" s="12" t="s">
        <v>292</v>
      </c>
      <c r="BV438" s="12" t="s">
        <v>292</v>
      </c>
      <c r="BW438" s="12" t="s">
        <v>292</v>
      </c>
      <c r="BX438" s="12" t="s">
        <v>292</v>
      </c>
      <c r="BY438" s="12" t="s">
        <v>292</v>
      </c>
      <c r="BZ438" s="12" t="s">
        <v>292</v>
      </c>
      <c r="CA438" s="12" t="s">
        <v>292</v>
      </c>
      <c r="CB438" s="12">
        <v>3563942</v>
      </c>
      <c r="CC438" s="12" t="s">
        <v>292</v>
      </c>
      <c r="CD438" s="12" t="s">
        <v>292</v>
      </c>
      <c r="CE438" s="12" t="s">
        <v>292</v>
      </c>
      <c r="CF438" s="12" t="s">
        <v>292</v>
      </c>
      <c r="CG438" s="12">
        <v>22875657</v>
      </c>
      <c r="CH438" s="12">
        <v>18315274</v>
      </c>
      <c r="CI438" s="12">
        <v>13111537</v>
      </c>
      <c r="CJ438" s="12">
        <v>1995</v>
      </c>
      <c r="CK438" s="12">
        <v>6418861</v>
      </c>
      <c r="CL438" s="12">
        <v>6139558</v>
      </c>
      <c r="CM438" s="12">
        <v>76774</v>
      </c>
      <c r="CN438" s="12">
        <v>12480</v>
      </c>
      <c r="CO438" s="12">
        <v>2980556</v>
      </c>
      <c r="CP438" s="12">
        <v>10362190</v>
      </c>
      <c r="CQ438" s="12">
        <v>325910</v>
      </c>
      <c r="CR438" s="12">
        <v>14924109</v>
      </c>
      <c r="CS438" s="12">
        <v>8601387</v>
      </c>
      <c r="CT438" s="12">
        <v>207777</v>
      </c>
      <c r="CU438" s="13">
        <v>104354065</v>
      </c>
    </row>
    <row r="439" spans="1:99">
      <c r="A439" s="10" t="s">
        <v>682</v>
      </c>
      <c r="B439" s="11" t="s">
        <v>394</v>
      </c>
      <c r="C439" s="84">
        <v>131121</v>
      </c>
      <c r="D439" s="11" t="s">
        <v>395</v>
      </c>
      <c r="E439" s="11" t="s">
        <v>407</v>
      </c>
      <c r="F439" s="12">
        <v>960105</v>
      </c>
      <c r="G439" s="12">
        <v>42766072</v>
      </c>
      <c r="H439" s="12">
        <v>37806544</v>
      </c>
      <c r="I439" s="12">
        <v>2339235</v>
      </c>
      <c r="J439" s="12">
        <v>2143472</v>
      </c>
      <c r="K439" s="12">
        <v>227579</v>
      </c>
      <c r="L439" s="12">
        <v>143540</v>
      </c>
      <c r="M439" s="12">
        <v>105702</v>
      </c>
      <c r="N439" s="12">
        <v>149115761</v>
      </c>
      <c r="O439" s="12">
        <v>35194632</v>
      </c>
      <c r="P439" s="12">
        <v>21910388</v>
      </c>
      <c r="Q439" s="12">
        <v>68532485</v>
      </c>
      <c r="R439" s="12">
        <v>23435751</v>
      </c>
      <c r="S439" s="12">
        <v>42505</v>
      </c>
      <c r="T439" s="12">
        <v>21086931</v>
      </c>
      <c r="U439" s="12">
        <v>7967665</v>
      </c>
      <c r="V439" s="12">
        <v>48227</v>
      </c>
      <c r="W439" s="12">
        <v>1228948</v>
      </c>
      <c r="X439" s="12">
        <v>11842091</v>
      </c>
      <c r="Y439" s="12" t="s">
        <v>292</v>
      </c>
      <c r="Z439" s="12">
        <v>210255</v>
      </c>
      <c r="AA439" s="12">
        <v>238846</v>
      </c>
      <c r="AB439" s="12">
        <v>238846</v>
      </c>
      <c r="AC439" s="12" t="s">
        <v>292</v>
      </c>
      <c r="AD439" s="12" t="s">
        <v>292</v>
      </c>
      <c r="AE439" s="12" t="s">
        <v>292</v>
      </c>
      <c r="AF439" s="12" t="s">
        <v>292</v>
      </c>
      <c r="AG439" s="12">
        <v>1507655</v>
      </c>
      <c r="AH439" s="12">
        <v>33474047</v>
      </c>
      <c r="AI439" s="12">
        <v>4400797</v>
      </c>
      <c r="AJ439" s="12">
        <v>7946972</v>
      </c>
      <c r="AK439" s="12">
        <v>933959</v>
      </c>
      <c r="AL439" s="12" t="s">
        <v>292</v>
      </c>
      <c r="AM439" s="12">
        <v>3259432</v>
      </c>
      <c r="AN439" s="12">
        <v>10064880</v>
      </c>
      <c r="AO439" s="12" t="s">
        <v>292</v>
      </c>
      <c r="AP439" s="12">
        <v>4677587</v>
      </c>
      <c r="AQ439" s="12">
        <v>18001899</v>
      </c>
      <c r="AR439" s="12">
        <v>2190420</v>
      </c>
      <c r="AS439" s="12" t="s">
        <v>292</v>
      </c>
      <c r="AT439" s="12">
        <v>872517</v>
      </c>
      <c r="AU439" s="12">
        <v>42951594</v>
      </c>
      <c r="AV439" s="12">
        <v>7930051</v>
      </c>
      <c r="AW439" s="12">
        <v>10830674</v>
      </c>
      <c r="AX439" s="12">
        <v>9023248</v>
      </c>
      <c r="AY439" s="12" t="s">
        <v>292</v>
      </c>
      <c r="AZ439" s="12" t="s">
        <v>292</v>
      </c>
      <c r="BA439" s="12">
        <v>784340</v>
      </c>
      <c r="BB439" s="12">
        <v>5915323</v>
      </c>
      <c r="BC439" s="12">
        <v>2403197</v>
      </c>
      <c r="BD439" s="12">
        <v>6064761</v>
      </c>
      <c r="BE439" s="12" t="s">
        <v>292</v>
      </c>
      <c r="BF439" s="12" t="s">
        <v>292</v>
      </c>
      <c r="BG439" s="12" t="s">
        <v>292</v>
      </c>
      <c r="BH439" s="12" t="s">
        <v>292</v>
      </c>
      <c r="BI439" s="12" t="s">
        <v>292</v>
      </c>
      <c r="BJ439" s="12" t="s">
        <v>292</v>
      </c>
      <c r="BK439" s="12" t="s">
        <v>292</v>
      </c>
      <c r="BL439" s="12" t="s">
        <v>292</v>
      </c>
      <c r="BM439" s="12" t="s">
        <v>292</v>
      </c>
      <c r="BN439" s="12" t="s">
        <v>292</v>
      </c>
      <c r="BO439" s="12" t="s">
        <v>292</v>
      </c>
      <c r="BP439" s="12" t="s">
        <v>292</v>
      </c>
      <c r="BQ439" s="12" t="s">
        <v>292</v>
      </c>
      <c r="BR439" s="12" t="s">
        <v>292</v>
      </c>
      <c r="BS439" s="12" t="s">
        <v>292</v>
      </c>
      <c r="BT439" s="12" t="s">
        <v>292</v>
      </c>
      <c r="BU439" s="12" t="s">
        <v>292</v>
      </c>
      <c r="BV439" s="12" t="s">
        <v>292</v>
      </c>
      <c r="BW439" s="12" t="s">
        <v>292</v>
      </c>
      <c r="BX439" s="12" t="s">
        <v>292</v>
      </c>
      <c r="BY439" s="12" t="s">
        <v>292</v>
      </c>
      <c r="BZ439" s="12" t="s">
        <v>292</v>
      </c>
      <c r="CA439" s="12" t="s">
        <v>292</v>
      </c>
      <c r="CB439" s="12">
        <v>4500343</v>
      </c>
      <c r="CC439" s="12" t="s">
        <v>292</v>
      </c>
      <c r="CD439" s="12" t="s">
        <v>292</v>
      </c>
      <c r="CE439" s="12" t="s">
        <v>292</v>
      </c>
      <c r="CF439" s="12" t="s">
        <v>292</v>
      </c>
      <c r="CG439" s="12">
        <v>17391419</v>
      </c>
      <c r="CH439" s="12">
        <v>3690192</v>
      </c>
      <c r="CI439" s="12">
        <v>15948098</v>
      </c>
      <c r="CJ439" s="12">
        <v>18273</v>
      </c>
      <c r="CK439" s="12">
        <v>8695332</v>
      </c>
      <c r="CL439" s="12">
        <v>6674302</v>
      </c>
      <c r="CM439" s="12">
        <v>181806</v>
      </c>
      <c r="CN439" s="12">
        <v>134955</v>
      </c>
      <c r="CO439" s="12">
        <v>1112153</v>
      </c>
      <c r="CP439" s="12">
        <v>9236080</v>
      </c>
      <c r="CQ439" s="12">
        <v>315979</v>
      </c>
      <c r="CR439" s="12">
        <v>18996179</v>
      </c>
      <c r="CS439" s="12">
        <v>12507402</v>
      </c>
      <c r="CT439" s="12">
        <v>58207</v>
      </c>
      <c r="CU439" s="13">
        <v>94960377</v>
      </c>
    </row>
    <row r="440" spans="1:99">
      <c r="A440" s="10" t="s">
        <v>682</v>
      </c>
      <c r="B440" s="11" t="s">
        <v>394</v>
      </c>
      <c r="C440" s="84">
        <v>131130</v>
      </c>
      <c r="D440" s="11" t="s">
        <v>395</v>
      </c>
      <c r="E440" s="11" t="s">
        <v>408</v>
      </c>
      <c r="F440" s="12">
        <v>1038866</v>
      </c>
      <c r="G440" s="12">
        <v>23091130</v>
      </c>
      <c r="H440" s="12">
        <v>21127989</v>
      </c>
      <c r="I440" s="12">
        <v>934735</v>
      </c>
      <c r="J440" s="12">
        <v>770937</v>
      </c>
      <c r="K440" s="12">
        <v>123178</v>
      </c>
      <c r="L440" s="12">
        <v>59707</v>
      </c>
      <c r="M440" s="12">
        <v>74584</v>
      </c>
      <c r="N440" s="12">
        <v>42597234</v>
      </c>
      <c r="O440" s="12">
        <v>8637257</v>
      </c>
      <c r="P440" s="12">
        <v>7916144</v>
      </c>
      <c r="Q440" s="12">
        <v>19054943</v>
      </c>
      <c r="R440" s="12">
        <v>6988890</v>
      </c>
      <c r="S440" s="12" t="s">
        <v>292</v>
      </c>
      <c r="T440" s="12">
        <v>7828554</v>
      </c>
      <c r="U440" s="12">
        <v>3129573</v>
      </c>
      <c r="V440" s="12">
        <v>38827</v>
      </c>
      <c r="W440" s="12">
        <v>652008</v>
      </c>
      <c r="X440" s="12">
        <v>4008146</v>
      </c>
      <c r="Y440" s="12">
        <v>16526</v>
      </c>
      <c r="Z440" s="12">
        <v>147408</v>
      </c>
      <c r="AA440" s="12" t="s">
        <v>292</v>
      </c>
      <c r="AB440" s="12" t="s">
        <v>292</v>
      </c>
      <c r="AC440" s="12" t="s">
        <v>292</v>
      </c>
      <c r="AD440" s="12" t="s">
        <v>292</v>
      </c>
      <c r="AE440" s="12" t="s">
        <v>292</v>
      </c>
      <c r="AF440" s="12" t="s">
        <v>292</v>
      </c>
      <c r="AG440" s="12">
        <v>655862</v>
      </c>
      <c r="AH440" s="12">
        <v>6796487</v>
      </c>
      <c r="AI440" s="12">
        <v>883769</v>
      </c>
      <c r="AJ440" s="12">
        <v>2219392</v>
      </c>
      <c r="AK440" s="12">
        <v>88637</v>
      </c>
      <c r="AL440" s="12" t="s">
        <v>292</v>
      </c>
      <c r="AM440" s="12">
        <v>95117</v>
      </c>
      <c r="AN440" s="12">
        <v>620988</v>
      </c>
      <c r="AO440" s="12" t="s">
        <v>292</v>
      </c>
      <c r="AP440" s="12">
        <v>2140757</v>
      </c>
      <c r="AQ440" s="12">
        <v>2856862</v>
      </c>
      <c r="AR440" s="12">
        <v>747827</v>
      </c>
      <c r="AS440" s="12" t="s">
        <v>292</v>
      </c>
      <c r="AT440" s="12">
        <v>1106244</v>
      </c>
      <c r="AU440" s="12">
        <v>10104594</v>
      </c>
      <c r="AV440" s="12">
        <v>1651308</v>
      </c>
      <c r="AW440" s="12">
        <v>2873068</v>
      </c>
      <c r="AX440" s="12">
        <v>1255605</v>
      </c>
      <c r="AY440" s="12" t="s">
        <v>292</v>
      </c>
      <c r="AZ440" s="12" t="s">
        <v>292</v>
      </c>
      <c r="BA440" s="12">
        <v>261855</v>
      </c>
      <c r="BB440" s="12">
        <v>2131356</v>
      </c>
      <c r="BC440" s="12">
        <v>996950</v>
      </c>
      <c r="BD440" s="12">
        <v>934452</v>
      </c>
      <c r="BE440" s="12" t="s">
        <v>292</v>
      </c>
      <c r="BF440" s="12" t="s">
        <v>292</v>
      </c>
      <c r="BG440" s="12" t="s">
        <v>292</v>
      </c>
      <c r="BH440" s="12" t="s">
        <v>292</v>
      </c>
      <c r="BI440" s="12" t="s">
        <v>292</v>
      </c>
      <c r="BJ440" s="12" t="s">
        <v>292</v>
      </c>
      <c r="BK440" s="12" t="s">
        <v>292</v>
      </c>
      <c r="BL440" s="12" t="s">
        <v>292</v>
      </c>
      <c r="BM440" s="12" t="s">
        <v>292</v>
      </c>
      <c r="BN440" s="12" t="s">
        <v>292</v>
      </c>
      <c r="BO440" s="12" t="s">
        <v>292</v>
      </c>
      <c r="BP440" s="12" t="s">
        <v>292</v>
      </c>
      <c r="BQ440" s="12" t="s">
        <v>292</v>
      </c>
      <c r="BR440" s="12" t="s">
        <v>292</v>
      </c>
      <c r="BS440" s="12" t="s">
        <v>292</v>
      </c>
      <c r="BT440" s="12" t="s">
        <v>292</v>
      </c>
      <c r="BU440" s="12" t="s">
        <v>292</v>
      </c>
      <c r="BV440" s="12" t="s">
        <v>292</v>
      </c>
      <c r="BW440" s="12" t="s">
        <v>292</v>
      </c>
      <c r="BX440" s="12" t="s">
        <v>292</v>
      </c>
      <c r="BY440" s="12" t="s">
        <v>292</v>
      </c>
      <c r="BZ440" s="12" t="s">
        <v>292</v>
      </c>
      <c r="CA440" s="12" t="s">
        <v>292</v>
      </c>
      <c r="CB440" s="12">
        <v>1407515</v>
      </c>
      <c r="CC440" s="12" t="s">
        <v>292</v>
      </c>
      <c r="CD440" s="12" t="s">
        <v>292</v>
      </c>
      <c r="CE440" s="12" t="s">
        <v>292</v>
      </c>
      <c r="CF440" s="12" t="s">
        <v>292</v>
      </c>
      <c r="CG440" s="12">
        <v>8096098</v>
      </c>
      <c r="CH440" s="12">
        <v>3073320</v>
      </c>
      <c r="CI440" s="12">
        <v>4208359</v>
      </c>
      <c r="CJ440" s="12" t="s">
        <v>292</v>
      </c>
      <c r="CK440" s="12">
        <v>2820539</v>
      </c>
      <c r="CL440" s="12">
        <v>2228992</v>
      </c>
      <c r="CM440" s="12">
        <v>163826</v>
      </c>
      <c r="CN440" s="12" t="s">
        <v>292</v>
      </c>
      <c r="CO440" s="12">
        <v>493692</v>
      </c>
      <c r="CP440" s="12">
        <v>1418856</v>
      </c>
      <c r="CQ440" s="12">
        <v>181350</v>
      </c>
      <c r="CR440" s="12">
        <v>5829180</v>
      </c>
      <c r="CS440" s="12">
        <v>5806190</v>
      </c>
      <c r="CT440" s="12">
        <v>113458</v>
      </c>
      <c r="CU440" s="13">
        <v>34433860</v>
      </c>
    </row>
    <row r="441" spans="1:99">
      <c r="A441" s="10" t="s">
        <v>682</v>
      </c>
      <c r="B441" s="11" t="s">
        <v>394</v>
      </c>
      <c r="C441" s="84">
        <v>131148</v>
      </c>
      <c r="D441" s="11" t="s">
        <v>395</v>
      </c>
      <c r="E441" s="11" t="s">
        <v>409</v>
      </c>
      <c r="F441" s="12">
        <v>843555</v>
      </c>
      <c r="G441" s="12">
        <v>15692408</v>
      </c>
      <c r="H441" s="12">
        <v>13424665</v>
      </c>
      <c r="I441" s="12">
        <v>835547</v>
      </c>
      <c r="J441" s="12">
        <v>1053078</v>
      </c>
      <c r="K441" s="12">
        <v>198643</v>
      </c>
      <c r="L441" s="12">
        <v>95091</v>
      </c>
      <c r="M441" s="12">
        <v>85384</v>
      </c>
      <c r="N441" s="12">
        <v>68692360</v>
      </c>
      <c r="O441" s="12">
        <v>14273762</v>
      </c>
      <c r="P441" s="12">
        <v>8445036</v>
      </c>
      <c r="Q441" s="12">
        <v>29282496</v>
      </c>
      <c r="R441" s="12">
        <v>16647740</v>
      </c>
      <c r="S441" s="12">
        <v>43326</v>
      </c>
      <c r="T441" s="12">
        <v>8030559</v>
      </c>
      <c r="U441" s="12">
        <v>3166452</v>
      </c>
      <c r="V441" s="12">
        <v>110748</v>
      </c>
      <c r="W441" s="12">
        <v>205114</v>
      </c>
      <c r="X441" s="12">
        <v>4548245</v>
      </c>
      <c r="Y441" s="12" t="s">
        <v>292</v>
      </c>
      <c r="Z441" s="12">
        <v>67549</v>
      </c>
      <c r="AA441" s="12">
        <v>2260</v>
      </c>
      <c r="AB441" s="12">
        <v>2260</v>
      </c>
      <c r="AC441" s="12" t="s">
        <v>292</v>
      </c>
      <c r="AD441" s="12" t="s">
        <v>292</v>
      </c>
      <c r="AE441" s="12" t="s">
        <v>292</v>
      </c>
      <c r="AF441" s="12" t="s">
        <v>292</v>
      </c>
      <c r="AG441" s="12">
        <v>704324</v>
      </c>
      <c r="AH441" s="12">
        <v>14700352</v>
      </c>
      <c r="AI441" s="12">
        <v>371731</v>
      </c>
      <c r="AJ441" s="12">
        <v>2570215</v>
      </c>
      <c r="AK441" s="12">
        <v>84633</v>
      </c>
      <c r="AL441" s="12" t="s">
        <v>292</v>
      </c>
      <c r="AM441" s="12" t="s">
        <v>292</v>
      </c>
      <c r="AN441" s="12">
        <v>2225566</v>
      </c>
      <c r="AO441" s="12">
        <v>134305</v>
      </c>
      <c r="AP441" s="12">
        <v>9049739</v>
      </c>
      <c r="AQ441" s="12">
        <v>11409610</v>
      </c>
      <c r="AR441" s="12">
        <v>264163</v>
      </c>
      <c r="AS441" s="12" t="s">
        <v>292</v>
      </c>
      <c r="AT441" s="12">
        <v>849456</v>
      </c>
      <c r="AU441" s="12">
        <v>21028529</v>
      </c>
      <c r="AV441" s="12">
        <v>8501051</v>
      </c>
      <c r="AW441" s="12">
        <v>4490792</v>
      </c>
      <c r="AX441" s="12">
        <v>2468518</v>
      </c>
      <c r="AY441" s="12" t="s">
        <v>292</v>
      </c>
      <c r="AZ441" s="12" t="s">
        <v>292</v>
      </c>
      <c r="BA441" s="12">
        <v>264241</v>
      </c>
      <c r="BB441" s="12">
        <v>1269767</v>
      </c>
      <c r="BC441" s="12">
        <v>2852336</v>
      </c>
      <c r="BD441" s="12">
        <v>1181824</v>
      </c>
      <c r="BE441" s="12" t="s">
        <v>292</v>
      </c>
      <c r="BF441" s="12" t="s">
        <v>292</v>
      </c>
      <c r="BG441" s="12" t="s">
        <v>292</v>
      </c>
      <c r="BH441" s="12" t="s">
        <v>292</v>
      </c>
      <c r="BI441" s="12" t="s">
        <v>292</v>
      </c>
      <c r="BJ441" s="12" t="s">
        <v>292</v>
      </c>
      <c r="BK441" s="12" t="s">
        <v>292</v>
      </c>
      <c r="BL441" s="12" t="s">
        <v>292</v>
      </c>
      <c r="BM441" s="12" t="s">
        <v>292</v>
      </c>
      <c r="BN441" s="12" t="s">
        <v>292</v>
      </c>
      <c r="BO441" s="12" t="s">
        <v>292</v>
      </c>
      <c r="BP441" s="12" t="s">
        <v>292</v>
      </c>
      <c r="BQ441" s="12" t="s">
        <v>292</v>
      </c>
      <c r="BR441" s="12" t="s">
        <v>292</v>
      </c>
      <c r="BS441" s="12" t="s">
        <v>292</v>
      </c>
      <c r="BT441" s="12" t="s">
        <v>292</v>
      </c>
      <c r="BU441" s="12" t="s">
        <v>292</v>
      </c>
      <c r="BV441" s="12" t="s">
        <v>292</v>
      </c>
      <c r="BW441" s="12" t="s">
        <v>292</v>
      </c>
      <c r="BX441" s="12" t="s">
        <v>292</v>
      </c>
      <c r="BY441" s="12" t="s">
        <v>292</v>
      </c>
      <c r="BZ441" s="12" t="s">
        <v>292</v>
      </c>
      <c r="CA441" s="12" t="s">
        <v>292</v>
      </c>
      <c r="CB441" s="12">
        <v>5234571</v>
      </c>
      <c r="CC441" s="12" t="s">
        <v>292</v>
      </c>
      <c r="CD441" s="12" t="s">
        <v>292</v>
      </c>
      <c r="CE441" s="12" t="s">
        <v>292</v>
      </c>
      <c r="CF441" s="12" t="s">
        <v>292</v>
      </c>
      <c r="CG441" s="12">
        <v>13250264</v>
      </c>
      <c r="CH441" s="12">
        <v>2259755</v>
      </c>
      <c r="CI441" s="12">
        <v>6340299</v>
      </c>
      <c r="CJ441" s="12">
        <v>2892</v>
      </c>
      <c r="CK441" s="12">
        <v>3178898</v>
      </c>
      <c r="CL441" s="12">
        <v>1947622</v>
      </c>
      <c r="CM441" s="12">
        <v>60979</v>
      </c>
      <c r="CN441" s="12" t="s">
        <v>292</v>
      </c>
      <c r="CO441" s="12">
        <v>374133</v>
      </c>
      <c r="CP441" s="12">
        <v>2809053</v>
      </c>
      <c r="CQ441" s="12">
        <v>168958</v>
      </c>
      <c r="CR441" s="12">
        <v>5276483</v>
      </c>
      <c r="CS441" s="12">
        <v>3465023</v>
      </c>
      <c r="CT441" s="12">
        <v>121500</v>
      </c>
      <c r="CU441" s="13">
        <v>39255859</v>
      </c>
    </row>
    <row r="442" spans="1:99">
      <c r="A442" s="10" t="s">
        <v>682</v>
      </c>
      <c r="B442" s="11" t="s">
        <v>394</v>
      </c>
      <c r="C442" s="84">
        <v>131156</v>
      </c>
      <c r="D442" s="11" t="s">
        <v>395</v>
      </c>
      <c r="E442" s="11" t="s">
        <v>410</v>
      </c>
      <c r="F442" s="12">
        <v>900397</v>
      </c>
      <c r="G442" s="12">
        <v>24817221</v>
      </c>
      <c r="H442" s="12">
        <v>20960164</v>
      </c>
      <c r="I442" s="12">
        <v>1685050</v>
      </c>
      <c r="J442" s="12">
        <v>1709287</v>
      </c>
      <c r="K442" s="12">
        <v>284711</v>
      </c>
      <c r="L442" s="12">
        <v>72198</v>
      </c>
      <c r="M442" s="12">
        <v>105811</v>
      </c>
      <c r="N442" s="12">
        <v>103433015</v>
      </c>
      <c r="O442" s="12">
        <v>19016830</v>
      </c>
      <c r="P442" s="12">
        <v>15841883</v>
      </c>
      <c r="Q442" s="12">
        <v>52361534</v>
      </c>
      <c r="R442" s="12">
        <v>16200943</v>
      </c>
      <c r="S442" s="12">
        <v>11825</v>
      </c>
      <c r="T442" s="12">
        <v>13681210</v>
      </c>
      <c r="U442" s="12">
        <v>4558898</v>
      </c>
      <c r="V442" s="12">
        <v>123579</v>
      </c>
      <c r="W442" s="12">
        <v>1031655</v>
      </c>
      <c r="X442" s="12">
        <v>7967078</v>
      </c>
      <c r="Y442" s="12" t="s">
        <v>292</v>
      </c>
      <c r="Z442" s="12">
        <v>590788</v>
      </c>
      <c r="AA442" s="12">
        <v>1435479</v>
      </c>
      <c r="AB442" s="12">
        <v>1435479</v>
      </c>
      <c r="AC442" s="12" t="s">
        <v>292</v>
      </c>
      <c r="AD442" s="12" t="s">
        <v>292</v>
      </c>
      <c r="AE442" s="12" t="s">
        <v>292</v>
      </c>
      <c r="AF442" s="12" t="s">
        <v>292</v>
      </c>
      <c r="AG442" s="12">
        <v>928746</v>
      </c>
      <c r="AH442" s="12">
        <v>11714491</v>
      </c>
      <c r="AI442" s="12">
        <v>760331</v>
      </c>
      <c r="AJ442" s="12">
        <v>4950092</v>
      </c>
      <c r="AK442" s="12">
        <v>229092</v>
      </c>
      <c r="AL442" s="12" t="s">
        <v>292</v>
      </c>
      <c r="AM442" s="12">
        <v>40647</v>
      </c>
      <c r="AN442" s="12">
        <v>2641429</v>
      </c>
      <c r="AO442" s="12" t="s">
        <v>292</v>
      </c>
      <c r="AP442" s="12">
        <v>1687680</v>
      </c>
      <c r="AQ442" s="12">
        <v>4369756</v>
      </c>
      <c r="AR442" s="12">
        <v>1405220</v>
      </c>
      <c r="AS442" s="12" t="s">
        <v>292</v>
      </c>
      <c r="AT442" s="12">
        <v>836606</v>
      </c>
      <c r="AU442" s="12">
        <v>26579052</v>
      </c>
      <c r="AV442" s="12">
        <v>4002057</v>
      </c>
      <c r="AW442" s="12">
        <v>10177684</v>
      </c>
      <c r="AX442" s="12">
        <v>3789913</v>
      </c>
      <c r="AY442" s="12" t="s">
        <v>292</v>
      </c>
      <c r="AZ442" s="12">
        <v>207065</v>
      </c>
      <c r="BA442" s="12">
        <v>799224</v>
      </c>
      <c r="BB442" s="12">
        <v>2419007</v>
      </c>
      <c r="BC442" s="12">
        <v>2571618</v>
      </c>
      <c r="BD442" s="12">
        <v>2612484</v>
      </c>
      <c r="BE442" s="12" t="s">
        <v>292</v>
      </c>
      <c r="BF442" s="12">
        <v>785</v>
      </c>
      <c r="BG442" s="12">
        <v>785</v>
      </c>
      <c r="BH442" s="12" t="s">
        <v>292</v>
      </c>
      <c r="BI442" s="12">
        <v>785</v>
      </c>
      <c r="BJ442" s="12" t="s">
        <v>292</v>
      </c>
      <c r="BK442" s="12" t="s">
        <v>292</v>
      </c>
      <c r="BL442" s="12" t="s">
        <v>292</v>
      </c>
      <c r="BM442" s="12" t="s">
        <v>292</v>
      </c>
      <c r="BN442" s="12" t="s">
        <v>292</v>
      </c>
      <c r="BO442" s="12" t="s">
        <v>292</v>
      </c>
      <c r="BP442" s="12" t="s">
        <v>292</v>
      </c>
      <c r="BQ442" s="12" t="s">
        <v>292</v>
      </c>
      <c r="BR442" s="12" t="s">
        <v>292</v>
      </c>
      <c r="BS442" s="12" t="s">
        <v>292</v>
      </c>
      <c r="BT442" s="12" t="s">
        <v>292</v>
      </c>
      <c r="BU442" s="12" t="s">
        <v>292</v>
      </c>
      <c r="BV442" s="12" t="s">
        <v>292</v>
      </c>
      <c r="BW442" s="12" t="s">
        <v>292</v>
      </c>
      <c r="BX442" s="12" t="s">
        <v>292</v>
      </c>
      <c r="BY442" s="12" t="s">
        <v>292</v>
      </c>
      <c r="BZ442" s="12" t="s">
        <v>292</v>
      </c>
      <c r="CA442" s="12" t="s">
        <v>292</v>
      </c>
      <c r="CB442" s="12">
        <v>2603457</v>
      </c>
      <c r="CC442" s="12" t="s">
        <v>292</v>
      </c>
      <c r="CD442" s="12" t="s">
        <v>292</v>
      </c>
      <c r="CE442" s="12" t="s">
        <v>292</v>
      </c>
      <c r="CF442" s="12" t="s">
        <v>292</v>
      </c>
      <c r="CG442" s="12">
        <v>13335486</v>
      </c>
      <c r="CH442" s="12">
        <v>5607417</v>
      </c>
      <c r="CI442" s="12">
        <v>8480143</v>
      </c>
      <c r="CJ442" s="12">
        <v>3977</v>
      </c>
      <c r="CK442" s="12">
        <v>5805067</v>
      </c>
      <c r="CL442" s="12">
        <v>3709387</v>
      </c>
      <c r="CM442" s="12">
        <v>459242</v>
      </c>
      <c r="CN442" s="12">
        <v>54710</v>
      </c>
      <c r="CO442" s="12">
        <v>631234</v>
      </c>
      <c r="CP442" s="12">
        <v>3532615</v>
      </c>
      <c r="CQ442" s="12">
        <v>380197</v>
      </c>
      <c r="CR442" s="12">
        <v>10473494</v>
      </c>
      <c r="CS442" s="12">
        <v>6621414</v>
      </c>
      <c r="CT442" s="12">
        <v>129281</v>
      </c>
      <c r="CU442" s="13">
        <v>59223664</v>
      </c>
    </row>
    <row r="443" spans="1:99">
      <c r="A443" s="10" t="s">
        <v>682</v>
      </c>
      <c r="B443" s="11" t="s">
        <v>394</v>
      </c>
      <c r="C443" s="84">
        <v>131164</v>
      </c>
      <c r="D443" s="11" t="s">
        <v>395</v>
      </c>
      <c r="E443" s="11" t="s">
        <v>411</v>
      </c>
      <c r="F443" s="12">
        <v>680379</v>
      </c>
      <c r="G443" s="12">
        <v>22889404</v>
      </c>
      <c r="H443" s="12">
        <v>20465347</v>
      </c>
      <c r="I443" s="12">
        <v>995039</v>
      </c>
      <c r="J443" s="12">
        <v>1176209</v>
      </c>
      <c r="K443" s="12">
        <v>101564</v>
      </c>
      <c r="L443" s="12">
        <v>53007</v>
      </c>
      <c r="M443" s="12">
        <v>98238</v>
      </c>
      <c r="N443" s="12">
        <v>62806583</v>
      </c>
      <c r="O443" s="12">
        <v>13831380</v>
      </c>
      <c r="P443" s="12">
        <v>8200075</v>
      </c>
      <c r="Q443" s="12">
        <v>24799529</v>
      </c>
      <c r="R443" s="12">
        <v>15954800</v>
      </c>
      <c r="S443" s="12">
        <v>20799</v>
      </c>
      <c r="T443" s="12">
        <v>8062153</v>
      </c>
      <c r="U443" s="12">
        <v>2971606</v>
      </c>
      <c r="V443" s="12">
        <v>60129</v>
      </c>
      <c r="W443" s="12">
        <v>1216535</v>
      </c>
      <c r="X443" s="12">
        <v>3813883</v>
      </c>
      <c r="Y443" s="12" t="s">
        <v>292</v>
      </c>
      <c r="Z443" s="12">
        <v>75462</v>
      </c>
      <c r="AA443" s="12" t="s">
        <v>292</v>
      </c>
      <c r="AB443" s="12" t="s">
        <v>292</v>
      </c>
      <c r="AC443" s="12" t="s">
        <v>292</v>
      </c>
      <c r="AD443" s="12" t="s">
        <v>292</v>
      </c>
      <c r="AE443" s="12" t="s">
        <v>292</v>
      </c>
      <c r="AF443" s="12" t="s">
        <v>292</v>
      </c>
      <c r="AG443" s="12">
        <v>1549857</v>
      </c>
      <c r="AH443" s="12">
        <v>14992263</v>
      </c>
      <c r="AI443" s="12">
        <v>1550493</v>
      </c>
      <c r="AJ443" s="12">
        <v>3487606</v>
      </c>
      <c r="AK443" s="12">
        <v>3488</v>
      </c>
      <c r="AL443" s="12" t="s">
        <v>292</v>
      </c>
      <c r="AM443" s="12">
        <v>126717</v>
      </c>
      <c r="AN443" s="12">
        <v>4151656</v>
      </c>
      <c r="AO443" s="12" t="s">
        <v>292</v>
      </c>
      <c r="AP443" s="12">
        <v>5216023</v>
      </c>
      <c r="AQ443" s="12">
        <v>9494396</v>
      </c>
      <c r="AR443" s="12">
        <v>456280</v>
      </c>
      <c r="AS443" s="12" t="s">
        <v>292</v>
      </c>
      <c r="AT443" s="12">
        <v>825809</v>
      </c>
      <c r="AU443" s="12">
        <v>12612786</v>
      </c>
      <c r="AV443" s="12">
        <v>3864925</v>
      </c>
      <c r="AW443" s="12">
        <v>2895070</v>
      </c>
      <c r="AX443" s="12">
        <v>2079109</v>
      </c>
      <c r="AY443" s="12" t="s">
        <v>292</v>
      </c>
      <c r="AZ443" s="12" t="s">
        <v>292</v>
      </c>
      <c r="BA443" s="12">
        <v>551283</v>
      </c>
      <c r="BB443" s="12">
        <v>1578985</v>
      </c>
      <c r="BC443" s="12">
        <v>580496</v>
      </c>
      <c r="BD443" s="12">
        <v>1062918</v>
      </c>
      <c r="BE443" s="12" t="s">
        <v>292</v>
      </c>
      <c r="BF443" s="12" t="s">
        <v>292</v>
      </c>
      <c r="BG443" s="12" t="s">
        <v>292</v>
      </c>
      <c r="BH443" s="12" t="s">
        <v>292</v>
      </c>
      <c r="BI443" s="12" t="s">
        <v>292</v>
      </c>
      <c r="BJ443" s="12" t="s">
        <v>292</v>
      </c>
      <c r="BK443" s="12" t="s">
        <v>292</v>
      </c>
      <c r="BL443" s="12" t="s">
        <v>292</v>
      </c>
      <c r="BM443" s="12" t="s">
        <v>292</v>
      </c>
      <c r="BN443" s="12" t="s">
        <v>292</v>
      </c>
      <c r="BO443" s="12" t="s">
        <v>292</v>
      </c>
      <c r="BP443" s="12" t="s">
        <v>292</v>
      </c>
      <c r="BQ443" s="12" t="s">
        <v>292</v>
      </c>
      <c r="BR443" s="12" t="s">
        <v>292</v>
      </c>
      <c r="BS443" s="12" t="s">
        <v>292</v>
      </c>
      <c r="BT443" s="12" t="s">
        <v>292</v>
      </c>
      <c r="BU443" s="12" t="s">
        <v>292</v>
      </c>
      <c r="BV443" s="12" t="s">
        <v>292</v>
      </c>
      <c r="BW443" s="12" t="s">
        <v>292</v>
      </c>
      <c r="BX443" s="12" t="s">
        <v>292</v>
      </c>
      <c r="BY443" s="12" t="s">
        <v>292</v>
      </c>
      <c r="BZ443" s="12" t="s">
        <v>292</v>
      </c>
      <c r="CA443" s="12" t="s">
        <v>292</v>
      </c>
      <c r="CB443" s="12">
        <v>3797151</v>
      </c>
      <c r="CC443" s="12" t="s">
        <v>292</v>
      </c>
      <c r="CD443" s="12" t="s">
        <v>292</v>
      </c>
      <c r="CE443" s="12" t="s">
        <v>292</v>
      </c>
      <c r="CF443" s="12" t="s">
        <v>292</v>
      </c>
      <c r="CG443" s="12">
        <v>4637098</v>
      </c>
      <c r="CH443" s="12">
        <v>2497876</v>
      </c>
      <c r="CI443" s="12">
        <v>5563938</v>
      </c>
      <c r="CJ443" s="12">
        <v>551</v>
      </c>
      <c r="CK443" s="12">
        <v>2640530</v>
      </c>
      <c r="CL443" s="12">
        <v>2713357</v>
      </c>
      <c r="CM443" s="12">
        <v>63599</v>
      </c>
      <c r="CN443" s="12" t="s">
        <v>292</v>
      </c>
      <c r="CO443" s="12">
        <v>684984</v>
      </c>
      <c r="CP443" s="12">
        <v>2290953</v>
      </c>
      <c r="CQ443" s="12">
        <v>345658</v>
      </c>
      <c r="CR443" s="12">
        <v>4871509</v>
      </c>
      <c r="CS443" s="12">
        <v>6543718</v>
      </c>
      <c r="CT443" s="12">
        <v>44693</v>
      </c>
      <c r="CU443" s="13">
        <v>32898464</v>
      </c>
    </row>
    <row r="444" spans="1:99">
      <c r="A444" s="10" t="s">
        <v>682</v>
      </c>
      <c r="B444" s="11" t="s">
        <v>394</v>
      </c>
      <c r="C444" s="84">
        <v>131172</v>
      </c>
      <c r="D444" s="11" t="s">
        <v>395</v>
      </c>
      <c r="E444" s="11" t="s">
        <v>412</v>
      </c>
      <c r="F444" s="12">
        <v>774882</v>
      </c>
      <c r="G444" s="12">
        <v>15429324</v>
      </c>
      <c r="H444" s="12">
        <v>12918191</v>
      </c>
      <c r="I444" s="12">
        <v>995951</v>
      </c>
      <c r="J444" s="12">
        <v>1323717</v>
      </c>
      <c r="K444" s="12">
        <v>72777</v>
      </c>
      <c r="L444" s="12">
        <v>30216</v>
      </c>
      <c r="M444" s="12">
        <v>88472</v>
      </c>
      <c r="N444" s="12">
        <v>78821729</v>
      </c>
      <c r="O444" s="12">
        <v>15533856</v>
      </c>
      <c r="P444" s="12">
        <v>11916601</v>
      </c>
      <c r="Q444" s="12">
        <v>30842977</v>
      </c>
      <c r="R444" s="12">
        <v>20525941</v>
      </c>
      <c r="S444" s="12">
        <v>2354</v>
      </c>
      <c r="T444" s="12">
        <v>8958539</v>
      </c>
      <c r="U444" s="12">
        <v>4003261</v>
      </c>
      <c r="V444" s="12">
        <v>25400</v>
      </c>
      <c r="W444" s="12">
        <v>554668</v>
      </c>
      <c r="X444" s="12">
        <v>4375210</v>
      </c>
      <c r="Y444" s="12" t="s">
        <v>292</v>
      </c>
      <c r="Z444" s="12">
        <v>197592</v>
      </c>
      <c r="AA444" s="12">
        <v>3</v>
      </c>
      <c r="AB444" s="12">
        <v>3</v>
      </c>
      <c r="AC444" s="12" t="s">
        <v>292</v>
      </c>
      <c r="AD444" s="12" t="s">
        <v>292</v>
      </c>
      <c r="AE444" s="12" t="s">
        <v>292</v>
      </c>
      <c r="AF444" s="12" t="s">
        <v>292</v>
      </c>
      <c r="AG444" s="12">
        <v>2665161</v>
      </c>
      <c r="AH444" s="12">
        <v>9102478</v>
      </c>
      <c r="AI444" s="12">
        <v>694066</v>
      </c>
      <c r="AJ444" s="12">
        <v>2914566</v>
      </c>
      <c r="AK444" s="12">
        <v>194365</v>
      </c>
      <c r="AL444" s="12" t="s">
        <v>292</v>
      </c>
      <c r="AM444" s="12">
        <v>1139871</v>
      </c>
      <c r="AN444" s="12">
        <v>1245762</v>
      </c>
      <c r="AO444" s="12">
        <v>53836</v>
      </c>
      <c r="AP444" s="12">
        <v>2218072</v>
      </c>
      <c r="AQ444" s="12">
        <v>4657541</v>
      </c>
      <c r="AR444" s="12">
        <v>641940</v>
      </c>
      <c r="AS444" s="12" t="s">
        <v>292</v>
      </c>
      <c r="AT444" s="12">
        <v>961839</v>
      </c>
      <c r="AU444" s="12">
        <v>24619440</v>
      </c>
      <c r="AV444" s="12">
        <v>5330380</v>
      </c>
      <c r="AW444" s="12">
        <v>5884345</v>
      </c>
      <c r="AX444" s="12">
        <v>8242928</v>
      </c>
      <c r="AY444" s="12" t="s">
        <v>292</v>
      </c>
      <c r="AZ444" s="12" t="s">
        <v>292</v>
      </c>
      <c r="BA444" s="12">
        <v>254552</v>
      </c>
      <c r="BB444" s="12">
        <v>2696940</v>
      </c>
      <c r="BC444" s="12">
        <v>904626</v>
      </c>
      <c r="BD444" s="12">
        <v>1305669</v>
      </c>
      <c r="BE444" s="12" t="s">
        <v>292</v>
      </c>
      <c r="BF444" s="12" t="s">
        <v>292</v>
      </c>
      <c r="BG444" s="12" t="s">
        <v>292</v>
      </c>
      <c r="BH444" s="12" t="s">
        <v>292</v>
      </c>
      <c r="BI444" s="12" t="s">
        <v>292</v>
      </c>
      <c r="BJ444" s="12" t="s">
        <v>292</v>
      </c>
      <c r="BK444" s="12" t="s">
        <v>292</v>
      </c>
      <c r="BL444" s="12" t="s">
        <v>292</v>
      </c>
      <c r="BM444" s="12" t="s">
        <v>292</v>
      </c>
      <c r="BN444" s="12" t="s">
        <v>292</v>
      </c>
      <c r="BO444" s="12" t="s">
        <v>292</v>
      </c>
      <c r="BP444" s="12" t="s">
        <v>292</v>
      </c>
      <c r="BQ444" s="12" t="s">
        <v>292</v>
      </c>
      <c r="BR444" s="12" t="s">
        <v>292</v>
      </c>
      <c r="BS444" s="12" t="s">
        <v>292</v>
      </c>
      <c r="BT444" s="12" t="s">
        <v>292</v>
      </c>
      <c r="BU444" s="12" t="s">
        <v>292</v>
      </c>
      <c r="BV444" s="12" t="s">
        <v>292</v>
      </c>
      <c r="BW444" s="12" t="s">
        <v>292</v>
      </c>
      <c r="BX444" s="12" t="s">
        <v>292</v>
      </c>
      <c r="BY444" s="12" t="s">
        <v>292</v>
      </c>
      <c r="BZ444" s="12" t="s">
        <v>292</v>
      </c>
      <c r="CA444" s="12" t="s">
        <v>292</v>
      </c>
      <c r="CB444" s="12">
        <v>3214768</v>
      </c>
      <c r="CC444" s="12" t="s">
        <v>292</v>
      </c>
      <c r="CD444" s="12" t="s">
        <v>292</v>
      </c>
      <c r="CE444" s="12" t="s">
        <v>292</v>
      </c>
      <c r="CF444" s="12" t="s">
        <v>292</v>
      </c>
      <c r="CG444" s="12">
        <v>9867798</v>
      </c>
      <c r="CH444" s="12">
        <v>3362198</v>
      </c>
      <c r="CI444" s="12">
        <v>7206166</v>
      </c>
      <c r="CJ444" s="12">
        <v>490</v>
      </c>
      <c r="CK444" s="12">
        <v>2990977</v>
      </c>
      <c r="CL444" s="12">
        <v>3043680</v>
      </c>
      <c r="CM444" s="12">
        <v>165260</v>
      </c>
      <c r="CN444" s="12">
        <v>3</v>
      </c>
      <c r="CO444" s="12">
        <v>2466012</v>
      </c>
      <c r="CP444" s="12">
        <v>2150063</v>
      </c>
      <c r="CQ444" s="12">
        <v>360703</v>
      </c>
      <c r="CR444" s="12">
        <v>8047381</v>
      </c>
      <c r="CS444" s="12">
        <v>5234305</v>
      </c>
      <c r="CT444" s="12">
        <v>102087</v>
      </c>
      <c r="CU444" s="13">
        <v>44997123</v>
      </c>
    </row>
    <row r="445" spans="1:99">
      <c r="A445" s="10" t="s">
        <v>682</v>
      </c>
      <c r="B445" s="11" t="s">
        <v>394</v>
      </c>
      <c r="C445" s="84">
        <v>131181</v>
      </c>
      <c r="D445" s="11" t="s">
        <v>395</v>
      </c>
      <c r="E445" s="11" t="s">
        <v>413</v>
      </c>
      <c r="F445" s="12">
        <v>587393</v>
      </c>
      <c r="G445" s="12">
        <v>9798163</v>
      </c>
      <c r="H445" s="12">
        <v>8256709</v>
      </c>
      <c r="I445" s="12">
        <v>588630</v>
      </c>
      <c r="J445" s="12">
        <v>771611</v>
      </c>
      <c r="K445" s="12">
        <v>75523</v>
      </c>
      <c r="L445" s="12">
        <v>48188</v>
      </c>
      <c r="M445" s="12">
        <v>57502</v>
      </c>
      <c r="N445" s="12">
        <v>52154970</v>
      </c>
      <c r="O445" s="12">
        <v>9700555</v>
      </c>
      <c r="P445" s="12">
        <v>6797876</v>
      </c>
      <c r="Q445" s="12">
        <v>21343608</v>
      </c>
      <c r="R445" s="12">
        <v>14312244</v>
      </c>
      <c r="S445" s="12">
        <v>687</v>
      </c>
      <c r="T445" s="12">
        <v>6548779</v>
      </c>
      <c r="U445" s="12">
        <v>2832583</v>
      </c>
      <c r="V445" s="12">
        <v>30907</v>
      </c>
      <c r="W445" s="12">
        <v>616058</v>
      </c>
      <c r="X445" s="12">
        <v>3069231</v>
      </c>
      <c r="Y445" s="12" t="s">
        <v>292</v>
      </c>
      <c r="Z445" s="12">
        <v>128489</v>
      </c>
      <c r="AA445" s="12" t="s">
        <v>292</v>
      </c>
      <c r="AB445" s="12" t="s">
        <v>292</v>
      </c>
      <c r="AC445" s="12" t="s">
        <v>292</v>
      </c>
      <c r="AD445" s="12" t="s">
        <v>292</v>
      </c>
      <c r="AE445" s="12" t="s">
        <v>292</v>
      </c>
      <c r="AF445" s="12" t="s">
        <v>292</v>
      </c>
      <c r="AG445" s="12">
        <v>2330031</v>
      </c>
      <c r="AH445" s="12">
        <v>6503324</v>
      </c>
      <c r="AI445" s="12">
        <v>338765</v>
      </c>
      <c r="AJ445" s="12">
        <v>2095447</v>
      </c>
      <c r="AK445" s="12" t="s">
        <v>292</v>
      </c>
      <c r="AL445" s="12" t="s">
        <v>292</v>
      </c>
      <c r="AM445" s="12">
        <v>313664</v>
      </c>
      <c r="AN445" s="12">
        <v>2283468</v>
      </c>
      <c r="AO445" s="12" t="s">
        <v>292</v>
      </c>
      <c r="AP445" s="12">
        <v>1121664</v>
      </c>
      <c r="AQ445" s="12">
        <v>3718796</v>
      </c>
      <c r="AR445" s="12">
        <v>350316</v>
      </c>
      <c r="AS445" s="12" t="s">
        <v>292</v>
      </c>
      <c r="AT445" s="12">
        <v>470896</v>
      </c>
      <c r="AU445" s="12">
        <v>12574629</v>
      </c>
      <c r="AV445" s="12">
        <v>2455371</v>
      </c>
      <c r="AW445" s="12">
        <v>3208295</v>
      </c>
      <c r="AX445" s="12">
        <v>1554108</v>
      </c>
      <c r="AY445" s="12" t="s">
        <v>292</v>
      </c>
      <c r="AZ445" s="12" t="s">
        <v>292</v>
      </c>
      <c r="BA445" s="12">
        <v>451333</v>
      </c>
      <c r="BB445" s="12">
        <v>2058895</v>
      </c>
      <c r="BC445" s="12">
        <v>1831277</v>
      </c>
      <c r="BD445" s="12">
        <v>1015350</v>
      </c>
      <c r="BE445" s="12" t="s">
        <v>292</v>
      </c>
      <c r="BF445" s="12" t="s">
        <v>292</v>
      </c>
      <c r="BG445" s="12" t="s">
        <v>292</v>
      </c>
      <c r="BH445" s="12" t="s">
        <v>292</v>
      </c>
      <c r="BI445" s="12" t="s">
        <v>292</v>
      </c>
      <c r="BJ445" s="12" t="s">
        <v>292</v>
      </c>
      <c r="BK445" s="12" t="s">
        <v>292</v>
      </c>
      <c r="BL445" s="12" t="s">
        <v>292</v>
      </c>
      <c r="BM445" s="12" t="s">
        <v>292</v>
      </c>
      <c r="BN445" s="12" t="s">
        <v>292</v>
      </c>
      <c r="BO445" s="12" t="s">
        <v>292</v>
      </c>
      <c r="BP445" s="12" t="s">
        <v>292</v>
      </c>
      <c r="BQ445" s="12" t="s">
        <v>292</v>
      </c>
      <c r="BR445" s="12" t="s">
        <v>292</v>
      </c>
      <c r="BS445" s="12" t="s">
        <v>292</v>
      </c>
      <c r="BT445" s="12" t="s">
        <v>292</v>
      </c>
      <c r="BU445" s="12" t="s">
        <v>292</v>
      </c>
      <c r="BV445" s="12" t="s">
        <v>292</v>
      </c>
      <c r="BW445" s="12" t="s">
        <v>292</v>
      </c>
      <c r="BX445" s="12" t="s">
        <v>292</v>
      </c>
      <c r="BY445" s="12" t="s">
        <v>292</v>
      </c>
      <c r="BZ445" s="12" t="s">
        <v>292</v>
      </c>
      <c r="CA445" s="12" t="s">
        <v>292</v>
      </c>
      <c r="CB445" s="12">
        <v>1783260</v>
      </c>
      <c r="CC445" s="12" t="s">
        <v>292</v>
      </c>
      <c r="CD445" s="12" t="s">
        <v>292</v>
      </c>
      <c r="CE445" s="12" t="s">
        <v>292</v>
      </c>
      <c r="CF445" s="12" t="s">
        <v>292</v>
      </c>
      <c r="CG445" s="12">
        <v>9030264</v>
      </c>
      <c r="CH445" s="12">
        <v>2515599</v>
      </c>
      <c r="CI445" s="12">
        <v>5104985</v>
      </c>
      <c r="CJ445" s="12">
        <v>95</v>
      </c>
      <c r="CK445" s="12">
        <v>2313258</v>
      </c>
      <c r="CL445" s="12">
        <v>1452311</v>
      </c>
      <c r="CM445" s="12">
        <v>78153</v>
      </c>
      <c r="CN445" s="12" t="s">
        <v>292</v>
      </c>
      <c r="CO445" s="12">
        <v>1571462</v>
      </c>
      <c r="CP445" s="12">
        <v>1550611</v>
      </c>
      <c r="CQ445" s="12">
        <v>246344</v>
      </c>
      <c r="CR445" s="12">
        <v>5307774</v>
      </c>
      <c r="CS445" s="12">
        <v>3094836</v>
      </c>
      <c r="CT445" s="12">
        <v>61327</v>
      </c>
      <c r="CU445" s="13">
        <v>32327019</v>
      </c>
    </row>
    <row r="446" spans="1:99">
      <c r="A446" s="10" t="s">
        <v>682</v>
      </c>
      <c r="B446" s="11" t="s">
        <v>394</v>
      </c>
      <c r="C446" s="84">
        <v>131199</v>
      </c>
      <c r="D446" s="11" t="s">
        <v>395</v>
      </c>
      <c r="E446" s="11" t="s">
        <v>414</v>
      </c>
      <c r="F446" s="12">
        <v>898292</v>
      </c>
      <c r="G446" s="12">
        <v>22070834</v>
      </c>
      <c r="H446" s="12">
        <v>18678319</v>
      </c>
      <c r="I446" s="12">
        <v>1316456</v>
      </c>
      <c r="J446" s="12">
        <v>1714986</v>
      </c>
      <c r="K446" s="12">
        <v>118094</v>
      </c>
      <c r="L446" s="12">
        <v>107680</v>
      </c>
      <c r="M446" s="12">
        <v>135299</v>
      </c>
      <c r="N446" s="12">
        <v>122281344</v>
      </c>
      <c r="O446" s="12">
        <v>24608185</v>
      </c>
      <c r="P446" s="12">
        <v>15056614</v>
      </c>
      <c r="Q446" s="12">
        <v>45872253</v>
      </c>
      <c r="R446" s="12">
        <v>36723923</v>
      </c>
      <c r="S446" s="12">
        <v>20369</v>
      </c>
      <c r="T446" s="12">
        <v>14846476</v>
      </c>
      <c r="U446" s="12">
        <v>6311483</v>
      </c>
      <c r="V446" s="12">
        <v>87924</v>
      </c>
      <c r="W446" s="12">
        <v>1137521</v>
      </c>
      <c r="X446" s="12">
        <v>7309548</v>
      </c>
      <c r="Y446" s="12" t="s">
        <v>292</v>
      </c>
      <c r="Z446" s="12">
        <v>150081</v>
      </c>
      <c r="AA446" s="12">
        <v>129739</v>
      </c>
      <c r="AB446" s="12">
        <v>129739</v>
      </c>
      <c r="AC446" s="12" t="s">
        <v>292</v>
      </c>
      <c r="AD446" s="12" t="s">
        <v>292</v>
      </c>
      <c r="AE446" s="12" t="s">
        <v>292</v>
      </c>
      <c r="AF446" s="12" t="s">
        <v>292</v>
      </c>
      <c r="AG446" s="12">
        <v>1206783</v>
      </c>
      <c r="AH446" s="12">
        <v>14863090</v>
      </c>
      <c r="AI446" s="12">
        <v>1492253</v>
      </c>
      <c r="AJ446" s="12">
        <v>4674994</v>
      </c>
      <c r="AK446" s="12">
        <v>50600</v>
      </c>
      <c r="AL446" s="12" t="s">
        <v>292</v>
      </c>
      <c r="AM446" s="12">
        <v>214688</v>
      </c>
      <c r="AN446" s="12">
        <v>5078201</v>
      </c>
      <c r="AO446" s="12">
        <v>297348</v>
      </c>
      <c r="AP446" s="12">
        <v>2067879</v>
      </c>
      <c r="AQ446" s="12">
        <v>7658116</v>
      </c>
      <c r="AR446" s="12">
        <v>987127</v>
      </c>
      <c r="AS446" s="12" t="s">
        <v>292</v>
      </c>
      <c r="AT446" s="12">
        <v>456098</v>
      </c>
      <c r="AU446" s="12">
        <v>29245572</v>
      </c>
      <c r="AV446" s="12">
        <v>6696895</v>
      </c>
      <c r="AW446" s="12">
        <v>7814060</v>
      </c>
      <c r="AX446" s="12">
        <v>2969244</v>
      </c>
      <c r="AY446" s="12" t="s">
        <v>292</v>
      </c>
      <c r="AZ446" s="12">
        <v>157557</v>
      </c>
      <c r="BA446" s="12">
        <v>613744</v>
      </c>
      <c r="BB446" s="12">
        <v>5542256</v>
      </c>
      <c r="BC446" s="12">
        <v>3785957</v>
      </c>
      <c r="BD446" s="12">
        <v>1665859</v>
      </c>
      <c r="BE446" s="12" t="s">
        <v>292</v>
      </c>
      <c r="BF446" s="12" t="s">
        <v>292</v>
      </c>
      <c r="BG446" s="12" t="s">
        <v>292</v>
      </c>
      <c r="BH446" s="12" t="s">
        <v>292</v>
      </c>
      <c r="BI446" s="12" t="s">
        <v>292</v>
      </c>
      <c r="BJ446" s="12" t="s">
        <v>292</v>
      </c>
      <c r="BK446" s="12" t="s">
        <v>292</v>
      </c>
      <c r="BL446" s="12" t="s">
        <v>292</v>
      </c>
      <c r="BM446" s="12" t="s">
        <v>292</v>
      </c>
      <c r="BN446" s="12" t="s">
        <v>292</v>
      </c>
      <c r="BO446" s="12" t="s">
        <v>292</v>
      </c>
      <c r="BP446" s="12" t="s">
        <v>292</v>
      </c>
      <c r="BQ446" s="12" t="s">
        <v>292</v>
      </c>
      <c r="BR446" s="12" t="s">
        <v>292</v>
      </c>
      <c r="BS446" s="12" t="s">
        <v>292</v>
      </c>
      <c r="BT446" s="12" t="s">
        <v>292</v>
      </c>
      <c r="BU446" s="12" t="s">
        <v>292</v>
      </c>
      <c r="BV446" s="12" t="s">
        <v>292</v>
      </c>
      <c r="BW446" s="12" t="s">
        <v>292</v>
      </c>
      <c r="BX446" s="12" t="s">
        <v>292</v>
      </c>
      <c r="BY446" s="12" t="s">
        <v>292</v>
      </c>
      <c r="BZ446" s="12" t="s">
        <v>292</v>
      </c>
      <c r="CA446" s="12" t="s">
        <v>292</v>
      </c>
      <c r="CB446" s="12">
        <v>3396158</v>
      </c>
      <c r="CC446" s="12" t="s">
        <v>292</v>
      </c>
      <c r="CD446" s="12" t="s">
        <v>292</v>
      </c>
      <c r="CE446" s="12" t="s">
        <v>292</v>
      </c>
      <c r="CF446" s="12" t="s">
        <v>292</v>
      </c>
      <c r="CG446" s="12">
        <v>13342074</v>
      </c>
      <c r="CH446" s="12">
        <v>4717100</v>
      </c>
      <c r="CI446" s="12">
        <v>10652922</v>
      </c>
      <c r="CJ446" s="12">
        <v>20369</v>
      </c>
      <c r="CK446" s="12">
        <v>5214510</v>
      </c>
      <c r="CL446" s="12">
        <v>5229979</v>
      </c>
      <c r="CM446" s="12">
        <v>142210</v>
      </c>
      <c r="CN446" s="12">
        <v>48568</v>
      </c>
      <c r="CO446" s="12">
        <v>677262</v>
      </c>
      <c r="CP446" s="12">
        <v>5228527</v>
      </c>
      <c r="CQ446" s="12">
        <v>284908</v>
      </c>
      <c r="CR446" s="12">
        <v>12331467</v>
      </c>
      <c r="CS446" s="12">
        <v>5516494</v>
      </c>
      <c r="CT446" s="12">
        <v>126653</v>
      </c>
      <c r="CU446" s="13">
        <v>63533043</v>
      </c>
    </row>
    <row r="447" spans="1:99">
      <c r="A447" s="10" t="s">
        <v>682</v>
      </c>
      <c r="B447" s="11" t="s">
        <v>394</v>
      </c>
      <c r="C447" s="84">
        <v>131202</v>
      </c>
      <c r="D447" s="11" t="s">
        <v>395</v>
      </c>
      <c r="E447" s="11" t="s">
        <v>415</v>
      </c>
      <c r="F447" s="12">
        <v>996573</v>
      </c>
      <c r="G447" s="12">
        <v>21168601</v>
      </c>
      <c r="H447" s="12">
        <v>18128338</v>
      </c>
      <c r="I447" s="12">
        <v>1372842</v>
      </c>
      <c r="J447" s="12">
        <v>1061393</v>
      </c>
      <c r="K447" s="12">
        <v>308771</v>
      </c>
      <c r="L447" s="12">
        <v>196340</v>
      </c>
      <c r="M447" s="12">
        <v>100917</v>
      </c>
      <c r="N447" s="12">
        <v>148839972</v>
      </c>
      <c r="O447" s="12">
        <v>28868156</v>
      </c>
      <c r="P447" s="12">
        <v>19382761</v>
      </c>
      <c r="Q447" s="12">
        <v>66247151</v>
      </c>
      <c r="R447" s="12">
        <v>34338939</v>
      </c>
      <c r="S447" s="12">
        <v>2965</v>
      </c>
      <c r="T447" s="12">
        <v>18662520</v>
      </c>
      <c r="U447" s="12">
        <v>7151558</v>
      </c>
      <c r="V447" s="12">
        <v>81543</v>
      </c>
      <c r="W447" s="12">
        <v>1340349</v>
      </c>
      <c r="X447" s="12">
        <v>10089070</v>
      </c>
      <c r="Y447" s="12" t="s">
        <v>292</v>
      </c>
      <c r="Z447" s="12">
        <v>661226</v>
      </c>
      <c r="AA447" s="12">
        <v>458669</v>
      </c>
      <c r="AB447" s="12">
        <v>458669</v>
      </c>
      <c r="AC447" s="12" t="s">
        <v>292</v>
      </c>
      <c r="AD447" s="12" t="s">
        <v>292</v>
      </c>
      <c r="AE447" s="12" t="s">
        <v>292</v>
      </c>
      <c r="AF447" s="12" t="s">
        <v>292</v>
      </c>
      <c r="AG447" s="12">
        <v>1663138</v>
      </c>
      <c r="AH447" s="12">
        <v>23297043</v>
      </c>
      <c r="AI447" s="12">
        <v>4636048</v>
      </c>
      <c r="AJ447" s="12">
        <v>6349874</v>
      </c>
      <c r="AK447" s="12">
        <v>420459</v>
      </c>
      <c r="AL447" s="12" t="s">
        <v>292</v>
      </c>
      <c r="AM447" s="12">
        <v>1135112</v>
      </c>
      <c r="AN447" s="12">
        <v>5994213</v>
      </c>
      <c r="AO447" s="12" t="s">
        <v>292</v>
      </c>
      <c r="AP447" s="12">
        <v>4236889</v>
      </c>
      <c r="AQ447" s="12">
        <v>11366214</v>
      </c>
      <c r="AR447" s="12">
        <v>524448</v>
      </c>
      <c r="AS447" s="12" t="s">
        <v>292</v>
      </c>
      <c r="AT447" s="12">
        <v>2039031</v>
      </c>
      <c r="AU447" s="12">
        <v>35673638</v>
      </c>
      <c r="AV447" s="12">
        <v>5656276</v>
      </c>
      <c r="AW447" s="12">
        <v>12872486</v>
      </c>
      <c r="AX447" s="12">
        <v>5927492</v>
      </c>
      <c r="AY447" s="12" t="s">
        <v>292</v>
      </c>
      <c r="AZ447" s="12" t="s">
        <v>292</v>
      </c>
      <c r="BA447" s="12">
        <v>367108</v>
      </c>
      <c r="BB447" s="12">
        <v>4834396</v>
      </c>
      <c r="BC447" s="12">
        <v>2458879</v>
      </c>
      <c r="BD447" s="12">
        <v>3557001</v>
      </c>
      <c r="BE447" s="12" t="s">
        <v>292</v>
      </c>
      <c r="BF447" s="12" t="s">
        <v>292</v>
      </c>
      <c r="BG447" s="12" t="s">
        <v>292</v>
      </c>
      <c r="BH447" s="12" t="s">
        <v>292</v>
      </c>
      <c r="BI447" s="12" t="s">
        <v>292</v>
      </c>
      <c r="BJ447" s="12" t="s">
        <v>292</v>
      </c>
      <c r="BK447" s="12" t="s">
        <v>292</v>
      </c>
      <c r="BL447" s="12" t="s">
        <v>292</v>
      </c>
      <c r="BM447" s="12" t="s">
        <v>292</v>
      </c>
      <c r="BN447" s="12" t="s">
        <v>292</v>
      </c>
      <c r="BO447" s="12" t="s">
        <v>292</v>
      </c>
      <c r="BP447" s="12" t="s">
        <v>292</v>
      </c>
      <c r="BQ447" s="12" t="s">
        <v>292</v>
      </c>
      <c r="BR447" s="12" t="s">
        <v>292</v>
      </c>
      <c r="BS447" s="12" t="s">
        <v>292</v>
      </c>
      <c r="BT447" s="12" t="s">
        <v>292</v>
      </c>
      <c r="BU447" s="12" t="s">
        <v>292</v>
      </c>
      <c r="BV447" s="12" t="s">
        <v>292</v>
      </c>
      <c r="BW447" s="12" t="s">
        <v>292</v>
      </c>
      <c r="BX447" s="12" t="s">
        <v>292</v>
      </c>
      <c r="BY447" s="12" t="s">
        <v>292</v>
      </c>
      <c r="BZ447" s="12" t="s">
        <v>292</v>
      </c>
      <c r="CA447" s="12" t="s">
        <v>292</v>
      </c>
      <c r="CB447" s="12">
        <v>5294984</v>
      </c>
      <c r="CC447" s="12" t="s">
        <v>292</v>
      </c>
      <c r="CD447" s="12" t="s">
        <v>292</v>
      </c>
      <c r="CE447" s="12" t="s">
        <v>292</v>
      </c>
      <c r="CF447" s="12" t="s">
        <v>292</v>
      </c>
      <c r="CG447" s="12">
        <v>28212739</v>
      </c>
      <c r="CH447" s="12">
        <v>5802711</v>
      </c>
      <c r="CI447" s="12">
        <v>12536619</v>
      </c>
      <c r="CJ447" s="12">
        <v>2787</v>
      </c>
      <c r="CK447" s="12">
        <v>7677849</v>
      </c>
      <c r="CL447" s="12">
        <v>4705191</v>
      </c>
      <c r="CM447" s="12">
        <v>648856</v>
      </c>
      <c r="CN447" s="12">
        <v>267603</v>
      </c>
      <c r="CO447" s="12">
        <v>1273680</v>
      </c>
      <c r="CP447" s="12">
        <v>4853100</v>
      </c>
      <c r="CQ447" s="12">
        <v>273420</v>
      </c>
      <c r="CR447" s="12">
        <v>16603600</v>
      </c>
      <c r="CS447" s="12">
        <v>7111163</v>
      </c>
      <c r="CT447" s="12">
        <v>163480</v>
      </c>
      <c r="CU447" s="13">
        <v>90132798</v>
      </c>
    </row>
    <row r="448" spans="1:99">
      <c r="A448" s="10" t="s">
        <v>682</v>
      </c>
      <c r="B448" s="11" t="s">
        <v>394</v>
      </c>
      <c r="C448" s="84">
        <v>131211</v>
      </c>
      <c r="D448" s="11" t="s">
        <v>395</v>
      </c>
      <c r="E448" s="11" t="s">
        <v>416</v>
      </c>
      <c r="F448" s="12">
        <v>873452</v>
      </c>
      <c r="G448" s="12">
        <v>18541704</v>
      </c>
      <c r="H448" s="12">
        <v>15691187</v>
      </c>
      <c r="I448" s="12">
        <v>1376639</v>
      </c>
      <c r="J448" s="12">
        <v>1173628</v>
      </c>
      <c r="K448" s="12">
        <v>113240</v>
      </c>
      <c r="L448" s="12">
        <v>66534</v>
      </c>
      <c r="M448" s="12">
        <v>120476</v>
      </c>
      <c r="N448" s="12">
        <v>159461045</v>
      </c>
      <c r="O448" s="12">
        <v>35068228</v>
      </c>
      <c r="P448" s="12">
        <v>20295093</v>
      </c>
      <c r="Q448" s="12">
        <v>54868871</v>
      </c>
      <c r="R448" s="12">
        <v>49227552</v>
      </c>
      <c r="S448" s="12">
        <v>1301</v>
      </c>
      <c r="T448" s="12">
        <v>19689571</v>
      </c>
      <c r="U448" s="12">
        <v>10303833</v>
      </c>
      <c r="V448" s="12">
        <v>63169</v>
      </c>
      <c r="W448" s="12">
        <v>2090898</v>
      </c>
      <c r="X448" s="12">
        <v>7231671</v>
      </c>
      <c r="Y448" s="12" t="s">
        <v>292</v>
      </c>
      <c r="Z448" s="12">
        <v>380995</v>
      </c>
      <c r="AA448" s="12">
        <v>115898</v>
      </c>
      <c r="AB448" s="12">
        <v>115898</v>
      </c>
      <c r="AC448" s="12" t="s">
        <v>292</v>
      </c>
      <c r="AD448" s="12" t="s">
        <v>292</v>
      </c>
      <c r="AE448" s="12" t="s">
        <v>292</v>
      </c>
      <c r="AF448" s="12" t="s">
        <v>292</v>
      </c>
      <c r="AG448" s="12">
        <v>1595192</v>
      </c>
      <c r="AH448" s="12">
        <v>21333192</v>
      </c>
      <c r="AI448" s="12">
        <v>1550106</v>
      </c>
      <c r="AJ448" s="12">
        <v>4504937</v>
      </c>
      <c r="AK448" s="12">
        <v>1210316</v>
      </c>
      <c r="AL448" s="12" t="s">
        <v>292</v>
      </c>
      <c r="AM448" s="12">
        <v>1113000</v>
      </c>
      <c r="AN448" s="12">
        <v>3011264</v>
      </c>
      <c r="AO448" s="12" t="s">
        <v>292</v>
      </c>
      <c r="AP448" s="12">
        <v>8395149</v>
      </c>
      <c r="AQ448" s="12">
        <v>12519413</v>
      </c>
      <c r="AR448" s="12">
        <v>1548420</v>
      </c>
      <c r="AS448" s="12" t="s">
        <v>292</v>
      </c>
      <c r="AT448" s="12">
        <v>5017503</v>
      </c>
      <c r="AU448" s="12">
        <v>49257039</v>
      </c>
      <c r="AV448" s="12">
        <v>18227298</v>
      </c>
      <c r="AW448" s="12">
        <v>13053882</v>
      </c>
      <c r="AX448" s="12">
        <v>7752124</v>
      </c>
      <c r="AY448" s="12" t="s">
        <v>292</v>
      </c>
      <c r="AZ448" s="12" t="s">
        <v>292</v>
      </c>
      <c r="BA448" s="12">
        <v>210553</v>
      </c>
      <c r="BB448" s="12">
        <v>5533623</v>
      </c>
      <c r="BC448" s="12">
        <v>1231416</v>
      </c>
      <c r="BD448" s="12">
        <v>3248143</v>
      </c>
      <c r="BE448" s="12" t="s">
        <v>292</v>
      </c>
      <c r="BF448" s="12" t="s">
        <v>292</v>
      </c>
      <c r="BG448" s="12" t="s">
        <v>292</v>
      </c>
      <c r="BH448" s="12" t="s">
        <v>292</v>
      </c>
      <c r="BI448" s="12" t="s">
        <v>292</v>
      </c>
      <c r="BJ448" s="12" t="s">
        <v>292</v>
      </c>
      <c r="BK448" s="12" t="s">
        <v>292</v>
      </c>
      <c r="BL448" s="12" t="s">
        <v>292</v>
      </c>
      <c r="BM448" s="12" t="s">
        <v>292</v>
      </c>
      <c r="BN448" s="12" t="s">
        <v>292</v>
      </c>
      <c r="BO448" s="12" t="s">
        <v>292</v>
      </c>
      <c r="BP448" s="12" t="s">
        <v>292</v>
      </c>
      <c r="BQ448" s="12" t="s">
        <v>292</v>
      </c>
      <c r="BR448" s="12" t="s">
        <v>292</v>
      </c>
      <c r="BS448" s="12" t="s">
        <v>292</v>
      </c>
      <c r="BT448" s="12" t="s">
        <v>292</v>
      </c>
      <c r="BU448" s="12" t="s">
        <v>292</v>
      </c>
      <c r="BV448" s="12" t="s">
        <v>292</v>
      </c>
      <c r="BW448" s="12" t="s">
        <v>292</v>
      </c>
      <c r="BX448" s="12" t="s">
        <v>292</v>
      </c>
      <c r="BY448" s="12" t="s">
        <v>292</v>
      </c>
      <c r="BZ448" s="12" t="s">
        <v>292</v>
      </c>
      <c r="CA448" s="12" t="s">
        <v>292</v>
      </c>
      <c r="CB448" s="12">
        <v>5533078</v>
      </c>
      <c r="CC448" s="12" t="s">
        <v>292</v>
      </c>
      <c r="CD448" s="12" t="s">
        <v>292</v>
      </c>
      <c r="CE448" s="12" t="s">
        <v>292</v>
      </c>
      <c r="CF448" s="12" t="s">
        <v>292</v>
      </c>
      <c r="CG448" s="12">
        <v>20651212</v>
      </c>
      <c r="CH448" s="12">
        <v>5161920</v>
      </c>
      <c r="CI448" s="12">
        <v>13641507</v>
      </c>
      <c r="CJ448" s="12">
        <v>1301</v>
      </c>
      <c r="CK448" s="12">
        <v>5393110</v>
      </c>
      <c r="CL448" s="12">
        <v>3520650</v>
      </c>
      <c r="CM448" s="12">
        <v>301514</v>
      </c>
      <c r="CN448" s="12">
        <v>48587</v>
      </c>
      <c r="CO448" s="12">
        <v>999497</v>
      </c>
      <c r="CP448" s="12">
        <v>4635108</v>
      </c>
      <c r="CQ448" s="12">
        <v>522133</v>
      </c>
      <c r="CR448" s="12">
        <v>15182740</v>
      </c>
      <c r="CS448" s="12">
        <v>5888755</v>
      </c>
      <c r="CT448" s="12">
        <v>132060</v>
      </c>
      <c r="CU448" s="13">
        <v>76080094</v>
      </c>
    </row>
    <row r="449" spans="1:99">
      <c r="A449" s="10" t="s">
        <v>682</v>
      </c>
      <c r="B449" s="11" t="s">
        <v>394</v>
      </c>
      <c r="C449" s="84">
        <v>131229</v>
      </c>
      <c r="D449" s="11" t="s">
        <v>395</v>
      </c>
      <c r="E449" s="11" t="s">
        <v>417</v>
      </c>
      <c r="F449" s="12">
        <v>802928</v>
      </c>
      <c r="G449" s="12">
        <v>24967785</v>
      </c>
      <c r="H449" s="12">
        <v>22373180</v>
      </c>
      <c r="I449" s="12">
        <v>988251</v>
      </c>
      <c r="J449" s="12">
        <v>1320662</v>
      </c>
      <c r="K449" s="12">
        <v>73298</v>
      </c>
      <c r="L449" s="12">
        <v>116395</v>
      </c>
      <c r="M449" s="12">
        <v>95999</v>
      </c>
      <c r="N449" s="12">
        <v>100816699</v>
      </c>
      <c r="O449" s="12">
        <v>19888619</v>
      </c>
      <c r="P449" s="12">
        <v>12782517</v>
      </c>
      <c r="Q449" s="12">
        <v>40367009</v>
      </c>
      <c r="R449" s="12">
        <v>27778554</v>
      </c>
      <c r="S449" s="12" t="s">
        <v>292</v>
      </c>
      <c r="T449" s="12">
        <v>11310043</v>
      </c>
      <c r="U449" s="12">
        <v>4005098</v>
      </c>
      <c r="V449" s="12">
        <v>81545</v>
      </c>
      <c r="W449" s="12">
        <v>1244139</v>
      </c>
      <c r="X449" s="12">
        <v>5979261</v>
      </c>
      <c r="Y449" s="12" t="s">
        <v>292</v>
      </c>
      <c r="Z449" s="12">
        <v>484001</v>
      </c>
      <c r="AA449" s="12">
        <v>94100</v>
      </c>
      <c r="AB449" s="12">
        <v>94100</v>
      </c>
      <c r="AC449" s="12" t="s">
        <v>292</v>
      </c>
      <c r="AD449" s="12" t="s">
        <v>292</v>
      </c>
      <c r="AE449" s="12" t="s">
        <v>292</v>
      </c>
      <c r="AF449" s="12" t="s">
        <v>292</v>
      </c>
      <c r="AG449" s="12">
        <v>3957729</v>
      </c>
      <c r="AH449" s="12">
        <v>20266131</v>
      </c>
      <c r="AI449" s="12">
        <v>2780413</v>
      </c>
      <c r="AJ449" s="12">
        <v>4238179</v>
      </c>
      <c r="AK449" s="12">
        <v>287037</v>
      </c>
      <c r="AL449" s="12" t="s">
        <v>292</v>
      </c>
      <c r="AM449" s="12">
        <v>5032834</v>
      </c>
      <c r="AN449" s="12">
        <v>2684892</v>
      </c>
      <c r="AO449" s="12" t="s">
        <v>292</v>
      </c>
      <c r="AP449" s="12">
        <v>5001674</v>
      </c>
      <c r="AQ449" s="12">
        <v>12719400</v>
      </c>
      <c r="AR449" s="12">
        <v>241102</v>
      </c>
      <c r="AS449" s="12" t="s">
        <v>292</v>
      </c>
      <c r="AT449" s="12">
        <v>1079020</v>
      </c>
      <c r="AU449" s="12">
        <v>26932773</v>
      </c>
      <c r="AV449" s="12">
        <v>10301929</v>
      </c>
      <c r="AW449" s="12">
        <v>4993130</v>
      </c>
      <c r="AX449" s="12">
        <v>3745265</v>
      </c>
      <c r="AY449" s="12" t="s">
        <v>292</v>
      </c>
      <c r="AZ449" s="12">
        <v>83082</v>
      </c>
      <c r="BA449" s="12">
        <v>127226</v>
      </c>
      <c r="BB449" s="12">
        <v>3184813</v>
      </c>
      <c r="BC449" s="12">
        <v>2020932</v>
      </c>
      <c r="BD449" s="12">
        <v>2476396</v>
      </c>
      <c r="BE449" s="12" t="s">
        <v>292</v>
      </c>
      <c r="BF449" s="12" t="s">
        <v>292</v>
      </c>
      <c r="BG449" s="12" t="s">
        <v>292</v>
      </c>
      <c r="BH449" s="12" t="s">
        <v>292</v>
      </c>
      <c r="BI449" s="12" t="s">
        <v>292</v>
      </c>
      <c r="BJ449" s="12" t="s">
        <v>292</v>
      </c>
      <c r="BK449" s="12" t="s">
        <v>292</v>
      </c>
      <c r="BL449" s="12" t="s">
        <v>292</v>
      </c>
      <c r="BM449" s="12" t="s">
        <v>292</v>
      </c>
      <c r="BN449" s="12" t="s">
        <v>292</v>
      </c>
      <c r="BO449" s="12" t="s">
        <v>292</v>
      </c>
      <c r="BP449" s="12" t="s">
        <v>292</v>
      </c>
      <c r="BQ449" s="12" t="s">
        <v>292</v>
      </c>
      <c r="BR449" s="12" t="s">
        <v>292</v>
      </c>
      <c r="BS449" s="12" t="s">
        <v>292</v>
      </c>
      <c r="BT449" s="12" t="s">
        <v>292</v>
      </c>
      <c r="BU449" s="12" t="s">
        <v>292</v>
      </c>
      <c r="BV449" s="12" t="s">
        <v>292</v>
      </c>
      <c r="BW449" s="12" t="s">
        <v>292</v>
      </c>
      <c r="BX449" s="12" t="s">
        <v>292</v>
      </c>
      <c r="BY449" s="12" t="s">
        <v>292</v>
      </c>
      <c r="BZ449" s="12" t="s">
        <v>292</v>
      </c>
      <c r="CA449" s="12" t="s">
        <v>292</v>
      </c>
      <c r="CB449" s="12">
        <v>1385470</v>
      </c>
      <c r="CC449" s="12">
        <v>568350</v>
      </c>
      <c r="CD449" s="12" t="s">
        <v>292</v>
      </c>
      <c r="CE449" s="12" t="s">
        <v>292</v>
      </c>
      <c r="CF449" s="12" t="s">
        <v>292</v>
      </c>
      <c r="CG449" s="12">
        <v>13787524</v>
      </c>
      <c r="CH449" s="12">
        <v>3745062</v>
      </c>
      <c r="CI449" s="12">
        <v>8527251</v>
      </c>
      <c r="CJ449" s="12" t="s">
        <v>292</v>
      </c>
      <c r="CK449" s="12">
        <v>4433173</v>
      </c>
      <c r="CL449" s="12">
        <v>2930269</v>
      </c>
      <c r="CM449" s="12">
        <v>461342</v>
      </c>
      <c r="CN449" s="12">
        <v>10946</v>
      </c>
      <c r="CO449" s="12">
        <v>2970855</v>
      </c>
      <c r="CP449" s="12">
        <v>4814149</v>
      </c>
      <c r="CQ449" s="12">
        <v>289451</v>
      </c>
      <c r="CR449" s="12">
        <v>9790875</v>
      </c>
      <c r="CS449" s="12">
        <v>6302613</v>
      </c>
      <c r="CT449" s="12">
        <v>105047</v>
      </c>
      <c r="CU449" s="13">
        <v>58168557</v>
      </c>
    </row>
    <row r="450" spans="1:99">
      <c r="A450" s="10" t="s">
        <v>682</v>
      </c>
      <c r="B450" s="11" t="s">
        <v>394</v>
      </c>
      <c r="C450" s="84">
        <v>131237</v>
      </c>
      <c r="D450" s="11" t="s">
        <v>395</v>
      </c>
      <c r="E450" s="11" t="s">
        <v>418</v>
      </c>
      <c r="F450" s="12">
        <v>900539</v>
      </c>
      <c r="G450" s="12">
        <v>36208082</v>
      </c>
      <c r="H450" s="12">
        <v>32214350</v>
      </c>
      <c r="I450" s="12">
        <v>1693398</v>
      </c>
      <c r="J450" s="12">
        <v>2014821</v>
      </c>
      <c r="K450" s="12">
        <v>121487</v>
      </c>
      <c r="L450" s="12">
        <v>73858</v>
      </c>
      <c r="M450" s="12">
        <v>90168</v>
      </c>
      <c r="N450" s="12">
        <v>135601151</v>
      </c>
      <c r="O450" s="12">
        <v>26208995</v>
      </c>
      <c r="P450" s="12">
        <v>15799502</v>
      </c>
      <c r="Q450" s="12">
        <v>53234575</v>
      </c>
      <c r="R450" s="12">
        <v>40355088</v>
      </c>
      <c r="S450" s="12">
        <v>2991</v>
      </c>
      <c r="T450" s="12">
        <v>16780803</v>
      </c>
      <c r="U450" s="12">
        <v>5903397</v>
      </c>
      <c r="V450" s="12">
        <v>226661</v>
      </c>
      <c r="W450" s="12">
        <v>2133756</v>
      </c>
      <c r="X450" s="12">
        <v>8516989</v>
      </c>
      <c r="Y450" s="12" t="s">
        <v>292</v>
      </c>
      <c r="Z450" s="12">
        <v>225450</v>
      </c>
      <c r="AA450" s="12">
        <v>170919</v>
      </c>
      <c r="AB450" s="12">
        <v>164853</v>
      </c>
      <c r="AC450" s="12" t="s">
        <v>292</v>
      </c>
      <c r="AD450" s="12">
        <v>6066</v>
      </c>
      <c r="AE450" s="12" t="s">
        <v>292</v>
      </c>
      <c r="AF450" s="12" t="s">
        <v>292</v>
      </c>
      <c r="AG450" s="12">
        <v>1361621</v>
      </c>
      <c r="AH450" s="12">
        <v>22574187</v>
      </c>
      <c r="AI450" s="12">
        <v>1747089</v>
      </c>
      <c r="AJ450" s="12">
        <v>5340867</v>
      </c>
      <c r="AK450" s="12">
        <v>288946</v>
      </c>
      <c r="AL450" s="12" t="s">
        <v>292</v>
      </c>
      <c r="AM450" s="12">
        <v>1829002</v>
      </c>
      <c r="AN450" s="12">
        <v>4247410</v>
      </c>
      <c r="AO450" s="12" t="s">
        <v>292</v>
      </c>
      <c r="AP450" s="12">
        <v>8939403</v>
      </c>
      <c r="AQ450" s="12">
        <v>15015815</v>
      </c>
      <c r="AR450" s="12">
        <v>181470</v>
      </c>
      <c r="AS450" s="12" t="s">
        <v>292</v>
      </c>
      <c r="AT450" s="12">
        <v>951501</v>
      </c>
      <c r="AU450" s="12">
        <v>35818067</v>
      </c>
      <c r="AV450" s="12">
        <v>6816447</v>
      </c>
      <c r="AW450" s="12">
        <v>12027023</v>
      </c>
      <c r="AX450" s="12">
        <v>5800642</v>
      </c>
      <c r="AY450" s="12" t="s">
        <v>292</v>
      </c>
      <c r="AZ450" s="12" t="s">
        <v>292</v>
      </c>
      <c r="BA450" s="12">
        <v>150130</v>
      </c>
      <c r="BB450" s="12">
        <v>3886644</v>
      </c>
      <c r="BC450" s="12">
        <v>2942778</v>
      </c>
      <c r="BD450" s="12">
        <v>4194403</v>
      </c>
      <c r="BE450" s="12" t="s">
        <v>292</v>
      </c>
      <c r="BF450" s="12" t="s">
        <v>292</v>
      </c>
      <c r="BG450" s="12" t="s">
        <v>292</v>
      </c>
      <c r="BH450" s="12" t="s">
        <v>292</v>
      </c>
      <c r="BI450" s="12" t="s">
        <v>292</v>
      </c>
      <c r="BJ450" s="12" t="s">
        <v>292</v>
      </c>
      <c r="BK450" s="12" t="s">
        <v>292</v>
      </c>
      <c r="BL450" s="12" t="s">
        <v>292</v>
      </c>
      <c r="BM450" s="12" t="s">
        <v>292</v>
      </c>
      <c r="BN450" s="12" t="s">
        <v>292</v>
      </c>
      <c r="BO450" s="12" t="s">
        <v>292</v>
      </c>
      <c r="BP450" s="12" t="s">
        <v>292</v>
      </c>
      <c r="BQ450" s="12" t="s">
        <v>292</v>
      </c>
      <c r="BR450" s="12" t="s">
        <v>292</v>
      </c>
      <c r="BS450" s="12" t="s">
        <v>292</v>
      </c>
      <c r="BT450" s="12" t="s">
        <v>292</v>
      </c>
      <c r="BU450" s="12" t="s">
        <v>292</v>
      </c>
      <c r="BV450" s="12" t="s">
        <v>292</v>
      </c>
      <c r="BW450" s="12" t="s">
        <v>292</v>
      </c>
      <c r="BX450" s="12" t="s">
        <v>292</v>
      </c>
      <c r="BY450" s="12" t="s">
        <v>292</v>
      </c>
      <c r="BZ450" s="12" t="s">
        <v>292</v>
      </c>
      <c r="CA450" s="12" t="s">
        <v>292</v>
      </c>
      <c r="CB450" s="12">
        <v>2044147</v>
      </c>
      <c r="CC450" s="12" t="s">
        <v>292</v>
      </c>
      <c r="CD450" s="12" t="s">
        <v>292</v>
      </c>
      <c r="CE450" s="12" t="s">
        <v>292</v>
      </c>
      <c r="CF450" s="12" t="s">
        <v>292</v>
      </c>
      <c r="CG450" s="12">
        <v>18637844</v>
      </c>
      <c r="CH450" s="12">
        <v>5597727</v>
      </c>
      <c r="CI450" s="12">
        <v>13756409</v>
      </c>
      <c r="CJ450" s="12">
        <v>657</v>
      </c>
      <c r="CK450" s="12">
        <v>6243152</v>
      </c>
      <c r="CL450" s="12">
        <v>4688820</v>
      </c>
      <c r="CM450" s="12">
        <v>161979</v>
      </c>
      <c r="CN450" s="12">
        <v>91276</v>
      </c>
      <c r="CO450" s="12">
        <v>1020923</v>
      </c>
      <c r="CP450" s="12">
        <v>4081454</v>
      </c>
      <c r="CQ450" s="12">
        <v>277577</v>
      </c>
      <c r="CR450" s="12">
        <v>13703594</v>
      </c>
      <c r="CS450" s="12">
        <v>9211847</v>
      </c>
      <c r="CT450" s="12">
        <v>146927</v>
      </c>
      <c r="CU450" s="13">
        <v>77620186</v>
      </c>
    </row>
    <row r="451" spans="1:99">
      <c r="A451" s="10" t="s">
        <v>682</v>
      </c>
      <c r="B451" s="11" t="s">
        <v>293</v>
      </c>
      <c r="C451" s="84">
        <v>132012</v>
      </c>
      <c r="D451" s="11" t="s">
        <v>395</v>
      </c>
      <c r="E451" s="11" t="s">
        <v>419</v>
      </c>
      <c r="F451" s="12">
        <v>694013</v>
      </c>
      <c r="G451" s="12">
        <v>16606882</v>
      </c>
      <c r="H451" s="12">
        <v>13682408</v>
      </c>
      <c r="I451" s="12">
        <v>1860195</v>
      </c>
      <c r="J451" s="12">
        <v>724366</v>
      </c>
      <c r="K451" s="12">
        <v>100361</v>
      </c>
      <c r="L451" s="12">
        <v>125167</v>
      </c>
      <c r="M451" s="12">
        <v>114385</v>
      </c>
      <c r="N451" s="12">
        <v>98291189</v>
      </c>
      <c r="O451" s="12">
        <v>24124252</v>
      </c>
      <c r="P451" s="12">
        <v>13907881</v>
      </c>
      <c r="Q451" s="12">
        <v>40733751</v>
      </c>
      <c r="R451" s="12">
        <v>19518485</v>
      </c>
      <c r="S451" s="12">
        <v>6820</v>
      </c>
      <c r="T451" s="12">
        <v>18712181</v>
      </c>
      <c r="U451" s="12">
        <v>5435822</v>
      </c>
      <c r="V451" s="12">
        <v>104801</v>
      </c>
      <c r="W451" s="12">
        <v>1119714</v>
      </c>
      <c r="X451" s="12">
        <v>12051844</v>
      </c>
      <c r="Y451" s="12" t="s">
        <v>292</v>
      </c>
      <c r="Z451" s="12">
        <v>463129</v>
      </c>
      <c r="AA451" s="12">
        <v>413510</v>
      </c>
      <c r="AB451" s="12">
        <v>278628</v>
      </c>
      <c r="AC451" s="12" t="s">
        <v>292</v>
      </c>
      <c r="AD451" s="12">
        <v>69628</v>
      </c>
      <c r="AE451" s="12">
        <v>65254</v>
      </c>
      <c r="AF451" s="12" t="s">
        <v>292</v>
      </c>
      <c r="AG451" s="12">
        <v>1696263</v>
      </c>
      <c r="AH451" s="12">
        <v>18285701</v>
      </c>
      <c r="AI451" s="12">
        <v>767444</v>
      </c>
      <c r="AJ451" s="12">
        <v>4918565</v>
      </c>
      <c r="AK451" s="12" t="s">
        <v>292</v>
      </c>
      <c r="AL451" s="12" t="s">
        <v>292</v>
      </c>
      <c r="AM451" s="12">
        <v>1255028</v>
      </c>
      <c r="AN451" s="12">
        <v>2038727</v>
      </c>
      <c r="AO451" s="12">
        <v>4000000</v>
      </c>
      <c r="AP451" s="12">
        <v>4422694</v>
      </c>
      <c r="AQ451" s="12">
        <v>11716449</v>
      </c>
      <c r="AR451" s="12">
        <v>883243</v>
      </c>
      <c r="AS451" s="12" t="s">
        <v>292</v>
      </c>
      <c r="AT451" s="12">
        <v>6640795</v>
      </c>
      <c r="AU451" s="12">
        <v>19662216</v>
      </c>
      <c r="AV451" s="12">
        <v>3793986</v>
      </c>
      <c r="AW451" s="12">
        <v>5110825</v>
      </c>
      <c r="AX451" s="12">
        <v>3525821</v>
      </c>
      <c r="AY451" s="12" t="s">
        <v>292</v>
      </c>
      <c r="AZ451" s="12" t="s">
        <v>292</v>
      </c>
      <c r="BA451" s="12" t="s">
        <v>292</v>
      </c>
      <c r="BB451" s="12">
        <v>2281101</v>
      </c>
      <c r="BC451" s="12">
        <v>1547706</v>
      </c>
      <c r="BD451" s="12">
        <v>3402777</v>
      </c>
      <c r="BE451" s="12" t="s">
        <v>292</v>
      </c>
      <c r="BF451" s="12">
        <v>527900</v>
      </c>
      <c r="BG451" s="12" t="s">
        <v>292</v>
      </c>
      <c r="BH451" s="12" t="s">
        <v>292</v>
      </c>
      <c r="BI451" s="12" t="s">
        <v>292</v>
      </c>
      <c r="BJ451" s="12" t="s">
        <v>292</v>
      </c>
      <c r="BK451" s="12" t="s">
        <v>292</v>
      </c>
      <c r="BL451" s="12" t="s">
        <v>292</v>
      </c>
      <c r="BM451" s="12" t="s">
        <v>292</v>
      </c>
      <c r="BN451" s="12">
        <v>234956</v>
      </c>
      <c r="BO451" s="12" t="s">
        <v>292</v>
      </c>
      <c r="BP451" s="12" t="s">
        <v>292</v>
      </c>
      <c r="BQ451" s="12" t="s">
        <v>292</v>
      </c>
      <c r="BR451" s="12" t="s">
        <v>292</v>
      </c>
      <c r="BS451" s="12" t="s">
        <v>292</v>
      </c>
      <c r="BT451" s="12" t="s">
        <v>292</v>
      </c>
      <c r="BU451" s="12">
        <v>216594</v>
      </c>
      <c r="BV451" s="12">
        <v>18362</v>
      </c>
      <c r="BW451" s="12">
        <v>292944</v>
      </c>
      <c r="BX451" s="12">
        <v>292944</v>
      </c>
      <c r="BY451" s="12" t="s">
        <v>292</v>
      </c>
      <c r="BZ451" s="12" t="s">
        <v>292</v>
      </c>
      <c r="CA451" s="12" t="s">
        <v>292</v>
      </c>
      <c r="CB451" s="12">
        <v>14337670</v>
      </c>
      <c r="CC451" s="12" t="s">
        <v>292</v>
      </c>
      <c r="CD451" s="12" t="s">
        <v>292</v>
      </c>
      <c r="CE451" s="12" t="s">
        <v>292</v>
      </c>
      <c r="CF451" s="12" t="s">
        <v>292</v>
      </c>
      <c r="CG451" s="12">
        <v>15542276</v>
      </c>
      <c r="CH451" s="12">
        <v>3755202</v>
      </c>
      <c r="CI451" s="12">
        <v>10607376</v>
      </c>
      <c r="CJ451" s="12">
        <v>4992</v>
      </c>
      <c r="CK451" s="12">
        <v>6125522</v>
      </c>
      <c r="CL451" s="12">
        <v>3507612</v>
      </c>
      <c r="CM451" s="12">
        <v>426906</v>
      </c>
      <c r="CN451" s="12">
        <v>177708</v>
      </c>
      <c r="CO451" s="12">
        <v>1047040</v>
      </c>
      <c r="CP451" s="12">
        <v>1867872</v>
      </c>
      <c r="CQ451" s="12">
        <v>6024765</v>
      </c>
      <c r="CR451" s="12">
        <v>8162334</v>
      </c>
      <c r="CS451" s="12">
        <v>5264489</v>
      </c>
      <c r="CT451" s="12">
        <v>56616</v>
      </c>
      <c r="CU451" s="13">
        <v>62570710</v>
      </c>
    </row>
    <row r="452" spans="1:99">
      <c r="A452" s="10" t="s">
        <v>682</v>
      </c>
      <c r="B452" s="11" t="s">
        <v>295</v>
      </c>
      <c r="C452" s="84">
        <v>132021</v>
      </c>
      <c r="D452" s="11" t="s">
        <v>395</v>
      </c>
      <c r="E452" s="11" t="s">
        <v>420</v>
      </c>
      <c r="F452" s="12">
        <v>449830</v>
      </c>
      <c r="G452" s="12">
        <v>8342781</v>
      </c>
      <c r="H452" s="12">
        <v>6830314</v>
      </c>
      <c r="I452" s="12">
        <v>792393</v>
      </c>
      <c r="J452" s="12">
        <v>531422</v>
      </c>
      <c r="K452" s="12">
        <v>128005</v>
      </c>
      <c r="L452" s="12">
        <v>27352</v>
      </c>
      <c r="M452" s="12">
        <v>33295</v>
      </c>
      <c r="N452" s="12">
        <v>37457175</v>
      </c>
      <c r="O452" s="12">
        <v>9129793</v>
      </c>
      <c r="P452" s="12">
        <v>4659619</v>
      </c>
      <c r="Q452" s="12">
        <v>13616531</v>
      </c>
      <c r="R452" s="12">
        <v>10051232</v>
      </c>
      <c r="S452" s="12" t="s">
        <v>292</v>
      </c>
      <c r="T452" s="12">
        <v>5354618</v>
      </c>
      <c r="U452" s="12">
        <v>1575772</v>
      </c>
      <c r="V452" s="12">
        <v>16252</v>
      </c>
      <c r="W452" s="12" t="s">
        <v>292</v>
      </c>
      <c r="X452" s="12">
        <v>3762594</v>
      </c>
      <c r="Y452" s="12" t="s">
        <v>292</v>
      </c>
      <c r="Z452" s="12">
        <v>577118</v>
      </c>
      <c r="AA452" s="12">
        <v>110115</v>
      </c>
      <c r="AB452" s="12">
        <v>110115</v>
      </c>
      <c r="AC452" s="12" t="s">
        <v>292</v>
      </c>
      <c r="AD452" s="12" t="s">
        <v>292</v>
      </c>
      <c r="AE452" s="12" t="s">
        <v>292</v>
      </c>
      <c r="AF452" s="12" t="s">
        <v>292</v>
      </c>
      <c r="AG452" s="12">
        <v>442688</v>
      </c>
      <c r="AH452" s="12">
        <v>5398596</v>
      </c>
      <c r="AI452" s="12">
        <v>112491</v>
      </c>
      <c r="AJ452" s="12">
        <v>1918879</v>
      </c>
      <c r="AK452" s="12" t="s">
        <v>292</v>
      </c>
      <c r="AL452" s="12" t="s">
        <v>292</v>
      </c>
      <c r="AM452" s="12">
        <v>134263</v>
      </c>
      <c r="AN452" s="12">
        <v>488303</v>
      </c>
      <c r="AO452" s="12">
        <v>1814898</v>
      </c>
      <c r="AP452" s="12">
        <v>795069</v>
      </c>
      <c r="AQ452" s="12">
        <v>3232533</v>
      </c>
      <c r="AR452" s="12">
        <v>134693</v>
      </c>
      <c r="AS452" s="12" t="s">
        <v>292</v>
      </c>
      <c r="AT452" s="12">
        <v>2068425</v>
      </c>
      <c r="AU452" s="12">
        <v>9894043</v>
      </c>
      <c r="AV452" s="12">
        <v>1468591</v>
      </c>
      <c r="AW452" s="12">
        <v>3921577</v>
      </c>
      <c r="AX452" s="12">
        <v>1005723</v>
      </c>
      <c r="AY452" s="12" t="s">
        <v>292</v>
      </c>
      <c r="AZ452" s="12" t="s">
        <v>292</v>
      </c>
      <c r="BA452" s="12" t="s">
        <v>292</v>
      </c>
      <c r="BB452" s="12">
        <v>1587578</v>
      </c>
      <c r="BC452" s="12">
        <v>735616</v>
      </c>
      <c r="BD452" s="12">
        <v>1174958</v>
      </c>
      <c r="BE452" s="12" t="s">
        <v>292</v>
      </c>
      <c r="BF452" s="12" t="s">
        <v>292</v>
      </c>
      <c r="BG452" s="12" t="s">
        <v>292</v>
      </c>
      <c r="BH452" s="12" t="s">
        <v>292</v>
      </c>
      <c r="BI452" s="12" t="s">
        <v>292</v>
      </c>
      <c r="BJ452" s="12" t="s">
        <v>292</v>
      </c>
      <c r="BK452" s="12" t="s">
        <v>292</v>
      </c>
      <c r="BL452" s="12" t="s">
        <v>292</v>
      </c>
      <c r="BM452" s="12" t="s">
        <v>292</v>
      </c>
      <c r="BN452" s="12" t="s">
        <v>292</v>
      </c>
      <c r="BO452" s="12" t="s">
        <v>292</v>
      </c>
      <c r="BP452" s="12" t="s">
        <v>292</v>
      </c>
      <c r="BQ452" s="12" t="s">
        <v>292</v>
      </c>
      <c r="BR452" s="12" t="s">
        <v>292</v>
      </c>
      <c r="BS452" s="12" t="s">
        <v>292</v>
      </c>
      <c r="BT452" s="12" t="s">
        <v>292</v>
      </c>
      <c r="BU452" s="12" t="s">
        <v>292</v>
      </c>
      <c r="BV452" s="12" t="s">
        <v>292</v>
      </c>
      <c r="BW452" s="12" t="s">
        <v>292</v>
      </c>
      <c r="BX452" s="12" t="s">
        <v>292</v>
      </c>
      <c r="BY452" s="12" t="s">
        <v>292</v>
      </c>
      <c r="BZ452" s="12" t="s">
        <v>292</v>
      </c>
      <c r="CA452" s="12" t="s">
        <v>292</v>
      </c>
      <c r="CB452" s="12">
        <v>4058292</v>
      </c>
      <c r="CC452" s="12" t="s">
        <v>292</v>
      </c>
      <c r="CD452" s="12" t="s">
        <v>292</v>
      </c>
      <c r="CE452" s="12" t="s">
        <v>292</v>
      </c>
      <c r="CF452" s="12" t="s">
        <v>292</v>
      </c>
      <c r="CG452" s="12">
        <v>4155304</v>
      </c>
      <c r="CH452" s="12">
        <v>778737</v>
      </c>
      <c r="CI452" s="12">
        <v>3081964</v>
      </c>
      <c r="CJ452" s="12" t="s">
        <v>292</v>
      </c>
      <c r="CK452" s="12">
        <v>2912773</v>
      </c>
      <c r="CL452" s="12">
        <v>1220292</v>
      </c>
      <c r="CM452" s="12">
        <v>555792</v>
      </c>
      <c r="CN452" s="12">
        <v>39731</v>
      </c>
      <c r="CO452" s="12">
        <v>331569</v>
      </c>
      <c r="CP452" s="12">
        <v>941469</v>
      </c>
      <c r="CQ452" s="12">
        <v>1957122</v>
      </c>
      <c r="CR452" s="12">
        <v>3546597</v>
      </c>
      <c r="CS452" s="12">
        <v>2300770</v>
      </c>
      <c r="CT452" s="12">
        <v>31951</v>
      </c>
      <c r="CU452" s="13">
        <v>21854071</v>
      </c>
    </row>
    <row r="453" spans="1:99">
      <c r="A453" s="10" t="s">
        <v>682</v>
      </c>
      <c r="B453" s="11" t="s">
        <v>295</v>
      </c>
      <c r="C453" s="84">
        <v>132039</v>
      </c>
      <c r="D453" s="11" t="s">
        <v>395</v>
      </c>
      <c r="E453" s="11" t="s">
        <v>421</v>
      </c>
      <c r="F453" s="12">
        <v>462602</v>
      </c>
      <c r="G453" s="12">
        <v>8486944</v>
      </c>
      <c r="H453" s="12">
        <v>7235902</v>
      </c>
      <c r="I453" s="12">
        <v>640577</v>
      </c>
      <c r="J453" s="12">
        <v>469817</v>
      </c>
      <c r="K453" s="12">
        <v>37106</v>
      </c>
      <c r="L453" s="12">
        <v>28204</v>
      </c>
      <c r="M453" s="12">
        <v>75338</v>
      </c>
      <c r="N453" s="12">
        <v>28582204</v>
      </c>
      <c r="O453" s="12">
        <v>7866131</v>
      </c>
      <c r="P453" s="12">
        <v>4585855</v>
      </c>
      <c r="Q453" s="12">
        <v>12254057</v>
      </c>
      <c r="R453" s="12">
        <v>3876096</v>
      </c>
      <c r="S453" s="12">
        <v>65</v>
      </c>
      <c r="T453" s="12">
        <v>6212885</v>
      </c>
      <c r="U453" s="12">
        <v>2411316</v>
      </c>
      <c r="V453" s="12">
        <v>17132</v>
      </c>
      <c r="W453" s="12" t="s">
        <v>292</v>
      </c>
      <c r="X453" s="12">
        <v>3784437</v>
      </c>
      <c r="Y453" s="12" t="s">
        <v>292</v>
      </c>
      <c r="Z453" s="12">
        <v>253431</v>
      </c>
      <c r="AA453" s="12">
        <v>69490</v>
      </c>
      <c r="AB453" s="12">
        <v>69490</v>
      </c>
      <c r="AC453" s="12" t="s">
        <v>292</v>
      </c>
      <c r="AD453" s="12" t="s">
        <v>292</v>
      </c>
      <c r="AE453" s="12" t="s">
        <v>292</v>
      </c>
      <c r="AF453" s="12" t="s">
        <v>292</v>
      </c>
      <c r="AG453" s="12">
        <v>428376</v>
      </c>
      <c r="AH453" s="12">
        <v>7007485</v>
      </c>
      <c r="AI453" s="12">
        <v>146396</v>
      </c>
      <c r="AJ453" s="12">
        <v>1319948</v>
      </c>
      <c r="AK453" s="12" t="s">
        <v>292</v>
      </c>
      <c r="AL453" s="12" t="s">
        <v>292</v>
      </c>
      <c r="AM453" s="12">
        <v>942934</v>
      </c>
      <c r="AN453" s="12">
        <v>2233079</v>
      </c>
      <c r="AO453" s="12">
        <v>920848</v>
      </c>
      <c r="AP453" s="12">
        <v>1045921</v>
      </c>
      <c r="AQ453" s="12">
        <v>5142782</v>
      </c>
      <c r="AR453" s="12">
        <v>398359</v>
      </c>
      <c r="AS453" s="12" t="s">
        <v>292</v>
      </c>
      <c r="AT453" s="12">
        <v>2077672</v>
      </c>
      <c r="AU453" s="12">
        <v>8230256</v>
      </c>
      <c r="AV453" s="12">
        <v>2741787</v>
      </c>
      <c r="AW453" s="12">
        <v>1165638</v>
      </c>
      <c r="AX453" s="12">
        <v>723179</v>
      </c>
      <c r="AY453" s="12" t="s">
        <v>292</v>
      </c>
      <c r="AZ453" s="12" t="s">
        <v>292</v>
      </c>
      <c r="BA453" s="12" t="s">
        <v>292</v>
      </c>
      <c r="BB453" s="12">
        <v>1499603</v>
      </c>
      <c r="BC453" s="12">
        <v>1095353</v>
      </c>
      <c r="BD453" s="12">
        <v>1004696</v>
      </c>
      <c r="BE453" s="12" t="s">
        <v>292</v>
      </c>
      <c r="BF453" s="12" t="s">
        <v>292</v>
      </c>
      <c r="BG453" s="12" t="s">
        <v>292</v>
      </c>
      <c r="BH453" s="12" t="s">
        <v>292</v>
      </c>
      <c r="BI453" s="12" t="s">
        <v>292</v>
      </c>
      <c r="BJ453" s="12" t="s">
        <v>292</v>
      </c>
      <c r="BK453" s="12" t="s">
        <v>292</v>
      </c>
      <c r="BL453" s="12" t="s">
        <v>292</v>
      </c>
      <c r="BM453" s="12" t="s">
        <v>292</v>
      </c>
      <c r="BN453" s="12" t="s">
        <v>292</v>
      </c>
      <c r="BO453" s="12" t="s">
        <v>292</v>
      </c>
      <c r="BP453" s="12" t="s">
        <v>292</v>
      </c>
      <c r="BQ453" s="12" t="s">
        <v>292</v>
      </c>
      <c r="BR453" s="12" t="s">
        <v>292</v>
      </c>
      <c r="BS453" s="12" t="s">
        <v>292</v>
      </c>
      <c r="BT453" s="12" t="s">
        <v>292</v>
      </c>
      <c r="BU453" s="12" t="s">
        <v>292</v>
      </c>
      <c r="BV453" s="12" t="s">
        <v>292</v>
      </c>
      <c r="BW453" s="12" t="s">
        <v>292</v>
      </c>
      <c r="BX453" s="12" t="s">
        <v>292</v>
      </c>
      <c r="BY453" s="12" t="s">
        <v>292</v>
      </c>
      <c r="BZ453" s="12" t="s">
        <v>292</v>
      </c>
      <c r="CA453" s="12" t="s">
        <v>292</v>
      </c>
      <c r="CB453" s="12">
        <v>1844264</v>
      </c>
      <c r="CC453" s="12" t="s">
        <v>292</v>
      </c>
      <c r="CD453" s="12" t="s">
        <v>292</v>
      </c>
      <c r="CE453" s="12" t="s">
        <v>292</v>
      </c>
      <c r="CF453" s="12" t="s">
        <v>292</v>
      </c>
      <c r="CG453" s="12">
        <v>4458431</v>
      </c>
      <c r="CH453" s="12">
        <v>1430866</v>
      </c>
      <c r="CI453" s="12">
        <v>3654373</v>
      </c>
      <c r="CJ453" s="12" t="s">
        <v>292</v>
      </c>
      <c r="CK453" s="12">
        <v>2572814</v>
      </c>
      <c r="CL453" s="12">
        <v>1929860</v>
      </c>
      <c r="CM453" s="12">
        <v>227581</v>
      </c>
      <c r="CN453" s="12">
        <v>33910</v>
      </c>
      <c r="CO453" s="12">
        <v>328056</v>
      </c>
      <c r="CP453" s="12">
        <v>1276220</v>
      </c>
      <c r="CQ453" s="12">
        <v>1825471</v>
      </c>
      <c r="CR453" s="12">
        <v>4335653</v>
      </c>
      <c r="CS453" s="12">
        <v>3407052</v>
      </c>
      <c r="CT453" s="12">
        <v>51067</v>
      </c>
      <c r="CU453" s="13">
        <v>25531354</v>
      </c>
    </row>
    <row r="454" spans="1:99">
      <c r="A454" s="10" t="s">
        <v>682</v>
      </c>
      <c r="B454" s="11" t="s">
        <v>295</v>
      </c>
      <c r="C454" s="84">
        <v>132047</v>
      </c>
      <c r="D454" s="11" t="s">
        <v>395</v>
      </c>
      <c r="E454" s="11" t="s">
        <v>422</v>
      </c>
      <c r="F454" s="12">
        <v>497187</v>
      </c>
      <c r="G454" s="12">
        <v>9120653</v>
      </c>
      <c r="H454" s="12">
        <v>7988800</v>
      </c>
      <c r="I454" s="12">
        <v>638588</v>
      </c>
      <c r="J454" s="12">
        <v>347135</v>
      </c>
      <c r="K454" s="12">
        <v>58474</v>
      </c>
      <c r="L454" s="12">
        <v>55171</v>
      </c>
      <c r="M454" s="12">
        <v>32485</v>
      </c>
      <c r="N454" s="12">
        <v>34797814</v>
      </c>
      <c r="O454" s="12">
        <v>8891214</v>
      </c>
      <c r="P454" s="12">
        <v>4491446</v>
      </c>
      <c r="Q454" s="12">
        <v>14630979</v>
      </c>
      <c r="R454" s="12">
        <v>6782721</v>
      </c>
      <c r="S454" s="12">
        <v>1454</v>
      </c>
      <c r="T454" s="12">
        <v>3744533</v>
      </c>
      <c r="U454" s="12">
        <v>1694724</v>
      </c>
      <c r="V454" s="12">
        <v>10755</v>
      </c>
      <c r="W454" s="12" t="s">
        <v>292</v>
      </c>
      <c r="X454" s="12">
        <v>2039054</v>
      </c>
      <c r="Y454" s="12" t="s">
        <v>292</v>
      </c>
      <c r="Z454" s="12">
        <v>154774</v>
      </c>
      <c r="AA454" s="12">
        <v>157391</v>
      </c>
      <c r="AB454" s="12">
        <v>156419</v>
      </c>
      <c r="AC454" s="12">
        <v>972</v>
      </c>
      <c r="AD454" s="12" t="s">
        <v>292</v>
      </c>
      <c r="AE454" s="12" t="s">
        <v>292</v>
      </c>
      <c r="AF454" s="12" t="s">
        <v>292</v>
      </c>
      <c r="AG454" s="12">
        <v>385665</v>
      </c>
      <c r="AH454" s="12">
        <v>4776068</v>
      </c>
      <c r="AI454" s="12">
        <v>544336</v>
      </c>
      <c r="AJ454" s="12">
        <v>1202512</v>
      </c>
      <c r="AK454" s="12">
        <v>229749</v>
      </c>
      <c r="AL454" s="12" t="s">
        <v>292</v>
      </c>
      <c r="AM454" s="12">
        <v>49008</v>
      </c>
      <c r="AN454" s="12">
        <v>1065838</v>
      </c>
      <c r="AO454" s="12">
        <v>1044000</v>
      </c>
      <c r="AP454" s="12">
        <v>550920</v>
      </c>
      <c r="AQ454" s="12">
        <v>2709766</v>
      </c>
      <c r="AR454" s="12">
        <v>89705</v>
      </c>
      <c r="AS454" s="12" t="s">
        <v>292</v>
      </c>
      <c r="AT454" s="12">
        <v>2148807</v>
      </c>
      <c r="AU454" s="12">
        <v>7725996</v>
      </c>
      <c r="AV454" s="12">
        <v>2437434</v>
      </c>
      <c r="AW454" s="12">
        <v>1659711</v>
      </c>
      <c r="AX454" s="12">
        <v>1095384</v>
      </c>
      <c r="AY454" s="12" t="s">
        <v>292</v>
      </c>
      <c r="AZ454" s="12" t="s">
        <v>292</v>
      </c>
      <c r="BA454" s="12" t="s">
        <v>292</v>
      </c>
      <c r="BB454" s="12">
        <v>1106282</v>
      </c>
      <c r="BC454" s="12">
        <v>503314</v>
      </c>
      <c r="BD454" s="12">
        <v>923871</v>
      </c>
      <c r="BE454" s="12" t="s">
        <v>292</v>
      </c>
      <c r="BF454" s="12" t="s">
        <v>292</v>
      </c>
      <c r="BG454" s="12" t="s">
        <v>292</v>
      </c>
      <c r="BH454" s="12" t="s">
        <v>292</v>
      </c>
      <c r="BI454" s="12" t="s">
        <v>292</v>
      </c>
      <c r="BJ454" s="12" t="s">
        <v>292</v>
      </c>
      <c r="BK454" s="12" t="s">
        <v>292</v>
      </c>
      <c r="BL454" s="12" t="s">
        <v>292</v>
      </c>
      <c r="BM454" s="12" t="s">
        <v>292</v>
      </c>
      <c r="BN454" s="12" t="s">
        <v>292</v>
      </c>
      <c r="BO454" s="12" t="s">
        <v>292</v>
      </c>
      <c r="BP454" s="12" t="s">
        <v>292</v>
      </c>
      <c r="BQ454" s="12" t="s">
        <v>292</v>
      </c>
      <c r="BR454" s="12" t="s">
        <v>292</v>
      </c>
      <c r="BS454" s="12" t="s">
        <v>292</v>
      </c>
      <c r="BT454" s="12" t="s">
        <v>292</v>
      </c>
      <c r="BU454" s="12" t="s">
        <v>292</v>
      </c>
      <c r="BV454" s="12" t="s">
        <v>292</v>
      </c>
      <c r="BW454" s="12" t="s">
        <v>292</v>
      </c>
      <c r="BX454" s="12" t="s">
        <v>292</v>
      </c>
      <c r="BY454" s="12" t="s">
        <v>292</v>
      </c>
      <c r="BZ454" s="12" t="s">
        <v>292</v>
      </c>
      <c r="CA454" s="12" t="s">
        <v>292</v>
      </c>
      <c r="CB454" s="12">
        <v>4020063</v>
      </c>
      <c r="CC454" s="12">
        <v>85936</v>
      </c>
      <c r="CD454" s="12" t="s">
        <v>292</v>
      </c>
      <c r="CE454" s="12" t="s">
        <v>292</v>
      </c>
      <c r="CF454" s="12" t="s">
        <v>292</v>
      </c>
      <c r="CG454" s="12">
        <v>5020915</v>
      </c>
      <c r="CH454" s="12">
        <v>1313907</v>
      </c>
      <c r="CI454" s="12">
        <v>3981520</v>
      </c>
      <c r="CJ454" s="12" t="s">
        <v>292</v>
      </c>
      <c r="CK454" s="12">
        <v>1817791</v>
      </c>
      <c r="CL454" s="12">
        <v>1303132</v>
      </c>
      <c r="CM454" s="12">
        <v>123449</v>
      </c>
      <c r="CN454" s="12">
        <v>87527</v>
      </c>
      <c r="CO454" s="12">
        <v>289297</v>
      </c>
      <c r="CP454" s="12">
        <v>780006</v>
      </c>
      <c r="CQ454" s="12">
        <v>2066124</v>
      </c>
      <c r="CR454" s="12">
        <v>3488771</v>
      </c>
      <c r="CS454" s="12">
        <v>3794501</v>
      </c>
      <c r="CT454" s="12">
        <v>48495</v>
      </c>
      <c r="CU454" s="13">
        <v>24115435</v>
      </c>
    </row>
    <row r="455" spans="1:99">
      <c r="A455" s="10" t="s">
        <v>682</v>
      </c>
      <c r="B455" s="11" t="s">
        <v>295</v>
      </c>
      <c r="C455" s="84">
        <v>132055</v>
      </c>
      <c r="D455" s="11" t="s">
        <v>395</v>
      </c>
      <c r="E455" s="11" t="s">
        <v>423</v>
      </c>
      <c r="F455" s="12">
        <v>410371</v>
      </c>
      <c r="G455" s="12">
        <v>5712158</v>
      </c>
      <c r="H455" s="12">
        <v>4848392</v>
      </c>
      <c r="I455" s="12">
        <v>492347</v>
      </c>
      <c r="J455" s="12">
        <v>268313</v>
      </c>
      <c r="K455" s="12">
        <v>43382</v>
      </c>
      <c r="L455" s="12">
        <v>22416</v>
      </c>
      <c r="M455" s="12">
        <v>37308</v>
      </c>
      <c r="N455" s="12">
        <v>24214433</v>
      </c>
      <c r="O455" s="12">
        <v>6212710</v>
      </c>
      <c r="P455" s="12">
        <v>3201263</v>
      </c>
      <c r="Q455" s="12">
        <v>9805229</v>
      </c>
      <c r="R455" s="12">
        <v>4994917</v>
      </c>
      <c r="S455" s="12">
        <v>314</v>
      </c>
      <c r="T455" s="12">
        <v>5056752</v>
      </c>
      <c r="U455" s="12">
        <v>1784046</v>
      </c>
      <c r="V455" s="12">
        <v>924</v>
      </c>
      <c r="W455" s="12" t="s">
        <v>292</v>
      </c>
      <c r="X455" s="12">
        <v>3271782</v>
      </c>
      <c r="Y455" s="12" t="s">
        <v>292</v>
      </c>
      <c r="Z455" s="12">
        <v>10360</v>
      </c>
      <c r="AA455" s="12">
        <v>370215</v>
      </c>
      <c r="AB455" s="12">
        <v>215544</v>
      </c>
      <c r="AC455" s="12">
        <v>8479</v>
      </c>
      <c r="AD455" s="12">
        <v>11375</v>
      </c>
      <c r="AE455" s="12">
        <v>124129</v>
      </c>
      <c r="AF455" s="12">
        <v>10688</v>
      </c>
      <c r="AG455" s="12">
        <v>484057</v>
      </c>
      <c r="AH455" s="12">
        <v>3301760</v>
      </c>
      <c r="AI455" s="12">
        <v>140817</v>
      </c>
      <c r="AJ455" s="12">
        <v>907396</v>
      </c>
      <c r="AK455" s="12">
        <v>132001</v>
      </c>
      <c r="AL455" s="12" t="s">
        <v>292</v>
      </c>
      <c r="AM455" s="12">
        <v>116032</v>
      </c>
      <c r="AN455" s="12">
        <v>356307</v>
      </c>
      <c r="AO455" s="12">
        <v>1176672</v>
      </c>
      <c r="AP455" s="12">
        <v>236310</v>
      </c>
      <c r="AQ455" s="12">
        <v>1885321</v>
      </c>
      <c r="AR455" s="12">
        <v>236225</v>
      </c>
      <c r="AS455" s="12" t="s">
        <v>292</v>
      </c>
      <c r="AT455" s="12">
        <v>1668533</v>
      </c>
      <c r="AU455" s="12">
        <v>5949870</v>
      </c>
      <c r="AV455" s="12">
        <v>986763</v>
      </c>
      <c r="AW455" s="12">
        <v>881287</v>
      </c>
      <c r="AX455" s="12">
        <v>634767</v>
      </c>
      <c r="AY455" s="12" t="s">
        <v>292</v>
      </c>
      <c r="AZ455" s="12" t="s">
        <v>292</v>
      </c>
      <c r="BA455" s="12" t="s">
        <v>292</v>
      </c>
      <c r="BB455" s="12">
        <v>2096900</v>
      </c>
      <c r="BC455" s="12">
        <v>486477</v>
      </c>
      <c r="BD455" s="12">
        <v>863676</v>
      </c>
      <c r="BE455" s="12" t="s">
        <v>292</v>
      </c>
      <c r="BF455" s="12">
        <v>95870</v>
      </c>
      <c r="BG455" s="12">
        <v>2175</v>
      </c>
      <c r="BH455" s="12" t="s">
        <v>292</v>
      </c>
      <c r="BI455" s="12" t="s">
        <v>292</v>
      </c>
      <c r="BJ455" s="12">
        <v>2175</v>
      </c>
      <c r="BK455" s="12" t="s">
        <v>292</v>
      </c>
      <c r="BL455" s="12" t="s">
        <v>292</v>
      </c>
      <c r="BM455" s="12" t="s">
        <v>292</v>
      </c>
      <c r="BN455" s="12">
        <v>72185</v>
      </c>
      <c r="BO455" s="12">
        <v>20981</v>
      </c>
      <c r="BP455" s="12" t="s">
        <v>292</v>
      </c>
      <c r="BQ455" s="12">
        <v>35474</v>
      </c>
      <c r="BR455" s="12" t="s">
        <v>292</v>
      </c>
      <c r="BS455" s="12" t="s">
        <v>292</v>
      </c>
      <c r="BT455" s="12" t="s">
        <v>292</v>
      </c>
      <c r="BU455" s="12">
        <v>15730</v>
      </c>
      <c r="BV455" s="12" t="s">
        <v>292</v>
      </c>
      <c r="BW455" s="12">
        <v>21510</v>
      </c>
      <c r="BX455" s="12">
        <v>6821</v>
      </c>
      <c r="BY455" s="12" t="s">
        <v>292</v>
      </c>
      <c r="BZ455" s="12" t="s">
        <v>292</v>
      </c>
      <c r="CA455" s="12">
        <v>14689</v>
      </c>
      <c r="CB455" s="12">
        <v>3219355</v>
      </c>
      <c r="CC455" s="12" t="s">
        <v>292</v>
      </c>
      <c r="CD455" s="12" t="s">
        <v>292</v>
      </c>
      <c r="CE455" s="12" t="s">
        <v>292</v>
      </c>
      <c r="CF455" s="12" t="s">
        <v>292</v>
      </c>
      <c r="CG455" s="12">
        <v>3954226</v>
      </c>
      <c r="CH455" s="12">
        <v>616219</v>
      </c>
      <c r="CI455" s="12">
        <v>2713176</v>
      </c>
      <c r="CJ455" s="12">
        <v>251</v>
      </c>
      <c r="CK455" s="12">
        <v>2543944</v>
      </c>
      <c r="CL455" s="12">
        <v>778016</v>
      </c>
      <c r="CM455" s="12">
        <v>10360</v>
      </c>
      <c r="CN455" s="12">
        <v>123576</v>
      </c>
      <c r="CO455" s="12">
        <v>319665</v>
      </c>
      <c r="CP455" s="12">
        <v>461084</v>
      </c>
      <c r="CQ455" s="12">
        <v>1557601</v>
      </c>
      <c r="CR455" s="12">
        <v>2562194</v>
      </c>
      <c r="CS455" s="12">
        <v>1775866</v>
      </c>
      <c r="CT455" s="12">
        <v>23947</v>
      </c>
      <c r="CU455" s="13">
        <v>17440125</v>
      </c>
    </row>
    <row r="456" spans="1:99">
      <c r="A456" s="10" t="s">
        <v>682</v>
      </c>
      <c r="B456" s="11" t="s">
        <v>295</v>
      </c>
      <c r="C456" s="84">
        <v>132063</v>
      </c>
      <c r="D456" s="11" t="s">
        <v>395</v>
      </c>
      <c r="E456" s="11" t="s">
        <v>424</v>
      </c>
      <c r="F456" s="12">
        <v>526352</v>
      </c>
      <c r="G456" s="12">
        <v>14637512</v>
      </c>
      <c r="H456" s="12">
        <v>13546380</v>
      </c>
      <c r="I456" s="12">
        <v>597940</v>
      </c>
      <c r="J456" s="12">
        <v>328786</v>
      </c>
      <c r="K456" s="12">
        <v>72981</v>
      </c>
      <c r="L456" s="12">
        <v>33178</v>
      </c>
      <c r="M456" s="12">
        <v>58247</v>
      </c>
      <c r="N456" s="12">
        <v>49808073</v>
      </c>
      <c r="O456" s="12">
        <v>12348552</v>
      </c>
      <c r="P456" s="12">
        <v>6479966</v>
      </c>
      <c r="Q456" s="12">
        <v>20969726</v>
      </c>
      <c r="R456" s="12">
        <v>10008829</v>
      </c>
      <c r="S456" s="12">
        <v>1000</v>
      </c>
      <c r="T456" s="12">
        <v>5897565</v>
      </c>
      <c r="U456" s="12">
        <v>2428692</v>
      </c>
      <c r="V456" s="12">
        <v>18779</v>
      </c>
      <c r="W456" s="12" t="s">
        <v>292</v>
      </c>
      <c r="X456" s="12">
        <v>3450094</v>
      </c>
      <c r="Y456" s="12" t="s">
        <v>292</v>
      </c>
      <c r="Z456" s="12">
        <v>582427</v>
      </c>
      <c r="AA456" s="12">
        <v>114623</v>
      </c>
      <c r="AB456" s="12">
        <v>114623</v>
      </c>
      <c r="AC456" s="12" t="s">
        <v>292</v>
      </c>
      <c r="AD456" s="12" t="s">
        <v>292</v>
      </c>
      <c r="AE456" s="12" t="s">
        <v>292</v>
      </c>
      <c r="AF456" s="12" t="s">
        <v>292</v>
      </c>
      <c r="AG456" s="12">
        <v>438314</v>
      </c>
      <c r="AH456" s="12">
        <v>7661261</v>
      </c>
      <c r="AI456" s="12">
        <v>619913</v>
      </c>
      <c r="AJ456" s="12">
        <v>1699228</v>
      </c>
      <c r="AK456" s="12" t="s">
        <v>292</v>
      </c>
      <c r="AL456" s="12" t="s">
        <v>292</v>
      </c>
      <c r="AM456" s="12">
        <v>887025</v>
      </c>
      <c r="AN456" s="12">
        <v>1738509</v>
      </c>
      <c r="AO456" s="12">
        <v>1300000</v>
      </c>
      <c r="AP456" s="12">
        <v>1096543</v>
      </c>
      <c r="AQ456" s="12">
        <v>5022077</v>
      </c>
      <c r="AR456" s="12">
        <v>320043</v>
      </c>
      <c r="AS456" s="12" t="s">
        <v>292</v>
      </c>
      <c r="AT456" s="12">
        <v>2928822</v>
      </c>
      <c r="AU456" s="12">
        <v>12163615</v>
      </c>
      <c r="AV456" s="12">
        <v>1839967</v>
      </c>
      <c r="AW456" s="12">
        <v>2270194</v>
      </c>
      <c r="AX456" s="12">
        <v>919755</v>
      </c>
      <c r="AY456" s="12" t="s">
        <v>292</v>
      </c>
      <c r="AZ456" s="12" t="s">
        <v>292</v>
      </c>
      <c r="BA456" s="12">
        <v>138288</v>
      </c>
      <c r="BB456" s="12">
        <v>3217323</v>
      </c>
      <c r="BC456" s="12">
        <v>1451220</v>
      </c>
      <c r="BD456" s="12">
        <v>2326868</v>
      </c>
      <c r="BE456" s="12" t="s">
        <v>292</v>
      </c>
      <c r="BF456" s="12" t="s">
        <v>292</v>
      </c>
      <c r="BG456" s="12" t="s">
        <v>292</v>
      </c>
      <c r="BH456" s="12" t="s">
        <v>292</v>
      </c>
      <c r="BI456" s="12" t="s">
        <v>292</v>
      </c>
      <c r="BJ456" s="12" t="s">
        <v>292</v>
      </c>
      <c r="BK456" s="12" t="s">
        <v>292</v>
      </c>
      <c r="BL456" s="12" t="s">
        <v>292</v>
      </c>
      <c r="BM456" s="12" t="s">
        <v>292</v>
      </c>
      <c r="BN456" s="12" t="s">
        <v>292</v>
      </c>
      <c r="BO456" s="12" t="s">
        <v>292</v>
      </c>
      <c r="BP456" s="12" t="s">
        <v>292</v>
      </c>
      <c r="BQ456" s="12" t="s">
        <v>292</v>
      </c>
      <c r="BR456" s="12" t="s">
        <v>292</v>
      </c>
      <c r="BS456" s="12" t="s">
        <v>292</v>
      </c>
      <c r="BT456" s="12" t="s">
        <v>292</v>
      </c>
      <c r="BU456" s="12" t="s">
        <v>292</v>
      </c>
      <c r="BV456" s="12" t="s">
        <v>292</v>
      </c>
      <c r="BW456" s="12" t="s">
        <v>292</v>
      </c>
      <c r="BX456" s="12" t="s">
        <v>292</v>
      </c>
      <c r="BY456" s="12" t="s">
        <v>292</v>
      </c>
      <c r="BZ456" s="12" t="s">
        <v>292</v>
      </c>
      <c r="CA456" s="12" t="s">
        <v>292</v>
      </c>
      <c r="CB456" s="12">
        <v>4136045</v>
      </c>
      <c r="CC456" s="12" t="s">
        <v>292</v>
      </c>
      <c r="CD456" s="12" t="s">
        <v>292</v>
      </c>
      <c r="CE456" s="12" t="s">
        <v>292</v>
      </c>
      <c r="CF456" s="12" t="s">
        <v>292</v>
      </c>
      <c r="CG456" s="12">
        <v>6424762</v>
      </c>
      <c r="CH456" s="12">
        <v>1712095</v>
      </c>
      <c r="CI456" s="12">
        <v>5711697</v>
      </c>
      <c r="CJ456" s="12" t="s">
        <v>292</v>
      </c>
      <c r="CK456" s="12">
        <v>3119592</v>
      </c>
      <c r="CL456" s="12">
        <v>1833017</v>
      </c>
      <c r="CM456" s="12">
        <v>569681</v>
      </c>
      <c r="CN456" s="12">
        <v>49470</v>
      </c>
      <c r="CO456" s="12">
        <v>277052</v>
      </c>
      <c r="CP456" s="12">
        <v>1341640</v>
      </c>
      <c r="CQ456" s="12">
        <v>2790037</v>
      </c>
      <c r="CR456" s="12">
        <v>6277769</v>
      </c>
      <c r="CS456" s="12">
        <v>3833778</v>
      </c>
      <c r="CT456" s="12">
        <v>46360</v>
      </c>
      <c r="CU456" s="13">
        <v>33986950</v>
      </c>
    </row>
    <row r="457" spans="1:99">
      <c r="A457" s="10" t="s">
        <v>682</v>
      </c>
      <c r="B457" s="11" t="s">
        <v>295</v>
      </c>
      <c r="C457" s="84">
        <v>132071</v>
      </c>
      <c r="D457" s="11" t="s">
        <v>395</v>
      </c>
      <c r="E457" s="11" t="s">
        <v>425</v>
      </c>
      <c r="F457" s="12">
        <v>324040</v>
      </c>
      <c r="G457" s="12">
        <v>4782244</v>
      </c>
      <c r="H457" s="12">
        <v>3992237</v>
      </c>
      <c r="I457" s="12">
        <v>440168</v>
      </c>
      <c r="J457" s="12">
        <v>257869</v>
      </c>
      <c r="K457" s="12">
        <v>46266</v>
      </c>
      <c r="L457" s="12">
        <v>20794</v>
      </c>
      <c r="M457" s="12">
        <v>24910</v>
      </c>
      <c r="N457" s="12">
        <v>20805549</v>
      </c>
      <c r="O457" s="12">
        <v>4312299</v>
      </c>
      <c r="P457" s="12">
        <v>2903016</v>
      </c>
      <c r="Q457" s="12">
        <v>9094264</v>
      </c>
      <c r="R457" s="12">
        <v>4495771</v>
      </c>
      <c r="S457" s="12">
        <v>199</v>
      </c>
      <c r="T457" s="12">
        <v>3350877</v>
      </c>
      <c r="U457" s="12">
        <v>1203750</v>
      </c>
      <c r="V457" s="12">
        <v>11034</v>
      </c>
      <c r="W457" s="12" t="s">
        <v>292</v>
      </c>
      <c r="X457" s="12">
        <v>2136093</v>
      </c>
      <c r="Y457" s="12" t="s">
        <v>292</v>
      </c>
      <c r="Z457" s="12">
        <v>358872</v>
      </c>
      <c r="AA457" s="12">
        <v>35949</v>
      </c>
      <c r="AB457" s="12">
        <v>35949</v>
      </c>
      <c r="AC457" s="12" t="s">
        <v>292</v>
      </c>
      <c r="AD457" s="12" t="s">
        <v>292</v>
      </c>
      <c r="AE457" s="12" t="s">
        <v>292</v>
      </c>
      <c r="AF457" s="12" t="s">
        <v>292</v>
      </c>
      <c r="AG457" s="12">
        <v>215707</v>
      </c>
      <c r="AH457" s="12">
        <v>2427377</v>
      </c>
      <c r="AI457" s="12">
        <v>137673</v>
      </c>
      <c r="AJ457" s="12">
        <v>920596</v>
      </c>
      <c r="AK457" s="12" t="s">
        <v>292</v>
      </c>
      <c r="AL457" s="12" t="s">
        <v>292</v>
      </c>
      <c r="AM457" s="12">
        <v>185633</v>
      </c>
      <c r="AN457" s="12">
        <v>144762</v>
      </c>
      <c r="AO457" s="12">
        <v>461196</v>
      </c>
      <c r="AP457" s="12">
        <v>577517</v>
      </c>
      <c r="AQ457" s="12">
        <v>1369108</v>
      </c>
      <c r="AR457" s="12" t="s">
        <v>292</v>
      </c>
      <c r="AS457" s="12" t="s">
        <v>292</v>
      </c>
      <c r="AT457" s="12">
        <v>1419479</v>
      </c>
      <c r="AU457" s="12">
        <v>6676802</v>
      </c>
      <c r="AV457" s="12">
        <v>929049</v>
      </c>
      <c r="AW457" s="12">
        <v>1411708</v>
      </c>
      <c r="AX457" s="12">
        <v>489934</v>
      </c>
      <c r="AY457" s="12" t="s">
        <v>292</v>
      </c>
      <c r="AZ457" s="12" t="s">
        <v>292</v>
      </c>
      <c r="BA457" s="12" t="s">
        <v>292</v>
      </c>
      <c r="BB457" s="12">
        <v>2811536</v>
      </c>
      <c r="BC457" s="12">
        <v>336482</v>
      </c>
      <c r="BD457" s="12">
        <v>698093</v>
      </c>
      <c r="BE457" s="12" t="s">
        <v>292</v>
      </c>
      <c r="BF457" s="12">
        <v>80349</v>
      </c>
      <c r="BG457" s="12" t="s">
        <v>292</v>
      </c>
      <c r="BH457" s="12" t="s">
        <v>292</v>
      </c>
      <c r="BI457" s="12" t="s">
        <v>292</v>
      </c>
      <c r="BJ457" s="12" t="s">
        <v>292</v>
      </c>
      <c r="BK457" s="12" t="s">
        <v>292</v>
      </c>
      <c r="BL457" s="12" t="s">
        <v>292</v>
      </c>
      <c r="BM457" s="12" t="s">
        <v>292</v>
      </c>
      <c r="BN457" s="12" t="s">
        <v>292</v>
      </c>
      <c r="BO457" s="12" t="s">
        <v>292</v>
      </c>
      <c r="BP457" s="12" t="s">
        <v>292</v>
      </c>
      <c r="BQ457" s="12" t="s">
        <v>292</v>
      </c>
      <c r="BR457" s="12" t="s">
        <v>292</v>
      </c>
      <c r="BS457" s="12" t="s">
        <v>292</v>
      </c>
      <c r="BT457" s="12" t="s">
        <v>292</v>
      </c>
      <c r="BU457" s="12" t="s">
        <v>292</v>
      </c>
      <c r="BV457" s="12" t="s">
        <v>292</v>
      </c>
      <c r="BW457" s="12">
        <v>80349</v>
      </c>
      <c r="BX457" s="12">
        <v>10670</v>
      </c>
      <c r="BY457" s="12" t="s">
        <v>292</v>
      </c>
      <c r="BZ457" s="12">
        <v>61203</v>
      </c>
      <c r="CA457" s="12">
        <v>8476</v>
      </c>
      <c r="CB457" s="12">
        <v>2378768</v>
      </c>
      <c r="CC457" s="12" t="s">
        <v>292</v>
      </c>
      <c r="CD457" s="12" t="s">
        <v>292</v>
      </c>
      <c r="CE457" s="12" t="s">
        <v>292</v>
      </c>
      <c r="CF457" s="12" t="s">
        <v>292</v>
      </c>
      <c r="CG457" s="12">
        <v>3831061</v>
      </c>
      <c r="CH457" s="12">
        <v>866884</v>
      </c>
      <c r="CI457" s="12">
        <v>2198088</v>
      </c>
      <c r="CJ457" s="12" t="s">
        <v>292</v>
      </c>
      <c r="CK457" s="12">
        <v>1683718</v>
      </c>
      <c r="CL457" s="12">
        <v>953270</v>
      </c>
      <c r="CM457" s="12">
        <v>330946</v>
      </c>
      <c r="CN457" s="12">
        <v>5949</v>
      </c>
      <c r="CO457" s="12">
        <v>165042</v>
      </c>
      <c r="CP457" s="12">
        <v>287877</v>
      </c>
      <c r="CQ457" s="12">
        <v>1355317</v>
      </c>
      <c r="CR457" s="12">
        <v>1919522</v>
      </c>
      <c r="CS457" s="12">
        <v>1018383</v>
      </c>
      <c r="CT457" s="12">
        <v>18456</v>
      </c>
      <c r="CU457" s="13">
        <v>14634513</v>
      </c>
    </row>
    <row r="458" spans="1:99">
      <c r="A458" s="10" t="s">
        <v>682</v>
      </c>
      <c r="B458" s="11" t="s">
        <v>295</v>
      </c>
      <c r="C458" s="84">
        <v>132080</v>
      </c>
      <c r="D458" s="11" t="s">
        <v>395</v>
      </c>
      <c r="E458" s="11" t="s">
        <v>426</v>
      </c>
      <c r="F458" s="12">
        <v>485578</v>
      </c>
      <c r="G458" s="12">
        <v>10544826</v>
      </c>
      <c r="H458" s="12">
        <v>8976197</v>
      </c>
      <c r="I458" s="12">
        <v>820041</v>
      </c>
      <c r="J458" s="12">
        <v>538248</v>
      </c>
      <c r="K458" s="12">
        <v>124627</v>
      </c>
      <c r="L458" s="12">
        <v>24987</v>
      </c>
      <c r="M458" s="12">
        <v>60726</v>
      </c>
      <c r="N458" s="12">
        <v>45038721</v>
      </c>
      <c r="O458" s="12">
        <v>11277299</v>
      </c>
      <c r="P458" s="12">
        <v>5916248</v>
      </c>
      <c r="Q458" s="12">
        <v>21141197</v>
      </c>
      <c r="R458" s="12">
        <v>6703977</v>
      </c>
      <c r="S458" s="12" t="s">
        <v>292</v>
      </c>
      <c r="T458" s="12">
        <v>6461421</v>
      </c>
      <c r="U458" s="12">
        <v>2228573</v>
      </c>
      <c r="V458" s="12">
        <v>70415</v>
      </c>
      <c r="W458" s="12" t="s">
        <v>292</v>
      </c>
      <c r="X458" s="12">
        <v>4162433</v>
      </c>
      <c r="Y458" s="12" t="s">
        <v>292</v>
      </c>
      <c r="Z458" s="12">
        <v>299922</v>
      </c>
      <c r="AA458" s="12">
        <v>137025</v>
      </c>
      <c r="AB458" s="12">
        <v>137025</v>
      </c>
      <c r="AC458" s="12" t="s">
        <v>292</v>
      </c>
      <c r="AD458" s="12" t="s">
        <v>292</v>
      </c>
      <c r="AE458" s="12" t="s">
        <v>292</v>
      </c>
      <c r="AF458" s="12" t="s">
        <v>292</v>
      </c>
      <c r="AG458" s="12">
        <v>335158</v>
      </c>
      <c r="AH458" s="12">
        <v>11111806</v>
      </c>
      <c r="AI458" s="12">
        <v>1105758</v>
      </c>
      <c r="AJ458" s="12">
        <v>1827771</v>
      </c>
      <c r="AK458" s="12">
        <v>4536</v>
      </c>
      <c r="AL458" s="12" t="s">
        <v>292</v>
      </c>
      <c r="AM458" s="12">
        <v>489577</v>
      </c>
      <c r="AN458" s="12">
        <v>1157210</v>
      </c>
      <c r="AO458" s="12">
        <v>799511</v>
      </c>
      <c r="AP458" s="12">
        <v>5502709</v>
      </c>
      <c r="AQ458" s="12">
        <v>7949007</v>
      </c>
      <c r="AR458" s="12">
        <v>224734</v>
      </c>
      <c r="AS458" s="12" t="s">
        <v>292</v>
      </c>
      <c r="AT458" s="12">
        <v>2734936</v>
      </c>
      <c r="AU458" s="12">
        <v>9935382</v>
      </c>
      <c r="AV458" s="12">
        <v>2233645</v>
      </c>
      <c r="AW458" s="12">
        <v>2552108</v>
      </c>
      <c r="AX458" s="12">
        <v>1631649</v>
      </c>
      <c r="AY458" s="12" t="s">
        <v>292</v>
      </c>
      <c r="AZ458" s="12" t="s">
        <v>292</v>
      </c>
      <c r="BA458" s="12" t="s">
        <v>292</v>
      </c>
      <c r="BB458" s="12">
        <v>1838887</v>
      </c>
      <c r="BC458" s="12">
        <v>607924</v>
      </c>
      <c r="BD458" s="12">
        <v>1071169</v>
      </c>
      <c r="BE458" s="12" t="s">
        <v>292</v>
      </c>
      <c r="BF458" s="12" t="s">
        <v>292</v>
      </c>
      <c r="BG458" s="12" t="s">
        <v>292</v>
      </c>
      <c r="BH458" s="12" t="s">
        <v>292</v>
      </c>
      <c r="BI458" s="12" t="s">
        <v>292</v>
      </c>
      <c r="BJ458" s="12" t="s">
        <v>292</v>
      </c>
      <c r="BK458" s="12" t="s">
        <v>292</v>
      </c>
      <c r="BL458" s="12" t="s">
        <v>292</v>
      </c>
      <c r="BM458" s="12" t="s">
        <v>292</v>
      </c>
      <c r="BN458" s="12" t="s">
        <v>292</v>
      </c>
      <c r="BO458" s="12" t="s">
        <v>292</v>
      </c>
      <c r="BP458" s="12" t="s">
        <v>292</v>
      </c>
      <c r="BQ458" s="12" t="s">
        <v>292</v>
      </c>
      <c r="BR458" s="12" t="s">
        <v>292</v>
      </c>
      <c r="BS458" s="12" t="s">
        <v>292</v>
      </c>
      <c r="BT458" s="12" t="s">
        <v>292</v>
      </c>
      <c r="BU458" s="12" t="s">
        <v>292</v>
      </c>
      <c r="BV458" s="12" t="s">
        <v>292</v>
      </c>
      <c r="BW458" s="12" t="s">
        <v>292</v>
      </c>
      <c r="BX458" s="12" t="s">
        <v>292</v>
      </c>
      <c r="BY458" s="12" t="s">
        <v>292</v>
      </c>
      <c r="BZ458" s="12" t="s">
        <v>292</v>
      </c>
      <c r="CA458" s="12" t="s">
        <v>292</v>
      </c>
      <c r="CB458" s="12">
        <v>3565601</v>
      </c>
      <c r="CC458" s="12" t="s">
        <v>292</v>
      </c>
      <c r="CD458" s="12" t="s">
        <v>292</v>
      </c>
      <c r="CE458" s="12" t="s">
        <v>292</v>
      </c>
      <c r="CF458" s="12" t="s">
        <v>292</v>
      </c>
      <c r="CG458" s="12">
        <v>9117114</v>
      </c>
      <c r="CH458" s="12">
        <v>3534401</v>
      </c>
      <c r="CI458" s="12">
        <v>5892298</v>
      </c>
      <c r="CJ458" s="12" t="s">
        <v>292</v>
      </c>
      <c r="CK458" s="12">
        <v>2601983</v>
      </c>
      <c r="CL458" s="12">
        <v>1750328</v>
      </c>
      <c r="CM458" s="12">
        <v>244051</v>
      </c>
      <c r="CN458" s="12">
        <v>74721</v>
      </c>
      <c r="CO458" s="12">
        <v>182910</v>
      </c>
      <c r="CP458" s="12">
        <v>1621912</v>
      </c>
      <c r="CQ458" s="12">
        <v>2497330</v>
      </c>
      <c r="CR458" s="12">
        <v>3919077</v>
      </c>
      <c r="CS458" s="12">
        <v>4276200</v>
      </c>
      <c r="CT458" s="12">
        <v>42558</v>
      </c>
      <c r="CU458" s="13">
        <v>35754883</v>
      </c>
    </row>
    <row r="459" spans="1:99">
      <c r="A459" s="10" t="s">
        <v>682</v>
      </c>
      <c r="B459" s="11" t="s">
        <v>295</v>
      </c>
      <c r="C459" s="84">
        <v>132098</v>
      </c>
      <c r="D459" s="11" t="s">
        <v>395</v>
      </c>
      <c r="E459" s="11" t="s">
        <v>427</v>
      </c>
      <c r="F459" s="12">
        <v>666530</v>
      </c>
      <c r="G459" s="12">
        <v>17699375</v>
      </c>
      <c r="H459" s="12">
        <v>15240722</v>
      </c>
      <c r="I459" s="12">
        <v>1605876</v>
      </c>
      <c r="J459" s="12">
        <v>600366</v>
      </c>
      <c r="K459" s="12">
        <v>97154</v>
      </c>
      <c r="L459" s="12">
        <v>56385</v>
      </c>
      <c r="M459" s="12">
        <v>98872</v>
      </c>
      <c r="N459" s="12">
        <v>73697779</v>
      </c>
      <c r="O459" s="12">
        <v>17799809</v>
      </c>
      <c r="P459" s="12">
        <v>10995324</v>
      </c>
      <c r="Q459" s="12">
        <v>30520790</v>
      </c>
      <c r="R459" s="12">
        <v>14372299</v>
      </c>
      <c r="S459" s="12">
        <v>9557</v>
      </c>
      <c r="T459" s="12">
        <v>14341677</v>
      </c>
      <c r="U459" s="12">
        <v>3918200</v>
      </c>
      <c r="V459" s="12">
        <v>96244</v>
      </c>
      <c r="W459" s="12">
        <v>781912</v>
      </c>
      <c r="X459" s="12">
        <v>9545321</v>
      </c>
      <c r="Y459" s="12" t="s">
        <v>292</v>
      </c>
      <c r="Z459" s="12">
        <v>336789</v>
      </c>
      <c r="AA459" s="12">
        <v>224435</v>
      </c>
      <c r="AB459" s="12">
        <v>210354</v>
      </c>
      <c r="AC459" s="12">
        <v>7248</v>
      </c>
      <c r="AD459" s="12">
        <v>6833</v>
      </c>
      <c r="AE459" s="12" t="s">
        <v>292</v>
      </c>
      <c r="AF459" s="12" t="s">
        <v>292</v>
      </c>
      <c r="AG459" s="12">
        <v>970841</v>
      </c>
      <c r="AH459" s="12">
        <v>13254427</v>
      </c>
      <c r="AI459" s="12">
        <v>239103</v>
      </c>
      <c r="AJ459" s="12">
        <v>3923350</v>
      </c>
      <c r="AK459" s="12" t="s">
        <v>292</v>
      </c>
      <c r="AL459" s="12" t="s">
        <v>292</v>
      </c>
      <c r="AM459" s="12">
        <v>265150</v>
      </c>
      <c r="AN459" s="12">
        <v>3764010</v>
      </c>
      <c r="AO459" s="12">
        <v>1916237</v>
      </c>
      <c r="AP459" s="12">
        <v>2630283</v>
      </c>
      <c r="AQ459" s="12">
        <v>8575680</v>
      </c>
      <c r="AR459" s="12">
        <v>516294</v>
      </c>
      <c r="AS459" s="12" t="s">
        <v>292</v>
      </c>
      <c r="AT459" s="12">
        <v>4933613</v>
      </c>
      <c r="AU459" s="12">
        <v>18187496</v>
      </c>
      <c r="AV459" s="12">
        <v>3302824</v>
      </c>
      <c r="AW459" s="12">
        <v>5749835</v>
      </c>
      <c r="AX459" s="12">
        <v>2547520</v>
      </c>
      <c r="AY459" s="12" t="s">
        <v>292</v>
      </c>
      <c r="AZ459" s="12" t="s">
        <v>292</v>
      </c>
      <c r="BA459" s="12" t="s">
        <v>292</v>
      </c>
      <c r="BB459" s="12">
        <v>3030729</v>
      </c>
      <c r="BC459" s="12">
        <v>1913009</v>
      </c>
      <c r="BD459" s="12">
        <v>1643579</v>
      </c>
      <c r="BE459" s="12" t="s">
        <v>292</v>
      </c>
      <c r="BF459" s="12" t="s">
        <v>292</v>
      </c>
      <c r="BG459" s="12" t="s">
        <v>292</v>
      </c>
      <c r="BH459" s="12" t="s">
        <v>292</v>
      </c>
      <c r="BI459" s="12" t="s">
        <v>292</v>
      </c>
      <c r="BJ459" s="12" t="s">
        <v>292</v>
      </c>
      <c r="BK459" s="12" t="s">
        <v>292</v>
      </c>
      <c r="BL459" s="12" t="s">
        <v>292</v>
      </c>
      <c r="BM459" s="12" t="s">
        <v>292</v>
      </c>
      <c r="BN459" s="12" t="s">
        <v>292</v>
      </c>
      <c r="BO459" s="12" t="s">
        <v>292</v>
      </c>
      <c r="BP459" s="12" t="s">
        <v>292</v>
      </c>
      <c r="BQ459" s="12" t="s">
        <v>292</v>
      </c>
      <c r="BR459" s="12" t="s">
        <v>292</v>
      </c>
      <c r="BS459" s="12" t="s">
        <v>292</v>
      </c>
      <c r="BT459" s="12" t="s">
        <v>292</v>
      </c>
      <c r="BU459" s="12" t="s">
        <v>292</v>
      </c>
      <c r="BV459" s="12" t="s">
        <v>292</v>
      </c>
      <c r="BW459" s="12" t="s">
        <v>292</v>
      </c>
      <c r="BX459" s="12" t="s">
        <v>292</v>
      </c>
      <c r="BY459" s="12" t="s">
        <v>292</v>
      </c>
      <c r="BZ459" s="12" t="s">
        <v>292</v>
      </c>
      <c r="CA459" s="12" t="s">
        <v>292</v>
      </c>
      <c r="CB459" s="12">
        <v>6588369</v>
      </c>
      <c r="CC459" s="12" t="s">
        <v>292</v>
      </c>
      <c r="CD459" s="12" t="s">
        <v>292</v>
      </c>
      <c r="CE459" s="12" t="s">
        <v>292</v>
      </c>
      <c r="CF459" s="12" t="s">
        <v>292</v>
      </c>
      <c r="CG459" s="12">
        <v>7652508</v>
      </c>
      <c r="CH459" s="12">
        <v>10430046</v>
      </c>
      <c r="CI459" s="12">
        <v>6927036</v>
      </c>
      <c r="CJ459" s="12">
        <v>2169</v>
      </c>
      <c r="CK459" s="12">
        <v>4690540</v>
      </c>
      <c r="CL459" s="12">
        <v>2214144</v>
      </c>
      <c r="CM459" s="12">
        <v>323731</v>
      </c>
      <c r="CN459" s="12">
        <v>76608</v>
      </c>
      <c r="CO459" s="12">
        <v>506654</v>
      </c>
      <c r="CP459" s="12">
        <v>2370138</v>
      </c>
      <c r="CQ459" s="12">
        <v>4471795</v>
      </c>
      <c r="CR459" s="12">
        <v>5936297</v>
      </c>
      <c r="CS459" s="12">
        <v>3904042</v>
      </c>
      <c r="CT459" s="12">
        <v>60693</v>
      </c>
      <c r="CU459" s="13">
        <v>49566401</v>
      </c>
    </row>
    <row r="460" spans="1:99">
      <c r="A460" s="10" t="s">
        <v>682</v>
      </c>
      <c r="B460" s="11" t="s">
        <v>295</v>
      </c>
      <c r="C460" s="84">
        <v>132101</v>
      </c>
      <c r="D460" s="11" t="s">
        <v>395</v>
      </c>
      <c r="E460" s="11" t="s">
        <v>428</v>
      </c>
      <c r="F460" s="12">
        <v>364160</v>
      </c>
      <c r="G460" s="12">
        <v>5672748</v>
      </c>
      <c r="H460" s="12">
        <v>4835928</v>
      </c>
      <c r="I460" s="12">
        <v>468199</v>
      </c>
      <c r="J460" s="12">
        <v>262902</v>
      </c>
      <c r="K460" s="12">
        <v>41540</v>
      </c>
      <c r="L460" s="12">
        <v>35469</v>
      </c>
      <c r="M460" s="12">
        <v>28710</v>
      </c>
      <c r="N460" s="12">
        <v>20363067</v>
      </c>
      <c r="O460" s="12">
        <v>4104133</v>
      </c>
      <c r="P460" s="12">
        <v>2727551</v>
      </c>
      <c r="Q460" s="12">
        <v>9936064</v>
      </c>
      <c r="R460" s="12">
        <v>3595163</v>
      </c>
      <c r="S460" s="12">
        <v>156</v>
      </c>
      <c r="T460" s="12">
        <v>4166237</v>
      </c>
      <c r="U460" s="12">
        <v>1004562</v>
      </c>
      <c r="V460" s="12">
        <v>9991</v>
      </c>
      <c r="W460" s="12" t="s">
        <v>292</v>
      </c>
      <c r="X460" s="12">
        <v>3151684</v>
      </c>
      <c r="Y460" s="12" t="s">
        <v>292</v>
      </c>
      <c r="Z460" s="12">
        <v>280787</v>
      </c>
      <c r="AA460" s="12">
        <v>39413</v>
      </c>
      <c r="AB460" s="12">
        <v>39413</v>
      </c>
      <c r="AC460" s="12" t="s">
        <v>292</v>
      </c>
      <c r="AD460" s="12" t="s">
        <v>292</v>
      </c>
      <c r="AE460" s="12" t="s">
        <v>292</v>
      </c>
      <c r="AF460" s="12" t="s">
        <v>292</v>
      </c>
      <c r="AG460" s="12">
        <v>165664</v>
      </c>
      <c r="AH460" s="12">
        <v>7066338</v>
      </c>
      <c r="AI460" s="12">
        <v>231418</v>
      </c>
      <c r="AJ460" s="12">
        <v>1603736</v>
      </c>
      <c r="AK460" s="12">
        <v>2498</v>
      </c>
      <c r="AL460" s="12" t="s">
        <v>292</v>
      </c>
      <c r="AM460" s="12">
        <v>256715</v>
      </c>
      <c r="AN460" s="12">
        <v>282994</v>
      </c>
      <c r="AO460" s="12">
        <v>411326</v>
      </c>
      <c r="AP460" s="12">
        <v>4239122</v>
      </c>
      <c r="AQ460" s="12">
        <v>5190157</v>
      </c>
      <c r="AR460" s="12">
        <v>38529</v>
      </c>
      <c r="AS460" s="12" t="s">
        <v>292</v>
      </c>
      <c r="AT460" s="12">
        <v>1486207</v>
      </c>
      <c r="AU460" s="12">
        <v>3453137</v>
      </c>
      <c r="AV460" s="12">
        <v>852101</v>
      </c>
      <c r="AW460" s="12">
        <v>616587</v>
      </c>
      <c r="AX460" s="12">
        <v>371179</v>
      </c>
      <c r="AY460" s="12" t="s">
        <v>292</v>
      </c>
      <c r="AZ460" s="12" t="s">
        <v>292</v>
      </c>
      <c r="BA460" s="12" t="s">
        <v>292</v>
      </c>
      <c r="BB460" s="12">
        <v>646704</v>
      </c>
      <c r="BC460" s="12">
        <v>321574</v>
      </c>
      <c r="BD460" s="12">
        <v>644992</v>
      </c>
      <c r="BE460" s="12" t="s">
        <v>292</v>
      </c>
      <c r="BF460" s="12" t="s">
        <v>292</v>
      </c>
      <c r="BG460" s="12" t="s">
        <v>292</v>
      </c>
      <c r="BH460" s="12" t="s">
        <v>292</v>
      </c>
      <c r="BI460" s="12" t="s">
        <v>292</v>
      </c>
      <c r="BJ460" s="12" t="s">
        <v>292</v>
      </c>
      <c r="BK460" s="12" t="s">
        <v>292</v>
      </c>
      <c r="BL460" s="12" t="s">
        <v>292</v>
      </c>
      <c r="BM460" s="12" t="s">
        <v>292</v>
      </c>
      <c r="BN460" s="12" t="s">
        <v>292</v>
      </c>
      <c r="BO460" s="12" t="s">
        <v>292</v>
      </c>
      <c r="BP460" s="12" t="s">
        <v>292</v>
      </c>
      <c r="BQ460" s="12" t="s">
        <v>292</v>
      </c>
      <c r="BR460" s="12" t="s">
        <v>292</v>
      </c>
      <c r="BS460" s="12" t="s">
        <v>292</v>
      </c>
      <c r="BT460" s="12" t="s">
        <v>292</v>
      </c>
      <c r="BU460" s="12" t="s">
        <v>292</v>
      </c>
      <c r="BV460" s="12" t="s">
        <v>292</v>
      </c>
      <c r="BW460" s="12" t="s">
        <v>292</v>
      </c>
      <c r="BX460" s="12" t="s">
        <v>292</v>
      </c>
      <c r="BY460" s="12" t="s">
        <v>292</v>
      </c>
      <c r="BZ460" s="12" t="s">
        <v>292</v>
      </c>
      <c r="CA460" s="12" t="s">
        <v>292</v>
      </c>
      <c r="CB460" s="12">
        <v>2503413</v>
      </c>
      <c r="CC460" s="12" t="s">
        <v>292</v>
      </c>
      <c r="CD460" s="12" t="s">
        <v>292</v>
      </c>
      <c r="CE460" s="12" t="s">
        <v>292</v>
      </c>
      <c r="CF460" s="12" t="s">
        <v>292</v>
      </c>
      <c r="CG460" s="12">
        <v>3506625</v>
      </c>
      <c r="CH460" s="12">
        <v>909782</v>
      </c>
      <c r="CI460" s="12">
        <v>1836707</v>
      </c>
      <c r="CJ460" s="12">
        <v>156</v>
      </c>
      <c r="CK460" s="12">
        <v>2625007</v>
      </c>
      <c r="CL460" s="12">
        <v>752678</v>
      </c>
      <c r="CM460" s="12">
        <v>280787</v>
      </c>
      <c r="CN460" s="12">
        <v>13344</v>
      </c>
      <c r="CO460" s="12">
        <v>78968</v>
      </c>
      <c r="CP460" s="12">
        <v>413440</v>
      </c>
      <c r="CQ460" s="12">
        <v>1451293</v>
      </c>
      <c r="CR460" s="12">
        <v>1703399</v>
      </c>
      <c r="CS460" s="12">
        <v>1543622</v>
      </c>
      <c r="CT460" s="12">
        <v>30719</v>
      </c>
      <c r="CU460" s="13">
        <v>15146527</v>
      </c>
    </row>
    <row r="461" spans="1:99">
      <c r="A461" s="10" t="s">
        <v>682</v>
      </c>
      <c r="B461" s="11" t="s">
        <v>295</v>
      </c>
      <c r="C461" s="84">
        <v>132110</v>
      </c>
      <c r="D461" s="11" t="s">
        <v>395</v>
      </c>
      <c r="E461" s="11" t="s">
        <v>429</v>
      </c>
      <c r="F461" s="12">
        <v>449535</v>
      </c>
      <c r="G461" s="12">
        <v>6009516</v>
      </c>
      <c r="H461" s="12">
        <v>4865484</v>
      </c>
      <c r="I461" s="12">
        <v>587637</v>
      </c>
      <c r="J461" s="12">
        <v>447173</v>
      </c>
      <c r="K461" s="12">
        <v>43938</v>
      </c>
      <c r="L461" s="12">
        <v>23821</v>
      </c>
      <c r="M461" s="12">
        <v>41463</v>
      </c>
      <c r="N461" s="12">
        <v>33412281</v>
      </c>
      <c r="O461" s="12">
        <v>8307260</v>
      </c>
      <c r="P461" s="12">
        <v>4318127</v>
      </c>
      <c r="Q461" s="12">
        <v>14819224</v>
      </c>
      <c r="R461" s="12">
        <v>5967456</v>
      </c>
      <c r="S461" s="12">
        <v>214</v>
      </c>
      <c r="T461" s="12">
        <v>6561086</v>
      </c>
      <c r="U461" s="12">
        <v>1904044</v>
      </c>
      <c r="V461" s="12">
        <v>12427</v>
      </c>
      <c r="W461" s="12" t="s">
        <v>292</v>
      </c>
      <c r="X461" s="12">
        <v>4644615</v>
      </c>
      <c r="Y461" s="12" t="s">
        <v>292</v>
      </c>
      <c r="Z461" s="12">
        <v>210997</v>
      </c>
      <c r="AA461" s="12">
        <v>137929</v>
      </c>
      <c r="AB461" s="12">
        <v>137929</v>
      </c>
      <c r="AC461" s="12" t="s">
        <v>292</v>
      </c>
      <c r="AD461" s="12" t="s">
        <v>292</v>
      </c>
      <c r="AE461" s="12" t="s">
        <v>292</v>
      </c>
      <c r="AF461" s="12" t="s">
        <v>292</v>
      </c>
      <c r="AG461" s="12">
        <v>159741</v>
      </c>
      <c r="AH461" s="12">
        <v>3998011</v>
      </c>
      <c r="AI461" s="12">
        <v>447491</v>
      </c>
      <c r="AJ461" s="12">
        <v>933738</v>
      </c>
      <c r="AK461" s="12" t="s">
        <v>292</v>
      </c>
      <c r="AL461" s="12" t="s">
        <v>292</v>
      </c>
      <c r="AM461" s="12">
        <v>125175</v>
      </c>
      <c r="AN461" s="12">
        <v>268683</v>
      </c>
      <c r="AO461" s="12">
        <v>882000</v>
      </c>
      <c r="AP461" s="12">
        <v>1340924</v>
      </c>
      <c r="AQ461" s="12">
        <v>2616782</v>
      </c>
      <c r="AR461" s="12" t="s">
        <v>292</v>
      </c>
      <c r="AS461" s="12" t="s">
        <v>292</v>
      </c>
      <c r="AT461" s="12">
        <v>2203911</v>
      </c>
      <c r="AU461" s="12">
        <v>7559356</v>
      </c>
      <c r="AV461" s="12">
        <v>1580459</v>
      </c>
      <c r="AW461" s="12">
        <v>2123562</v>
      </c>
      <c r="AX461" s="12">
        <v>700546</v>
      </c>
      <c r="AY461" s="12" t="s">
        <v>292</v>
      </c>
      <c r="AZ461" s="12" t="s">
        <v>292</v>
      </c>
      <c r="BA461" s="12" t="s">
        <v>292</v>
      </c>
      <c r="BB461" s="12">
        <v>1488265</v>
      </c>
      <c r="BC461" s="12">
        <v>608264</v>
      </c>
      <c r="BD461" s="12">
        <v>1058260</v>
      </c>
      <c r="BE461" s="12" t="s">
        <v>292</v>
      </c>
      <c r="BF461" s="12">
        <v>46177</v>
      </c>
      <c r="BG461" s="12" t="s">
        <v>292</v>
      </c>
      <c r="BH461" s="12" t="s">
        <v>292</v>
      </c>
      <c r="BI461" s="12" t="s">
        <v>292</v>
      </c>
      <c r="BJ461" s="12" t="s">
        <v>292</v>
      </c>
      <c r="BK461" s="12" t="s">
        <v>292</v>
      </c>
      <c r="BL461" s="12" t="s">
        <v>292</v>
      </c>
      <c r="BM461" s="12" t="s">
        <v>292</v>
      </c>
      <c r="BN461" s="12">
        <v>6745</v>
      </c>
      <c r="BO461" s="12" t="s">
        <v>292</v>
      </c>
      <c r="BP461" s="12" t="s">
        <v>292</v>
      </c>
      <c r="BQ461" s="12">
        <v>6745</v>
      </c>
      <c r="BR461" s="12" t="s">
        <v>292</v>
      </c>
      <c r="BS461" s="12" t="s">
        <v>292</v>
      </c>
      <c r="BT461" s="12" t="s">
        <v>292</v>
      </c>
      <c r="BU461" s="12" t="s">
        <v>292</v>
      </c>
      <c r="BV461" s="12" t="s">
        <v>292</v>
      </c>
      <c r="BW461" s="12">
        <v>39432</v>
      </c>
      <c r="BX461" s="12">
        <v>25049</v>
      </c>
      <c r="BY461" s="12" t="s">
        <v>292</v>
      </c>
      <c r="BZ461" s="12">
        <v>49</v>
      </c>
      <c r="CA461" s="12">
        <v>14334</v>
      </c>
      <c r="CB461" s="12">
        <v>3565877</v>
      </c>
      <c r="CC461" s="12" t="s">
        <v>292</v>
      </c>
      <c r="CD461" s="12" t="s">
        <v>292</v>
      </c>
      <c r="CE461" s="12" t="s">
        <v>292</v>
      </c>
      <c r="CF461" s="12" t="s">
        <v>292</v>
      </c>
      <c r="CG461" s="12">
        <v>4265574</v>
      </c>
      <c r="CH461" s="12">
        <v>538865</v>
      </c>
      <c r="CI461" s="12">
        <v>3870071</v>
      </c>
      <c r="CJ461" s="12">
        <v>214</v>
      </c>
      <c r="CK461" s="12">
        <v>2965252</v>
      </c>
      <c r="CL461" s="12">
        <v>1004121</v>
      </c>
      <c r="CM461" s="12">
        <v>203917</v>
      </c>
      <c r="CN461" s="12">
        <v>27371</v>
      </c>
      <c r="CO461" s="12">
        <v>88434</v>
      </c>
      <c r="CP461" s="12">
        <v>646615</v>
      </c>
      <c r="CQ461" s="12">
        <v>2089232</v>
      </c>
      <c r="CR461" s="12">
        <v>3327601</v>
      </c>
      <c r="CS461" s="12">
        <v>1964556</v>
      </c>
      <c r="CT461" s="12">
        <v>27284</v>
      </c>
      <c r="CU461" s="13">
        <v>21019107</v>
      </c>
    </row>
    <row r="462" spans="1:99">
      <c r="A462" s="10" t="s">
        <v>682</v>
      </c>
      <c r="B462" s="11" t="s">
        <v>295</v>
      </c>
      <c r="C462" s="84">
        <v>132128</v>
      </c>
      <c r="D462" s="11" t="s">
        <v>395</v>
      </c>
      <c r="E462" s="11" t="s">
        <v>430</v>
      </c>
      <c r="F462" s="12">
        <v>389439</v>
      </c>
      <c r="G462" s="12">
        <v>7331522</v>
      </c>
      <c r="H462" s="12">
        <v>6101455</v>
      </c>
      <c r="I462" s="12">
        <v>772236</v>
      </c>
      <c r="J462" s="12">
        <v>363751</v>
      </c>
      <c r="K462" s="12">
        <v>41965</v>
      </c>
      <c r="L462" s="12">
        <v>19594</v>
      </c>
      <c r="M462" s="12">
        <v>32521</v>
      </c>
      <c r="N462" s="12">
        <v>33163164</v>
      </c>
      <c r="O462" s="12">
        <v>7966761</v>
      </c>
      <c r="P462" s="12">
        <v>4724243</v>
      </c>
      <c r="Q462" s="12">
        <v>15635463</v>
      </c>
      <c r="R462" s="12">
        <v>4836562</v>
      </c>
      <c r="S462" s="12">
        <v>135</v>
      </c>
      <c r="T462" s="12">
        <v>6810090</v>
      </c>
      <c r="U462" s="12">
        <v>2444432</v>
      </c>
      <c r="V462" s="12">
        <v>9683</v>
      </c>
      <c r="W462" s="12" t="s">
        <v>292</v>
      </c>
      <c r="X462" s="12">
        <v>4355975</v>
      </c>
      <c r="Y462" s="12" t="s">
        <v>292</v>
      </c>
      <c r="Z462" s="12">
        <v>263693</v>
      </c>
      <c r="AA462" s="12">
        <v>109262</v>
      </c>
      <c r="AB462" s="12">
        <v>106025</v>
      </c>
      <c r="AC462" s="12">
        <v>119</v>
      </c>
      <c r="AD462" s="12">
        <v>3118</v>
      </c>
      <c r="AE462" s="12" t="s">
        <v>292</v>
      </c>
      <c r="AF462" s="12" t="s">
        <v>292</v>
      </c>
      <c r="AG462" s="12">
        <v>653438</v>
      </c>
      <c r="AH462" s="12">
        <v>7914540</v>
      </c>
      <c r="AI462" s="12">
        <v>294010</v>
      </c>
      <c r="AJ462" s="12">
        <v>731608</v>
      </c>
      <c r="AK462" s="12">
        <v>145188</v>
      </c>
      <c r="AL462" s="12" t="s">
        <v>292</v>
      </c>
      <c r="AM462" s="12">
        <v>236953</v>
      </c>
      <c r="AN462" s="12">
        <v>803482</v>
      </c>
      <c r="AO462" s="12">
        <v>1644053</v>
      </c>
      <c r="AP462" s="12">
        <v>3761031</v>
      </c>
      <c r="AQ462" s="12">
        <v>6445519</v>
      </c>
      <c r="AR462" s="12">
        <v>298215</v>
      </c>
      <c r="AS462" s="12" t="s">
        <v>292</v>
      </c>
      <c r="AT462" s="12">
        <v>2257189</v>
      </c>
      <c r="AU462" s="12">
        <v>6631025</v>
      </c>
      <c r="AV462" s="12">
        <v>1757011</v>
      </c>
      <c r="AW462" s="12">
        <v>1313999</v>
      </c>
      <c r="AX462" s="12">
        <v>701349</v>
      </c>
      <c r="AY462" s="12" t="s">
        <v>292</v>
      </c>
      <c r="AZ462" s="12" t="s">
        <v>292</v>
      </c>
      <c r="BA462" s="12">
        <v>200678</v>
      </c>
      <c r="BB462" s="12">
        <v>1181069</v>
      </c>
      <c r="BC462" s="12">
        <v>589464</v>
      </c>
      <c r="BD462" s="12">
        <v>887455</v>
      </c>
      <c r="BE462" s="12" t="s">
        <v>292</v>
      </c>
      <c r="BF462" s="12">
        <v>68979</v>
      </c>
      <c r="BG462" s="12" t="s">
        <v>292</v>
      </c>
      <c r="BH462" s="12" t="s">
        <v>292</v>
      </c>
      <c r="BI462" s="12" t="s">
        <v>292</v>
      </c>
      <c r="BJ462" s="12" t="s">
        <v>292</v>
      </c>
      <c r="BK462" s="12" t="s">
        <v>292</v>
      </c>
      <c r="BL462" s="12" t="s">
        <v>292</v>
      </c>
      <c r="BM462" s="12" t="s">
        <v>292</v>
      </c>
      <c r="BN462" s="12">
        <v>12935</v>
      </c>
      <c r="BO462" s="12">
        <v>12935</v>
      </c>
      <c r="BP462" s="12" t="s">
        <v>292</v>
      </c>
      <c r="BQ462" s="12" t="s">
        <v>292</v>
      </c>
      <c r="BR462" s="12" t="s">
        <v>292</v>
      </c>
      <c r="BS462" s="12" t="s">
        <v>292</v>
      </c>
      <c r="BT462" s="12" t="s">
        <v>292</v>
      </c>
      <c r="BU462" s="12" t="s">
        <v>292</v>
      </c>
      <c r="BV462" s="12" t="s">
        <v>292</v>
      </c>
      <c r="BW462" s="12">
        <v>56044</v>
      </c>
      <c r="BX462" s="12">
        <v>19427</v>
      </c>
      <c r="BY462" s="12" t="s">
        <v>292</v>
      </c>
      <c r="BZ462" s="12" t="s">
        <v>292</v>
      </c>
      <c r="CA462" s="12">
        <v>36617</v>
      </c>
      <c r="CB462" s="12">
        <v>3180432</v>
      </c>
      <c r="CC462" s="12" t="s">
        <v>292</v>
      </c>
      <c r="CD462" s="12" t="s">
        <v>292</v>
      </c>
      <c r="CE462" s="12" t="s">
        <v>292</v>
      </c>
      <c r="CF462" s="12" t="s">
        <v>292</v>
      </c>
      <c r="CG462" s="12">
        <v>4894587</v>
      </c>
      <c r="CH462" s="12">
        <v>1516097</v>
      </c>
      <c r="CI462" s="12">
        <v>3756406</v>
      </c>
      <c r="CJ462" s="12" t="s">
        <v>292</v>
      </c>
      <c r="CK462" s="12">
        <v>2338310</v>
      </c>
      <c r="CL462" s="12">
        <v>1086371</v>
      </c>
      <c r="CM462" s="12">
        <v>256773</v>
      </c>
      <c r="CN462" s="12">
        <v>39903</v>
      </c>
      <c r="CO462" s="12">
        <v>431870</v>
      </c>
      <c r="CP462" s="12">
        <v>666947</v>
      </c>
      <c r="CQ462" s="12">
        <v>2081719</v>
      </c>
      <c r="CR462" s="12">
        <v>2976255</v>
      </c>
      <c r="CS462" s="12">
        <v>1815273</v>
      </c>
      <c r="CT462" s="12">
        <v>16929</v>
      </c>
      <c r="CU462" s="13">
        <v>21877440</v>
      </c>
    </row>
    <row r="463" spans="1:99">
      <c r="A463" s="10" t="s">
        <v>682</v>
      </c>
      <c r="B463" s="11" t="s">
        <v>295</v>
      </c>
      <c r="C463" s="84">
        <v>132136</v>
      </c>
      <c r="D463" s="11" t="s">
        <v>395</v>
      </c>
      <c r="E463" s="11" t="s">
        <v>431</v>
      </c>
      <c r="F463" s="12">
        <v>345574</v>
      </c>
      <c r="G463" s="12">
        <v>5087569</v>
      </c>
      <c r="H463" s="12">
        <v>4210359</v>
      </c>
      <c r="I463" s="12">
        <v>535275</v>
      </c>
      <c r="J463" s="12">
        <v>238573</v>
      </c>
      <c r="K463" s="12">
        <v>42297</v>
      </c>
      <c r="L463" s="12">
        <v>23738</v>
      </c>
      <c r="M463" s="12">
        <v>37327</v>
      </c>
      <c r="N463" s="12">
        <v>28656006</v>
      </c>
      <c r="O463" s="12">
        <v>6515910</v>
      </c>
      <c r="P463" s="12">
        <v>4202414</v>
      </c>
      <c r="Q463" s="12">
        <v>11365810</v>
      </c>
      <c r="R463" s="12">
        <v>6571772</v>
      </c>
      <c r="S463" s="12">
        <v>100</v>
      </c>
      <c r="T463" s="12">
        <v>3621934</v>
      </c>
      <c r="U463" s="12">
        <v>1216078</v>
      </c>
      <c r="V463" s="12">
        <v>6845</v>
      </c>
      <c r="W463" s="12" t="s">
        <v>292</v>
      </c>
      <c r="X463" s="12">
        <v>2399011</v>
      </c>
      <c r="Y463" s="12" t="s">
        <v>292</v>
      </c>
      <c r="Z463" s="12">
        <v>378883</v>
      </c>
      <c r="AA463" s="12">
        <v>156650</v>
      </c>
      <c r="AB463" s="12">
        <v>156650</v>
      </c>
      <c r="AC463" s="12" t="s">
        <v>292</v>
      </c>
      <c r="AD463" s="12" t="s">
        <v>292</v>
      </c>
      <c r="AE463" s="12" t="s">
        <v>292</v>
      </c>
      <c r="AF463" s="12" t="s">
        <v>292</v>
      </c>
      <c r="AG463" s="12">
        <v>119978</v>
      </c>
      <c r="AH463" s="12">
        <v>4472802</v>
      </c>
      <c r="AI463" s="12">
        <v>162615</v>
      </c>
      <c r="AJ463" s="12">
        <v>645181</v>
      </c>
      <c r="AK463" s="12">
        <v>156926</v>
      </c>
      <c r="AL463" s="12" t="s">
        <v>292</v>
      </c>
      <c r="AM463" s="12">
        <v>906560</v>
      </c>
      <c r="AN463" s="12">
        <v>214424</v>
      </c>
      <c r="AO463" s="12">
        <v>1077752</v>
      </c>
      <c r="AP463" s="12">
        <v>1294721</v>
      </c>
      <c r="AQ463" s="12">
        <v>3493457</v>
      </c>
      <c r="AR463" s="12">
        <v>14623</v>
      </c>
      <c r="AS463" s="12" t="s">
        <v>292</v>
      </c>
      <c r="AT463" s="12">
        <v>1746078</v>
      </c>
      <c r="AU463" s="12">
        <v>5045253</v>
      </c>
      <c r="AV463" s="12">
        <v>1156187</v>
      </c>
      <c r="AW463" s="12">
        <v>1067334</v>
      </c>
      <c r="AX463" s="12">
        <v>454916</v>
      </c>
      <c r="AY463" s="12" t="s">
        <v>292</v>
      </c>
      <c r="AZ463" s="12" t="s">
        <v>292</v>
      </c>
      <c r="BA463" s="12" t="s">
        <v>292</v>
      </c>
      <c r="BB463" s="12">
        <v>1266300</v>
      </c>
      <c r="BC463" s="12">
        <v>352493</v>
      </c>
      <c r="BD463" s="12">
        <v>748023</v>
      </c>
      <c r="BE463" s="12" t="s">
        <v>292</v>
      </c>
      <c r="BF463" s="12" t="s">
        <v>292</v>
      </c>
      <c r="BG463" s="12" t="s">
        <v>292</v>
      </c>
      <c r="BH463" s="12" t="s">
        <v>292</v>
      </c>
      <c r="BI463" s="12" t="s">
        <v>292</v>
      </c>
      <c r="BJ463" s="12" t="s">
        <v>292</v>
      </c>
      <c r="BK463" s="12" t="s">
        <v>292</v>
      </c>
      <c r="BL463" s="12" t="s">
        <v>292</v>
      </c>
      <c r="BM463" s="12" t="s">
        <v>292</v>
      </c>
      <c r="BN463" s="12" t="s">
        <v>292</v>
      </c>
      <c r="BO463" s="12" t="s">
        <v>292</v>
      </c>
      <c r="BP463" s="12" t="s">
        <v>292</v>
      </c>
      <c r="BQ463" s="12" t="s">
        <v>292</v>
      </c>
      <c r="BR463" s="12" t="s">
        <v>292</v>
      </c>
      <c r="BS463" s="12" t="s">
        <v>292</v>
      </c>
      <c r="BT463" s="12" t="s">
        <v>292</v>
      </c>
      <c r="BU463" s="12" t="s">
        <v>292</v>
      </c>
      <c r="BV463" s="12" t="s">
        <v>292</v>
      </c>
      <c r="BW463" s="12" t="s">
        <v>292</v>
      </c>
      <c r="BX463" s="12" t="s">
        <v>292</v>
      </c>
      <c r="BY463" s="12" t="s">
        <v>292</v>
      </c>
      <c r="BZ463" s="12" t="s">
        <v>292</v>
      </c>
      <c r="CA463" s="12" t="s">
        <v>292</v>
      </c>
      <c r="CB463" s="12">
        <v>4123843</v>
      </c>
      <c r="CC463" s="12" t="s">
        <v>292</v>
      </c>
      <c r="CD463" s="12" t="s">
        <v>292</v>
      </c>
      <c r="CE463" s="12" t="s">
        <v>292</v>
      </c>
      <c r="CF463" s="12" t="s">
        <v>292</v>
      </c>
      <c r="CG463" s="12">
        <v>3686785</v>
      </c>
      <c r="CH463" s="12">
        <v>2524137</v>
      </c>
      <c r="CI463" s="12">
        <v>2729566</v>
      </c>
      <c r="CJ463" s="12">
        <v>100</v>
      </c>
      <c r="CK463" s="12">
        <v>1769457</v>
      </c>
      <c r="CL463" s="12">
        <v>641227</v>
      </c>
      <c r="CM463" s="12">
        <v>378883</v>
      </c>
      <c r="CN463" s="12">
        <v>109771</v>
      </c>
      <c r="CO463" s="12">
        <v>62769</v>
      </c>
      <c r="CP463" s="12">
        <v>619743</v>
      </c>
      <c r="CQ463" s="12">
        <v>1680034</v>
      </c>
      <c r="CR463" s="12">
        <v>2425592</v>
      </c>
      <c r="CS463" s="12">
        <v>1427401</v>
      </c>
      <c r="CT463" s="12">
        <v>25573</v>
      </c>
      <c r="CU463" s="13">
        <v>18081038</v>
      </c>
    </row>
    <row r="464" spans="1:99">
      <c r="A464" s="10" t="s">
        <v>682</v>
      </c>
      <c r="B464" s="11" t="s">
        <v>295</v>
      </c>
      <c r="C464" s="84">
        <v>132144</v>
      </c>
      <c r="D464" s="11" t="s">
        <v>395</v>
      </c>
      <c r="E464" s="11" t="s">
        <v>432</v>
      </c>
      <c r="F464" s="12">
        <v>326707</v>
      </c>
      <c r="G464" s="12">
        <v>4052241</v>
      </c>
      <c r="H464" s="12">
        <v>3242687</v>
      </c>
      <c r="I464" s="12">
        <v>412094</v>
      </c>
      <c r="J464" s="12">
        <v>304935</v>
      </c>
      <c r="K464" s="12">
        <v>44389</v>
      </c>
      <c r="L464" s="12">
        <v>16046</v>
      </c>
      <c r="M464" s="12">
        <v>32090</v>
      </c>
      <c r="N464" s="12">
        <v>21076158</v>
      </c>
      <c r="O464" s="12">
        <v>5228018</v>
      </c>
      <c r="P464" s="12">
        <v>3070962</v>
      </c>
      <c r="Q464" s="12">
        <v>10430589</v>
      </c>
      <c r="R464" s="12">
        <v>2346419</v>
      </c>
      <c r="S464" s="12">
        <v>170</v>
      </c>
      <c r="T464" s="12">
        <v>4080635</v>
      </c>
      <c r="U464" s="12">
        <v>1029717</v>
      </c>
      <c r="V464" s="12">
        <v>7562</v>
      </c>
      <c r="W464" s="12" t="s">
        <v>292</v>
      </c>
      <c r="X464" s="12">
        <v>3043356</v>
      </c>
      <c r="Y464" s="12" t="s">
        <v>292</v>
      </c>
      <c r="Z464" s="12">
        <v>175111</v>
      </c>
      <c r="AA464" s="12">
        <v>89872</v>
      </c>
      <c r="AB464" s="12">
        <v>89872</v>
      </c>
      <c r="AC464" s="12" t="s">
        <v>292</v>
      </c>
      <c r="AD464" s="12" t="s">
        <v>292</v>
      </c>
      <c r="AE464" s="12" t="s">
        <v>292</v>
      </c>
      <c r="AF464" s="12" t="s">
        <v>292</v>
      </c>
      <c r="AG464" s="12">
        <v>84436</v>
      </c>
      <c r="AH464" s="12">
        <v>6496513</v>
      </c>
      <c r="AI464" s="12">
        <v>1651444</v>
      </c>
      <c r="AJ464" s="12">
        <v>894462</v>
      </c>
      <c r="AK464" s="12" t="s">
        <v>292</v>
      </c>
      <c r="AL464" s="12" t="s">
        <v>292</v>
      </c>
      <c r="AM464" s="12">
        <v>82889</v>
      </c>
      <c r="AN464" s="12">
        <v>885429</v>
      </c>
      <c r="AO464" s="12">
        <v>1123198</v>
      </c>
      <c r="AP464" s="12">
        <v>1855373</v>
      </c>
      <c r="AQ464" s="12">
        <v>3946889</v>
      </c>
      <c r="AR464" s="12">
        <v>3718</v>
      </c>
      <c r="AS464" s="12" t="s">
        <v>292</v>
      </c>
      <c r="AT464" s="12">
        <v>1581780</v>
      </c>
      <c r="AU464" s="12">
        <v>5111994</v>
      </c>
      <c r="AV464" s="12">
        <v>1002785</v>
      </c>
      <c r="AW464" s="12">
        <v>814435</v>
      </c>
      <c r="AX464" s="12">
        <v>637794</v>
      </c>
      <c r="AY464" s="12" t="s">
        <v>292</v>
      </c>
      <c r="AZ464" s="12" t="s">
        <v>292</v>
      </c>
      <c r="BA464" s="12" t="s">
        <v>292</v>
      </c>
      <c r="BB464" s="12">
        <v>1202452</v>
      </c>
      <c r="BC464" s="12">
        <v>531850</v>
      </c>
      <c r="BD464" s="12">
        <v>922678</v>
      </c>
      <c r="BE464" s="12" t="s">
        <v>292</v>
      </c>
      <c r="BF464" s="12">
        <v>25888</v>
      </c>
      <c r="BG464" s="12" t="s">
        <v>292</v>
      </c>
      <c r="BH464" s="12" t="s">
        <v>292</v>
      </c>
      <c r="BI464" s="12" t="s">
        <v>292</v>
      </c>
      <c r="BJ464" s="12" t="s">
        <v>292</v>
      </c>
      <c r="BK464" s="12" t="s">
        <v>292</v>
      </c>
      <c r="BL464" s="12" t="s">
        <v>292</v>
      </c>
      <c r="BM464" s="12" t="s">
        <v>292</v>
      </c>
      <c r="BN464" s="12">
        <v>11988</v>
      </c>
      <c r="BO464" s="12" t="s">
        <v>292</v>
      </c>
      <c r="BP464" s="12" t="s">
        <v>292</v>
      </c>
      <c r="BQ464" s="12">
        <v>4433</v>
      </c>
      <c r="BR464" s="12" t="s">
        <v>292</v>
      </c>
      <c r="BS464" s="12" t="s">
        <v>292</v>
      </c>
      <c r="BT464" s="12" t="s">
        <v>292</v>
      </c>
      <c r="BU464" s="12">
        <v>7555</v>
      </c>
      <c r="BV464" s="12" t="s">
        <v>292</v>
      </c>
      <c r="BW464" s="12">
        <v>13900</v>
      </c>
      <c r="BX464" s="12">
        <v>6364</v>
      </c>
      <c r="BY464" s="12" t="s">
        <v>292</v>
      </c>
      <c r="BZ464" s="12" t="s">
        <v>292</v>
      </c>
      <c r="CA464" s="12">
        <v>7536</v>
      </c>
      <c r="CB464" s="12">
        <v>2189805</v>
      </c>
      <c r="CC464" s="12" t="s">
        <v>292</v>
      </c>
      <c r="CD464" s="12" t="s">
        <v>292</v>
      </c>
      <c r="CE464" s="12" t="s">
        <v>292</v>
      </c>
      <c r="CF464" s="12" t="s">
        <v>292</v>
      </c>
      <c r="CG464" s="12">
        <v>4478795</v>
      </c>
      <c r="CH464" s="12">
        <v>828204</v>
      </c>
      <c r="CI464" s="12">
        <v>2564991</v>
      </c>
      <c r="CJ464" s="12">
        <v>20</v>
      </c>
      <c r="CK464" s="12">
        <v>2508946</v>
      </c>
      <c r="CL464" s="12">
        <v>784121</v>
      </c>
      <c r="CM464" s="12">
        <v>173915</v>
      </c>
      <c r="CN464" s="12">
        <v>23922</v>
      </c>
      <c r="CO464" s="12">
        <v>47021</v>
      </c>
      <c r="CP464" s="12">
        <v>926313</v>
      </c>
      <c r="CQ464" s="12">
        <v>1553293</v>
      </c>
      <c r="CR464" s="12">
        <v>2184739</v>
      </c>
      <c r="CS464" s="12">
        <v>1337222</v>
      </c>
      <c r="CT464" s="12">
        <v>20771</v>
      </c>
      <c r="CU464" s="13">
        <v>17432273</v>
      </c>
    </row>
    <row r="465" spans="1:99">
      <c r="A465" s="10" t="s">
        <v>682</v>
      </c>
      <c r="B465" s="11" t="s">
        <v>295</v>
      </c>
      <c r="C465" s="84">
        <v>132225</v>
      </c>
      <c r="D465" s="11" t="s">
        <v>395</v>
      </c>
      <c r="E465" s="11" t="s">
        <v>433</v>
      </c>
      <c r="F465" s="12">
        <v>271533</v>
      </c>
      <c r="G465" s="12">
        <v>3179780</v>
      </c>
      <c r="H465" s="12">
        <v>2383602</v>
      </c>
      <c r="I465" s="12">
        <v>424299</v>
      </c>
      <c r="J465" s="12">
        <v>284512</v>
      </c>
      <c r="K465" s="12">
        <v>44301</v>
      </c>
      <c r="L465" s="12">
        <v>19864</v>
      </c>
      <c r="M465" s="12">
        <v>23202</v>
      </c>
      <c r="N465" s="12">
        <v>22177694</v>
      </c>
      <c r="O465" s="12">
        <v>5392666</v>
      </c>
      <c r="P465" s="12">
        <v>3112349</v>
      </c>
      <c r="Q465" s="12">
        <v>9535093</v>
      </c>
      <c r="R465" s="12">
        <v>4137452</v>
      </c>
      <c r="S465" s="12">
        <v>134</v>
      </c>
      <c r="T465" s="12">
        <v>3158916</v>
      </c>
      <c r="U465" s="12">
        <v>1219266</v>
      </c>
      <c r="V465" s="12">
        <v>6328</v>
      </c>
      <c r="W465" s="12" t="s">
        <v>292</v>
      </c>
      <c r="X465" s="12">
        <v>1933322</v>
      </c>
      <c r="Y465" s="12" t="s">
        <v>292</v>
      </c>
      <c r="Z465" s="12">
        <v>203167</v>
      </c>
      <c r="AA465" s="12">
        <v>101731</v>
      </c>
      <c r="AB465" s="12">
        <v>101731</v>
      </c>
      <c r="AC465" s="12" t="s">
        <v>292</v>
      </c>
      <c r="AD465" s="12" t="s">
        <v>292</v>
      </c>
      <c r="AE465" s="12" t="s">
        <v>292</v>
      </c>
      <c r="AF465" s="12" t="s">
        <v>292</v>
      </c>
      <c r="AG465" s="12">
        <v>70697</v>
      </c>
      <c r="AH465" s="12">
        <v>3170255</v>
      </c>
      <c r="AI465" s="12">
        <v>272374</v>
      </c>
      <c r="AJ465" s="12">
        <v>1025582</v>
      </c>
      <c r="AK465" s="12">
        <v>35065</v>
      </c>
      <c r="AL465" s="12" t="s">
        <v>292</v>
      </c>
      <c r="AM465" s="12">
        <v>630451</v>
      </c>
      <c r="AN465" s="12">
        <v>141617</v>
      </c>
      <c r="AO465" s="12">
        <v>811586</v>
      </c>
      <c r="AP465" s="12">
        <v>253580</v>
      </c>
      <c r="AQ465" s="12">
        <v>1837234</v>
      </c>
      <c r="AR465" s="12" t="s">
        <v>292</v>
      </c>
      <c r="AS465" s="12" t="s">
        <v>292</v>
      </c>
      <c r="AT465" s="12">
        <v>1726542</v>
      </c>
      <c r="AU465" s="12">
        <v>4487322</v>
      </c>
      <c r="AV465" s="12">
        <v>756726</v>
      </c>
      <c r="AW465" s="12">
        <v>1342424</v>
      </c>
      <c r="AX465" s="12">
        <v>776934</v>
      </c>
      <c r="AY465" s="12" t="s">
        <v>292</v>
      </c>
      <c r="AZ465" s="12" t="s">
        <v>292</v>
      </c>
      <c r="BA465" s="12" t="s">
        <v>292</v>
      </c>
      <c r="BB465" s="12">
        <v>621558</v>
      </c>
      <c r="BC465" s="12">
        <v>357900</v>
      </c>
      <c r="BD465" s="12">
        <v>631780</v>
      </c>
      <c r="BE465" s="12" t="s">
        <v>292</v>
      </c>
      <c r="BF465" s="12" t="s">
        <v>292</v>
      </c>
      <c r="BG465" s="12" t="s">
        <v>292</v>
      </c>
      <c r="BH465" s="12" t="s">
        <v>292</v>
      </c>
      <c r="BI465" s="12" t="s">
        <v>292</v>
      </c>
      <c r="BJ465" s="12" t="s">
        <v>292</v>
      </c>
      <c r="BK465" s="12" t="s">
        <v>292</v>
      </c>
      <c r="BL465" s="12" t="s">
        <v>292</v>
      </c>
      <c r="BM465" s="12" t="s">
        <v>292</v>
      </c>
      <c r="BN465" s="12" t="s">
        <v>292</v>
      </c>
      <c r="BO465" s="12" t="s">
        <v>292</v>
      </c>
      <c r="BP465" s="12" t="s">
        <v>292</v>
      </c>
      <c r="BQ465" s="12" t="s">
        <v>292</v>
      </c>
      <c r="BR465" s="12" t="s">
        <v>292</v>
      </c>
      <c r="BS465" s="12" t="s">
        <v>292</v>
      </c>
      <c r="BT465" s="12" t="s">
        <v>292</v>
      </c>
      <c r="BU465" s="12" t="s">
        <v>292</v>
      </c>
      <c r="BV465" s="12" t="s">
        <v>292</v>
      </c>
      <c r="BW465" s="12" t="s">
        <v>292</v>
      </c>
      <c r="BX465" s="12" t="s">
        <v>292</v>
      </c>
      <c r="BY465" s="12" t="s">
        <v>292</v>
      </c>
      <c r="BZ465" s="12" t="s">
        <v>292</v>
      </c>
      <c r="CA465" s="12" t="s">
        <v>292</v>
      </c>
      <c r="CB465" s="12">
        <v>2511674</v>
      </c>
      <c r="CC465" s="12" t="s">
        <v>292</v>
      </c>
      <c r="CD465" s="12" t="s">
        <v>292</v>
      </c>
      <c r="CE465" s="12" t="s">
        <v>292</v>
      </c>
      <c r="CF465" s="12" t="s">
        <v>292</v>
      </c>
      <c r="CG465" s="12">
        <v>3651174</v>
      </c>
      <c r="CH465" s="12">
        <v>979433</v>
      </c>
      <c r="CI465" s="12">
        <v>2220641</v>
      </c>
      <c r="CJ465" s="12">
        <v>40</v>
      </c>
      <c r="CK465" s="12">
        <v>1751008</v>
      </c>
      <c r="CL465" s="12">
        <v>543211</v>
      </c>
      <c r="CM465" s="12">
        <v>184069</v>
      </c>
      <c r="CN465" s="12">
        <v>57650</v>
      </c>
      <c r="CO465" s="12">
        <v>31767</v>
      </c>
      <c r="CP465" s="12">
        <v>409075</v>
      </c>
      <c r="CQ465" s="12">
        <v>1529651</v>
      </c>
      <c r="CR465" s="12">
        <v>2380227</v>
      </c>
      <c r="CS465" s="12">
        <v>1119135</v>
      </c>
      <c r="CT465" s="12">
        <v>21160</v>
      </c>
      <c r="CU465" s="13">
        <v>14878241</v>
      </c>
    </row>
    <row r="466" spans="1:99">
      <c r="A466" s="10" t="s">
        <v>682</v>
      </c>
      <c r="B466" s="11" t="s">
        <v>295</v>
      </c>
      <c r="C466" s="84">
        <v>132241</v>
      </c>
      <c r="D466" s="11" t="s">
        <v>395</v>
      </c>
      <c r="E466" s="11" t="s">
        <v>434</v>
      </c>
      <c r="F466" s="12">
        <v>386313</v>
      </c>
      <c r="G466" s="12">
        <v>8339985</v>
      </c>
      <c r="H466" s="12">
        <v>7396761</v>
      </c>
      <c r="I466" s="12">
        <v>488670</v>
      </c>
      <c r="J466" s="12">
        <v>240008</v>
      </c>
      <c r="K466" s="12">
        <v>87392</v>
      </c>
      <c r="L466" s="12">
        <v>86500</v>
      </c>
      <c r="M466" s="12">
        <v>40654</v>
      </c>
      <c r="N466" s="12">
        <v>26313475</v>
      </c>
      <c r="O466" s="12">
        <v>7088908</v>
      </c>
      <c r="P466" s="12">
        <v>3408118</v>
      </c>
      <c r="Q466" s="12">
        <v>11149917</v>
      </c>
      <c r="R466" s="12">
        <v>4666532</v>
      </c>
      <c r="S466" s="12" t="s">
        <v>292</v>
      </c>
      <c r="T466" s="12">
        <v>3845291</v>
      </c>
      <c r="U466" s="12">
        <v>1152758</v>
      </c>
      <c r="V466" s="12">
        <v>38585</v>
      </c>
      <c r="W466" s="12" t="s">
        <v>292</v>
      </c>
      <c r="X466" s="12">
        <v>2653948</v>
      </c>
      <c r="Y466" s="12" t="s">
        <v>292</v>
      </c>
      <c r="Z466" s="12">
        <v>293280</v>
      </c>
      <c r="AA466" s="12">
        <v>67210</v>
      </c>
      <c r="AB466" s="12">
        <v>67210</v>
      </c>
      <c r="AC466" s="12" t="s">
        <v>292</v>
      </c>
      <c r="AD466" s="12" t="s">
        <v>292</v>
      </c>
      <c r="AE466" s="12" t="s">
        <v>292</v>
      </c>
      <c r="AF466" s="12" t="s">
        <v>292</v>
      </c>
      <c r="AG466" s="12">
        <v>309154</v>
      </c>
      <c r="AH466" s="12">
        <v>3352332</v>
      </c>
      <c r="AI466" s="12">
        <v>244556</v>
      </c>
      <c r="AJ466" s="12">
        <v>1133162</v>
      </c>
      <c r="AK466" s="12" t="s">
        <v>292</v>
      </c>
      <c r="AL466" s="12" t="s">
        <v>292</v>
      </c>
      <c r="AM466" s="12" t="s">
        <v>292</v>
      </c>
      <c r="AN466" s="12">
        <v>749215</v>
      </c>
      <c r="AO466" s="12">
        <v>355153</v>
      </c>
      <c r="AP466" s="12">
        <v>839154</v>
      </c>
      <c r="AQ466" s="12">
        <v>1943522</v>
      </c>
      <c r="AR466" s="12">
        <v>31092</v>
      </c>
      <c r="AS466" s="12" t="s">
        <v>292</v>
      </c>
      <c r="AT466" s="12">
        <v>1882486</v>
      </c>
      <c r="AU466" s="12">
        <v>6732228</v>
      </c>
      <c r="AV466" s="12">
        <v>1751258</v>
      </c>
      <c r="AW466" s="12">
        <v>1383545</v>
      </c>
      <c r="AX466" s="12">
        <v>527550</v>
      </c>
      <c r="AY466" s="12" t="s">
        <v>292</v>
      </c>
      <c r="AZ466" s="12" t="s">
        <v>292</v>
      </c>
      <c r="BA466" s="12" t="s">
        <v>292</v>
      </c>
      <c r="BB466" s="12">
        <v>1682534</v>
      </c>
      <c r="BC466" s="12">
        <v>577668</v>
      </c>
      <c r="BD466" s="12">
        <v>809673</v>
      </c>
      <c r="BE466" s="12" t="s">
        <v>292</v>
      </c>
      <c r="BF466" s="12">
        <v>40563</v>
      </c>
      <c r="BG466" s="12" t="s">
        <v>292</v>
      </c>
      <c r="BH466" s="12" t="s">
        <v>292</v>
      </c>
      <c r="BI466" s="12" t="s">
        <v>292</v>
      </c>
      <c r="BJ466" s="12" t="s">
        <v>292</v>
      </c>
      <c r="BK466" s="12" t="s">
        <v>292</v>
      </c>
      <c r="BL466" s="12" t="s">
        <v>292</v>
      </c>
      <c r="BM466" s="12" t="s">
        <v>292</v>
      </c>
      <c r="BN466" s="12">
        <v>29041</v>
      </c>
      <c r="BO466" s="12" t="s">
        <v>292</v>
      </c>
      <c r="BP466" s="12" t="s">
        <v>292</v>
      </c>
      <c r="BQ466" s="12">
        <v>11766</v>
      </c>
      <c r="BR466" s="12" t="s">
        <v>292</v>
      </c>
      <c r="BS466" s="12" t="s">
        <v>292</v>
      </c>
      <c r="BT466" s="12" t="s">
        <v>292</v>
      </c>
      <c r="BU466" s="12">
        <v>17275</v>
      </c>
      <c r="BV466" s="12" t="s">
        <v>292</v>
      </c>
      <c r="BW466" s="12">
        <v>11522</v>
      </c>
      <c r="BX466" s="12">
        <v>7749</v>
      </c>
      <c r="BY466" s="12" t="s">
        <v>292</v>
      </c>
      <c r="BZ466" s="12">
        <v>191</v>
      </c>
      <c r="CA466" s="12">
        <v>3582</v>
      </c>
      <c r="CB466" s="12">
        <v>2022312</v>
      </c>
      <c r="CC466" s="12" t="s">
        <v>292</v>
      </c>
      <c r="CD466" s="12" t="s">
        <v>292</v>
      </c>
      <c r="CE466" s="12" t="s">
        <v>292</v>
      </c>
      <c r="CF466" s="12" t="s">
        <v>292</v>
      </c>
      <c r="CG466" s="12">
        <v>4719794</v>
      </c>
      <c r="CH466" s="12">
        <v>913806</v>
      </c>
      <c r="CI466" s="12">
        <v>3285617</v>
      </c>
      <c r="CJ466" s="12" t="s">
        <v>292</v>
      </c>
      <c r="CK466" s="12">
        <v>2251819</v>
      </c>
      <c r="CL466" s="12">
        <v>826605</v>
      </c>
      <c r="CM466" s="12">
        <v>293280</v>
      </c>
      <c r="CN466" s="12">
        <v>23623</v>
      </c>
      <c r="CO466" s="12">
        <v>223074</v>
      </c>
      <c r="CP466" s="12">
        <v>976306</v>
      </c>
      <c r="CQ466" s="12">
        <v>1736279</v>
      </c>
      <c r="CR466" s="12">
        <v>2998127</v>
      </c>
      <c r="CS466" s="12">
        <v>2195682</v>
      </c>
      <c r="CT466" s="12">
        <v>26775</v>
      </c>
      <c r="CU466" s="13">
        <v>20470787</v>
      </c>
    </row>
    <row r="467" spans="1:99">
      <c r="A467" s="10" t="s">
        <v>682</v>
      </c>
      <c r="B467" s="11" t="s">
        <v>295</v>
      </c>
      <c r="C467" s="84">
        <v>132292</v>
      </c>
      <c r="D467" s="11" t="s">
        <v>395</v>
      </c>
      <c r="E467" s="11" t="s">
        <v>435</v>
      </c>
      <c r="F467" s="12">
        <v>443317</v>
      </c>
      <c r="G467" s="12">
        <v>8611494</v>
      </c>
      <c r="H467" s="12">
        <v>7132930</v>
      </c>
      <c r="I467" s="12">
        <v>732827</v>
      </c>
      <c r="J467" s="12">
        <v>533629</v>
      </c>
      <c r="K467" s="12">
        <v>118622</v>
      </c>
      <c r="L467" s="12">
        <v>37469</v>
      </c>
      <c r="M467" s="12">
        <v>56017</v>
      </c>
      <c r="N467" s="12">
        <v>37590420</v>
      </c>
      <c r="O467" s="12">
        <v>8432622</v>
      </c>
      <c r="P467" s="12">
        <v>5718566</v>
      </c>
      <c r="Q467" s="12">
        <v>15537502</v>
      </c>
      <c r="R467" s="12">
        <v>7901351</v>
      </c>
      <c r="S467" s="12">
        <v>379</v>
      </c>
      <c r="T467" s="12">
        <v>4854630</v>
      </c>
      <c r="U467" s="12">
        <v>2126511</v>
      </c>
      <c r="V467" s="12">
        <v>4304</v>
      </c>
      <c r="W467" s="12" t="s">
        <v>292</v>
      </c>
      <c r="X467" s="12">
        <v>2723815</v>
      </c>
      <c r="Y467" s="12" t="s">
        <v>292</v>
      </c>
      <c r="Z467" s="12">
        <v>365131</v>
      </c>
      <c r="AA467" s="12">
        <v>126828</v>
      </c>
      <c r="AB467" s="12">
        <v>126828</v>
      </c>
      <c r="AC467" s="12" t="s">
        <v>292</v>
      </c>
      <c r="AD467" s="12" t="s">
        <v>292</v>
      </c>
      <c r="AE467" s="12" t="s">
        <v>292</v>
      </c>
      <c r="AF467" s="12" t="s">
        <v>292</v>
      </c>
      <c r="AG467" s="12">
        <v>200100</v>
      </c>
      <c r="AH467" s="12">
        <v>2873239</v>
      </c>
      <c r="AI467" s="12">
        <v>88928</v>
      </c>
      <c r="AJ467" s="12">
        <v>1056566</v>
      </c>
      <c r="AK467" s="12">
        <v>12970</v>
      </c>
      <c r="AL467" s="12" t="s">
        <v>292</v>
      </c>
      <c r="AM467" s="12">
        <v>408720</v>
      </c>
      <c r="AN467" s="12">
        <v>283092</v>
      </c>
      <c r="AO467" s="12">
        <v>246315</v>
      </c>
      <c r="AP467" s="12">
        <v>630571</v>
      </c>
      <c r="AQ467" s="12">
        <v>1568698</v>
      </c>
      <c r="AR467" s="12">
        <v>146077</v>
      </c>
      <c r="AS467" s="12" t="s">
        <v>292</v>
      </c>
      <c r="AT467" s="12">
        <v>2316305</v>
      </c>
      <c r="AU467" s="12">
        <v>11146000</v>
      </c>
      <c r="AV467" s="12">
        <v>1577435</v>
      </c>
      <c r="AW467" s="12">
        <v>2325202</v>
      </c>
      <c r="AX467" s="12">
        <v>4678103</v>
      </c>
      <c r="AY467" s="12" t="s">
        <v>292</v>
      </c>
      <c r="AZ467" s="12" t="s">
        <v>292</v>
      </c>
      <c r="BA467" s="12" t="s">
        <v>292</v>
      </c>
      <c r="BB467" s="12">
        <v>1153813</v>
      </c>
      <c r="BC467" s="12">
        <v>438517</v>
      </c>
      <c r="BD467" s="12">
        <v>972930</v>
      </c>
      <c r="BE467" s="12" t="s">
        <v>292</v>
      </c>
      <c r="BF467" s="12" t="s">
        <v>292</v>
      </c>
      <c r="BG467" s="12" t="s">
        <v>292</v>
      </c>
      <c r="BH467" s="12" t="s">
        <v>292</v>
      </c>
      <c r="BI467" s="12" t="s">
        <v>292</v>
      </c>
      <c r="BJ467" s="12" t="s">
        <v>292</v>
      </c>
      <c r="BK467" s="12" t="s">
        <v>292</v>
      </c>
      <c r="BL467" s="12" t="s">
        <v>292</v>
      </c>
      <c r="BM467" s="12" t="s">
        <v>292</v>
      </c>
      <c r="BN467" s="12" t="s">
        <v>292</v>
      </c>
      <c r="BO467" s="12" t="s">
        <v>292</v>
      </c>
      <c r="BP467" s="12" t="s">
        <v>292</v>
      </c>
      <c r="BQ467" s="12" t="s">
        <v>292</v>
      </c>
      <c r="BR467" s="12" t="s">
        <v>292</v>
      </c>
      <c r="BS467" s="12" t="s">
        <v>292</v>
      </c>
      <c r="BT467" s="12" t="s">
        <v>292</v>
      </c>
      <c r="BU467" s="12" t="s">
        <v>292</v>
      </c>
      <c r="BV467" s="12" t="s">
        <v>292</v>
      </c>
      <c r="BW467" s="12" t="s">
        <v>292</v>
      </c>
      <c r="BX467" s="12" t="s">
        <v>292</v>
      </c>
      <c r="BY467" s="12" t="s">
        <v>292</v>
      </c>
      <c r="BZ467" s="12" t="s">
        <v>292</v>
      </c>
      <c r="CA467" s="12" t="s">
        <v>292</v>
      </c>
      <c r="CB467" s="12">
        <v>5923700</v>
      </c>
      <c r="CC467" s="12" t="s">
        <v>292</v>
      </c>
      <c r="CD467" s="12" t="s">
        <v>292</v>
      </c>
      <c r="CE467" s="12" t="s">
        <v>292</v>
      </c>
      <c r="CF467" s="12" t="s">
        <v>292</v>
      </c>
      <c r="CG467" s="12">
        <v>6426016</v>
      </c>
      <c r="CH467" s="12">
        <v>1793886</v>
      </c>
      <c r="CI467" s="12">
        <v>4385662</v>
      </c>
      <c r="CJ467" s="12">
        <v>127</v>
      </c>
      <c r="CK467" s="12">
        <v>2472628</v>
      </c>
      <c r="CL467" s="12">
        <v>1422801</v>
      </c>
      <c r="CM467" s="12">
        <v>360279</v>
      </c>
      <c r="CN467" s="12">
        <v>26679</v>
      </c>
      <c r="CO467" s="12">
        <v>131198</v>
      </c>
      <c r="CP467" s="12">
        <v>703760</v>
      </c>
      <c r="CQ467" s="12">
        <v>2249723</v>
      </c>
      <c r="CR467" s="12">
        <v>3683058</v>
      </c>
      <c r="CS467" s="12">
        <v>1934253</v>
      </c>
      <c r="CT467" s="12">
        <v>34773</v>
      </c>
      <c r="CU467" s="13">
        <v>25624843</v>
      </c>
    </row>
    <row r="468" spans="1:99">
      <c r="A468" s="10" t="s">
        <v>681</v>
      </c>
      <c r="B468" s="11" t="s">
        <v>394</v>
      </c>
      <c r="C468" s="84">
        <v>131016</v>
      </c>
      <c r="D468" s="11" t="s">
        <v>395</v>
      </c>
      <c r="E468" s="11" t="s">
        <v>396</v>
      </c>
      <c r="F468" s="12">
        <v>576826</v>
      </c>
      <c r="G468" s="12">
        <v>10414387</v>
      </c>
      <c r="H468" s="12">
        <v>9541662</v>
      </c>
      <c r="I468" s="12">
        <v>349446</v>
      </c>
      <c r="J468" s="12">
        <v>315721</v>
      </c>
      <c r="K468" s="12">
        <v>144059</v>
      </c>
      <c r="L468" s="12">
        <v>11057</v>
      </c>
      <c r="M468" s="12">
        <v>52442</v>
      </c>
      <c r="N468" s="12">
        <v>15834785</v>
      </c>
      <c r="O468" s="12">
        <v>2785639</v>
      </c>
      <c r="P468" s="12">
        <v>3144983</v>
      </c>
      <c r="Q468" s="12">
        <v>8216057</v>
      </c>
      <c r="R468" s="12">
        <v>1688106</v>
      </c>
      <c r="S468" s="12" t="s">
        <v>292</v>
      </c>
      <c r="T468" s="12">
        <v>4502689</v>
      </c>
      <c r="U468" s="12">
        <v>1934453</v>
      </c>
      <c r="V468" s="12">
        <v>27160</v>
      </c>
      <c r="W468" s="12">
        <v>229919</v>
      </c>
      <c r="X468" s="12">
        <v>2311157</v>
      </c>
      <c r="Y468" s="12" t="s">
        <v>292</v>
      </c>
      <c r="Z468" s="12">
        <v>110206</v>
      </c>
      <c r="AA468" s="12" t="s">
        <v>292</v>
      </c>
      <c r="AB468" s="12" t="s">
        <v>292</v>
      </c>
      <c r="AC468" s="12" t="s">
        <v>292</v>
      </c>
      <c r="AD468" s="12" t="s">
        <v>292</v>
      </c>
      <c r="AE468" s="12" t="s">
        <v>292</v>
      </c>
      <c r="AF468" s="12" t="s">
        <v>292</v>
      </c>
      <c r="AG468" s="12">
        <v>1597455</v>
      </c>
      <c r="AH468" s="12">
        <v>7625178</v>
      </c>
      <c r="AI468" s="12">
        <v>1326932</v>
      </c>
      <c r="AJ468" s="12">
        <v>2532587</v>
      </c>
      <c r="AK468" s="12">
        <v>64438</v>
      </c>
      <c r="AL468" s="12" t="s">
        <v>292</v>
      </c>
      <c r="AM468" s="12" t="s">
        <v>292</v>
      </c>
      <c r="AN468" s="12">
        <v>1166921</v>
      </c>
      <c r="AO468" s="12" t="s">
        <v>292</v>
      </c>
      <c r="AP468" s="12">
        <v>1115727</v>
      </c>
      <c r="AQ468" s="12">
        <v>2282648</v>
      </c>
      <c r="AR468" s="12">
        <v>1418573</v>
      </c>
      <c r="AS468" s="12" t="s">
        <v>292</v>
      </c>
      <c r="AT468" s="12">
        <v>467377</v>
      </c>
      <c r="AU468" s="12">
        <v>9266298</v>
      </c>
      <c r="AV468" s="12">
        <v>762782</v>
      </c>
      <c r="AW468" s="12">
        <v>3911155</v>
      </c>
      <c r="AX468" s="12">
        <v>911125</v>
      </c>
      <c r="AY468" s="12">
        <v>531565</v>
      </c>
      <c r="AZ468" s="12" t="s">
        <v>292</v>
      </c>
      <c r="BA468" s="12">
        <v>917562</v>
      </c>
      <c r="BB468" s="12">
        <v>1600274</v>
      </c>
      <c r="BC468" s="12">
        <v>294096</v>
      </c>
      <c r="BD468" s="12">
        <v>337739</v>
      </c>
      <c r="BE468" s="12" t="s">
        <v>292</v>
      </c>
      <c r="BF468" s="12" t="s">
        <v>292</v>
      </c>
      <c r="BG468" s="12" t="s">
        <v>292</v>
      </c>
      <c r="BH468" s="12" t="s">
        <v>292</v>
      </c>
      <c r="BI468" s="12" t="s">
        <v>292</v>
      </c>
      <c r="BJ468" s="12" t="s">
        <v>292</v>
      </c>
      <c r="BK468" s="12" t="s">
        <v>292</v>
      </c>
      <c r="BL468" s="12" t="s">
        <v>292</v>
      </c>
      <c r="BM468" s="12" t="s">
        <v>292</v>
      </c>
      <c r="BN468" s="12" t="s">
        <v>292</v>
      </c>
      <c r="BO468" s="12" t="s">
        <v>292</v>
      </c>
      <c r="BP468" s="12" t="s">
        <v>292</v>
      </c>
      <c r="BQ468" s="12" t="s">
        <v>292</v>
      </c>
      <c r="BR468" s="12" t="s">
        <v>292</v>
      </c>
      <c r="BS468" s="12" t="s">
        <v>292</v>
      </c>
      <c r="BT468" s="12" t="s">
        <v>292</v>
      </c>
      <c r="BU468" s="12" t="s">
        <v>292</v>
      </c>
      <c r="BV468" s="12" t="s">
        <v>292</v>
      </c>
      <c r="BW468" s="12" t="s">
        <v>292</v>
      </c>
      <c r="BX468" s="12" t="s">
        <v>292</v>
      </c>
      <c r="BY468" s="12" t="s">
        <v>292</v>
      </c>
      <c r="BZ468" s="12" t="s">
        <v>292</v>
      </c>
      <c r="CA468" s="12" t="s">
        <v>292</v>
      </c>
      <c r="CB468" s="12">
        <v>378913</v>
      </c>
      <c r="CC468" s="12" t="s">
        <v>292</v>
      </c>
      <c r="CD468" s="12" t="s">
        <v>292</v>
      </c>
      <c r="CE468" s="12" t="s">
        <v>292</v>
      </c>
      <c r="CF468" s="12" t="s">
        <v>292</v>
      </c>
      <c r="CG468" s="12">
        <v>3588217</v>
      </c>
      <c r="CH468" s="12">
        <v>1584617</v>
      </c>
      <c r="CI468" s="12">
        <v>1412208</v>
      </c>
      <c r="CJ468" s="12" t="s">
        <v>292</v>
      </c>
      <c r="CK468" s="12">
        <v>1466343</v>
      </c>
      <c r="CL468" s="12">
        <v>936394</v>
      </c>
      <c r="CM468" s="12">
        <v>88084</v>
      </c>
      <c r="CN468" s="12" t="s">
        <v>292</v>
      </c>
      <c r="CO468" s="12">
        <v>1378513</v>
      </c>
      <c r="CP468" s="12">
        <v>1220668</v>
      </c>
      <c r="CQ468" s="12">
        <v>301634</v>
      </c>
      <c r="CR468" s="12">
        <v>3910054</v>
      </c>
      <c r="CS468" s="12">
        <v>3616885</v>
      </c>
      <c r="CT468" s="12">
        <v>76525</v>
      </c>
      <c r="CU468" s="13">
        <v>19580142</v>
      </c>
    </row>
    <row r="469" spans="1:99">
      <c r="A469" s="10" t="s">
        <v>681</v>
      </c>
      <c r="B469" s="11" t="s">
        <v>394</v>
      </c>
      <c r="C469" s="84">
        <v>131024</v>
      </c>
      <c r="D469" s="11" t="s">
        <v>395</v>
      </c>
      <c r="E469" s="11" t="s">
        <v>397</v>
      </c>
      <c r="F469" s="12">
        <v>608981</v>
      </c>
      <c r="G469" s="12">
        <v>10543936</v>
      </c>
      <c r="H469" s="12">
        <v>9032851</v>
      </c>
      <c r="I469" s="12">
        <v>716958</v>
      </c>
      <c r="J469" s="12">
        <v>495958</v>
      </c>
      <c r="K469" s="12">
        <v>170450</v>
      </c>
      <c r="L469" s="12">
        <v>43556</v>
      </c>
      <c r="M469" s="12">
        <v>84163</v>
      </c>
      <c r="N469" s="12">
        <v>29371855</v>
      </c>
      <c r="O469" s="12">
        <v>5052026</v>
      </c>
      <c r="P469" s="12">
        <v>5059696</v>
      </c>
      <c r="Q469" s="12">
        <v>16578740</v>
      </c>
      <c r="R469" s="12">
        <v>2681283</v>
      </c>
      <c r="S469" s="12">
        <v>110</v>
      </c>
      <c r="T469" s="12">
        <v>6324868</v>
      </c>
      <c r="U469" s="12">
        <v>2494517</v>
      </c>
      <c r="V469" s="12">
        <v>42610</v>
      </c>
      <c r="W469" s="12">
        <v>736740</v>
      </c>
      <c r="X469" s="12">
        <v>3051001</v>
      </c>
      <c r="Y469" s="12" t="s">
        <v>292</v>
      </c>
      <c r="Z469" s="12">
        <v>183158</v>
      </c>
      <c r="AA469" s="12">
        <v>46882</v>
      </c>
      <c r="AB469" s="12" t="s">
        <v>292</v>
      </c>
      <c r="AC469" s="12" t="s">
        <v>292</v>
      </c>
      <c r="AD469" s="12" t="s">
        <v>292</v>
      </c>
      <c r="AE469" s="12">
        <v>46882</v>
      </c>
      <c r="AF469" s="12" t="s">
        <v>292</v>
      </c>
      <c r="AG469" s="12">
        <v>3299777</v>
      </c>
      <c r="AH469" s="12">
        <v>22298434</v>
      </c>
      <c r="AI469" s="12">
        <v>1993375</v>
      </c>
      <c r="AJ469" s="12">
        <v>3898429</v>
      </c>
      <c r="AK469" s="12">
        <v>58089</v>
      </c>
      <c r="AL469" s="12" t="s">
        <v>292</v>
      </c>
      <c r="AM469" s="12" t="s">
        <v>292</v>
      </c>
      <c r="AN469" s="12">
        <v>946723</v>
      </c>
      <c r="AO469" s="12" t="s">
        <v>292</v>
      </c>
      <c r="AP469" s="12">
        <v>13766386</v>
      </c>
      <c r="AQ469" s="12">
        <v>14713109</v>
      </c>
      <c r="AR469" s="12">
        <v>1635432</v>
      </c>
      <c r="AS469" s="12" t="s">
        <v>292</v>
      </c>
      <c r="AT469" s="12">
        <v>457136</v>
      </c>
      <c r="AU469" s="12">
        <v>28432993</v>
      </c>
      <c r="AV469" s="12">
        <v>1345151</v>
      </c>
      <c r="AW469" s="12">
        <v>14316087</v>
      </c>
      <c r="AX469" s="12">
        <v>7165398</v>
      </c>
      <c r="AY469" s="12" t="s">
        <v>292</v>
      </c>
      <c r="AZ469" s="12" t="s">
        <v>292</v>
      </c>
      <c r="BA469" s="12">
        <v>1505879</v>
      </c>
      <c r="BB469" s="12">
        <v>2523549</v>
      </c>
      <c r="BC469" s="12">
        <v>880437</v>
      </c>
      <c r="BD469" s="12">
        <v>696492</v>
      </c>
      <c r="BE469" s="12" t="s">
        <v>292</v>
      </c>
      <c r="BF469" s="12" t="s">
        <v>292</v>
      </c>
      <c r="BG469" s="12" t="s">
        <v>292</v>
      </c>
      <c r="BH469" s="12" t="s">
        <v>292</v>
      </c>
      <c r="BI469" s="12" t="s">
        <v>292</v>
      </c>
      <c r="BJ469" s="12" t="s">
        <v>292</v>
      </c>
      <c r="BK469" s="12" t="s">
        <v>292</v>
      </c>
      <c r="BL469" s="12" t="s">
        <v>292</v>
      </c>
      <c r="BM469" s="12" t="s">
        <v>292</v>
      </c>
      <c r="BN469" s="12" t="s">
        <v>292</v>
      </c>
      <c r="BO469" s="12" t="s">
        <v>292</v>
      </c>
      <c r="BP469" s="12" t="s">
        <v>292</v>
      </c>
      <c r="BQ469" s="12" t="s">
        <v>292</v>
      </c>
      <c r="BR469" s="12" t="s">
        <v>292</v>
      </c>
      <c r="BS469" s="12" t="s">
        <v>292</v>
      </c>
      <c r="BT469" s="12" t="s">
        <v>292</v>
      </c>
      <c r="BU469" s="12" t="s">
        <v>292</v>
      </c>
      <c r="BV469" s="12" t="s">
        <v>292</v>
      </c>
      <c r="BW469" s="12" t="s">
        <v>292</v>
      </c>
      <c r="BX469" s="12" t="s">
        <v>292</v>
      </c>
      <c r="BY469" s="12" t="s">
        <v>292</v>
      </c>
      <c r="BZ469" s="12" t="s">
        <v>292</v>
      </c>
      <c r="CA469" s="12" t="s">
        <v>292</v>
      </c>
      <c r="CB469" s="12">
        <v>888571</v>
      </c>
      <c r="CC469" s="12" t="s">
        <v>292</v>
      </c>
      <c r="CD469" s="12" t="s">
        <v>292</v>
      </c>
      <c r="CE469" s="12" t="s">
        <v>292</v>
      </c>
      <c r="CF469" s="12" t="s">
        <v>292</v>
      </c>
      <c r="CG469" s="12">
        <v>6812825</v>
      </c>
      <c r="CH469" s="12">
        <v>2507858</v>
      </c>
      <c r="CI469" s="12">
        <v>2368392</v>
      </c>
      <c r="CJ469" s="12">
        <v>110</v>
      </c>
      <c r="CK469" s="12">
        <v>1910010</v>
      </c>
      <c r="CL469" s="12">
        <v>2241138</v>
      </c>
      <c r="CM469" s="12">
        <v>174906</v>
      </c>
      <c r="CN469" s="12">
        <v>12558</v>
      </c>
      <c r="CO469" s="12">
        <v>2959090</v>
      </c>
      <c r="CP469" s="12">
        <v>3483006</v>
      </c>
      <c r="CQ469" s="12">
        <v>240663</v>
      </c>
      <c r="CR469" s="12">
        <v>5002313</v>
      </c>
      <c r="CS469" s="12">
        <v>4481020</v>
      </c>
      <c r="CT469" s="12">
        <v>77093</v>
      </c>
      <c r="CU469" s="13">
        <v>32270982</v>
      </c>
    </row>
    <row r="470" spans="1:99">
      <c r="A470" s="10" t="s">
        <v>681</v>
      </c>
      <c r="B470" s="11" t="s">
        <v>394</v>
      </c>
      <c r="C470" s="84">
        <v>131032</v>
      </c>
      <c r="D470" s="11" t="s">
        <v>395</v>
      </c>
      <c r="E470" s="11" t="s">
        <v>398</v>
      </c>
      <c r="F470" s="12">
        <v>742259</v>
      </c>
      <c r="G470" s="12">
        <v>16985216</v>
      </c>
      <c r="H470" s="12">
        <v>14002496</v>
      </c>
      <c r="I470" s="12">
        <v>1037451</v>
      </c>
      <c r="J470" s="12">
        <v>1508875</v>
      </c>
      <c r="K470" s="12">
        <v>301156</v>
      </c>
      <c r="L470" s="12">
        <v>46962</v>
      </c>
      <c r="M470" s="12">
        <v>88276</v>
      </c>
      <c r="N470" s="12">
        <v>62640269</v>
      </c>
      <c r="O470" s="12">
        <v>11058324</v>
      </c>
      <c r="P470" s="12">
        <v>9656696</v>
      </c>
      <c r="Q470" s="12">
        <v>36655266</v>
      </c>
      <c r="R470" s="12">
        <v>5268583</v>
      </c>
      <c r="S470" s="12">
        <v>1400</v>
      </c>
      <c r="T470" s="12">
        <v>10931552</v>
      </c>
      <c r="U470" s="12">
        <v>5966482</v>
      </c>
      <c r="V470" s="12">
        <v>56042</v>
      </c>
      <c r="W470" s="12">
        <v>448132</v>
      </c>
      <c r="X470" s="12">
        <v>4460896</v>
      </c>
      <c r="Y470" s="12" t="s">
        <v>292</v>
      </c>
      <c r="Z470" s="12">
        <v>263495</v>
      </c>
      <c r="AA470" s="12" t="s">
        <v>292</v>
      </c>
      <c r="AB470" s="12" t="s">
        <v>292</v>
      </c>
      <c r="AC470" s="12" t="s">
        <v>292</v>
      </c>
      <c r="AD470" s="12" t="s">
        <v>292</v>
      </c>
      <c r="AE470" s="12" t="s">
        <v>292</v>
      </c>
      <c r="AF470" s="12" t="s">
        <v>292</v>
      </c>
      <c r="AG470" s="12">
        <v>1904267</v>
      </c>
      <c r="AH470" s="12">
        <v>12178199</v>
      </c>
      <c r="AI470" s="12">
        <v>966467</v>
      </c>
      <c r="AJ470" s="12">
        <v>3056807</v>
      </c>
      <c r="AK470" s="12">
        <v>33214</v>
      </c>
      <c r="AL470" s="12" t="s">
        <v>292</v>
      </c>
      <c r="AM470" s="12">
        <v>246061</v>
      </c>
      <c r="AN470" s="12">
        <v>1307972</v>
      </c>
      <c r="AO470" s="12" t="s">
        <v>292</v>
      </c>
      <c r="AP470" s="12">
        <v>3443904</v>
      </c>
      <c r="AQ470" s="12">
        <v>4997937</v>
      </c>
      <c r="AR470" s="12">
        <v>3123774</v>
      </c>
      <c r="AS470" s="12" t="s">
        <v>292</v>
      </c>
      <c r="AT470" s="12">
        <v>43372743</v>
      </c>
      <c r="AU470" s="12">
        <v>24947653</v>
      </c>
      <c r="AV470" s="12">
        <v>6116805</v>
      </c>
      <c r="AW470" s="12">
        <v>2852748</v>
      </c>
      <c r="AX470" s="12">
        <v>2112433</v>
      </c>
      <c r="AY470" s="12" t="s">
        <v>292</v>
      </c>
      <c r="AZ470" s="12" t="s">
        <v>292</v>
      </c>
      <c r="BA470" s="12">
        <v>1318436</v>
      </c>
      <c r="BB470" s="12">
        <v>10205906</v>
      </c>
      <c r="BC470" s="12">
        <v>1331271</v>
      </c>
      <c r="BD470" s="12">
        <v>1010054</v>
      </c>
      <c r="BE470" s="12" t="s">
        <v>292</v>
      </c>
      <c r="BF470" s="12" t="s">
        <v>292</v>
      </c>
      <c r="BG470" s="12" t="s">
        <v>292</v>
      </c>
      <c r="BH470" s="12" t="s">
        <v>292</v>
      </c>
      <c r="BI470" s="12" t="s">
        <v>292</v>
      </c>
      <c r="BJ470" s="12" t="s">
        <v>292</v>
      </c>
      <c r="BK470" s="12" t="s">
        <v>292</v>
      </c>
      <c r="BL470" s="12" t="s">
        <v>292</v>
      </c>
      <c r="BM470" s="12" t="s">
        <v>292</v>
      </c>
      <c r="BN470" s="12" t="s">
        <v>292</v>
      </c>
      <c r="BO470" s="12" t="s">
        <v>292</v>
      </c>
      <c r="BP470" s="12" t="s">
        <v>292</v>
      </c>
      <c r="BQ470" s="12" t="s">
        <v>292</v>
      </c>
      <c r="BR470" s="12" t="s">
        <v>292</v>
      </c>
      <c r="BS470" s="12" t="s">
        <v>292</v>
      </c>
      <c r="BT470" s="12" t="s">
        <v>292</v>
      </c>
      <c r="BU470" s="12" t="s">
        <v>292</v>
      </c>
      <c r="BV470" s="12" t="s">
        <v>292</v>
      </c>
      <c r="BW470" s="12" t="s">
        <v>292</v>
      </c>
      <c r="BX470" s="12" t="s">
        <v>292</v>
      </c>
      <c r="BY470" s="12" t="s">
        <v>292</v>
      </c>
      <c r="BZ470" s="12" t="s">
        <v>292</v>
      </c>
      <c r="CA470" s="12" t="s">
        <v>292</v>
      </c>
      <c r="CB470" s="12">
        <v>765104</v>
      </c>
      <c r="CC470" s="12" t="s">
        <v>292</v>
      </c>
      <c r="CD470" s="12" t="s">
        <v>292</v>
      </c>
      <c r="CE470" s="12" t="s">
        <v>292</v>
      </c>
      <c r="CF470" s="12" t="s">
        <v>292</v>
      </c>
      <c r="CG470" s="12">
        <v>16324645</v>
      </c>
      <c r="CH470" s="12">
        <v>4404464</v>
      </c>
      <c r="CI470" s="12">
        <v>5592802</v>
      </c>
      <c r="CJ470" s="12">
        <v>1400</v>
      </c>
      <c r="CK470" s="12">
        <v>3280849</v>
      </c>
      <c r="CL470" s="12">
        <v>4547344</v>
      </c>
      <c r="CM470" s="12">
        <v>225031</v>
      </c>
      <c r="CN470" s="12" t="s">
        <v>292</v>
      </c>
      <c r="CO470" s="12">
        <v>1475674</v>
      </c>
      <c r="CP470" s="12">
        <v>3129588</v>
      </c>
      <c r="CQ470" s="12">
        <v>509860</v>
      </c>
      <c r="CR470" s="12">
        <v>6951861</v>
      </c>
      <c r="CS470" s="12">
        <v>7576439</v>
      </c>
      <c r="CT470" s="12">
        <v>115175</v>
      </c>
      <c r="CU470" s="13">
        <v>54135132</v>
      </c>
    </row>
    <row r="471" spans="1:99">
      <c r="A471" s="10" t="s">
        <v>681</v>
      </c>
      <c r="B471" s="11" t="s">
        <v>394</v>
      </c>
      <c r="C471" s="84">
        <v>131041</v>
      </c>
      <c r="D471" s="11" t="s">
        <v>395</v>
      </c>
      <c r="E471" s="11" t="s">
        <v>399</v>
      </c>
      <c r="F471" s="12">
        <v>754752</v>
      </c>
      <c r="G471" s="12">
        <v>17981342</v>
      </c>
      <c r="H471" s="12">
        <v>15309830</v>
      </c>
      <c r="I471" s="12">
        <v>911836</v>
      </c>
      <c r="J471" s="12">
        <v>1241940</v>
      </c>
      <c r="K471" s="12">
        <v>355123</v>
      </c>
      <c r="L471" s="12">
        <v>51151</v>
      </c>
      <c r="M471" s="12">
        <v>111462</v>
      </c>
      <c r="N471" s="12">
        <v>77906458</v>
      </c>
      <c r="O471" s="12">
        <v>16821787</v>
      </c>
      <c r="P471" s="12">
        <v>9918854</v>
      </c>
      <c r="Q471" s="12">
        <v>27131484</v>
      </c>
      <c r="R471" s="12">
        <v>23980470</v>
      </c>
      <c r="S471" s="12">
        <v>53863</v>
      </c>
      <c r="T471" s="12">
        <v>12921000</v>
      </c>
      <c r="U471" s="12">
        <v>5144146</v>
      </c>
      <c r="V471" s="12">
        <v>169315</v>
      </c>
      <c r="W471" s="12">
        <v>1126838</v>
      </c>
      <c r="X471" s="12">
        <v>6480701</v>
      </c>
      <c r="Y471" s="12" t="s">
        <v>292</v>
      </c>
      <c r="Z471" s="12">
        <v>1081996</v>
      </c>
      <c r="AA471" s="12" t="s">
        <v>292</v>
      </c>
      <c r="AB471" s="12" t="s">
        <v>292</v>
      </c>
      <c r="AC471" s="12" t="s">
        <v>292</v>
      </c>
      <c r="AD471" s="12" t="s">
        <v>292</v>
      </c>
      <c r="AE471" s="12" t="s">
        <v>292</v>
      </c>
      <c r="AF471" s="12" t="s">
        <v>292</v>
      </c>
      <c r="AG471" s="12">
        <v>2066171</v>
      </c>
      <c r="AH471" s="12">
        <v>9233932</v>
      </c>
      <c r="AI471" s="12">
        <v>744873</v>
      </c>
      <c r="AJ471" s="12">
        <v>3373902</v>
      </c>
      <c r="AK471" s="12">
        <v>12636</v>
      </c>
      <c r="AL471" s="12" t="s">
        <v>292</v>
      </c>
      <c r="AM471" s="12">
        <v>293389</v>
      </c>
      <c r="AN471" s="12">
        <v>1093705</v>
      </c>
      <c r="AO471" s="12">
        <v>53853</v>
      </c>
      <c r="AP471" s="12">
        <v>1803420</v>
      </c>
      <c r="AQ471" s="12">
        <v>3244367</v>
      </c>
      <c r="AR471" s="12">
        <v>1858154</v>
      </c>
      <c r="AS471" s="12" t="s">
        <v>292</v>
      </c>
      <c r="AT471" s="12">
        <v>1603515</v>
      </c>
      <c r="AU471" s="12">
        <v>13258027</v>
      </c>
      <c r="AV471" s="12">
        <v>3226511</v>
      </c>
      <c r="AW471" s="12">
        <v>2400523</v>
      </c>
      <c r="AX471" s="12">
        <v>1194232</v>
      </c>
      <c r="AY471" s="12" t="s">
        <v>292</v>
      </c>
      <c r="AZ471" s="12">
        <v>140054</v>
      </c>
      <c r="BA471" s="12">
        <v>945821</v>
      </c>
      <c r="BB471" s="12">
        <v>3054236</v>
      </c>
      <c r="BC471" s="12">
        <v>1097343</v>
      </c>
      <c r="BD471" s="12">
        <v>1199307</v>
      </c>
      <c r="BE471" s="12" t="s">
        <v>292</v>
      </c>
      <c r="BF471" s="12" t="s">
        <v>292</v>
      </c>
      <c r="BG471" s="12" t="s">
        <v>292</v>
      </c>
      <c r="BH471" s="12" t="s">
        <v>292</v>
      </c>
      <c r="BI471" s="12" t="s">
        <v>292</v>
      </c>
      <c r="BJ471" s="12" t="s">
        <v>292</v>
      </c>
      <c r="BK471" s="12" t="s">
        <v>292</v>
      </c>
      <c r="BL471" s="12" t="s">
        <v>292</v>
      </c>
      <c r="BM471" s="12" t="s">
        <v>292</v>
      </c>
      <c r="BN471" s="12" t="s">
        <v>292</v>
      </c>
      <c r="BO471" s="12" t="s">
        <v>292</v>
      </c>
      <c r="BP471" s="12" t="s">
        <v>292</v>
      </c>
      <c r="BQ471" s="12" t="s">
        <v>292</v>
      </c>
      <c r="BR471" s="12" t="s">
        <v>292</v>
      </c>
      <c r="BS471" s="12" t="s">
        <v>292</v>
      </c>
      <c r="BT471" s="12" t="s">
        <v>292</v>
      </c>
      <c r="BU471" s="12" t="s">
        <v>292</v>
      </c>
      <c r="BV471" s="12" t="s">
        <v>292</v>
      </c>
      <c r="BW471" s="12" t="s">
        <v>292</v>
      </c>
      <c r="BX471" s="12" t="s">
        <v>292</v>
      </c>
      <c r="BY471" s="12" t="s">
        <v>292</v>
      </c>
      <c r="BZ471" s="12" t="s">
        <v>292</v>
      </c>
      <c r="CA471" s="12" t="s">
        <v>292</v>
      </c>
      <c r="CB471" s="12">
        <v>2265426</v>
      </c>
      <c r="CC471" s="12" t="s">
        <v>292</v>
      </c>
      <c r="CD471" s="12" t="s">
        <v>292</v>
      </c>
      <c r="CE471" s="12" t="s">
        <v>292</v>
      </c>
      <c r="CF471" s="12" t="s">
        <v>292</v>
      </c>
      <c r="CG471" s="12">
        <v>9562464</v>
      </c>
      <c r="CH471" s="12">
        <v>8517625</v>
      </c>
      <c r="CI471" s="12">
        <v>8179602</v>
      </c>
      <c r="CJ471" s="12">
        <v>4554</v>
      </c>
      <c r="CK471" s="12">
        <v>4546108</v>
      </c>
      <c r="CL471" s="12">
        <v>3365042</v>
      </c>
      <c r="CM471" s="12">
        <v>1035887</v>
      </c>
      <c r="CN471" s="12" t="s">
        <v>292</v>
      </c>
      <c r="CO471" s="12">
        <v>1729081</v>
      </c>
      <c r="CP471" s="12">
        <v>3301324</v>
      </c>
      <c r="CQ471" s="12">
        <v>314532</v>
      </c>
      <c r="CR471" s="12">
        <v>6680853</v>
      </c>
      <c r="CS471" s="12">
        <v>6243132</v>
      </c>
      <c r="CT471" s="12">
        <v>104732</v>
      </c>
      <c r="CU471" s="13">
        <v>53584936</v>
      </c>
    </row>
    <row r="472" spans="1:99">
      <c r="A472" s="10" t="s">
        <v>681</v>
      </c>
      <c r="B472" s="11" t="s">
        <v>394</v>
      </c>
      <c r="C472" s="84">
        <v>131059</v>
      </c>
      <c r="D472" s="11" t="s">
        <v>395</v>
      </c>
      <c r="E472" s="11" t="s">
        <v>400</v>
      </c>
      <c r="F472" s="12">
        <v>693447</v>
      </c>
      <c r="G472" s="12">
        <v>11192564</v>
      </c>
      <c r="H472" s="12">
        <v>9411025</v>
      </c>
      <c r="I472" s="12">
        <v>518531</v>
      </c>
      <c r="J472" s="12">
        <v>854083</v>
      </c>
      <c r="K472" s="12">
        <v>247490</v>
      </c>
      <c r="L472" s="12">
        <v>89325</v>
      </c>
      <c r="M472" s="12">
        <v>72110</v>
      </c>
      <c r="N472" s="12">
        <v>40517062</v>
      </c>
      <c r="O472" s="12">
        <v>8760708</v>
      </c>
      <c r="P472" s="12">
        <v>6264860</v>
      </c>
      <c r="Q472" s="12">
        <v>19963519</v>
      </c>
      <c r="R472" s="12">
        <v>5527875</v>
      </c>
      <c r="S472" s="12">
        <v>100</v>
      </c>
      <c r="T472" s="12">
        <v>7178682</v>
      </c>
      <c r="U472" s="12">
        <v>3526701</v>
      </c>
      <c r="V472" s="12">
        <v>66280</v>
      </c>
      <c r="W472" s="12">
        <v>123787</v>
      </c>
      <c r="X472" s="12">
        <v>3461914</v>
      </c>
      <c r="Y472" s="12" t="s">
        <v>292</v>
      </c>
      <c r="Z472" s="12">
        <v>132882</v>
      </c>
      <c r="AA472" s="12" t="s">
        <v>292</v>
      </c>
      <c r="AB472" s="12" t="s">
        <v>292</v>
      </c>
      <c r="AC472" s="12" t="s">
        <v>292</v>
      </c>
      <c r="AD472" s="12" t="s">
        <v>292</v>
      </c>
      <c r="AE472" s="12" t="s">
        <v>292</v>
      </c>
      <c r="AF472" s="12" t="s">
        <v>292</v>
      </c>
      <c r="AG472" s="12">
        <v>533181</v>
      </c>
      <c r="AH472" s="12">
        <v>6650162</v>
      </c>
      <c r="AI472" s="12">
        <v>403401</v>
      </c>
      <c r="AJ472" s="12">
        <v>2225423</v>
      </c>
      <c r="AK472" s="12">
        <v>74486</v>
      </c>
      <c r="AL472" s="12" t="s">
        <v>292</v>
      </c>
      <c r="AM472" s="12" t="s">
        <v>292</v>
      </c>
      <c r="AN472" s="12">
        <v>1174167</v>
      </c>
      <c r="AO472" s="12">
        <v>357998</v>
      </c>
      <c r="AP472" s="12">
        <v>2033840</v>
      </c>
      <c r="AQ472" s="12">
        <v>3566005</v>
      </c>
      <c r="AR472" s="12">
        <v>380847</v>
      </c>
      <c r="AS472" s="12" t="s">
        <v>292</v>
      </c>
      <c r="AT472" s="12">
        <v>884579</v>
      </c>
      <c r="AU472" s="12">
        <v>17883489</v>
      </c>
      <c r="AV472" s="12">
        <v>1551207</v>
      </c>
      <c r="AW472" s="12">
        <v>7795499</v>
      </c>
      <c r="AX472" s="12">
        <v>3680866</v>
      </c>
      <c r="AY472" s="12" t="s">
        <v>292</v>
      </c>
      <c r="AZ472" s="12" t="s">
        <v>292</v>
      </c>
      <c r="BA472" s="12">
        <v>977784</v>
      </c>
      <c r="BB472" s="12">
        <v>2258739</v>
      </c>
      <c r="BC472" s="12">
        <v>774079</v>
      </c>
      <c r="BD472" s="12">
        <v>845315</v>
      </c>
      <c r="BE472" s="12" t="s">
        <v>292</v>
      </c>
      <c r="BF472" s="12" t="s">
        <v>292</v>
      </c>
      <c r="BG472" s="12" t="s">
        <v>292</v>
      </c>
      <c r="BH472" s="12" t="s">
        <v>292</v>
      </c>
      <c r="BI472" s="12" t="s">
        <v>292</v>
      </c>
      <c r="BJ472" s="12" t="s">
        <v>292</v>
      </c>
      <c r="BK472" s="12" t="s">
        <v>292</v>
      </c>
      <c r="BL472" s="12" t="s">
        <v>292</v>
      </c>
      <c r="BM472" s="12" t="s">
        <v>292</v>
      </c>
      <c r="BN472" s="12" t="s">
        <v>292</v>
      </c>
      <c r="BO472" s="12" t="s">
        <v>292</v>
      </c>
      <c r="BP472" s="12" t="s">
        <v>292</v>
      </c>
      <c r="BQ472" s="12" t="s">
        <v>292</v>
      </c>
      <c r="BR472" s="12" t="s">
        <v>292</v>
      </c>
      <c r="BS472" s="12" t="s">
        <v>292</v>
      </c>
      <c r="BT472" s="12" t="s">
        <v>292</v>
      </c>
      <c r="BU472" s="12" t="s">
        <v>292</v>
      </c>
      <c r="BV472" s="12" t="s">
        <v>292</v>
      </c>
      <c r="BW472" s="12" t="s">
        <v>292</v>
      </c>
      <c r="BX472" s="12" t="s">
        <v>292</v>
      </c>
      <c r="BY472" s="12" t="s">
        <v>292</v>
      </c>
      <c r="BZ472" s="12" t="s">
        <v>292</v>
      </c>
      <c r="CA472" s="12" t="s">
        <v>292</v>
      </c>
      <c r="CB472" s="12">
        <v>1335589</v>
      </c>
      <c r="CC472" s="12" t="s">
        <v>292</v>
      </c>
      <c r="CD472" s="12" t="s">
        <v>292</v>
      </c>
      <c r="CE472" s="12" t="s">
        <v>292</v>
      </c>
      <c r="CF472" s="12" t="s">
        <v>292</v>
      </c>
      <c r="CG472" s="12">
        <v>3939286</v>
      </c>
      <c r="CH472" s="12">
        <v>2454598</v>
      </c>
      <c r="CI472" s="12">
        <v>4592632</v>
      </c>
      <c r="CJ472" s="12">
        <v>100</v>
      </c>
      <c r="CK472" s="12">
        <v>2087865</v>
      </c>
      <c r="CL472" s="12">
        <v>2518218</v>
      </c>
      <c r="CM472" s="12">
        <v>124219</v>
      </c>
      <c r="CN472" s="12" t="s">
        <v>292</v>
      </c>
      <c r="CO472" s="12">
        <v>349047</v>
      </c>
      <c r="CP472" s="12">
        <v>1463133</v>
      </c>
      <c r="CQ472" s="12">
        <v>288515</v>
      </c>
      <c r="CR472" s="12">
        <v>5746906</v>
      </c>
      <c r="CS472" s="12">
        <v>3903213</v>
      </c>
      <c r="CT472" s="12">
        <v>96367</v>
      </c>
      <c r="CU472" s="13">
        <v>27564099</v>
      </c>
    </row>
    <row r="473" spans="1:99">
      <c r="A473" s="10" t="s">
        <v>681</v>
      </c>
      <c r="B473" s="11" t="s">
        <v>394</v>
      </c>
      <c r="C473" s="84">
        <v>131067</v>
      </c>
      <c r="D473" s="11" t="s">
        <v>395</v>
      </c>
      <c r="E473" s="11" t="s">
        <v>401</v>
      </c>
      <c r="F473" s="12">
        <v>629963</v>
      </c>
      <c r="G473" s="12">
        <v>8557980</v>
      </c>
      <c r="H473" s="12">
        <v>6879751</v>
      </c>
      <c r="I473" s="12">
        <v>635421</v>
      </c>
      <c r="J473" s="12">
        <v>679823</v>
      </c>
      <c r="K473" s="12">
        <v>217809</v>
      </c>
      <c r="L473" s="12">
        <v>85716</v>
      </c>
      <c r="M473" s="12">
        <v>59460</v>
      </c>
      <c r="N473" s="12">
        <v>53106002</v>
      </c>
      <c r="O473" s="12">
        <v>9629066</v>
      </c>
      <c r="P473" s="12">
        <v>7247731</v>
      </c>
      <c r="Q473" s="12">
        <v>14154228</v>
      </c>
      <c r="R473" s="12">
        <v>22074500</v>
      </c>
      <c r="S473" s="12">
        <v>477</v>
      </c>
      <c r="T473" s="12">
        <v>7718280</v>
      </c>
      <c r="U473" s="12">
        <v>2866168</v>
      </c>
      <c r="V473" s="12">
        <v>108661</v>
      </c>
      <c r="W473" s="12">
        <v>1090633</v>
      </c>
      <c r="X473" s="12">
        <v>3652818</v>
      </c>
      <c r="Y473" s="12" t="s">
        <v>292</v>
      </c>
      <c r="Z473" s="12">
        <v>181863</v>
      </c>
      <c r="AA473" s="12" t="s">
        <v>292</v>
      </c>
      <c r="AB473" s="12" t="s">
        <v>292</v>
      </c>
      <c r="AC473" s="12" t="s">
        <v>292</v>
      </c>
      <c r="AD473" s="12" t="s">
        <v>292</v>
      </c>
      <c r="AE473" s="12" t="s">
        <v>292</v>
      </c>
      <c r="AF473" s="12" t="s">
        <v>292</v>
      </c>
      <c r="AG473" s="12">
        <v>3714770</v>
      </c>
      <c r="AH473" s="12">
        <v>6027652</v>
      </c>
      <c r="AI473" s="12">
        <v>465177</v>
      </c>
      <c r="AJ473" s="12">
        <v>2087344</v>
      </c>
      <c r="AK473" s="12">
        <v>5873</v>
      </c>
      <c r="AL473" s="12" t="s">
        <v>292</v>
      </c>
      <c r="AM473" s="12">
        <v>134373</v>
      </c>
      <c r="AN473" s="12">
        <v>729418</v>
      </c>
      <c r="AO473" s="12" t="s">
        <v>292</v>
      </c>
      <c r="AP473" s="12">
        <v>2123333</v>
      </c>
      <c r="AQ473" s="12">
        <v>2987124</v>
      </c>
      <c r="AR473" s="12">
        <v>482134</v>
      </c>
      <c r="AS473" s="12" t="s">
        <v>292</v>
      </c>
      <c r="AT473" s="12">
        <v>1120776</v>
      </c>
      <c r="AU473" s="12">
        <v>12493779</v>
      </c>
      <c r="AV473" s="12">
        <v>1132683</v>
      </c>
      <c r="AW473" s="12">
        <v>4382610</v>
      </c>
      <c r="AX473" s="12">
        <v>1889643</v>
      </c>
      <c r="AY473" s="12" t="s">
        <v>292</v>
      </c>
      <c r="AZ473" s="12" t="s">
        <v>292</v>
      </c>
      <c r="BA473" s="12">
        <v>991625</v>
      </c>
      <c r="BB473" s="12">
        <v>2701814</v>
      </c>
      <c r="BC473" s="12">
        <v>710052</v>
      </c>
      <c r="BD473" s="12">
        <v>685352</v>
      </c>
      <c r="BE473" s="12" t="s">
        <v>292</v>
      </c>
      <c r="BF473" s="12" t="s">
        <v>292</v>
      </c>
      <c r="BG473" s="12" t="s">
        <v>292</v>
      </c>
      <c r="BH473" s="12" t="s">
        <v>292</v>
      </c>
      <c r="BI473" s="12" t="s">
        <v>292</v>
      </c>
      <c r="BJ473" s="12" t="s">
        <v>292</v>
      </c>
      <c r="BK473" s="12" t="s">
        <v>292</v>
      </c>
      <c r="BL473" s="12" t="s">
        <v>292</v>
      </c>
      <c r="BM473" s="12" t="s">
        <v>292</v>
      </c>
      <c r="BN473" s="12" t="s">
        <v>292</v>
      </c>
      <c r="BO473" s="12" t="s">
        <v>292</v>
      </c>
      <c r="BP473" s="12" t="s">
        <v>292</v>
      </c>
      <c r="BQ473" s="12" t="s">
        <v>292</v>
      </c>
      <c r="BR473" s="12" t="s">
        <v>292</v>
      </c>
      <c r="BS473" s="12" t="s">
        <v>292</v>
      </c>
      <c r="BT473" s="12" t="s">
        <v>292</v>
      </c>
      <c r="BU473" s="12" t="s">
        <v>292</v>
      </c>
      <c r="BV473" s="12" t="s">
        <v>292</v>
      </c>
      <c r="BW473" s="12" t="s">
        <v>292</v>
      </c>
      <c r="BX473" s="12" t="s">
        <v>292</v>
      </c>
      <c r="BY473" s="12" t="s">
        <v>292</v>
      </c>
      <c r="BZ473" s="12" t="s">
        <v>292</v>
      </c>
      <c r="CA473" s="12" t="s">
        <v>292</v>
      </c>
      <c r="CB473" s="12">
        <v>1804503</v>
      </c>
      <c r="CC473" s="12" t="s">
        <v>292</v>
      </c>
      <c r="CD473" s="12" t="s">
        <v>292</v>
      </c>
      <c r="CE473" s="12" t="s">
        <v>292</v>
      </c>
      <c r="CF473" s="12" t="s">
        <v>292</v>
      </c>
      <c r="CG473" s="12">
        <v>5587000</v>
      </c>
      <c r="CH473" s="12">
        <v>2474772</v>
      </c>
      <c r="CI473" s="12">
        <v>4799735</v>
      </c>
      <c r="CJ473" s="12">
        <v>477</v>
      </c>
      <c r="CK473" s="12">
        <v>2230231</v>
      </c>
      <c r="CL473" s="12">
        <v>2338393</v>
      </c>
      <c r="CM473" s="12">
        <v>128676</v>
      </c>
      <c r="CN473" s="12" t="s">
        <v>292</v>
      </c>
      <c r="CO473" s="12">
        <v>3102937</v>
      </c>
      <c r="CP473" s="12">
        <v>1329116</v>
      </c>
      <c r="CQ473" s="12">
        <v>164661</v>
      </c>
      <c r="CR473" s="12">
        <v>4657606</v>
      </c>
      <c r="CS473" s="12">
        <v>3208397</v>
      </c>
      <c r="CT473" s="12">
        <v>81665</v>
      </c>
      <c r="CU473" s="13">
        <v>30103666</v>
      </c>
    </row>
    <row r="474" spans="1:99">
      <c r="A474" s="10" t="s">
        <v>681</v>
      </c>
      <c r="B474" s="11" t="s">
        <v>394</v>
      </c>
      <c r="C474" s="84">
        <v>131075</v>
      </c>
      <c r="D474" s="11" t="s">
        <v>395</v>
      </c>
      <c r="E474" s="11" t="s">
        <v>402</v>
      </c>
      <c r="F474" s="12">
        <v>636650</v>
      </c>
      <c r="G474" s="12">
        <v>12161282</v>
      </c>
      <c r="H474" s="12">
        <v>9981494</v>
      </c>
      <c r="I474" s="12">
        <v>725957</v>
      </c>
      <c r="J474" s="12">
        <v>1075553</v>
      </c>
      <c r="K474" s="12">
        <v>230281</v>
      </c>
      <c r="L474" s="12">
        <v>68511</v>
      </c>
      <c r="M474" s="12">
        <v>79486</v>
      </c>
      <c r="N474" s="12">
        <v>63088053</v>
      </c>
      <c r="O474" s="12">
        <v>13458283</v>
      </c>
      <c r="P474" s="12">
        <v>8238191</v>
      </c>
      <c r="Q474" s="12">
        <v>23705455</v>
      </c>
      <c r="R474" s="12">
        <v>17686124</v>
      </c>
      <c r="S474" s="12" t="s">
        <v>292</v>
      </c>
      <c r="T474" s="12">
        <v>7527010</v>
      </c>
      <c r="U474" s="12">
        <v>3130884</v>
      </c>
      <c r="V474" s="12">
        <v>33454</v>
      </c>
      <c r="W474" s="12">
        <v>781854</v>
      </c>
      <c r="X474" s="12">
        <v>3580818</v>
      </c>
      <c r="Y474" s="12" t="s">
        <v>292</v>
      </c>
      <c r="Z474" s="12">
        <v>151301</v>
      </c>
      <c r="AA474" s="12" t="s">
        <v>292</v>
      </c>
      <c r="AB474" s="12" t="s">
        <v>292</v>
      </c>
      <c r="AC474" s="12" t="s">
        <v>292</v>
      </c>
      <c r="AD474" s="12" t="s">
        <v>292</v>
      </c>
      <c r="AE474" s="12" t="s">
        <v>292</v>
      </c>
      <c r="AF474" s="12" t="s">
        <v>292</v>
      </c>
      <c r="AG474" s="12">
        <v>1700205</v>
      </c>
      <c r="AH474" s="12">
        <v>7759371</v>
      </c>
      <c r="AI474" s="12">
        <v>593281</v>
      </c>
      <c r="AJ474" s="12">
        <v>3051383</v>
      </c>
      <c r="AK474" s="12">
        <v>135070</v>
      </c>
      <c r="AL474" s="12" t="s">
        <v>292</v>
      </c>
      <c r="AM474" s="12">
        <v>643284</v>
      </c>
      <c r="AN474" s="12">
        <v>1349993</v>
      </c>
      <c r="AO474" s="12" t="s">
        <v>292</v>
      </c>
      <c r="AP474" s="12">
        <v>1560047</v>
      </c>
      <c r="AQ474" s="12">
        <v>3553324</v>
      </c>
      <c r="AR474" s="12">
        <v>426313</v>
      </c>
      <c r="AS474" s="12" t="s">
        <v>292</v>
      </c>
      <c r="AT474" s="12">
        <v>752262</v>
      </c>
      <c r="AU474" s="12">
        <v>13498898</v>
      </c>
      <c r="AV474" s="12">
        <v>2279205</v>
      </c>
      <c r="AW474" s="12">
        <v>3032451</v>
      </c>
      <c r="AX474" s="12">
        <v>2427210</v>
      </c>
      <c r="AY474" s="12" t="s">
        <v>292</v>
      </c>
      <c r="AZ474" s="12" t="s">
        <v>292</v>
      </c>
      <c r="BA474" s="12">
        <v>343268</v>
      </c>
      <c r="BB474" s="12">
        <v>2626763</v>
      </c>
      <c r="BC474" s="12">
        <v>1544349</v>
      </c>
      <c r="BD474" s="12">
        <v>1245652</v>
      </c>
      <c r="BE474" s="12" t="s">
        <v>292</v>
      </c>
      <c r="BF474" s="12" t="s">
        <v>292</v>
      </c>
      <c r="BG474" s="12" t="s">
        <v>292</v>
      </c>
      <c r="BH474" s="12" t="s">
        <v>292</v>
      </c>
      <c r="BI474" s="12" t="s">
        <v>292</v>
      </c>
      <c r="BJ474" s="12" t="s">
        <v>292</v>
      </c>
      <c r="BK474" s="12" t="s">
        <v>292</v>
      </c>
      <c r="BL474" s="12" t="s">
        <v>292</v>
      </c>
      <c r="BM474" s="12" t="s">
        <v>292</v>
      </c>
      <c r="BN474" s="12" t="s">
        <v>292</v>
      </c>
      <c r="BO474" s="12" t="s">
        <v>292</v>
      </c>
      <c r="BP474" s="12" t="s">
        <v>292</v>
      </c>
      <c r="BQ474" s="12" t="s">
        <v>292</v>
      </c>
      <c r="BR474" s="12" t="s">
        <v>292</v>
      </c>
      <c r="BS474" s="12" t="s">
        <v>292</v>
      </c>
      <c r="BT474" s="12" t="s">
        <v>292</v>
      </c>
      <c r="BU474" s="12" t="s">
        <v>292</v>
      </c>
      <c r="BV474" s="12" t="s">
        <v>292</v>
      </c>
      <c r="BW474" s="12" t="s">
        <v>292</v>
      </c>
      <c r="BX474" s="12" t="s">
        <v>292</v>
      </c>
      <c r="BY474" s="12" t="s">
        <v>292</v>
      </c>
      <c r="BZ474" s="12" t="s">
        <v>292</v>
      </c>
      <c r="CA474" s="12" t="s">
        <v>292</v>
      </c>
      <c r="CB474" s="12">
        <v>2674281</v>
      </c>
      <c r="CC474" s="12" t="s">
        <v>292</v>
      </c>
      <c r="CD474" s="12" t="s">
        <v>292</v>
      </c>
      <c r="CE474" s="12" t="s">
        <v>292</v>
      </c>
      <c r="CF474" s="12" t="s">
        <v>292</v>
      </c>
      <c r="CG474" s="12">
        <v>9928671</v>
      </c>
      <c r="CH474" s="12">
        <v>5229058</v>
      </c>
      <c r="CI474" s="12">
        <v>3619170</v>
      </c>
      <c r="CJ474" s="12" t="s">
        <v>292</v>
      </c>
      <c r="CK474" s="12">
        <v>2553019</v>
      </c>
      <c r="CL474" s="12">
        <v>2612047</v>
      </c>
      <c r="CM474" s="12">
        <v>150566</v>
      </c>
      <c r="CN474" s="12" t="s">
        <v>292</v>
      </c>
      <c r="CO474" s="12">
        <v>1115050</v>
      </c>
      <c r="CP474" s="12">
        <v>2120896</v>
      </c>
      <c r="CQ474" s="12">
        <v>288045</v>
      </c>
      <c r="CR474" s="12">
        <v>6915730</v>
      </c>
      <c r="CS474" s="12">
        <v>3529269</v>
      </c>
      <c r="CT474" s="12">
        <v>73913</v>
      </c>
      <c r="CU474" s="13">
        <v>38135434</v>
      </c>
    </row>
    <row r="475" spans="1:99">
      <c r="A475" s="10" t="s">
        <v>681</v>
      </c>
      <c r="B475" s="11" t="s">
        <v>394</v>
      </c>
      <c r="C475" s="84">
        <v>131083</v>
      </c>
      <c r="D475" s="11" t="s">
        <v>395</v>
      </c>
      <c r="E475" s="11" t="s">
        <v>403</v>
      </c>
      <c r="F475" s="12">
        <v>865551</v>
      </c>
      <c r="G475" s="12">
        <v>32628396</v>
      </c>
      <c r="H475" s="12">
        <v>29944731</v>
      </c>
      <c r="I475" s="12">
        <v>945399</v>
      </c>
      <c r="J475" s="12">
        <v>1236450</v>
      </c>
      <c r="K475" s="12">
        <v>339428</v>
      </c>
      <c r="L475" s="12">
        <v>74567</v>
      </c>
      <c r="M475" s="12">
        <v>87821</v>
      </c>
      <c r="N475" s="12">
        <v>97167440</v>
      </c>
      <c r="O475" s="12">
        <v>20927642</v>
      </c>
      <c r="P475" s="12">
        <v>12491332</v>
      </c>
      <c r="Q475" s="12">
        <v>42951207</v>
      </c>
      <c r="R475" s="12">
        <v>20797259</v>
      </c>
      <c r="S475" s="12" t="s">
        <v>292</v>
      </c>
      <c r="T475" s="12">
        <v>13948010</v>
      </c>
      <c r="U475" s="12">
        <v>5858367</v>
      </c>
      <c r="V475" s="12">
        <v>141487</v>
      </c>
      <c r="W475" s="12">
        <v>1311645</v>
      </c>
      <c r="X475" s="12">
        <v>6636511</v>
      </c>
      <c r="Y475" s="12" t="s">
        <v>292</v>
      </c>
      <c r="Z475" s="12">
        <v>175339</v>
      </c>
      <c r="AA475" s="12" t="s">
        <v>292</v>
      </c>
      <c r="AB475" s="12" t="s">
        <v>292</v>
      </c>
      <c r="AC475" s="12" t="s">
        <v>292</v>
      </c>
      <c r="AD475" s="12" t="s">
        <v>292</v>
      </c>
      <c r="AE475" s="12" t="s">
        <v>292</v>
      </c>
      <c r="AF475" s="12" t="s">
        <v>292</v>
      </c>
      <c r="AG475" s="12">
        <v>925763</v>
      </c>
      <c r="AH475" s="12">
        <v>8130971</v>
      </c>
      <c r="AI475" s="12">
        <v>767720</v>
      </c>
      <c r="AJ475" s="12">
        <v>3897775</v>
      </c>
      <c r="AK475" s="12">
        <v>594893</v>
      </c>
      <c r="AL475" s="12" t="s">
        <v>292</v>
      </c>
      <c r="AM475" s="12">
        <v>118928</v>
      </c>
      <c r="AN475" s="12">
        <v>1981640</v>
      </c>
      <c r="AO475" s="12">
        <v>121456</v>
      </c>
      <c r="AP475" s="12">
        <v>350838</v>
      </c>
      <c r="AQ475" s="12">
        <v>2572862</v>
      </c>
      <c r="AR475" s="12">
        <v>297721</v>
      </c>
      <c r="AS475" s="12" t="s">
        <v>292</v>
      </c>
      <c r="AT475" s="12">
        <v>1281763</v>
      </c>
      <c r="AU475" s="12">
        <v>39675786</v>
      </c>
      <c r="AV475" s="12">
        <v>4915173</v>
      </c>
      <c r="AW475" s="12">
        <v>14413341</v>
      </c>
      <c r="AX475" s="12">
        <v>8009294</v>
      </c>
      <c r="AY475" s="12" t="s">
        <v>292</v>
      </c>
      <c r="AZ475" s="12" t="s">
        <v>292</v>
      </c>
      <c r="BA475" s="12">
        <v>1973587</v>
      </c>
      <c r="BB475" s="12">
        <v>3751121</v>
      </c>
      <c r="BC475" s="12">
        <v>3573055</v>
      </c>
      <c r="BD475" s="12">
        <v>3040215</v>
      </c>
      <c r="BE475" s="12" t="s">
        <v>292</v>
      </c>
      <c r="BF475" s="12" t="s">
        <v>292</v>
      </c>
      <c r="BG475" s="12" t="s">
        <v>292</v>
      </c>
      <c r="BH475" s="12" t="s">
        <v>292</v>
      </c>
      <c r="BI475" s="12" t="s">
        <v>292</v>
      </c>
      <c r="BJ475" s="12" t="s">
        <v>292</v>
      </c>
      <c r="BK475" s="12" t="s">
        <v>292</v>
      </c>
      <c r="BL475" s="12" t="s">
        <v>292</v>
      </c>
      <c r="BM475" s="12" t="s">
        <v>292</v>
      </c>
      <c r="BN475" s="12" t="s">
        <v>292</v>
      </c>
      <c r="BO475" s="12" t="s">
        <v>292</v>
      </c>
      <c r="BP475" s="12" t="s">
        <v>292</v>
      </c>
      <c r="BQ475" s="12" t="s">
        <v>292</v>
      </c>
      <c r="BR475" s="12" t="s">
        <v>292</v>
      </c>
      <c r="BS475" s="12" t="s">
        <v>292</v>
      </c>
      <c r="BT475" s="12" t="s">
        <v>292</v>
      </c>
      <c r="BU475" s="12" t="s">
        <v>292</v>
      </c>
      <c r="BV475" s="12" t="s">
        <v>292</v>
      </c>
      <c r="BW475" s="12" t="s">
        <v>292</v>
      </c>
      <c r="BX475" s="12" t="s">
        <v>292</v>
      </c>
      <c r="BY475" s="12" t="s">
        <v>292</v>
      </c>
      <c r="BZ475" s="12" t="s">
        <v>292</v>
      </c>
      <c r="CA475" s="12" t="s">
        <v>292</v>
      </c>
      <c r="CB475" s="12">
        <v>2137183</v>
      </c>
      <c r="CC475" s="12" t="s">
        <v>292</v>
      </c>
      <c r="CD475" s="12" t="s">
        <v>292</v>
      </c>
      <c r="CE475" s="12" t="s">
        <v>292</v>
      </c>
      <c r="CF475" s="12" t="s">
        <v>292</v>
      </c>
      <c r="CG475" s="12">
        <v>15374053</v>
      </c>
      <c r="CH475" s="12">
        <v>4151400</v>
      </c>
      <c r="CI475" s="12">
        <v>10066258</v>
      </c>
      <c r="CJ475" s="12" t="s">
        <v>292</v>
      </c>
      <c r="CK475" s="12">
        <v>4680892</v>
      </c>
      <c r="CL475" s="12">
        <v>3981797</v>
      </c>
      <c r="CM475" s="12">
        <v>174862</v>
      </c>
      <c r="CN475" s="12" t="s">
        <v>292</v>
      </c>
      <c r="CO475" s="12">
        <v>618482</v>
      </c>
      <c r="CP475" s="12">
        <v>2559816</v>
      </c>
      <c r="CQ475" s="12">
        <v>486495</v>
      </c>
      <c r="CR475" s="12">
        <v>12877677</v>
      </c>
      <c r="CS475" s="12">
        <v>6839248</v>
      </c>
      <c r="CT475" s="12">
        <v>135230</v>
      </c>
      <c r="CU475" s="13">
        <v>61946210</v>
      </c>
    </row>
    <row r="476" spans="1:99">
      <c r="A476" s="10" t="s">
        <v>681</v>
      </c>
      <c r="B476" s="11" t="s">
        <v>394</v>
      </c>
      <c r="C476" s="84">
        <v>131091</v>
      </c>
      <c r="D476" s="11" t="s">
        <v>395</v>
      </c>
      <c r="E476" s="11" t="s">
        <v>404</v>
      </c>
      <c r="F476" s="12">
        <v>803600</v>
      </c>
      <c r="G476" s="12">
        <v>15143776</v>
      </c>
      <c r="H476" s="12">
        <v>12631334</v>
      </c>
      <c r="I476" s="12">
        <v>1012189</v>
      </c>
      <c r="J476" s="12">
        <v>951833</v>
      </c>
      <c r="K476" s="12">
        <v>373140</v>
      </c>
      <c r="L476" s="12">
        <v>95627</v>
      </c>
      <c r="M476" s="12">
        <v>79653</v>
      </c>
      <c r="N476" s="12">
        <v>74429098</v>
      </c>
      <c r="O476" s="12">
        <v>11491693</v>
      </c>
      <c r="P476" s="12">
        <v>9895968</v>
      </c>
      <c r="Q476" s="12">
        <v>40224796</v>
      </c>
      <c r="R476" s="12">
        <v>12785346</v>
      </c>
      <c r="S476" s="12">
        <v>31295</v>
      </c>
      <c r="T476" s="12">
        <v>11418290</v>
      </c>
      <c r="U476" s="12">
        <v>5154229</v>
      </c>
      <c r="V476" s="12">
        <v>131405</v>
      </c>
      <c r="W476" s="12">
        <v>455895</v>
      </c>
      <c r="X476" s="12">
        <v>5676761</v>
      </c>
      <c r="Y476" s="12" t="s">
        <v>292</v>
      </c>
      <c r="Z476" s="12">
        <v>807669</v>
      </c>
      <c r="AA476" s="12" t="s">
        <v>292</v>
      </c>
      <c r="AB476" s="12" t="s">
        <v>292</v>
      </c>
      <c r="AC476" s="12" t="s">
        <v>292</v>
      </c>
      <c r="AD476" s="12" t="s">
        <v>292</v>
      </c>
      <c r="AE476" s="12" t="s">
        <v>292</v>
      </c>
      <c r="AF476" s="12" t="s">
        <v>292</v>
      </c>
      <c r="AG476" s="12">
        <v>2035831</v>
      </c>
      <c r="AH476" s="12">
        <v>32005640</v>
      </c>
      <c r="AI476" s="12">
        <v>451785</v>
      </c>
      <c r="AJ476" s="12">
        <v>3491542</v>
      </c>
      <c r="AK476" s="12">
        <v>1947236</v>
      </c>
      <c r="AL476" s="12" t="s">
        <v>292</v>
      </c>
      <c r="AM476" s="12">
        <v>1066681</v>
      </c>
      <c r="AN476" s="12">
        <v>3171574</v>
      </c>
      <c r="AO476" s="12">
        <v>516452</v>
      </c>
      <c r="AP476" s="12">
        <v>20226668</v>
      </c>
      <c r="AQ476" s="12">
        <v>24981375</v>
      </c>
      <c r="AR476" s="12">
        <v>1133702</v>
      </c>
      <c r="AS476" s="12" t="s">
        <v>292</v>
      </c>
      <c r="AT476" s="12">
        <v>1591511</v>
      </c>
      <c r="AU476" s="12">
        <v>21925524</v>
      </c>
      <c r="AV476" s="12">
        <v>5231863</v>
      </c>
      <c r="AW476" s="12">
        <v>7349970</v>
      </c>
      <c r="AX476" s="12">
        <v>2341315</v>
      </c>
      <c r="AY476" s="12" t="s">
        <v>292</v>
      </c>
      <c r="AZ476" s="12" t="s">
        <v>292</v>
      </c>
      <c r="BA476" s="12">
        <v>777953</v>
      </c>
      <c r="BB476" s="12">
        <v>3103106</v>
      </c>
      <c r="BC476" s="12">
        <v>1253317</v>
      </c>
      <c r="BD476" s="12">
        <v>1868000</v>
      </c>
      <c r="BE476" s="12" t="s">
        <v>292</v>
      </c>
      <c r="BF476" s="12">
        <v>3302</v>
      </c>
      <c r="BG476" s="12" t="s">
        <v>292</v>
      </c>
      <c r="BH476" s="12" t="s">
        <v>292</v>
      </c>
      <c r="BI476" s="12" t="s">
        <v>292</v>
      </c>
      <c r="BJ476" s="12" t="s">
        <v>292</v>
      </c>
      <c r="BK476" s="12" t="s">
        <v>292</v>
      </c>
      <c r="BL476" s="12" t="s">
        <v>292</v>
      </c>
      <c r="BM476" s="12" t="s">
        <v>292</v>
      </c>
      <c r="BN476" s="12" t="s">
        <v>292</v>
      </c>
      <c r="BO476" s="12" t="s">
        <v>292</v>
      </c>
      <c r="BP476" s="12" t="s">
        <v>292</v>
      </c>
      <c r="BQ476" s="12" t="s">
        <v>292</v>
      </c>
      <c r="BR476" s="12" t="s">
        <v>292</v>
      </c>
      <c r="BS476" s="12" t="s">
        <v>292</v>
      </c>
      <c r="BT476" s="12" t="s">
        <v>292</v>
      </c>
      <c r="BU476" s="12" t="s">
        <v>292</v>
      </c>
      <c r="BV476" s="12" t="s">
        <v>292</v>
      </c>
      <c r="BW476" s="12">
        <v>3302</v>
      </c>
      <c r="BX476" s="12">
        <v>1160</v>
      </c>
      <c r="BY476" s="12" t="s">
        <v>292</v>
      </c>
      <c r="BZ476" s="12">
        <v>1991</v>
      </c>
      <c r="CA476" s="12">
        <v>151</v>
      </c>
      <c r="CB476" s="12">
        <v>1807439</v>
      </c>
      <c r="CC476" s="12" t="s">
        <v>292</v>
      </c>
      <c r="CD476" s="12" t="s">
        <v>292</v>
      </c>
      <c r="CE476" s="12" t="s">
        <v>292</v>
      </c>
      <c r="CF476" s="12" t="s">
        <v>292</v>
      </c>
      <c r="CG476" s="12">
        <v>14807203</v>
      </c>
      <c r="CH476" s="12">
        <v>3569282</v>
      </c>
      <c r="CI476" s="12">
        <v>5179299</v>
      </c>
      <c r="CJ476" s="12">
        <v>11459</v>
      </c>
      <c r="CK476" s="12">
        <v>3613025</v>
      </c>
      <c r="CL476" s="12">
        <v>3984854</v>
      </c>
      <c r="CM476" s="12">
        <v>339378</v>
      </c>
      <c r="CN476" s="12" t="s">
        <v>292</v>
      </c>
      <c r="CO476" s="12">
        <v>1561154</v>
      </c>
      <c r="CP476" s="12">
        <v>2507216</v>
      </c>
      <c r="CQ476" s="12">
        <v>419724</v>
      </c>
      <c r="CR476" s="12">
        <v>9478506</v>
      </c>
      <c r="CS476" s="12">
        <v>5332510</v>
      </c>
      <c r="CT476" s="12">
        <v>136243</v>
      </c>
      <c r="CU476" s="13">
        <v>50939853</v>
      </c>
    </row>
    <row r="477" spans="1:99">
      <c r="A477" s="10" t="s">
        <v>681</v>
      </c>
      <c r="B477" s="11" t="s">
        <v>394</v>
      </c>
      <c r="C477" s="84">
        <v>131105</v>
      </c>
      <c r="D477" s="11" t="s">
        <v>395</v>
      </c>
      <c r="E477" s="11" t="s">
        <v>405</v>
      </c>
      <c r="F477" s="12">
        <v>707826</v>
      </c>
      <c r="G477" s="12">
        <v>12581571</v>
      </c>
      <c r="H477" s="12">
        <v>10602635</v>
      </c>
      <c r="I477" s="12">
        <v>732639</v>
      </c>
      <c r="J477" s="12">
        <v>799748</v>
      </c>
      <c r="K477" s="12">
        <v>278947</v>
      </c>
      <c r="L477" s="12">
        <v>86978</v>
      </c>
      <c r="M477" s="12">
        <v>80624</v>
      </c>
      <c r="N477" s="12">
        <v>45840612</v>
      </c>
      <c r="O477" s="12">
        <v>9317203</v>
      </c>
      <c r="P477" s="12">
        <v>7782580</v>
      </c>
      <c r="Q477" s="12">
        <v>22202569</v>
      </c>
      <c r="R477" s="12">
        <v>6537890</v>
      </c>
      <c r="S477" s="12">
        <v>370</v>
      </c>
      <c r="T477" s="12">
        <v>8301201</v>
      </c>
      <c r="U477" s="12">
        <v>3117277</v>
      </c>
      <c r="V477" s="12">
        <v>24015</v>
      </c>
      <c r="W477" s="12">
        <v>785883</v>
      </c>
      <c r="X477" s="12">
        <v>4374026</v>
      </c>
      <c r="Y477" s="12" t="s">
        <v>292</v>
      </c>
      <c r="Z477" s="12">
        <v>221234</v>
      </c>
      <c r="AA477" s="12">
        <v>6857</v>
      </c>
      <c r="AB477" s="12">
        <v>6857</v>
      </c>
      <c r="AC477" s="12" t="s">
        <v>292</v>
      </c>
      <c r="AD477" s="12" t="s">
        <v>292</v>
      </c>
      <c r="AE477" s="12" t="s">
        <v>292</v>
      </c>
      <c r="AF477" s="12" t="s">
        <v>292</v>
      </c>
      <c r="AG477" s="12">
        <v>689998</v>
      </c>
      <c r="AH477" s="12">
        <v>5595177</v>
      </c>
      <c r="AI477" s="12">
        <v>510888</v>
      </c>
      <c r="AJ477" s="12">
        <v>1781074</v>
      </c>
      <c r="AK477" s="12">
        <v>308067</v>
      </c>
      <c r="AL477" s="12" t="s">
        <v>292</v>
      </c>
      <c r="AM477" s="12">
        <v>55</v>
      </c>
      <c r="AN477" s="12">
        <v>1235564</v>
      </c>
      <c r="AO477" s="12" t="s">
        <v>292</v>
      </c>
      <c r="AP477" s="12">
        <v>686175</v>
      </c>
      <c r="AQ477" s="12">
        <v>1921794</v>
      </c>
      <c r="AR477" s="12">
        <v>1073354</v>
      </c>
      <c r="AS477" s="12" t="s">
        <v>292</v>
      </c>
      <c r="AT477" s="12">
        <v>530365</v>
      </c>
      <c r="AU477" s="12">
        <v>11844547</v>
      </c>
      <c r="AV477" s="12">
        <v>2387540</v>
      </c>
      <c r="AW477" s="12">
        <v>3441648</v>
      </c>
      <c r="AX477" s="12">
        <v>943242</v>
      </c>
      <c r="AY477" s="12" t="s">
        <v>292</v>
      </c>
      <c r="AZ477" s="12" t="s">
        <v>292</v>
      </c>
      <c r="BA477" s="12">
        <v>234775</v>
      </c>
      <c r="BB477" s="12">
        <v>2349075</v>
      </c>
      <c r="BC477" s="12">
        <v>1332147</v>
      </c>
      <c r="BD477" s="12">
        <v>1156120</v>
      </c>
      <c r="BE477" s="12" t="s">
        <v>292</v>
      </c>
      <c r="BF477" s="12" t="s">
        <v>292</v>
      </c>
      <c r="BG477" s="12" t="s">
        <v>292</v>
      </c>
      <c r="BH477" s="12" t="s">
        <v>292</v>
      </c>
      <c r="BI477" s="12" t="s">
        <v>292</v>
      </c>
      <c r="BJ477" s="12" t="s">
        <v>292</v>
      </c>
      <c r="BK477" s="12" t="s">
        <v>292</v>
      </c>
      <c r="BL477" s="12" t="s">
        <v>292</v>
      </c>
      <c r="BM477" s="12" t="s">
        <v>292</v>
      </c>
      <c r="BN477" s="12" t="s">
        <v>292</v>
      </c>
      <c r="BO477" s="12" t="s">
        <v>292</v>
      </c>
      <c r="BP477" s="12" t="s">
        <v>292</v>
      </c>
      <c r="BQ477" s="12" t="s">
        <v>292</v>
      </c>
      <c r="BR477" s="12" t="s">
        <v>292</v>
      </c>
      <c r="BS477" s="12" t="s">
        <v>292</v>
      </c>
      <c r="BT477" s="12" t="s">
        <v>292</v>
      </c>
      <c r="BU477" s="12" t="s">
        <v>292</v>
      </c>
      <c r="BV477" s="12" t="s">
        <v>292</v>
      </c>
      <c r="BW477" s="12" t="s">
        <v>292</v>
      </c>
      <c r="BX477" s="12" t="s">
        <v>292</v>
      </c>
      <c r="BY477" s="12" t="s">
        <v>292</v>
      </c>
      <c r="BZ477" s="12" t="s">
        <v>292</v>
      </c>
      <c r="CA477" s="12" t="s">
        <v>292</v>
      </c>
      <c r="CB477" s="12">
        <v>2736326</v>
      </c>
      <c r="CC477" s="12" t="s">
        <v>292</v>
      </c>
      <c r="CD477" s="12" t="s">
        <v>292</v>
      </c>
      <c r="CE477" s="12" t="s">
        <v>292</v>
      </c>
      <c r="CF477" s="12" t="s">
        <v>292</v>
      </c>
      <c r="CG477" s="12">
        <v>7363732</v>
      </c>
      <c r="CH477" s="12">
        <v>2640876</v>
      </c>
      <c r="CI477" s="12">
        <v>3786251</v>
      </c>
      <c r="CJ477" s="12">
        <v>370</v>
      </c>
      <c r="CK477" s="12">
        <v>3362944</v>
      </c>
      <c r="CL477" s="12">
        <v>2331618</v>
      </c>
      <c r="CM477" s="12">
        <v>176755</v>
      </c>
      <c r="CN477" s="12">
        <v>2913</v>
      </c>
      <c r="CO477" s="12">
        <v>404650</v>
      </c>
      <c r="CP477" s="12">
        <v>658665</v>
      </c>
      <c r="CQ477" s="12">
        <v>246849</v>
      </c>
      <c r="CR477" s="12">
        <v>6126286</v>
      </c>
      <c r="CS477" s="12">
        <v>3131304</v>
      </c>
      <c r="CT477" s="12">
        <v>99243</v>
      </c>
      <c r="CU477" s="13">
        <v>30332456</v>
      </c>
    </row>
    <row r="478" spans="1:99">
      <c r="A478" s="10" t="s">
        <v>681</v>
      </c>
      <c r="B478" s="11" t="s">
        <v>394</v>
      </c>
      <c r="C478" s="84">
        <v>131113</v>
      </c>
      <c r="D478" s="11" t="s">
        <v>395</v>
      </c>
      <c r="E478" s="11" t="s">
        <v>406</v>
      </c>
      <c r="F478" s="12">
        <v>1050886</v>
      </c>
      <c r="G478" s="12">
        <v>26171526</v>
      </c>
      <c r="H478" s="12">
        <v>21984168</v>
      </c>
      <c r="I478" s="12">
        <v>1718927</v>
      </c>
      <c r="J478" s="12">
        <v>1729250</v>
      </c>
      <c r="K478" s="12">
        <v>516132</v>
      </c>
      <c r="L478" s="12">
        <v>88873</v>
      </c>
      <c r="M478" s="12">
        <v>134176</v>
      </c>
      <c r="N478" s="12">
        <v>140060407</v>
      </c>
      <c r="O478" s="12">
        <v>26868480</v>
      </c>
      <c r="P478" s="12">
        <v>20060615</v>
      </c>
      <c r="Q478" s="12">
        <v>56780200</v>
      </c>
      <c r="R478" s="12">
        <v>36348992</v>
      </c>
      <c r="S478" s="12">
        <v>2120</v>
      </c>
      <c r="T478" s="12">
        <v>17713219</v>
      </c>
      <c r="U478" s="12">
        <v>7530834</v>
      </c>
      <c r="V478" s="12">
        <v>152511</v>
      </c>
      <c r="W478" s="12">
        <v>674424</v>
      </c>
      <c r="X478" s="12">
        <v>9355450</v>
      </c>
      <c r="Y478" s="12" t="s">
        <v>292</v>
      </c>
      <c r="Z478" s="12">
        <v>95985</v>
      </c>
      <c r="AA478" s="12">
        <v>16996</v>
      </c>
      <c r="AB478" s="12">
        <v>16996</v>
      </c>
      <c r="AC478" s="12" t="s">
        <v>292</v>
      </c>
      <c r="AD478" s="12" t="s">
        <v>292</v>
      </c>
      <c r="AE478" s="12" t="s">
        <v>292</v>
      </c>
      <c r="AF478" s="12" t="s">
        <v>292</v>
      </c>
      <c r="AG478" s="12">
        <v>3676902</v>
      </c>
      <c r="AH478" s="12">
        <v>22729145</v>
      </c>
      <c r="AI478" s="12">
        <v>5309553</v>
      </c>
      <c r="AJ478" s="12">
        <v>7335138</v>
      </c>
      <c r="AK478" s="12">
        <v>521438</v>
      </c>
      <c r="AL478" s="12" t="s">
        <v>292</v>
      </c>
      <c r="AM478" s="12">
        <v>828730</v>
      </c>
      <c r="AN478" s="12">
        <v>5468316</v>
      </c>
      <c r="AO478" s="12">
        <v>749243</v>
      </c>
      <c r="AP478" s="12">
        <v>1615545</v>
      </c>
      <c r="AQ478" s="12">
        <v>8661834</v>
      </c>
      <c r="AR478" s="12">
        <v>824521</v>
      </c>
      <c r="AS478" s="12">
        <v>76661</v>
      </c>
      <c r="AT478" s="12">
        <v>1533111</v>
      </c>
      <c r="AU478" s="12">
        <v>27509404</v>
      </c>
      <c r="AV478" s="12">
        <v>6842081</v>
      </c>
      <c r="AW478" s="12">
        <v>8763939</v>
      </c>
      <c r="AX478" s="12">
        <v>2773152</v>
      </c>
      <c r="AY478" s="12" t="s">
        <v>292</v>
      </c>
      <c r="AZ478" s="12">
        <v>110958</v>
      </c>
      <c r="BA478" s="12" t="s">
        <v>292</v>
      </c>
      <c r="BB478" s="12">
        <v>3849396</v>
      </c>
      <c r="BC478" s="12">
        <v>2261614</v>
      </c>
      <c r="BD478" s="12">
        <v>2908264</v>
      </c>
      <c r="BE478" s="12" t="s">
        <v>292</v>
      </c>
      <c r="BF478" s="12" t="s">
        <v>292</v>
      </c>
      <c r="BG478" s="12" t="s">
        <v>292</v>
      </c>
      <c r="BH478" s="12" t="s">
        <v>292</v>
      </c>
      <c r="BI478" s="12" t="s">
        <v>292</v>
      </c>
      <c r="BJ478" s="12" t="s">
        <v>292</v>
      </c>
      <c r="BK478" s="12" t="s">
        <v>292</v>
      </c>
      <c r="BL478" s="12" t="s">
        <v>292</v>
      </c>
      <c r="BM478" s="12" t="s">
        <v>292</v>
      </c>
      <c r="BN478" s="12" t="s">
        <v>292</v>
      </c>
      <c r="BO478" s="12" t="s">
        <v>292</v>
      </c>
      <c r="BP478" s="12" t="s">
        <v>292</v>
      </c>
      <c r="BQ478" s="12" t="s">
        <v>292</v>
      </c>
      <c r="BR478" s="12" t="s">
        <v>292</v>
      </c>
      <c r="BS478" s="12" t="s">
        <v>292</v>
      </c>
      <c r="BT478" s="12" t="s">
        <v>292</v>
      </c>
      <c r="BU478" s="12" t="s">
        <v>292</v>
      </c>
      <c r="BV478" s="12" t="s">
        <v>292</v>
      </c>
      <c r="BW478" s="12" t="s">
        <v>292</v>
      </c>
      <c r="BX478" s="12" t="s">
        <v>292</v>
      </c>
      <c r="BY478" s="12" t="s">
        <v>292</v>
      </c>
      <c r="BZ478" s="12" t="s">
        <v>292</v>
      </c>
      <c r="CA478" s="12" t="s">
        <v>292</v>
      </c>
      <c r="CB478" s="12">
        <v>4486339</v>
      </c>
      <c r="CC478" s="12" t="s">
        <v>292</v>
      </c>
      <c r="CD478" s="12" t="s">
        <v>292</v>
      </c>
      <c r="CE478" s="12" t="s">
        <v>292</v>
      </c>
      <c r="CF478" s="12" t="s">
        <v>292</v>
      </c>
      <c r="CG478" s="12">
        <v>20517403</v>
      </c>
      <c r="CH478" s="12">
        <v>17921077</v>
      </c>
      <c r="CI478" s="12">
        <v>11582470</v>
      </c>
      <c r="CJ478" s="12">
        <v>1738</v>
      </c>
      <c r="CK478" s="12">
        <v>6199155</v>
      </c>
      <c r="CL478" s="12">
        <v>6190229</v>
      </c>
      <c r="CM478" s="12">
        <v>87672</v>
      </c>
      <c r="CN478" s="12">
        <v>8650</v>
      </c>
      <c r="CO478" s="12">
        <v>2733881</v>
      </c>
      <c r="CP478" s="12">
        <v>8047532</v>
      </c>
      <c r="CQ478" s="12">
        <v>299131</v>
      </c>
      <c r="CR478" s="12">
        <v>14616120</v>
      </c>
      <c r="CS478" s="12">
        <v>7960671</v>
      </c>
      <c r="CT478" s="12">
        <v>204697</v>
      </c>
      <c r="CU478" s="13">
        <v>96370426</v>
      </c>
    </row>
    <row r="479" spans="1:99">
      <c r="A479" s="10" t="s">
        <v>681</v>
      </c>
      <c r="B479" s="11" t="s">
        <v>394</v>
      </c>
      <c r="C479" s="84">
        <v>131121</v>
      </c>
      <c r="D479" s="11" t="s">
        <v>395</v>
      </c>
      <c r="E479" s="11" t="s">
        <v>407</v>
      </c>
      <c r="F479" s="12">
        <v>994061</v>
      </c>
      <c r="G479" s="12">
        <v>44305403</v>
      </c>
      <c r="H479" s="12">
        <v>38533492</v>
      </c>
      <c r="I479" s="12">
        <v>2555059</v>
      </c>
      <c r="J479" s="12">
        <v>2231295</v>
      </c>
      <c r="K479" s="12">
        <v>759124</v>
      </c>
      <c r="L479" s="12">
        <v>117445</v>
      </c>
      <c r="M479" s="12">
        <v>108988</v>
      </c>
      <c r="N479" s="12">
        <v>146154103</v>
      </c>
      <c r="O479" s="12">
        <v>36577669</v>
      </c>
      <c r="P479" s="12">
        <v>19783774</v>
      </c>
      <c r="Q479" s="12">
        <v>66027117</v>
      </c>
      <c r="R479" s="12">
        <v>23728045</v>
      </c>
      <c r="S479" s="12">
        <v>37498</v>
      </c>
      <c r="T479" s="12">
        <v>21028872</v>
      </c>
      <c r="U479" s="12">
        <v>7823446</v>
      </c>
      <c r="V479" s="12">
        <v>52966</v>
      </c>
      <c r="W479" s="12">
        <v>1218258</v>
      </c>
      <c r="X479" s="12">
        <v>11934202</v>
      </c>
      <c r="Y479" s="12" t="s">
        <v>292</v>
      </c>
      <c r="Z479" s="12">
        <v>238861</v>
      </c>
      <c r="AA479" s="12">
        <v>261601</v>
      </c>
      <c r="AB479" s="12">
        <v>261601</v>
      </c>
      <c r="AC479" s="12" t="s">
        <v>292</v>
      </c>
      <c r="AD479" s="12" t="s">
        <v>292</v>
      </c>
      <c r="AE479" s="12" t="s">
        <v>292</v>
      </c>
      <c r="AF479" s="12" t="s">
        <v>292</v>
      </c>
      <c r="AG479" s="12">
        <v>1499227</v>
      </c>
      <c r="AH479" s="12">
        <v>31991978</v>
      </c>
      <c r="AI479" s="12">
        <v>3683505</v>
      </c>
      <c r="AJ479" s="12">
        <v>7958364</v>
      </c>
      <c r="AK479" s="12">
        <v>982656</v>
      </c>
      <c r="AL479" s="12" t="s">
        <v>292</v>
      </c>
      <c r="AM479" s="12">
        <v>1570595</v>
      </c>
      <c r="AN479" s="12">
        <v>11046182</v>
      </c>
      <c r="AO479" s="12" t="s">
        <v>292</v>
      </c>
      <c r="AP479" s="12">
        <v>4709387</v>
      </c>
      <c r="AQ479" s="12">
        <v>17326164</v>
      </c>
      <c r="AR479" s="12">
        <v>2041289</v>
      </c>
      <c r="AS479" s="12" t="s">
        <v>292</v>
      </c>
      <c r="AT479" s="12">
        <v>1021606</v>
      </c>
      <c r="AU479" s="12">
        <v>40186557</v>
      </c>
      <c r="AV479" s="12">
        <v>7656656</v>
      </c>
      <c r="AW479" s="12">
        <v>15895040</v>
      </c>
      <c r="AX479" s="12">
        <v>4750650</v>
      </c>
      <c r="AY479" s="12" t="s">
        <v>292</v>
      </c>
      <c r="AZ479" s="12" t="s">
        <v>292</v>
      </c>
      <c r="BA479" s="12">
        <v>774738</v>
      </c>
      <c r="BB479" s="12">
        <v>6075498</v>
      </c>
      <c r="BC479" s="12">
        <v>1469720</v>
      </c>
      <c r="BD479" s="12">
        <v>3564255</v>
      </c>
      <c r="BE479" s="12" t="s">
        <v>292</v>
      </c>
      <c r="BF479" s="12" t="s">
        <v>292</v>
      </c>
      <c r="BG479" s="12" t="s">
        <v>292</v>
      </c>
      <c r="BH479" s="12" t="s">
        <v>292</v>
      </c>
      <c r="BI479" s="12" t="s">
        <v>292</v>
      </c>
      <c r="BJ479" s="12" t="s">
        <v>292</v>
      </c>
      <c r="BK479" s="12" t="s">
        <v>292</v>
      </c>
      <c r="BL479" s="12" t="s">
        <v>292</v>
      </c>
      <c r="BM479" s="12" t="s">
        <v>292</v>
      </c>
      <c r="BN479" s="12" t="s">
        <v>292</v>
      </c>
      <c r="BO479" s="12" t="s">
        <v>292</v>
      </c>
      <c r="BP479" s="12" t="s">
        <v>292</v>
      </c>
      <c r="BQ479" s="12" t="s">
        <v>292</v>
      </c>
      <c r="BR479" s="12" t="s">
        <v>292</v>
      </c>
      <c r="BS479" s="12" t="s">
        <v>292</v>
      </c>
      <c r="BT479" s="12" t="s">
        <v>292</v>
      </c>
      <c r="BU479" s="12" t="s">
        <v>292</v>
      </c>
      <c r="BV479" s="12" t="s">
        <v>292</v>
      </c>
      <c r="BW479" s="12" t="s">
        <v>292</v>
      </c>
      <c r="BX479" s="12" t="s">
        <v>292</v>
      </c>
      <c r="BY479" s="12" t="s">
        <v>292</v>
      </c>
      <c r="BZ479" s="12" t="s">
        <v>292</v>
      </c>
      <c r="CA479" s="12" t="s">
        <v>292</v>
      </c>
      <c r="CB479" s="12">
        <v>6437858</v>
      </c>
      <c r="CC479" s="12" t="s">
        <v>292</v>
      </c>
      <c r="CD479" s="12" t="s">
        <v>292</v>
      </c>
      <c r="CE479" s="12" t="s">
        <v>292</v>
      </c>
      <c r="CF479" s="12" t="s">
        <v>292</v>
      </c>
      <c r="CG479" s="12">
        <v>18164166</v>
      </c>
      <c r="CH479" s="12">
        <v>3562400</v>
      </c>
      <c r="CI479" s="12">
        <v>16289365</v>
      </c>
      <c r="CJ479" s="12">
        <v>4969</v>
      </c>
      <c r="CK479" s="12">
        <v>8810764</v>
      </c>
      <c r="CL479" s="12">
        <v>6625555</v>
      </c>
      <c r="CM479" s="12">
        <v>157883</v>
      </c>
      <c r="CN479" s="12">
        <v>141253</v>
      </c>
      <c r="CO479" s="12">
        <v>1120168</v>
      </c>
      <c r="CP479" s="12">
        <v>8564827</v>
      </c>
      <c r="CQ479" s="12">
        <v>334696</v>
      </c>
      <c r="CR479" s="12">
        <v>15373097</v>
      </c>
      <c r="CS479" s="12">
        <v>12941659</v>
      </c>
      <c r="CT479" s="12">
        <v>66267</v>
      </c>
      <c r="CU479" s="13">
        <v>92157069</v>
      </c>
    </row>
    <row r="480" spans="1:99">
      <c r="A480" s="10" t="s">
        <v>681</v>
      </c>
      <c r="B480" s="11" t="s">
        <v>394</v>
      </c>
      <c r="C480" s="84">
        <v>131130</v>
      </c>
      <c r="D480" s="11" t="s">
        <v>395</v>
      </c>
      <c r="E480" s="11" t="s">
        <v>408</v>
      </c>
      <c r="F480" s="12">
        <v>737526</v>
      </c>
      <c r="G480" s="12">
        <v>16791094</v>
      </c>
      <c r="H480" s="12">
        <v>15034243</v>
      </c>
      <c r="I480" s="12">
        <v>815392</v>
      </c>
      <c r="J480" s="12">
        <v>549610</v>
      </c>
      <c r="K480" s="12">
        <v>264454</v>
      </c>
      <c r="L480" s="12">
        <v>52501</v>
      </c>
      <c r="M480" s="12">
        <v>74894</v>
      </c>
      <c r="N480" s="12">
        <v>46836558</v>
      </c>
      <c r="O480" s="12">
        <v>8278505</v>
      </c>
      <c r="P480" s="12">
        <v>10415949</v>
      </c>
      <c r="Q480" s="12">
        <v>20707086</v>
      </c>
      <c r="R480" s="12">
        <v>7434208</v>
      </c>
      <c r="S480" s="12">
        <v>810</v>
      </c>
      <c r="T480" s="12">
        <v>7604072</v>
      </c>
      <c r="U480" s="12">
        <v>3192443</v>
      </c>
      <c r="V480" s="12">
        <v>40638</v>
      </c>
      <c r="W480" s="12">
        <v>287615</v>
      </c>
      <c r="X480" s="12">
        <v>4083376</v>
      </c>
      <c r="Y480" s="12">
        <v>15691</v>
      </c>
      <c r="Z480" s="12">
        <v>140360</v>
      </c>
      <c r="AA480" s="12" t="s">
        <v>292</v>
      </c>
      <c r="AB480" s="12" t="s">
        <v>292</v>
      </c>
      <c r="AC480" s="12" t="s">
        <v>292</v>
      </c>
      <c r="AD480" s="12" t="s">
        <v>292</v>
      </c>
      <c r="AE480" s="12" t="s">
        <v>292</v>
      </c>
      <c r="AF480" s="12" t="s">
        <v>292</v>
      </c>
      <c r="AG480" s="12">
        <v>562105</v>
      </c>
      <c r="AH480" s="12">
        <v>6675832</v>
      </c>
      <c r="AI480" s="12">
        <v>883106</v>
      </c>
      <c r="AJ480" s="12">
        <v>1670341</v>
      </c>
      <c r="AK480" s="12">
        <v>78154</v>
      </c>
      <c r="AL480" s="12" t="s">
        <v>292</v>
      </c>
      <c r="AM480" s="12">
        <v>79678</v>
      </c>
      <c r="AN480" s="12">
        <v>681976</v>
      </c>
      <c r="AO480" s="12" t="s">
        <v>292</v>
      </c>
      <c r="AP480" s="12">
        <v>1765230</v>
      </c>
      <c r="AQ480" s="12">
        <v>2526884</v>
      </c>
      <c r="AR480" s="12">
        <v>1517347</v>
      </c>
      <c r="AS480" s="12" t="s">
        <v>292</v>
      </c>
      <c r="AT480" s="12">
        <v>745748</v>
      </c>
      <c r="AU480" s="12">
        <v>9239088</v>
      </c>
      <c r="AV480" s="12">
        <v>1556118</v>
      </c>
      <c r="AW480" s="12">
        <v>2365436</v>
      </c>
      <c r="AX480" s="12">
        <v>1118014</v>
      </c>
      <c r="AY480" s="12" t="s">
        <v>292</v>
      </c>
      <c r="AZ480" s="12" t="s">
        <v>292</v>
      </c>
      <c r="BA480" s="12">
        <v>250281</v>
      </c>
      <c r="BB480" s="12">
        <v>2124527</v>
      </c>
      <c r="BC480" s="12">
        <v>928967</v>
      </c>
      <c r="BD480" s="12">
        <v>895745</v>
      </c>
      <c r="BE480" s="12" t="s">
        <v>292</v>
      </c>
      <c r="BF480" s="12" t="s">
        <v>292</v>
      </c>
      <c r="BG480" s="12" t="s">
        <v>292</v>
      </c>
      <c r="BH480" s="12" t="s">
        <v>292</v>
      </c>
      <c r="BI480" s="12" t="s">
        <v>292</v>
      </c>
      <c r="BJ480" s="12" t="s">
        <v>292</v>
      </c>
      <c r="BK480" s="12" t="s">
        <v>292</v>
      </c>
      <c r="BL480" s="12" t="s">
        <v>292</v>
      </c>
      <c r="BM480" s="12" t="s">
        <v>292</v>
      </c>
      <c r="BN480" s="12" t="s">
        <v>292</v>
      </c>
      <c r="BO480" s="12" t="s">
        <v>292</v>
      </c>
      <c r="BP480" s="12" t="s">
        <v>292</v>
      </c>
      <c r="BQ480" s="12" t="s">
        <v>292</v>
      </c>
      <c r="BR480" s="12" t="s">
        <v>292</v>
      </c>
      <c r="BS480" s="12" t="s">
        <v>292</v>
      </c>
      <c r="BT480" s="12" t="s">
        <v>292</v>
      </c>
      <c r="BU480" s="12" t="s">
        <v>292</v>
      </c>
      <c r="BV480" s="12" t="s">
        <v>292</v>
      </c>
      <c r="BW480" s="12" t="s">
        <v>292</v>
      </c>
      <c r="BX480" s="12" t="s">
        <v>292</v>
      </c>
      <c r="BY480" s="12" t="s">
        <v>292</v>
      </c>
      <c r="BZ480" s="12" t="s">
        <v>292</v>
      </c>
      <c r="CA480" s="12" t="s">
        <v>292</v>
      </c>
      <c r="CB480" s="12">
        <v>1595907</v>
      </c>
      <c r="CC480" s="12" t="s">
        <v>292</v>
      </c>
      <c r="CD480" s="12" t="s">
        <v>292</v>
      </c>
      <c r="CE480" s="12" t="s">
        <v>292</v>
      </c>
      <c r="CF480" s="12" t="s">
        <v>292</v>
      </c>
      <c r="CG480" s="12">
        <v>7038800</v>
      </c>
      <c r="CH480" s="12">
        <v>3164915</v>
      </c>
      <c r="CI480" s="12">
        <v>3655638</v>
      </c>
      <c r="CJ480" s="12">
        <v>810</v>
      </c>
      <c r="CK480" s="12">
        <v>2793462</v>
      </c>
      <c r="CL480" s="12">
        <v>2109920</v>
      </c>
      <c r="CM480" s="12">
        <v>156051</v>
      </c>
      <c r="CN480" s="12" t="s">
        <v>292</v>
      </c>
      <c r="CO480" s="12">
        <v>480305</v>
      </c>
      <c r="CP480" s="12">
        <v>1374772</v>
      </c>
      <c r="CQ480" s="12">
        <v>165069</v>
      </c>
      <c r="CR480" s="12">
        <v>5405221</v>
      </c>
      <c r="CS480" s="12">
        <v>4739852</v>
      </c>
      <c r="CT480" s="12">
        <v>113835</v>
      </c>
      <c r="CU480" s="13">
        <v>31198650</v>
      </c>
    </row>
    <row r="481" spans="1:99">
      <c r="A481" s="10" t="s">
        <v>681</v>
      </c>
      <c r="B481" s="11" t="s">
        <v>394</v>
      </c>
      <c r="C481" s="84">
        <v>131148</v>
      </c>
      <c r="D481" s="11" t="s">
        <v>395</v>
      </c>
      <c r="E481" s="11" t="s">
        <v>409</v>
      </c>
      <c r="F481" s="12">
        <v>853816</v>
      </c>
      <c r="G481" s="12">
        <v>17411071</v>
      </c>
      <c r="H481" s="12">
        <v>14972586</v>
      </c>
      <c r="I481" s="12">
        <v>834166</v>
      </c>
      <c r="J481" s="12">
        <v>1062974</v>
      </c>
      <c r="K481" s="12">
        <v>368920</v>
      </c>
      <c r="L481" s="12">
        <v>86843</v>
      </c>
      <c r="M481" s="12">
        <v>85582</v>
      </c>
      <c r="N481" s="12">
        <v>62882643</v>
      </c>
      <c r="O481" s="12">
        <v>15335049</v>
      </c>
      <c r="P481" s="12">
        <v>8101895</v>
      </c>
      <c r="Q481" s="12">
        <v>22543824</v>
      </c>
      <c r="R481" s="12">
        <v>16853445</v>
      </c>
      <c r="S481" s="12">
        <v>48430</v>
      </c>
      <c r="T481" s="12">
        <v>8601243</v>
      </c>
      <c r="U481" s="12">
        <v>3131452</v>
      </c>
      <c r="V481" s="12">
        <v>112475</v>
      </c>
      <c r="W481" s="12">
        <v>204146</v>
      </c>
      <c r="X481" s="12">
        <v>5153170</v>
      </c>
      <c r="Y481" s="12" t="s">
        <v>292</v>
      </c>
      <c r="Z481" s="12">
        <v>72588</v>
      </c>
      <c r="AA481" s="12">
        <v>2182</v>
      </c>
      <c r="AB481" s="12">
        <v>2182</v>
      </c>
      <c r="AC481" s="12" t="s">
        <v>292</v>
      </c>
      <c r="AD481" s="12" t="s">
        <v>292</v>
      </c>
      <c r="AE481" s="12" t="s">
        <v>292</v>
      </c>
      <c r="AF481" s="12" t="s">
        <v>292</v>
      </c>
      <c r="AG481" s="12">
        <v>664620</v>
      </c>
      <c r="AH481" s="12">
        <v>11880142</v>
      </c>
      <c r="AI481" s="12">
        <v>439748</v>
      </c>
      <c r="AJ481" s="12">
        <v>2459055</v>
      </c>
      <c r="AK481" s="12">
        <v>99009</v>
      </c>
      <c r="AL481" s="12" t="s">
        <v>292</v>
      </c>
      <c r="AM481" s="12" t="s">
        <v>292</v>
      </c>
      <c r="AN481" s="12">
        <v>3002588</v>
      </c>
      <c r="AO481" s="12">
        <v>171076</v>
      </c>
      <c r="AP481" s="12">
        <v>5440965</v>
      </c>
      <c r="AQ481" s="12">
        <v>8614629</v>
      </c>
      <c r="AR481" s="12">
        <v>267701</v>
      </c>
      <c r="AS481" s="12" t="s">
        <v>292</v>
      </c>
      <c r="AT481" s="12">
        <v>763853</v>
      </c>
      <c r="AU481" s="12">
        <v>11690638</v>
      </c>
      <c r="AV481" s="12">
        <v>3588676</v>
      </c>
      <c r="AW481" s="12">
        <v>3112979</v>
      </c>
      <c r="AX481" s="12">
        <v>1329481</v>
      </c>
      <c r="AY481" s="12" t="s">
        <v>292</v>
      </c>
      <c r="AZ481" s="12" t="s">
        <v>292</v>
      </c>
      <c r="BA481" s="12">
        <v>194972</v>
      </c>
      <c r="BB481" s="12">
        <v>1186673</v>
      </c>
      <c r="BC481" s="12">
        <v>1176601</v>
      </c>
      <c r="BD481" s="12">
        <v>1101256</v>
      </c>
      <c r="BE481" s="12" t="s">
        <v>292</v>
      </c>
      <c r="BF481" s="12" t="s">
        <v>292</v>
      </c>
      <c r="BG481" s="12" t="s">
        <v>292</v>
      </c>
      <c r="BH481" s="12" t="s">
        <v>292</v>
      </c>
      <c r="BI481" s="12" t="s">
        <v>292</v>
      </c>
      <c r="BJ481" s="12" t="s">
        <v>292</v>
      </c>
      <c r="BK481" s="12" t="s">
        <v>292</v>
      </c>
      <c r="BL481" s="12" t="s">
        <v>292</v>
      </c>
      <c r="BM481" s="12" t="s">
        <v>292</v>
      </c>
      <c r="BN481" s="12" t="s">
        <v>292</v>
      </c>
      <c r="BO481" s="12" t="s">
        <v>292</v>
      </c>
      <c r="BP481" s="12" t="s">
        <v>292</v>
      </c>
      <c r="BQ481" s="12" t="s">
        <v>292</v>
      </c>
      <c r="BR481" s="12" t="s">
        <v>292</v>
      </c>
      <c r="BS481" s="12" t="s">
        <v>292</v>
      </c>
      <c r="BT481" s="12" t="s">
        <v>292</v>
      </c>
      <c r="BU481" s="12" t="s">
        <v>292</v>
      </c>
      <c r="BV481" s="12" t="s">
        <v>292</v>
      </c>
      <c r="BW481" s="12" t="s">
        <v>292</v>
      </c>
      <c r="BX481" s="12" t="s">
        <v>292</v>
      </c>
      <c r="BY481" s="12" t="s">
        <v>292</v>
      </c>
      <c r="BZ481" s="12" t="s">
        <v>292</v>
      </c>
      <c r="CA481" s="12" t="s">
        <v>292</v>
      </c>
      <c r="CB481" s="12">
        <v>7261912</v>
      </c>
      <c r="CC481" s="12" t="s">
        <v>292</v>
      </c>
      <c r="CD481" s="12" t="s">
        <v>292</v>
      </c>
      <c r="CE481" s="12" t="s">
        <v>292</v>
      </c>
      <c r="CF481" s="12" t="s">
        <v>292</v>
      </c>
      <c r="CG481" s="12">
        <v>9049725</v>
      </c>
      <c r="CH481" s="12">
        <v>2365164</v>
      </c>
      <c r="CI481" s="12">
        <v>6465522</v>
      </c>
      <c r="CJ481" s="12">
        <v>3179</v>
      </c>
      <c r="CK481" s="12">
        <v>3192293</v>
      </c>
      <c r="CL481" s="12">
        <v>1891070</v>
      </c>
      <c r="CM481" s="12">
        <v>34750</v>
      </c>
      <c r="CN481" s="12" t="s">
        <v>292</v>
      </c>
      <c r="CO481" s="12">
        <v>384266</v>
      </c>
      <c r="CP481" s="12">
        <v>1648568</v>
      </c>
      <c r="CQ481" s="12">
        <v>204569</v>
      </c>
      <c r="CR481" s="12">
        <v>5008241</v>
      </c>
      <c r="CS481" s="12">
        <v>3149333</v>
      </c>
      <c r="CT481" s="12">
        <v>118142</v>
      </c>
      <c r="CU481" s="13">
        <v>33514822</v>
      </c>
    </row>
    <row r="482" spans="1:99">
      <c r="A482" s="10" t="s">
        <v>681</v>
      </c>
      <c r="B482" s="11" t="s">
        <v>394</v>
      </c>
      <c r="C482" s="84">
        <v>131156</v>
      </c>
      <c r="D482" s="11" t="s">
        <v>395</v>
      </c>
      <c r="E482" s="11" t="s">
        <v>410</v>
      </c>
      <c r="F482" s="12">
        <v>906593</v>
      </c>
      <c r="G482" s="12">
        <v>26541373</v>
      </c>
      <c r="H482" s="12">
        <v>22625568</v>
      </c>
      <c r="I482" s="12">
        <v>1643189</v>
      </c>
      <c r="J482" s="12">
        <v>1665363</v>
      </c>
      <c r="K482" s="12">
        <v>435083</v>
      </c>
      <c r="L482" s="12">
        <v>73242</v>
      </c>
      <c r="M482" s="12">
        <v>98928</v>
      </c>
      <c r="N482" s="12">
        <v>101350298</v>
      </c>
      <c r="O482" s="12">
        <v>20222270</v>
      </c>
      <c r="P482" s="12">
        <v>16331451</v>
      </c>
      <c r="Q482" s="12">
        <v>47975624</v>
      </c>
      <c r="R482" s="12">
        <v>16810644</v>
      </c>
      <c r="S482" s="12">
        <v>10309</v>
      </c>
      <c r="T482" s="12">
        <v>13896701</v>
      </c>
      <c r="U482" s="12">
        <v>4579544</v>
      </c>
      <c r="V482" s="12">
        <v>134610</v>
      </c>
      <c r="W482" s="12">
        <v>986079</v>
      </c>
      <c r="X482" s="12">
        <v>8196468</v>
      </c>
      <c r="Y482" s="12" t="s">
        <v>292</v>
      </c>
      <c r="Z482" s="12">
        <v>917854</v>
      </c>
      <c r="AA482" s="12">
        <v>132356</v>
      </c>
      <c r="AB482" s="12">
        <v>132356</v>
      </c>
      <c r="AC482" s="12" t="s">
        <v>292</v>
      </c>
      <c r="AD482" s="12" t="s">
        <v>292</v>
      </c>
      <c r="AE482" s="12" t="s">
        <v>292</v>
      </c>
      <c r="AF482" s="12" t="s">
        <v>292</v>
      </c>
      <c r="AG482" s="12">
        <v>1740519</v>
      </c>
      <c r="AH482" s="12">
        <v>13590171</v>
      </c>
      <c r="AI482" s="12">
        <v>885024</v>
      </c>
      <c r="AJ482" s="12">
        <v>4800735</v>
      </c>
      <c r="AK482" s="12">
        <v>291491</v>
      </c>
      <c r="AL482" s="12" t="s">
        <v>292</v>
      </c>
      <c r="AM482" s="12">
        <v>33620</v>
      </c>
      <c r="AN482" s="12">
        <v>4829670</v>
      </c>
      <c r="AO482" s="12" t="s">
        <v>292</v>
      </c>
      <c r="AP482" s="12">
        <v>1442455</v>
      </c>
      <c r="AQ482" s="12">
        <v>6305745</v>
      </c>
      <c r="AR482" s="12">
        <v>1307176</v>
      </c>
      <c r="AS482" s="12" t="s">
        <v>292</v>
      </c>
      <c r="AT482" s="12">
        <v>1220047</v>
      </c>
      <c r="AU482" s="12">
        <v>22533974</v>
      </c>
      <c r="AV482" s="12">
        <v>3725847</v>
      </c>
      <c r="AW482" s="12">
        <v>7694382</v>
      </c>
      <c r="AX482" s="12">
        <v>2992702</v>
      </c>
      <c r="AY482" s="12" t="s">
        <v>292</v>
      </c>
      <c r="AZ482" s="12">
        <v>204020</v>
      </c>
      <c r="BA482" s="12">
        <v>1186933</v>
      </c>
      <c r="BB482" s="12">
        <v>2462353</v>
      </c>
      <c r="BC482" s="12">
        <v>1589496</v>
      </c>
      <c r="BD482" s="12">
        <v>2678241</v>
      </c>
      <c r="BE482" s="12" t="s">
        <v>292</v>
      </c>
      <c r="BF482" s="12" t="s">
        <v>292</v>
      </c>
      <c r="BG482" s="12" t="s">
        <v>292</v>
      </c>
      <c r="BH482" s="12" t="s">
        <v>292</v>
      </c>
      <c r="BI482" s="12" t="s">
        <v>292</v>
      </c>
      <c r="BJ482" s="12" t="s">
        <v>292</v>
      </c>
      <c r="BK482" s="12" t="s">
        <v>292</v>
      </c>
      <c r="BL482" s="12" t="s">
        <v>292</v>
      </c>
      <c r="BM482" s="12" t="s">
        <v>292</v>
      </c>
      <c r="BN482" s="12" t="s">
        <v>292</v>
      </c>
      <c r="BO482" s="12" t="s">
        <v>292</v>
      </c>
      <c r="BP482" s="12" t="s">
        <v>292</v>
      </c>
      <c r="BQ482" s="12" t="s">
        <v>292</v>
      </c>
      <c r="BR482" s="12" t="s">
        <v>292</v>
      </c>
      <c r="BS482" s="12" t="s">
        <v>292</v>
      </c>
      <c r="BT482" s="12" t="s">
        <v>292</v>
      </c>
      <c r="BU482" s="12" t="s">
        <v>292</v>
      </c>
      <c r="BV482" s="12" t="s">
        <v>292</v>
      </c>
      <c r="BW482" s="12" t="s">
        <v>292</v>
      </c>
      <c r="BX482" s="12" t="s">
        <v>292</v>
      </c>
      <c r="BY482" s="12" t="s">
        <v>292</v>
      </c>
      <c r="BZ482" s="12" t="s">
        <v>292</v>
      </c>
      <c r="CA482" s="12" t="s">
        <v>292</v>
      </c>
      <c r="CB482" s="12">
        <v>2406242</v>
      </c>
      <c r="CC482" s="12" t="s">
        <v>292</v>
      </c>
      <c r="CD482" s="12" t="s">
        <v>292</v>
      </c>
      <c r="CE482" s="12" t="s">
        <v>292</v>
      </c>
      <c r="CF482" s="12" t="s">
        <v>292</v>
      </c>
      <c r="CG482" s="12">
        <v>11734045</v>
      </c>
      <c r="CH482" s="12">
        <v>5431952</v>
      </c>
      <c r="CI482" s="12">
        <v>7920356</v>
      </c>
      <c r="CJ482" s="12">
        <v>2246</v>
      </c>
      <c r="CK482" s="12">
        <v>6030784</v>
      </c>
      <c r="CL482" s="12">
        <v>3689601</v>
      </c>
      <c r="CM482" s="12">
        <v>458653</v>
      </c>
      <c r="CN482" s="12">
        <v>99553</v>
      </c>
      <c r="CO482" s="12">
        <v>631456</v>
      </c>
      <c r="CP482" s="12">
        <v>3607031</v>
      </c>
      <c r="CQ482" s="12">
        <v>384199</v>
      </c>
      <c r="CR482" s="12">
        <v>10367233</v>
      </c>
      <c r="CS482" s="12">
        <v>6242658</v>
      </c>
      <c r="CT482" s="12">
        <v>123933</v>
      </c>
      <c r="CU482" s="13">
        <v>56723700</v>
      </c>
    </row>
    <row r="483" spans="1:99">
      <c r="A483" s="10" t="s">
        <v>681</v>
      </c>
      <c r="B483" s="11" t="s">
        <v>394</v>
      </c>
      <c r="C483" s="84">
        <v>131164</v>
      </c>
      <c r="D483" s="11" t="s">
        <v>395</v>
      </c>
      <c r="E483" s="11" t="s">
        <v>411</v>
      </c>
      <c r="F483" s="12">
        <v>676654</v>
      </c>
      <c r="G483" s="12">
        <v>14834104</v>
      </c>
      <c r="H483" s="12">
        <v>12141100</v>
      </c>
      <c r="I483" s="12">
        <v>995450</v>
      </c>
      <c r="J483" s="12">
        <v>1264021</v>
      </c>
      <c r="K483" s="12">
        <v>295570</v>
      </c>
      <c r="L483" s="12">
        <v>42678</v>
      </c>
      <c r="M483" s="12">
        <v>95285</v>
      </c>
      <c r="N483" s="12">
        <v>63498023</v>
      </c>
      <c r="O483" s="12">
        <v>15442220</v>
      </c>
      <c r="P483" s="12">
        <v>7947808</v>
      </c>
      <c r="Q483" s="12">
        <v>23468856</v>
      </c>
      <c r="R483" s="12">
        <v>16607279</v>
      </c>
      <c r="S483" s="12">
        <v>31860</v>
      </c>
      <c r="T483" s="12">
        <v>7573557</v>
      </c>
      <c r="U483" s="12">
        <v>2767496</v>
      </c>
      <c r="V483" s="12">
        <v>60278</v>
      </c>
      <c r="W483" s="12">
        <v>1119656</v>
      </c>
      <c r="X483" s="12">
        <v>3626127</v>
      </c>
      <c r="Y483" s="12" t="s">
        <v>292</v>
      </c>
      <c r="Z483" s="12">
        <v>80728</v>
      </c>
      <c r="AA483" s="12" t="s">
        <v>292</v>
      </c>
      <c r="AB483" s="12" t="s">
        <v>292</v>
      </c>
      <c r="AC483" s="12" t="s">
        <v>292</v>
      </c>
      <c r="AD483" s="12" t="s">
        <v>292</v>
      </c>
      <c r="AE483" s="12" t="s">
        <v>292</v>
      </c>
      <c r="AF483" s="12" t="s">
        <v>292</v>
      </c>
      <c r="AG483" s="12">
        <v>1164584</v>
      </c>
      <c r="AH483" s="12">
        <v>11704212</v>
      </c>
      <c r="AI483" s="12">
        <v>1600156</v>
      </c>
      <c r="AJ483" s="12">
        <v>2317650</v>
      </c>
      <c r="AK483" s="12">
        <v>3064</v>
      </c>
      <c r="AL483" s="12" t="s">
        <v>292</v>
      </c>
      <c r="AM483" s="12">
        <v>214486</v>
      </c>
      <c r="AN483" s="12">
        <v>3479285</v>
      </c>
      <c r="AO483" s="12" t="s">
        <v>292</v>
      </c>
      <c r="AP483" s="12">
        <v>3487840</v>
      </c>
      <c r="AQ483" s="12">
        <v>7181611</v>
      </c>
      <c r="AR483" s="12">
        <v>601731</v>
      </c>
      <c r="AS483" s="12" t="s">
        <v>292</v>
      </c>
      <c r="AT483" s="12">
        <v>1054474</v>
      </c>
      <c r="AU483" s="12">
        <v>11764364</v>
      </c>
      <c r="AV483" s="12">
        <v>1962134</v>
      </c>
      <c r="AW483" s="12">
        <v>2762122</v>
      </c>
      <c r="AX483" s="12">
        <v>2306093</v>
      </c>
      <c r="AY483" s="12" t="s">
        <v>292</v>
      </c>
      <c r="AZ483" s="12" t="s">
        <v>292</v>
      </c>
      <c r="BA483" s="12">
        <v>578700</v>
      </c>
      <c r="BB483" s="12">
        <v>2243951</v>
      </c>
      <c r="BC483" s="12">
        <v>675377</v>
      </c>
      <c r="BD483" s="12">
        <v>1235987</v>
      </c>
      <c r="BE483" s="12" t="s">
        <v>292</v>
      </c>
      <c r="BF483" s="12" t="s">
        <v>292</v>
      </c>
      <c r="BG483" s="12" t="s">
        <v>292</v>
      </c>
      <c r="BH483" s="12" t="s">
        <v>292</v>
      </c>
      <c r="BI483" s="12" t="s">
        <v>292</v>
      </c>
      <c r="BJ483" s="12" t="s">
        <v>292</v>
      </c>
      <c r="BK483" s="12" t="s">
        <v>292</v>
      </c>
      <c r="BL483" s="12" t="s">
        <v>292</v>
      </c>
      <c r="BM483" s="12" t="s">
        <v>292</v>
      </c>
      <c r="BN483" s="12" t="s">
        <v>292</v>
      </c>
      <c r="BO483" s="12" t="s">
        <v>292</v>
      </c>
      <c r="BP483" s="12" t="s">
        <v>292</v>
      </c>
      <c r="BQ483" s="12" t="s">
        <v>292</v>
      </c>
      <c r="BR483" s="12" t="s">
        <v>292</v>
      </c>
      <c r="BS483" s="12" t="s">
        <v>292</v>
      </c>
      <c r="BT483" s="12" t="s">
        <v>292</v>
      </c>
      <c r="BU483" s="12" t="s">
        <v>292</v>
      </c>
      <c r="BV483" s="12" t="s">
        <v>292</v>
      </c>
      <c r="BW483" s="12" t="s">
        <v>292</v>
      </c>
      <c r="BX483" s="12" t="s">
        <v>292</v>
      </c>
      <c r="BY483" s="12" t="s">
        <v>292</v>
      </c>
      <c r="BZ483" s="12" t="s">
        <v>292</v>
      </c>
      <c r="CA483" s="12" t="s">
        <v>292</v>
      </c>
      <c r="CB483" s="12">
        <v>2799673</v>
      </c>
      <c r="CC483" s="12" t="s">
        <v>292</v>
      </c>
      <c r="CD483" s="12" t="s">
        <v>292</v>
      </c>
      <c r="CE483" s="12" t="s">
        <v>292</v>
      </c>
      <c r="CF483" s="12" t="s">
        <v>292</v>
      </c>
      <c r="CG483" s="12">
        <v>7471539</v>
      </c>
      <c r="CH483" s="12">
        <v>4618516</v>
      </c>
      <c r="CI483" s="12">
        <v>2864612</v>
      </c>
      <c r="CJ483" s="12">
        <v>4216</v>
      </c>
      <c r="CK483" s="12">
        <v>2461582</v>
      </c>
      <c r="CL483" s="12">
        <v>2517135</v>
      </c>
      <c r="CM483" s="12">
        <v>67645</v>
      </c>
      <c r="CN483" s="12" t="s">
        <v>292</v>
      </c>
      <c r="CO483" s="12">
        <v>755338</v>
      </c>
      <c r="CP483" s="12">
        <v>2289169</v>
      </c>
      <c r="CQ483" s="12">
        <v>329861</v>
      </c>
      <c r="CR483" s="12">
        <v>4738504</v>
      </c>
      <c r="CS483" s="12">
        <v>5814057</v>
      </c>
      <c r="CT483" s="12">
        <v>42904</v>
      </c>
      <c r="CU483" s="13">
        <v>33975078</v>
      </c>
    </row>
    <row r="484" spans="1:99">
      <c r="A484" s="10" t="s">
        <v>681</v>
      </c>
      <c r="B484" s="11" t="s">
        <v>394</v>
      </c>
      <c r="C484" s="84">
        <v>131172</v>
      </c>
      <c r="D484" s="11" t="s">
        <v>395</v>
      </c>
      <c r="E484" s="11" t="s">
        <v>412</v>
      </c>
      <c r="F484" s="12">
        <v>770454</v>
      </c>
      <c r="G484" s="12">
        <v>14244638</v>
      </c>
      <c r="H484" s="12">
        <v>11545367</v>
      </c>
      <c r="I484" s="12">
        <v>935936</v>
      </c>
      <c r="J484" s="12">
        <v>1364737</v>
      </c>
      <c r="K484" s="12">
        <v>281697</v>
      </c>
      <c r="L484" s="12">
        <v>30547</v>
      </c>
      <c r="M484" s="12">
        <v>86354</v>
      </c>
      <c r="N484" s="12">
        <v>78412963</v>
      </c>
      <c r="O484" s="12">
        <v>15980148</v>
      </c>
      <c r="P484" s="12">
        <v>11954166</v>
      </c>
      <c r="Q484" s="12">
        <v>29936072</v>
      </c>
      <c r="R484" s="12">
        <v>20541467</v>
      </c>
      <c r="S484" s="12">
        <v>1110</v>
      </c>
      <c r="T484" s="12">
        <v>8741618</v>
      </c>
      <c r="U484" s="12">
        <v>3799535</v>
      </c>
      <c r="V484" s="12">
        <v>34690</v>
      </c>
      <c r="W484" s="12">
        <v>534806</v>
      </c>
      <c r="X484" s="12">
        <v>4372587</v>
      </c>
      <c r="Y484" s="12" t="s">
        <v>292</v>
      </c>
      <c r="Z484" s="12">
        <v>209046</v>
      </c>
      <c r="AA484" s="12">
        <v>3</v>
      </c>
      <c r="AB484" s="12">
        <v>3</v>
      </c>
      <c r="AC484" s="12" t="s">
        <v>292</v>
      </c>
      <c r="AD484" s="12" t="s">
        <v>292</v>
      </c>
      <c r="AE484" s="12" t="s">
        <v>292</v>
      </c>
      <c r="AF484" s="12" t="s">
        <v>292</v>
      </c>
      <c r="AG484" s="12">
        <v>2712166</v>
      </c>
      <c r="AH484" s="12">
        <v>9318930</v>
      </c>
      <c r="AI484" s="12">
        <v>1750770</v>
      </c>
      <c r="AJ484" s="12">
        <v>2682891</v>
      </c>
      <c r="AK484" s="12">
        <v>252938</v>
      </c>
      <c r="AL484" s="12" t="s">
        <v>292</v>
      </c>
      <c r="AM484" s="12">
        <v>665905</v>
      </c>
      <c r="AN484" s="12">
        <v>1395257</v>
      </c>
      <c r="AO484" s="12">
        <v>109466</v>
      </c>
      <c r="AP484" s="12">
        <v>1851078</v>
      </c>
      <c r="AQ484" s="12">
        <v>4021706</v>
      </c>
      <c r="AR484" s="12">
        <v>610625</v>
      </c>
      <c r="AS484" s="12" t="s">
        <v>292</v>
      </c>
      <c r="AT484" s="12">
        <v>1030967</v>
      </c>
      <c r="AU484" s="12">
        <v>19954195</v>
      </c>
      <c r="AV484" s="12">
        <v>4171889</v>
      </c>
      <c r="AW484" s="12">
        <v>6882305</v>
      </c>
      <c r="AX484" s="12">
        <v>3839124</v>
      </c>
      <c r="AY484" s="12" t="s">
        <v>292</v>
      </c>
      <c r="AZ484" s="12" t="s">
        <v>292</v>
      </c>
      <c r="BA484" s="12">
        <v>295046</v>
      </c>
      <c r="BB484" s="12">
        <v>2749052</v>
      </c>
      <c r="BC484" s="12">
        <v>781612</v>
      </c>
      <c r="BD484" s="12">
        <v>1235167</v>
      </c>
      <c r="BE484" s="12" t="s">
        <v>292</v>
      </c>
      <c r="BF484" s="12" t="s">
        <v>292</v>
      </c>
      <c r="BG484" s="12" t="s">
        <v>292</v>
      </c>
      <c r="BH484" s="12" t="s">
        <v>292</v>
      </c>
      <c r="BI484" s="12" t="s">
        <v>292</v>
      </c>
      <c r="BJ484" s="12" t="s">
        <v>292</v>
      </c>
      <c r="BK484" s="12" t="s">
        <v>292</v>
      </c>
      <c r="BL484" s="12" t="s">
        <v>292</v>
      </c>
      <c r="BM484" s="12" t="s">
        <v>292</v>
      </c>
      <c r="BN484" s="12" t="s">
        <v>292</v>
      </c>
      <c r="BO484" s="12" t="s">
        <v>292</v>
      </c>
      <c r="BP484" s="12" t="s">
        <v>292</v>
      </c>
      <c r="BQ484" s="12" t="s">
        <v>292</v>
      </c>
      <c r="BR484" s="12" t="s">
        <v>292</v>
      </c>
      <c r="BS484" s="12" t="s">
        <v>292</v>
      </c>
      <c r="BT484" s="12" t="s">
        <v>292</v>
      </c>
      <c r="BU484" s="12" t="s">
        <v>292</v>
      </c>
      <c r="BV484" s="12" t="s">
        <v>292</v>
      </c>
      <c r="BW484" s="12" t="s">
        <v>292</v>
      </c>
      <c r="BX484" s="12" t="s">
        <v>292</v>
      </c>
      <c r="BY484" s="12" t="s">
        <v>292</v>
      </c>
      <c r="BZ484" s="12" t="s">
        <v>292</v>
      </c>
      <c r="CA484" s="12" t="s">
        <v>292</v>
      </c>
      <c r="CB484" s="12">
        <v>3144819</v>
      </c>
      <c r="CC484" s="12" t="s">
        <v>292</v>
      </c>
      <c r="CD484" s="12" t="s">
        <v>292</v>
      </c>
      <c r="CE484" s="12" t="s">
        <v>292</v>
      </c>
      <c r="CF484" s="12" t="s">
        <v>292</v>
      </c>
      <c r="CG484" s="12">
        <v>9526363</v>
      </c>
      <c r="CH484" s="12">
        <v>3361003</v>
      </c>
      <c r="CI484" s="12">
        <v>6780269</v>
      </c>
      <c r="CJ484" s="12">
        <v>660</v>
      </c>
      <c r="CK484" s="12">
        <v>2976960</v>
      </c>
      <c r="CL484" s="12">
        <v>3037515</v>
      </c>
      <c r="CM484" s="12">
        <v>173848</v>
      </c>
      <c r="CN484" s="12">
        <v>3</v>
      </c>
      <c r="CO484" s="12">
        <v>2500279</v>
      </c>
      <c r="CP484" s="12">
        <v>2052768</v>
      </c>
      <c r="CQ484" s="12">
        <v>357464</v>
      </c>
      <c r="CR484" s="12">
        <v>7850823</v>
      </c>
      <c r="CS484" s="12">
        <v>5191899</v>
      </c>
      <c r="CT484" s="12">
        <v>103726</v>
      </c>
      <c r="CU484" s="13">
        <v>43913580</v>
      </c>
    </row>
    <row r="485" spans="1:99">
      <c r="A485" s="10" t="s">
        <v>681</v>
      </c>
      <c r="B485" s="11" t="s">
        <v>394</v>
      </c>
      <c r="C485" s="84">
        <v>131181</v>
      </c>
      <c r="D485" s="11" t="s">
        <v>395</v>
      </c>
      <c r="E485" s="11" t="s">
        <v>413</v>
      </c>
      <c r="F485" s="12">
        <v>604037</v>
      </c>
      <c r="G485" s="12">
        <v>10370054</v>
      </c>
      <c r="H485" s="12">
        <v>8630179</v>
      </c>
      <c r="I485" s="12">
        <v>595185</v>
      </c>
      <c r="J485" s="12">
        <v>820322</v>
      </c>
      <c r="K485" s="12">
        <v>227590</v>
      </c>
      <c r="L485" s="12">
        <v>39540</v>
      </c>
      <c r="M485" s="12">
        <v>57238</v>
      </c>
      <c r="N485" s="12">
        <v>51876831</v>
      </c>
      <c r="O485" s="12">
        <v>10823172</v>
      </c>
      <c r="P485" s="12">
        <v>6651097</v>
      </c>
      <c r="Q485" s="12">
        <v>20142287</v>
      </c>
      <c r="R485" s="12">
        <v>14259610</v>
      </c>
      <c r="S485" s="12">
        <v>665</v>
      </c>
      <c r="T485" s="12">
        <v>6763448</v>
      </c>
      <c r="U485" s="12">
        <v>2863764</v>
      </c>
      <c r="V485" s="12">
        <v>42408</v>
      </c>
      <c r="W485" s="12">
        <v>811671</v>
      </c>
      <c r="X485" s="12">
        <v>3045605</v>
      </c>
      <c r="Y485" s="12" t="s">
        <v>292</v>
      </c>
      <c r="Z485" s="12">
        <v>127514</v>
      </c>
      <c r="AA485" s="12" t="s">
        <v>292</v>
      </c>
      <c r="AB485" s="12" t="s">
        <v>292</v>
      </c>
      <c r="AC485" s="12" t="s">
        <v>292</v>
      </c>
      <c r="AD485" s="12" t="s">
        <v>292</v>
      </c>
      <c r="AE485" s="12" t="s">
        <v>292</v>
      </c>
      <c r="AF485" s="12" t="s">
        <v>292</v>
      </c>
      <c r="AG485" s="12">
        <v>1883579</v>
      </c>
      <c r="AH485" s="12">
        <v>7044244</v>
      </c>
      <c r="AI485" s="12">
        <v>616251</v>
      </c>
      <c r="AJ485" s="12">
        <v>2167920</v>
      </c>
      <c r="AK485" s="12" t="s">
        <v>292</v>
      </c>
      <c r="AL485" s="12" t="s">
        <v>292</v>
      </c>
      <c r="AM485" s="12">
        <v>27800</v>
      </c>
      <c r="AN485" s="12">
        <v>2738088</v>
      </c>
      <c r="AO485" s="12" t="s">
        <v>292</v>
      </c>
      <c r="AP485" s="12">
        <v>1228030</v>
      </c>
      <c r="AQ485" s="12">
        <v>3993918</v>
      </c>
      <c r="AR485" s="12">
        <v>266155</v>
      </c>
      <c r="AS485" s="12" t="s">
        <v>292</v>
      </c>
      <c r="AT485" s="12">
        <v>569553</v>
      </c>
      <c r="AU485" s="12">
        <v>10558442</v>
      </c>
      <c r="AV485" s="12">
        <v>1974468</v>
      </c>
      <c r="AW485" s="12">
        <v>3413505</v>
      </c>
      <c r="AX485" s="12">
        <v>1691985</v>
      </c>
      <c r="AY485" s="12" t="s">
        <v>292</v>
      </c>
      <c r="AZ485" s="12" t="s">
        <v>292</v>
      </c>
      <c r="BA485" s="12">
        <v>426343</v>
      </c>
      <c r="BB485" s="12">
        <v>1597471</v>
      </c>
      <c r="BC485" s="12">
        <v>445337</v>
      </c>
      <c r="BD485" s="12">
        <v>1009333</v>
      </c>
      <c r="BE485" s="12" t="s">
        <v>292</v>
      </c>
      <c r="BF485" s="12" t="s">
        <v>292</v>
      </c>
      <c r="BG485" s="12" t="s">
        <v>292</v>
      </c>
      <c r="BH485" s="12" t="s">
        <v>292</v>
      </c>
      <c r="BI485" s="12" t="s">
        <v>292</v>
      </c>
      <c r="BJ485" s="12" t="s">
        <v>292</v>
      </c>
      <c r="BK485" s="12" t="s">
        <v>292</v>
      </c>
      <c r="BL485" s="12" t="s">
        <v>292</v>
      </c>
      <c r="BM485" s="12" t="s">
        <v>292</v>
      </c>
      <c r="BN485" s="12" t="s">
        <v>292</v>
      </c>
      <c r="BO485" s="12" t="s">
        <v>292</v>
      </c>
      <c r="BP485" s="12" t="s">
        <v>292</v>
      </c>
      <c r="BQ485" s="12" t="s">
        <v>292</v>
      </c>
      <c r="BR485" s="12" t="s">
        <v>292</v>
      </c>
      <c r="BS485" s="12" t="s">
        <v>292</v>
      </c>
      <c r="BT485" s="12" t="s">
        <v>292</v>
      </c>
      <c r="BU485" s="12" t="s">
        <v>292</v>
      </c>
      <c r="BV485" s="12" t="s">
        <v>292</v>
      </c>
      <c r="BW485" s="12" t="s">
        <v>292</v>
      </c>
      <c r="BX485" s="12" t="s">
        <v>292</v>
      </c>
      <c r="BY485" s="12" t="s">
        <v>292</v>
      </c>
      <c r="BZ485" s="12" t="s">
        <v>292</v>
      </c>
      <c r="CA485" s="12" t="s">
        <v>292</v>
      </c>
      <c r="CB485" s="12">
        <v>1941809</v>
      </c>
      <c r="CC485" s="12" t="s">
        <v>292</v>
      </c>
      <c r="CD485" s="12" t="s">
        <v>292</v>
      </c>
      <c r="CE485" s="12" t="s">
        <v>292</v>
      </c>
      <c r="CF485" s="12" t="s">
        <v>292</v>
      </c>
      <c r="CG485" s="12">
        <v>8608099</v>
      </c>
      <c r="CH485" s="12">
        <v>2432887</v>
      </c>
      <c r="CI485" s="12">
        <v>5715910</v>
      </c>
      <c r="CJ485" s="12">
        <v>665</v>
      </c>
      <c r="CK485" s="12">
        <v>2225117</v>
      </c>
      <c r="CL485" s="12">
        <v>1603785</v>
      </c>
      <c r="CM485" s="12">
        <v>78388</v>
      </c>
      <c r="CN485" s="12" t="s">
        <v>292</v>
      </c>
      <c r="CO485" s="12">
        <v>1525440</v>
      </c>
      <c r="CP485" s="12">
        <v>1910170</v>
      </c>
      <c r="CQ485" s="12">
        <v>217161</v>
      </c>
      <c r="CR485" s="12">
        <v>5176800</v>
      </c>
      <c r="CS485" s="12">
        <v>3209170</v>
      </c>
      <c r="CT485" s="12">
        <v>59711</v>
      </c>
      <c r="CU485" s="13">
        <v>32763303</v>
      </c>
    </row>
    <row r="486" spans="1:99">
      <c r="A486" s="10" t="s">
        <v>681</v>
      </c>
      <c r="B486" s="11" t="s">
        <v>394</v>
      </c>
      <c r="C486" s="84">
        <v>131199</v>
      </c>
      <c r="D486" s="11" t="s">
        <v>395</v>
      </c>
      <c r="E486" s="11" t="s">
        <v>414</v>
      </c>
      <c r="F486" s="12">
        <v>905746</v>
      </c>
      <c r="G486" s="12">
        <v>20580138</v>
      </c>
      <c r="H486" s="12">
        <v>16790538</v>
      </c>
      <c r="I486" s="12">
        <v>1265980</v>
      </c>
      <c r="J486" s="12">
        <v>1803172</v>
      </c>
      <c r="K486" s="12">
        <v>487831</v>
      </c>
      <c r="L486" s="12">
        <v>97068</v>
      </c>
      <c r="M486" s="12">
        <v>135549</v>
      </c>
      <c r="N486" s="12">
        <v>122405068</v>
      </c>
      <c r="O486" s="12">
        <v>25956809</v>
      </c>
      <c r="P486" s="12">
        <v>14855875</v>
      </c>
      <c r="Q486" s="12">
        <v>44154805</v>
      </c>
      <c r="R486" s="12">
        <v>37411444</v>
      </c>
      <c r="S486" s="12">
        <v>26135</v>
      </c>
      <c r="T486" s="12">
        <v>15093733</v>
      </c>
      <c r="U486" s="12">
        <v>6458605</v>
      </c>
      <c r="V486" s="12">
        <v>71035</v>
      </c>
      <c r="W486" s="12">
        <v>1118025</v>
      </c>
      <c r="X486" s="12">
        <v>7446068</v>
      </c>
      <c r="Y486" s="12" t="s">
        <v>292</v>
      </c>
      <c r="Z486" s="12">
        <v>151330</v>
      </c>
      <c r="AA486" s="12">
        <v>142068</v>
      </c>
      <c r="AB486" s="12">
        <v>142068</v>
      </c>
      <c r="AC486" s="12" t="s">
        <v>292</v>
      </c>
      <c r="AD486" s="12" t="s">
        <v>292</v>
      </c>
      <c r="AE486" s="12" t="s">
        <v>292</v>
      </c>
      <c r="AF486" s="12" t="s">
        <v>292</v>
      </c>
      <c r="AG486" s="12">
        <v>1206306</v>
      </c>
      <c r="AH486" s="12">
        <v>16705175</v>
      </c>
      <c r="AI486" s="12">
        <v>1116815</v>
      </c>
      <c r="AJ486" s="12">
        <v>5106053</v>
      </c>
      <c r="AK486" s="12">
        <v>66622</v>
      </c>
      <c r="AL486" s="12" t="s">
        <v>292</v>
      </c>
      <c r="AM486" s="12">
        <v>469628</v>
      </c>
      <c r="AN486" s="12">
        <v>2820068</v>
      </c>
      <c r="AO486" s="12">
        <v>417383</v>
      </c>
      <c r="AP486" s="12">
        <v>6041771</v>
      </c>
      <c r="AQ486" s="12">
        <v>9748850</v>
      </c>
      <c r="AR486" s="12">
        <v>666835</v>
      </c>
      <c r="AS486" s="12" t="s">
        <v>292</v>
      </c>
      <c r="AT486" s="12">
        <v>537368</v>
      </c>
      <c r="AU486" s="12">
        <v>25331564</v>
      </c>
      <c r="AV486" s="12">
        <v>6620263</v>
      </c>
      <c r="AW486" s="12">
        <v>6205610</v>
      </c>
      <c r="AX486" s="12">
        <v>2905336</v>
      </c>
      <c r="AY486" s="12" t="s">
        <v>292</v>
      </c>
      <c r="AZ486" s="12">
        <v>149720</v>
      </c>
      <c r="BA486" s="12">
        <v>516180</v>
      </c>
      <c r="BB486" s="12">
        <v>4337326</v>
      </c>
      <c r="BC486" s="12">
        <v>1669580</v>
      </c>
      <c r="BD486" s="12">
        <v>2927549</v>
      </c>
      <c r="BE486" s="12" t="s">
        <v>292</v>
      </c>
      <c r="BF486" s="12" t="s">
        <v>292</v>
      </c>
      <c r="BG486" s="12" t="s">
        <v>292</v>
      </c>
      <c r="BH486" s="12" t="s">
        <v>292</v>
      </c>
      <c r="BI486" s="12" t="s">
        <v>292</v>
      </c>
      <c r="BJ486" s="12" t="s">
        <v>292</v>
      </c>
      <c r="BK486" s="12" t="s">
        <v>292</v>
      </c>
      <c r="BL486" s="12" t="s">
        <v>292</v>
      </c>
      <c r="BM486" s="12" t="s">
        <v>292</v>
      </c>
      <c r="BN486" s="12" t="s">
        <v>292</v>
      </c>
      <c r="BO486" s="12" t="s">
        <v>292</v>
      </c>
      <c r="BP486" s="12" t="s">
        <v>292</v>
      </c>
      <c r="BQ486" s="12" t="s">
        <v>292</v>
      </c>
      <c r="BR486" s="12" t="s">
        <v>292</v>
      </c>
      <c r="BS486" s="12" t="s">
        <v>292</v>
      </c>
      <c r="BT486" s="12" t="s">
        <v>292</v>
      </c>
      <c r="BU486" s="12" t="s">
        <v>292</v>
      </c>
      <c r="BV486" s="12" t="s">
        <v>292</v>
      </c>
      <c r="BW486" s="12" t="s">
        <v>292</v>
      </c>
      <c r="BX486" s="12" t="s">
        <v>292</v>
      </c>
      <c r="BY486" s="12" t="s">
        <v>292</v>
      </c>
      <c r="BZ486" s="12" t="s">
        <v>292</v>
      </c>
      <c r="CA486" s="12" t="s">
        <v>292</v>
      </c>
      <c r="CB486" s="12">
        <v>4131196</v>
      </c>
      <c r="CC486" s="12" t="s">
        <v>292</v>
      </c>
      <c r="CD486" s="12" t="s">
        <v>292</v>
      </c>
      <c r="CE486" s="12" t="s">
        <v>292</v>
      </c>
      <c r="CF486" s="12" t="s">
        <v>292</v>
      </c>
      <c r="CG486" s="12">
        <v>12648011</v>
      </c>
      <c r="CH486" s="12">
        <v>4638611</v>
      </c>
      <c r="CI486" s="12">
        <v>11146589</v>
      </c>
      <c r="CJ486" s="12">
        <v>26135</v>
      </c>
      <c r="CK486" s="12">
        <v>5195299</v>
      </c>
      <c r="CL486" s="12">
        <v>5337644</v>
      </c>
      <c r="CM486" s="12">
        <v>143320</v>
      </c>
      <c r="CN486" s="12">
        <v>41282</v>
      </c>
      <c r="CO486" s="12">
        <v>678214</v>
      </c>
      <c r="CP486" s="12">
        <v>3396341</v>
      </c>
      <c r="CQ486" s="12">
        <v>300091</v>
      </c>
      <c r="CR486" s="12">
        <v>11714007</v>
      </c>
      <c r="CS486" s="12">
        <v>5914835</v>
      </c>
      <c r="CT486" s="12">
        <v>127331</v>
      </c>
      <c r="CU486" s="13">
        <v>61307710</v>
      </c>
    </row>
    <row r="487" spans="1:99">
      <c r="A487" s="10" t="s">
        <v>681</v>
      </c>
      <c r="B487" s="11" t="s">
        <v>394</v>
      </c>
      <c r="C487" s="84">
        <v>131202</v>
      </c>
      <c r="D487" s="11" t="s">
        <v>395</v>
      </c>
      <c r="E487" s="11" t="s">
        <v>415</v>
      </c>
      <c r="F487" s="12">
        <v>975201</v>
      </c>
      <c r="G487" s="12">
        <v>20016893</v>
      </c>
      <c r="H487" s="12">
        <v>16486467</v>
      </c>
      <c r="I487" s="12">
        <v>1345692</v>
      </c>
      <c r="J487" s="12">
        <v>1392125</v>
      </c>
      <c r="K487" s="12">
        <v>536305</v>
      </c>
      <c r="L487" s="12">
        <v>156946</v>
      </c>
      <c r="M487" s="12">
        <v>99358</v>
      </c>
      <c r="N487" s="12">
        <v>145034827</v>
      </c>
      <c r="O487" s="12">
        <v>29035351</v>
      </c>
      <c r="P487" s="12">
        <v>18346976</v>
      </c>
      <c r="Q487" s="12">
        <v>63002657</v>
      </c>
      <c r="R487" s="12">
        <v>34644764</v>
      </c>
      <c r="S487" s="12">
        <v>5079</v>
      </c>
      <c r="T487" s="12">
        <v>18629693</v>
      </c>
      <c r="U487" s="12">
        <v>7042345</v>
      </c>
      <c r="V487" s="12">
        <v>85880</v>
      </c>
      <c r="W487" s="12">
        <v>1448425</v>
      </c>
      <c r="X487" s="12">
        <v>10053043</v>
      </c>
      <c r="Y487" s="12" t="s">
        <v>292</v>
      </c>
      <c r="Z487" s="12">
        <v>678834</v>
      </c>
      <c r="AA487" s="12">
        <v>438290</v>
      </c>
      <c r="AB487" s="12">
        <v>438290</v>
      </c>
      <c r="AC487" s="12" t="s">
        <v>292</v>
      </c>
      <c r="AD487" s="12" t="s">
        <v>292</v>
      </c>
      <c r="AE487" s="12" t="s">
        <v>292</v>
      </c>
      <c r="AF487" s="12" t="s">
        <v>292</v>
      </c>
      <c r="AG487" s="12">
        <v>1736439</v>
      </c>
      <c r="AH487" s="12">
        <v>18827461</v>
      </c>
      <c r="AI487" s="12">
        <v>4760745</v>
      </c>
      <c r="AJ487" s="12">
        <v>4836360</v>
      </c>
      <c r="AK487" s="12">
        <v>373117</v>
      </c>
      <c r="AL487" s="12" t="s">
        <v>292</v>
      </c>
      <c r="AM487" s="12">
        <v>1292219</v>
      </c>
      <c r="AN487" s="12">
        <v>3461423</v>
      </c>
      <c r="AO487" s="12" t="s">
        <v>292</v>
      </c>
      <c r="AP487" s="12">
        <v>3666142</v>
      </c>
      <c r="AQ487" s="12">
        <v>8419784</v>
      </c>
      <c r="AR487" s="12">
        <v>437455</v>
      </c>
      <c r="AS487" s="12" t="s">
        <v>292</v>
      </c>
      <c r="AT487" s="12">
        <v>1442772</v>
      </c>
      <c r="AU487" s="12">
        <v>32419829</v>
      </c>
      <c r="AV487" s="12">
        <v>5499179</v>
      </c>
      <c r="AW487" s="12">
        <v>10029112</v>
      </c>
      <c r="AX487" s="12">
        <v>6099633</v>
      </c>
      <c r="AY487" s="12" t="s">
        <v>292</v>
      </c>
      <c r="AZ487" s="12" t="s">
        <v>292</v>
      </c>
      <c r="BA487" s="12">
        <v>354931</v>
      </c>
      <c r="BB487" s="12">
        <v>4758027</v>
      </c>
      <c r="BC487" s="12">
        <v>2083548</v>
      </c>
      <c r="BD487" s="12">
        <v>3595399</v>
      </c>
      <c r="BE487" s="12" t="s">
        <v>292</v>
      </c>
      <c r="BF487" s="12" t="s">
        <v>292</v>
      </c>
      <c r="BG487" s="12" t="s">
        <v>292</v>
      </c>
      <c r="BH487" s="12" t="s">
        <v>292</v>
      </c>
      <c r="BI487" s="12" t="s">
        <v>292</v>
      </c>
      <c r="BJ487" s="12" t="s">
        <v>292</v>
      </c>
      <c r="BK487" s="12" t="s">
        <v>292</v>
      </c>
      <c r="BL487" s="12" t="s">
        <v>292</v>
      </c>
      <c r="BM487" s="12" t="s">
        <v>292</v>
      </c>
      <c r="BN487" s="12" t="s">
        <v>292</v>
      </c>
      <c r="BO487" s="12" t="s">
        <v>292</v>
      </c>
      <c r="BP487" s="12" t="s">
        <v>292</v>
      </c>
      <c r="BQ487" s="12" t="s">
        <v>292</v>
      </c>
      <c r="BR487" s="12" t="s">
        <v>292</v>
      </c>
      <c r="BS487" s="12" t="s">
        <v>292</v>
      </c>
      <c r="BT487" s="12" t="s">
        <v>292</v>
      </c>
      <c r="BU487" s="12" t="s">
        <v>292</v>
      </c>
      <c r="BV487" s="12" t="s">
        <v>292</v>
      </c>
      <c r="BW487" s="12" t="s">
        <v>292</v>
      </c>
      <c r="BX487" s="12" t="s">
        <v>292</v>
      </c>
      <c r="BY487" s="12" t="s">
        <v>292</v>
      </c>
      <c r="BZ487" s="12" t="s">
        <v>292</v>
      </c>
      <c r="CA487" s="12" t="s">
        <v>292</v>
      </c>
      <c r="CB487" s="12">
        <v>5294012</v>
      </c>
      <c r="CC487" s="12" t="s">
        <v>292</v>
      </c>
      <c r="CD487" s="12" t="s">
        <v>292</v>
      </c>
      <c r="CE487" s="12" t="s">
        <v>292</v>
      </c>
      <c r="CF487" s="12" t="s">
        <v>292</v>
      </c>
      <c r="CG487" s="12">
        <v>27498101</v>
      </c>
      <c r="CH487" s="12">
        <v>5853519</v>
      </c>
      <c r="CI487" s="12">
        <v>11714389</v>
      </c>
      <c r="CJ487" s="12">
        <v>3780</v>
      </c>
      <c r="CK487" s="12">
        <v>7593342</v>
      </c>
      <c r="CL487" s="12">
        <v>4780639</v>
      </c>
      <c r="CM487" s="12">
        <v>669116</v>
      </c>
      <c r="CN487" s="12">
        <v>259491</v>
      </c>
      <c r="CO487" s="12">
        <v>1332932</v>
      </c>
      <c r="CP487" s="12">
        <v>4521696</v>
      </c>
      <c r="CQ487" s="12">
        <v>210472</v>
      </c>
      <c r="CR487" s="12">
        <v>16088054</v>
      </c>
      <c r="CS487" s="12">
        <v>7302790</v>
      </c>
      <c r="CT487" s="12">
        <v>156764</v>
      </c>
      <c r="CU487" s="13">
        <v>87985085</v>
      </c>
    </row>
    <row r="488" spans="1:99">
      <c r="A488" s="10" t="s">
        <v>681</v>
      </c>
      <c r="B488" s="11" t="s">
        <v>394</v>
      </c>
      <c r="C488" s="84">
        <v>131211</v>
      </c>
      <c r="D488" s="11" t="s">
        <v>395</v>
      </c>
      <c r="E488" s="11" t="s">
        <v>416</v>
      </c>
      <c r="F488" s="12">
        <v>903429</v>
      </c>
      <c r="G488" s="12">
        <v>18623305</v>
      </c>
      <c r="H488" s="12">
        <v>15476521</v>
      </c>
      <c r="I488" s="12">
        <v>1343686</v>
      </c>
      <c r="J488" s="12">
        <v>1164919</v>
      </c>
      <c r="K488" s="12">
        <v>479530</v>
      </c>
      <c r="L488" s="12">
        <v>49654</v>
      </c>
      <c r="M488" s="12">
        <v>108995</v>
      </c>
      <c r="N488" s="12">
        <v>159039647</v>
      </c>
      <c r="O488" s="12">
        <v>36336421</v>
      </c>
      <c r="P488" s="12">
        <v>19303179</v>
      </c>
      <c r="Q488" s="12">
        <v>54607390</v>
      </c>
      <c r="R488" s="12">
        <v>48791672</v>
      </c>
      <c r="S488" s="12">
        <v>985</v>
      </c>
      <c r="T488" s="12">
        <v>15187036</v>
      </c>
      <c r="U488" s="12">
        <v>5977379</v>
      </c>
      <c r="V488" s="12">
        <v>57955</v>
      </c>
      <c r="W488" s="12">
        <v>2002667</v>
      </c>
      <c r="X488" s="12">
        <v>7149035</v>
      </c>
      <c r="Y488" s="12" t="s">
        <v>292</v>
      </c>
      <c r="Z488" s="12">
        <v>385473</v>
      </c>
      <c r="AA488" s="12">
        <v>94511</v>
      </c>
      <c r="AB488" s="12">
        <v>94511</v>
      </c>
      <c r="AC488" s="12" t="s">
        <v>292</v>
      </c>
      <c r="AD488" s="12" t="s">
        <v>292</v>
      </c>
      <c r="AE488" s="12" t="s">
        <v>292</v>
      </c>
      <c r="AF488" s="12" t="s">
        <v>292</v>
      </c>
      <c r="AG488" s="12">
        <v>1589105</v>
      </c>
      <c r="AH488" s="12">
        <v>18918595</v>
      </c>
      <c r="AI488" s="12">
        <v>1568302</v>
      </c>
      <c r="AJ488" s="12">
        <v>4067429</v>
      </c>
      <c r="AK488" s="12">
        <v>1009528</v>
      </c>
      <c r="AL488" s="12" t="s">
        <v>292</v>
      </c>
      <c r="AM488" s="12">
        <v>801609</v>
      </c>
      <c r="AN488" s="12">
        <v>2991448</v>
      </c>
      <c r="AO488" s="12" t="s">
        <v>292</v>
      </c>
      <c r="AP488" s="12">
        <v>7061229</v>
      </c>
      <c r="AQ488" s="12">
        <v>10854286</v>
      </c>
      <c r="AR488" s="12">
        <v>1419050</v>
      </c>
      <c r="AS488" s="12" t="s">
        <v>292</v>
      </c>
      <c r="AT488" s="12">
        <v>855030</v>
      </c>
      <c r="AU488" s="12">
        <v>49509395</v>
      </c>
      <c r="AV488" s="12">
        <v>19115274</v>
      </c>
      <c r="AW488" s="12">
        <v>9673580</v>
      </c>
      <c r="AX488" s="12">
        <v>9720809</v>
      </c>
      <c r="AY488" s="12" t="s">
        <v>292</v>
      </c>
      <c r="AZ488" s="12" t="s">
        <v>292</v>
      </c>
      <c r="BA488" s="12">
        <v>208804</v>
      </c>
      <c r="BB488" s="12">
        <v>6061449</v>
      </c>
      <c r="BC488" s="12">
        <v>1481375</v>
      </c>
      <c r="BD488" s="12">
        <v>3248104</v>
      </c>
      <c r="BE488" s="12" t="s">
        <v>292</v>
      </c>
      <c r="BF488" s="12" t="s">
        <v>292</v>
      </c>
      <c r="BG488" s="12" t="s">
        <v>292</v>
      </c>
      <c r="BH488" s="12" t="s">
        <v>292</v>
      </c>
      <c r="BI488" s="12" t="s">
        <v>292</v>
      </c>
      <c r="BJ488" s="12" t="s">
        <v>292</v>
      </c>
      <c r="BK488" s="12" t="s">
        <v>292</v>
      </c>
      <c r="BL488" s="12" t="s">
        <v>292</v>
      </c>
      <c r="BM488" s="12" t="s">
        <v>292</v>
      </c>
      <c r="BN488" s="12" t="s">
        <v>292</v>
      </c>
      <c r="BO488" s="12" t="s">
        <v>292</v>
      </c>
      <c r="BP488" s="12" t="s">
        <v>292</v>
      </c>
      <c r="BQ488" s="12" t="s">
        <v>292</v>
      </c>
      <c r="BR488" s="12" t="s">
        <v>292</v>
      </c>
      <c r="BS488" s="12" t="s">
        <v>292</v>
      </c>
      <c r="BT488" s="12" t="s">
        <v>292</v>
      </c>
      <c r="BU488" s="12" t="s">
        <v>292</v>
      </c>
      <c r="BV488" s="12" t="s">
        <v>292</v>
      </c>
      <c r="BW488" s="12" t="s">
        <v>292</v>
      </c>
      <c r="BX488" s="12" t="s">
        <v>292</v>
      </c>
      <c r="BY488" s="12" t="s">
        <v>292</v>
      </c>
      <c r="BZ488" s="12" t="s">
        <v>292</v>
      </c>
      <c r="CA488" s="12" t="s">
        <v>292</v>
      </c>
      <c r="CB488" s="12">
        <v>6187166</v>
      </c>
      <c r="CC488" s="12" t="s">
        <v>292</v>
      </c>
      <c r="CD488" s="12" t="s">
        <v>292</v>
      </c>
      <c r="CE488" s="12" t="s">
        <v>292</v>
      </c>
      <c r="CF488" s="12" t="s">
        <v>292</v>
      </c>
      <c r="CG488" s="12">
        <v>20280354</v>
      </c>
      <c r="CH488" s="12">
        <v>4890518</v>
      </c>
      <c r="CI488" s="12">
        <v>13363421</v>
      </c>
      <c r="CJ488" s="12">
        <v>985</v>
      </c>
      <c r="CK488" s="12">
        <v>5288407</v>
      </c>
      <c r="CL488" s="12">
        <v>3455943</v>
      </c>
      <c r="CM488" s="12">
        <v>333345</v>
      </c>
      <c r="CN488" s="12">
        <v>39219</v>
      </c>
      <c r="CO488" s="12">
        <v>980957</v>
      </c>
      <c r="CP488" s="12">
        <v>4548315</v>
      </c>
      <c r="CQ488" s="12">
        <v>475972</v>
      </c>
      <c r="CR488" s="12">
        <v>14859619</v>
      </c>
      <c r="CS488" s="12">
        <v>5079588</v>
      </c>
      <c r="CT488" s="12">
        <v>132392</v>
      </c>
      <c r="CU488" s="13">
        <v>73729035</v>
      </c>
    </row>
    <row r="489" spans="1:99">
      <c r="A489" s="10" t="s">
        <v>681</v>
      </c>
      <c r="B489" s="11" t="s">
        <v>394</v>
      </c>
      <c r="C489" s="84">
        <v>131229</v>
      </c>
      <c r="D489" s="11" t="s">
        <v>395</v>
      </c>
      <c r="E489" s="11" t="s">
        <v>417</v>
      </c>
      <c r="F489" s="12">
        <v>781639</v>
      </c>
      <c r="G489" s="12">
        <v>22732122</v>
      </c>
      <c r="H489" s="12">
        <v>19731465</v>
      </c>
      <c r="I489" s="12">
        <v>934919</v>
      </c>
      <c r="J489" s="12">
        <v>1347758</v>
      </c>
      <c r="K489" s="12">
        <v>522463</v>
      </c>
      <c r="L489" s="12">
        <v>103309</v>
      </c>
      <c r="M489" s="12">
        <v>92208</v>
      </c>
      <c r="N489" s="12">
        <v>99464924</v>
      </c>
      <c r="O489" s="12">
        <v>20652821</v>
      </c>
      <c r="P489" s="12">
        <v>12398064</v>
      </c>
      <c r="Q489" s="12">
        <v>38580955</v>
      </c>
      <c r="R489" s="12">
        <v>27833084</v>
      </c>
      <c r="S489" s="12" t="s">
        <v>292</v>
      </c>
      <c r="T489" s="12">
        <v>11598535</v>
      </c>
      <c r="U489" s="12">
        <v>3971478</v>
      </c>
      <c r="V489" s="12">
        <v>80645</v>
      </c>
      <c r="W489" s="12">
        <v>1560211</v>
      </c>
      <c r="X489" s="12">
        <v>5986201</v>
      </c>
      <c r="Y489" s="12" t="s">
        <v>292</v>
      </c>
      <c r="Z489" s="12">
        <v>456834</v>
      </c>
      <c r="AA489" s="12">
        <v>48135</v>
      </c>
      <c r="AB489" s="12">
        <v>48135</v>
      </c>
      <c r="AC489" s="12" t="s">
        <v>292</v>
      </c>
      <c r="AD489" s="12" t="s">
        <v>292</v>
      </c>
      <c r="AE489" s="12" t="s">
        <v>292</v>
      </c>
      <c r="AF489" s="12" t="s">
        <v>292</v>
      </c>
      <c r="AG489" s="12">
        <v>3768365</v>
      </c>
      <c r="AH489" s="12">
        <v>21256168</v>
      </c>
      <c r="AI489" s="12">
        <v>2829358</v>
      </c>
      <c r="AJ489" s="12">
        <v>5565446</v>
      </c>
      <c r="AK489" s="12">
        <v>554784</v>
      </c>
      <c r="AL489" s="12" t="s">
        <v>292</v>
      </c>
      <c r="AM489" s="12">
        <v>3867600</v>
      </c>
      <c r="AN489" s="12">
        <v>3047452</v>
      </c>
      <c r="AO489" s="12" t="s">
        <v>292</v>
      </c>
      <c r="AP489" s="12">
        <v>5171225</v>
      </c>
      <c r="AQ489" s="12">
        <v>12086277</v>
      </c>
      <c r="AR489" s="12">
        <v>220303</v>
      </c>
      <c r="AS489" s="12" t="s">
        <v>292</v>
      </c>
      <c r="AT489" s="12">
        <v>1478081</v>
      </c>
      <c r="AU489" s="12">
        <v>24410331</v>
      </c>
      <c r="AV489" s="12">
        <v>8618808</v>
      </c>
      <c r="AW489" s="12">
        <v>4354716</v>
      </c>
      <c r="AX489" s="12">
        <v>3571735</v>
      </c>
      <c r="AY489" s="12" t="s">
        <v>292</v>
      </c>
      <c r="AZ489" s="12">
        <v>75641</v>
      </c>
      <c r="BA489" s="12">
        <v>125288</v>
      </c>
      <c r="BB489" s="12">
        <v>3058589</v>
      </c>
      <c r="BC489" s="12">
        <v>2169778</v>
      </c>
      <c r="BD489" s="12">
        <v>2435776</v>
      </c>
      <c r="BE489" s="12" t="s">
        <v>292</v>
      </c>
      <c r="BF489" s="12" t="s">
        <v>292</v>
      </c>
      <c r="BG489" s="12" t="s">
        <v>292</v>
      </c>
      <c r="BH489" s="12" t="s">
        <v>292</v>
      </c>
      <c r="BI489" s="12" t="s">
        <v>292</v>
      </c>
      <c r="BJ489" s="12" t="s">
        <v>292</v>
      </c>
      <c r="BK489" s="12" t="s">
        <v>292</v>
      </c>
      <c r="BL489" s="12" t="s">
        <v>292</v>
      </c>
      <c r="BM489" s="12" t="s">
        <v>292</v>
      </c>
      <c r="BN489" s="12" t="s">
        <v>292</v>
      </c>
      <c r="BO489" s="12" t="s">
        <v>292</v>
      </c>
      <c r="BP489" s="12" t="s">
        <v>292</v>
      </c>
      <c r="BQ489" s="12" t="s">
        <v>292</v>
      </c>
      <c r="BR489" s="12" t="s">
        <v>292</v>
      </c>
      <c r="BS489" s="12" t="s">
        <v>292</v>
      </c>
      <c r="BT489" s="12" t="s">
        <v>292</v>
      </c>
      <c r="BU489" s="12" t="s">
        <v>292</v>
      </c>
      <c r="BV489" s="12" t="s">
        <v>292</v>
      </c>
      <c r="BW489" s="12" t="s">
        <v>292</v>
      </c>
      <c r="BX489" s="12" t="s">
        <v>292</v>
      </c>
      <c r="BY489" s="12" t="s">
        <v>292</v>
      </c>
      <c r="BZ489" s="12" t="s">
        <v>292</v>
      </c>
      <c r="CA489" s="12" t="s">
        <v>292</v>
      </c>
      <c r="CB489" s="12">
        <v>4254084</v>
      </c>
      <c r="CC489" s="12">
        <v>2549834</v>
      </c>
      <c r="CD489" s="12" t="s">
        <v>292</v>
      </c>
      <c r="CE489" s="12" t="s">
        <v>292</v>
      </c>
      <c r="CF489" s="12" t="s">
        <v>292</v>
      </c>
      <c r="CG489" s="12">
        <v>13222060</v>
      </c>
      <c r="CH489" s="12">
        <v>3648080</v>
      </c>
      <c r="CI489" s="12">
        <v>8767097</v>
      </c>
      <c r="CJ489" s="12" t="s">
        <v>292</v>
      </c>
      <c r="CK489" s="12">
        <v>4447004</v>
      </c>
      <c r="CL489" s="12">
        <v>2850165</v>
      </c>
      <c r="CM489" s="12">
        <v>440307</v>
      </c>
      <c r="CN489" s="12">
        <v>8745</v>
      </c>
      <c r="CO489" s="12">
        <v>2947338</v>
      </c>
      <c r="CP489" s="12">
        <v>4706458</v>
      </c>
      <c r="CQ489" s="12">
        <v>267531</v>
      </c>
      <c r="CR489" s="12">
        <v>9336230</v>
      </c>
      <c r="CS489" s="12">
        <v>5653261</v>
      </c>
      <c r="CT489" s="12">
        <v>99481</v>
      </c>
      <c r="CU489" s="13">
        <v>56393757</v>
      </c>
    </row>
    <row r="490" spans="1:99">
      <c r="A490" s="10" t="s">
        <v>681</v>
      </c>
      <c r="B490" s="11" t="s">
        <v>394</v>
      </c>
      <c r="C490" s="84">
        <v>131237</v>
      </c>
      <c r="D490" s="11" t="s">
        <v>395</v>
      </c>
      <c r="E490" s="11" t="s">
        <v>418</v>
      </c>
      <c r="F490" s="12">
        <v>896302</v>
      </c>
      <c r="G490" s="12">
        <v>32824256</v>
      </c>
      <c r="H490" s="12">
        <v>28478819</v>
      </c>
      <c r="I490" s="12">
        <v>1712402</v>
      </c>
      <c r="J490" s="12">
        <v>2086753</v>
      </c>
      <c r="K490" s="12">
        <v>394617</v>
      </c>
      <c r="L490" s="12">
        <v>64876</v>
      </c>
      <c r="M490" s="12">
        <v>86789</v>
      </c>
      <c r="N490" s="12">
        <v>135591858</v>
      </c>
      <c r="O490" s="12">
        <v>29080085</v>
      </c>
      <c r="P490" s="12">
        <v>15354551</v>
      </c>
      <c r="Q490" s="12">
        <v>50512151</v>
      </c>
      <c r="R490" s="12">
        <v>40642208</v>
      </c>
      <c r="S490" s="12">
        <v>2863</v>
      </c>
      <c r="T490" s="12">
        <v>16734317</v>
      </c>
      <c r="U490" s="12">
        <v>5915449</v>
      </c>
      <c r="V490" s="12">
        <v>220511</v>
      </c>
      <c r="W490" s="12">
        <v>2150813</v>
      </c>
      <c r="X490" s="12">
        <v>8447544</v>
      </c>
      <c r="Y490" s="12" t="s">
        <v>292</v>
      </c>
      <c r="Z490" s="12">
        <v>248499</v>
      </c>
      <c r="AA490" s="12">
        <v>171193</v>
      </c>
      <c r="AB490" s="12">
        <v>165099</v>
      </c>
      <c r="AC490" s="12" t="s">
        <v>292</v>
      </c>
      <c r="AD490" s="12">
        <v>6094</v>
      </c>
      <c r="AE490" s="12" t="s">
        <v>292</v>
      </c>
      <c r="AF490" s="12" t="s">
        <v>292</v>
      </c>
      <c r="AG490" s="12">
        <v>1385925</v>
      </c>
      <c r="AH490" s="12">
        <v>20429854</v>
      </c>
      <c r="AI490" s="12">
        <v>1690225</v>
      </c>
      <c r="AJ490" s="12">
        <v>5374411</v>
      </c>
      <c r="AK490" s="12">
        <v>258125</v>
      </c>
      <c r="AL490" s="12" t="s">
        <v>292</v>
      </c>
      <c r="AM490" s="12">
        <v>2172461</v>
      </c>
      <c r="AN490" s="12">
        <v>3334987</v>
      </c>
      <c r="AO490" s="12">
        <v>137479</v>
      </c>
      <c r="AP490" s="12">
        <v>7249641</v>
      </c>
      <c r="AQ490" s="12">
        <v>12894568</v>
      </c>
      <c r="AR490" s="12">
        <v>212525</v>
      </c>
      <c r="AS490" s="12" t="s">
        <v>292</v>
      </c>
      <c r="AT490" s="12">
        <v>4640642</v>
      </c>
      <c r="AU490" s="12">
        <v>35958445</v>
      </c>
      <c r="AV490" s="12">
        <v>6517569</v>
      </c>
      <c r="AW490" s="12">
        <v>11246771</v>
      </c>
      <c r="AX490" s="12">
        <v>8328316</v>
      </c>
      <c r="AY490" s="12" t="s">
        <v>292</v>
      </c>
      <c r="AZ490" s="12" t="s">
        <v>292</v>
      </c>
      <c r="BA490" s="12">
        <v>171032</v>
      </c>
      <c r="BB490" s="12">
        <v>3612594</v>
      </c>
      <c r="BC490" s="12">
        <v>1912169</v>
      </c>
      <c r="BD490" s="12">
        <v>4169994</v>
      </c>
      <c r="BE490" s="12" t="s">
        <v>292</v>
      </c>
      <c r="BF490" s="12" t="s">
        <v>292</v>
      </c>
      <c r="BG490" s="12" t="s">
        <v>292</v>
      </c>
      <c r="BH490" s="12" t="s">
        <v>292</v>
      </c>
      <c r="BI490" s="12" t="s">
        <v>292</v>
      </c>
      <c r="BJ490" s="12" t="s">
        <v>292</v>
      </c>
      <c r="BK490" s="12" t="s">
        <v>292</v>
      </c>
      <c r="BL490" s="12" t="s">
        <v>292</v>
      </c>
      <c r="BM490" s="12" t="s">
        <v>292</v>
      </c>
      <c r="BN490" s="12" t="s">
        <v>292</v>
      </c>
      <c r="BO490" s="12" t="s">
        <v>292</v>
      </c>
      <c r="BP490" s="12" t="s">
        <v>292</v>
      </c>
      <c r="BQ490" s="12" t="s">
        <v>292</v>
      </c>
      <c r="BR490" s="12" t="s">
        <v>292</v>
      </c>
      <c r="BS490" s="12" t="s">
        <v>292</v>
      </c>
      <c r="BT490" s="12" t="s">
        <v>292</v>
      </c>
      <c r="BU490" s="12" t="s">
        <v>292</v>
      </c>
      <c r="BV490" s="12" t="s">
        <v>292</v>
      </c>
      <c r="BW490" s="12" t="s">
        <v>292</v>
      </c>
      <c r="BX490" s="12" t="s">
        <v>292</v>
      </c>
      <c r="BY490" s="12" t="s">
        <v>292</v>
      </c>
      <c r="BZ490" s="12" t="s">
        <v>292</v>
      </c>
      <c r="CA490" s="12" t="s">
        <v>292</v>
      </c>
      <c r="CB490" s="12">
        <v>2154716</v>
      </c>
      <c r="CC490" s="12" t="s">
        <v>292</v>
      </c>
      <c r="CD490" s="12" t="s">
        <v>292</v>
      </c>
      <c r="CE490" s="12" t="s">
        <v>292</v>
      </c>
      <c r="CF490" s="12" t="s">
        <v>292</v>
      </c>
      <c r="CG490" s="12">
        <v>17529710</v>
      </c>
      <c r="CH490" s="12">
        <v>5455260</v>
      </c>
      <c r="CI490" s="12">
        <v>15640393</v>
      </c>
      <c r="CJ490" s="12">
        <v>1073</v>
      </c>
      <c r="CK490" s="12">
        <v>6202540</v>
      </c>
      <c r="CL490" s="12">
        <v>4739881</v>
      </c>
      <c r="CM490" s="12">
        <v>176911</v>
      </c>
      <c r="CN490" s="12">
        <v>98191</v>
      </c>
      <c r="CO490" s="12">
        <v>1086400</v>
      </c>
      <c r="CP490" s="12">
        <v>3940021</v>
      </c>
      <c r="CQ490" s="12">
        <v>211563</v>
      </c>
      <c r="CR490" s="12">
        <v>13258606</v>
      </c>
      <c r="CS490" s="12">
        <v>8682538</v>
      </c>
      <c r="CT490" s="12">
        <v>141830</v>
      </c>
      <c r="CU490" s="13">
        <v>77164917</v>
      </c>
    </row>
    <row r="491" spans="1:99">
      <c r="A491" s="10" t="s">
        <v>681</v>
      </c>
      <c r="B491" s="11" t="s">
        <v>293</v>
      </c>
      <c r="C491" s="84">
        <v>132012</v>
      </c>
      <c r="D491" s="11" t="s">
        <v>395</v>
      </c>
      <c r="E491" s="11" t="s">
        <v>419</v>
      </c>
      <c r="F491" s="12">
        <v>734703</v>
      </c>
      <c r="G491" s="12">
        <v>16321497</v>
      </c>
      <c r="H491" s="12">
        <v>13082254</v>
      </c>
      <c r="I491" s="12">
        <v>1863015</v>
      </c>
      <c r="J491" s="12">
        <v>722766</v>
      </c>
      <c r="K491" s="12">
        <v>417272</v>
      </c>
      <c r="L491" s="12">
        <v>124496</v>
      </c>
      <c r="M491" s="12">
        <v>111694</v>
      </c>
      <c r="N491" s="12">
        <v>98198075</v>
      </c>
      <c r="O491" s="12">
        <v>24283265</v>
      </c>
      <c r="P491" s="12">
        <v>13636618</v>
      </c>
      <c r="Q491" s="12">
        <v>40248030</v>
      </c>
      <c r="R491" s="12">
        <v>20029712</v>
      </c>
      <c r="S491" s="12">
        <v>450</v>
      </c>
      <c r="T491" s="12">
        <v>16639620</v>
      </c>
      <c r="U491" s="12">
        <v>5347761</v>
      </c>
      <c r="V491" s="12">
        <v>108508</v>
      </c>
      <c r="W491" s="12">
        <v>683302</v>
      </c>
      <c r="X491" s="12">
        <v>10500049</v>
      </c>
      <c r="Y491" s="12" t="s">
        <v>292</v>
      </c>
      <c r="Z491" s="12">
        <v>435506</v>
      </c>
      <c r="AA491" s="12">
        <v>427318</v>
      </c>
      <c r="AB491" s="12">
        <v>301094</v>
      </c>
      <c r="AC491" s="12" t="s">
        <v>292</v>
      </c>
      <c r="AD491" s="12">
        <v>30044</v>
      </c>
      <c r="AE491" s="12">
        <v>86086</v>
      </c>
      <c r="AF491" s="12">
        <v>10094</v>
      </c>
      <c r="AG491" s="12">
        <v>1803096</v>
      </c>
      <c r="AH491" s="12">
        <v>18025626</v>
      </c>
      <c r="AI491" s="12">
        <v>722172</v>
      </c>
      <c r="AJ491" s="12">
        <v>4645942</v>
      </c>
      <c r="AK491" s="12" t="s">
        <v>292</v>
      </c>
      <c r="AL491" s="12" t="s">
        <v>292</v>
      </c>
      <c r="AM491" s="12">
        <v>991270</v>
      </c>
      <c r="AN491" s="12">
        <v>1953519</v>
      </c>
      <c r="AO491" s="12">
        <v>4192000</v>
      </c>
      <c r="AP491" s="12">
        <v>4790615</v>
      </c>
      <c r="AQ491" s="12">
        <v>11927404</v>
      </c>
      <c r="AR491" s="12">
        <v>730108</v>
      </c>
      <c r="AS491" s="12" t="s">
        <v>292</v>
      </c>
      <c r="AT491" s="12">
        <v>6774261</v>
      </c>
      <c r="AU491" s="12">
        <v>18502516</v>
      </c>
      <c r="AV491" s="12">
        <v>3394493</v>
      </c>
      <c r="AW491" s="12">
        <v>4964409</v>
      </c>
      <c r="AX491" s="12">
        <v>3593691</v>
      </c>
      <c r="AY491" s="12" t="s">
        <v>292</v>
      </c>
      <c r="AZ491" s="12" t="s">
        <v>292</v>
      </c>
      <c r="BA491" s="12" t="s">
        <v>292</v>
      </c>
      <c r="BB491" s="12">
        <v>2866990</v>
      </c>
      <c r="BC491" s="12">
        <v>1292962</v>
      </c>
      <c r="BD491" s="12">
        <v>2389971</v>
      </c>
      <c r="BE491" s="12" t="s">
        <v>292</v>
      </c>
      <c r="BF491" s="12">
        <v>151375</v>
      </c>
      <c r="BG491" s="12" t="s">
        <v>292</v>
      </c>
      <c r="BH491" s="12" t="s">
        <v>292</v>
      </c>
      <c r="BI491" s="12" t="s">
        <v>292</v>
      </c>
      <c r="BJ491" s="12" t="s">
        <v>292</v>
      </c>
      <c r="BK491" s="12" t="s">
        <v>292</v>
      </c>
      <c r="BL491" s="12" t="s">
        <v>292</v>
      </c>
      <c r="BM491" s="12" t="s">
        <v>292</v>
      </c>
      <c r="BN491" s="12">
        <v>129063</v>
      </c>
      <c r="BO491" s="12" t="s">
        <v>292</v>
      </c>
      <c r="BP491" s="12" t="s">
        <v>292</v>
      </c>
      <c r="BQ491" s="12">
        <v>56564</v>
      </c>
      <c r="BR491" s="12" t="s">
        <v>292</v>
      </c>
      <c r="BS491" s="12" t="s">
        <v>292</v>
      </c>
      <c r="BT491" s="12" t="s">
        <v>292</v>
      </c>
      <c r="BU491" s="12">
        <v>63085</v>
      </c>
      <c r="BV491" s="12">
        <v>9414</v>
      </c>
      <c r="BW491" s="12">
        <v>22312</v>
      </c>
      <c r="BX491" s="12">
        <v>22312</v>
      </c>
      <c r="BY491" s="12" t="s">
        <v>292</v>
      </c>
      <c r="BZ491" s="12" t="s">
        <v>292</v>
      </c>
      <c r="CA491" s="12" t="s">
        <v>292</v>
      </c>
      <c r="CB491" s="12">
        <v>12634682</v>
      </c>
      <c r="CC491" s="12" t="s">
        <v>292</v>
      </c>
      <c r="CD491" s="12" t="s">
        <v>292</v>
      </c>
      <c r="CE491" s="12" t="s">
        <v>292</v>
      </c>
      <c r="CF491" s="12" t="s">
        <v>292</v>
      </c>
      <c r="CG491" s="12">
        <v>15745664</v>
      </c>
      <c r="CH491" s="12">
        <v>3468559</v>
      </c>
      <c r="CI491" s="12">
        <v>10270674</v>
      </c>
      <c r="CJ491" s="12">
        <v>450</v>
      </c>
      <c r="CK491" s="12">
        <v>6010578</v>
      </c>
      <c r="CL491" s="12">
        <v>3393931</v>
      </c>
      <c r="CM491" s="12">
        <v>393739</v>
      </c>
      <c r="CN491" s="12">
        <v>162710</v>
      </c>
      <c r="CO491" s="12">
        <v>1128770</v>
      </c>
      <c r="CP491" s="12">
        <v>2375323</v>
      </c>
      <c r="CQ491" s="12">
        <v>6122548</v>
      </c>
      <c r="CR491" s="12">
        <v>7755095</v>
      </c>
      <c r="CS491" s="12">
        <v>5386234</v>
      </c>
      <c r="CT491" s="12">
        <v>64137</v>
      </c>
      <c r="CU491" s="13">
        <v>62278412</v>
      </c>
    </row>
    <row r="492" spans="1:99">
      <c r="A492" s="10" t="s">
        <v>681</v>
      </c>
      <c r="B492" s="11" t="s">
        <v>295</v>
      </c>
      <c r="C492" s="84">
        <v>132021</v>
      </c>
      <c r="D492" s="11" t="s">
        <v>395</v>
      </c>
      <c r="E492" s="11" t="s">
        <v>420</v>
      </c>
      <c r="F492" s="12">
        <v>454651</v>
      </c>
      <c r="G492" s="12">
        <v>7375474</v>
      </c>
      <c r="H492" s="12">
        <v>5874262</v>
      </c>
      <c r="I492" s="12">
        <v>761892</v>
      </c>
      <c r="J492" s="12">
        <v>523432</v>
      </c>
      <c r="K492" s="12">
        <v>162521</v>
      </c>
      <c r="L492" s="12">
        <v>20489</v>
      </c>
      <c r="M492" s="12">
        <v>32878</v>
      </c>
      <c r="N492" s="12">
        <v>37356496</v>
      </c>
      <c r="O492" s="12">
        <v>9076539</v>
      </c>
      <c r="P492" s="12">
        <v>4467861</v>
      </c>
      <c r="Q492" s="12">
        <v>13682580</v>
      </c>
      <c r="R492" s="12">
        <v>10129516</v>
      </c>
      <c r="S492" s="12" t="s">
        <v>292</v>
      </c>
      <c r="T492" s="12">
        <v>5195972</v>
      </c>
      <c r="U492" s="12">
        <v>1570167</v>
      </c>
      <c r="V492" s="12">
        <v>16208</v>
      </c>
      <c r="W492" s="12" t="s">
        <v>292</v>
      </c>
      <c r="X492" s="12">
        <v>3609597</v>
      </c>
      <c r="Y492" s="12" t="s">
        <v>292</v>
      </c>
      <c r="Z492" s="12">
        <v>556452</v>
      </c>
      <c r="AA492" s="12">
        <v>109341</v>
      </c>
      <c r="AB492" s="12">
        <v>109341</v>
      </c>
      <c r="AC492" s="12" t="s">
        <v>292</v>
      </c>
      <c r="AD492" s="12" t="s">
        <v>292</v>
      </c>
      <c r="AE492" s="12" t="s">
        <v>292</v>
      </c>
      <c r="AF492" s="12" t="s">
        <v>292</v>
      </c>
      <c r="AG492" s="12">
        <v>434721</v>
      </c>
      <c r="AH492" s="12">
        <v>5476313</v>
      </c>
      <c r="AI492" s="12">
        <v>117701</v>
      </c>
      <c r="AJ492" s="12">
        <v>1767423</v>
      </c>
      <c r="AK492" s="12" t="s">
        <v>292</v>
      </c>
      <c r="AL492" s="12" t="s">
        <v>292</v>
      </c>
      <c r="AM492" s="12">
        <v>5800</v>
      </c>
      <c r="AN492" s="12">
        <v>657544</v>
      </c>
      <c r="AO492" s="12">
        <v>1881000</v>
      </c>
      <c r="AP492" s="12">
        <v>868898</v>
      </c>
      <c r="AQ492" s="12">
        <v>3413242</v>
      </c>
      <c r="AR492" s="12">
        <v>177947</v>
      </c>
      <c r="AS492" s="12" t="s">
        <v>292</v>
      </c>
      <c r="AT492" s="12">
        <v>2120862</v>
      </c>
      <c r="AU492" s="12">
        <v>8374996</v>
      </c>
      <c r="AV492" s="12">
        <v>1326999</v>
      </c>
      <c r="AW492" s="12">
        <v>2245330</v>
      </c>
      <c r="AX492" s="12">
        <v>1388468</v>
      </c>
      <c r="AY492" s="12" t="s">
        <v>292</v>
      </c>
      <c r="AZ492" s="12" t="s">
        <v>292</v>
      </c>
      <c r="BA492" s="12">
        <v>159</v>
      </c>
      <c r="BB492" s="12">
        <v>1559306</v>
      </c>
      <c r="BC492" s="12">
        <v>671659</v>
      </c>
      <c r="BD492" s="12">
        <v>1183075</v>
      </c>
      <c r="BE492" s="12" t="s">
        <v>292</v>
      </c>
      <c r="BF492" s="12" t="s">
        <v>292</v>
      </c>
      <c r="BG492" s="12" t="s">
        <v>292</v>
      </c>
      <c r="BH492" s="12" t="s">
        <v>292</v>
      </c>
      <c r="BI492" s="12" t="s">
        <v>292</v>
      </c>
      <c r="BJ492" s="12" t="s">
        <v>292</v>
      </c>
      <c r="BK492" s="12" t="s">
        <v>292</v>
      </c>
      <c r="BL492" s="12" t="s">
        <v>292</v>
      </c>
      <c r="BM492" s="12" t="s">
        <v>292</v>
      </c>
      <c r="BN492" s="12" t="s">
        <v>292</v>
      </c>
      <c r="BO492" s="12" t="s">
        <v>292</v>
      </c>
      <c r="BP492" s="12" t="s">
        <v>292</v>
      </c>
      <c r="BQ492" s="12" t="s">
        <v>292</v>
      </c>
      <c r="BR492" s="12" t="s">
        <v>292</v>
      </c>
      <c r="BS492" s="12" t="s">
        <v>292</v>
      </c>
      <c r="BT492" s="12" t="s">
        <v>292</v>
      </c>
      <c r="BU492" s="12" t="s">
        <v>292</v>
      </c>
      <c r="BV492" s="12" t="s">
        <v>292</v>
      </c>
      <c r="BW492" s="12" t="s">
        <v>292</v>
      </c>
      <c r="BX492" s="12" t="s">
        <v>292</v>
      </c>
      <c r="BY492" s="12" t="s">
        <v>292</v>
      </c>
      <c r="BZ492" s="12" t="s">
        <v>292</v>
      </c>
      <c r="CA492" s="12" t="s">
        <v>292</v>
      </c>
      <c r="CB492" s="12">
        <v>4011048</v>
      </c>
      <c r="CC492" s="12" t="s">
        <v>292</v>
      </c>
      <c r="CD492" s="12" t="s">
        <v>292</v>
      </c>
      <c r="CE492" s="12" t="s">
        <v>292</v>
      </c>
      <c r="CF492" s="12" t="s">
        <v>292</v>
      </c>
      <c r="CG492" s="12">
        <v>3982461</v>
      </c>
      <c r="CH492" s="12">
        <v>780838</v>
      </c>
      <c r="CI492" s="12">
        <v>2963819</v>
      </c>
      <c r="CJ492" s="12" t="s">
        <v>292</v>
      </c>
      <c r="CK492" s="12">
        <v>2903764</v>
      </c>
      <c r="CL492" s="12">
        <v>1225208</v>
      </c>
      <c r="CM492" s="12">
        <v>533885</v>
      </c>
      <c r="CN492" s="12">
        <v>41680</v>
      </c>
      <c r="CO492" s="12">
        <v>334447</v>
      </c>
      <c r="CP492" s="12">
        <v>886794</v>
      </c>
      <c r="CQ492" s="12">
        <v>1996689</v>
      </c>
      <c r="CR492" s="12">
        <v>3285427</v>
      </c>
      <c r="CS492" s="12">
        <v>2217394</v>
      </c>
      <c r="CT492" s="12">
        <v>34099</v>
      </c>
      <c r="CU492" s="13">
        <v>21186505</v>
      </c>
    </row>
    <row r="493" spans="1:99">
      <c r="A493" s="10" t="s">
        <v>681</v>
      </c>
      <c r="B493" s="11" t="s">
        <v>295</v>
      </c>
      <c r="C493" s="84">
        <v>132039</v>
      </c>
      <c r="D493" s="11" t="s">
        <v>395</v>
      </c>
      <c r="E493" s="11" t="s">
        <v>421</v>
      </c>
      <c r="F493" s="12">
        <v>456066</v>
      </c>
      <c r="G493" s="12">
        <v>9382199</v>
      </c>
      <c r="H493" s="12">
        <v>7923828</v>
      </c>
      <c r="I493" s="12">
        <v>695836</v>
      </c>
      <c r="J493" s="12">
        <v>499227</v>
      </c>
      <c r="K493" s="12">
        <v>164521</v>
      </c>
      <c r="L493" s="12">
        <v>20617</v>
      </c>
      <c r="M493" s="12">
        <v>78170</v>
      </c>
      <c r="N493" s="12">
        <v>28978902</v>
      </c>
      <c r="O493" s="12">
        <v>8111933</v>
      </c>
      <c r="P493" s="12">
        <v>4494390</v>
      </c>
      <c r="Q493" s="12">
        <v>12495233</v>
      </c>
      <c r="R493" s="12">
        <v>3877153</v>
      </c>
      <c r="S493" s="12">
        <v>193</v>
      </c>
      <c r="T493" s="12">
        <v>5703077</v>
      </c>
      <c r="U493" s="12">
        <v>2290404</v>
      </c>
      <c r="V493" s="12">
        <v>17231</v>
      </c>
      <c r="W493" s="12" t="s">
        <v>292</v>
      </c>
      <c r="X493" s="12">
        <v>3395442</v>
      </c>
      <c r="Y493" s="12" t="s">
        <v>292</v>
      </c>
      <c r="Z493" s="12">
        <v>238925</v>
      </c>
      <c r="AA493" s="12">
        <v>95979</v>
      </c>
      <c r="AB493" s="12">
        <v>95979</v>
      </c>
      <c r="AC493" s="12" t="s">
        <v>292</v>
      </c>
      <c r="AD493" s="12" t="s">
        <v>292</v>
      </c>
      <c r="AE493" s="12" t="s">
        <v>292</v>
      </c>
      <c r="AF493" s="12" t="s">
        <v>292</v>
      </c>
      <c r="AG493" s="12">
        <v>447231</v>
      </c>
      <c r="AH493" s="12">
        <v>5612713</v>
      </c>
      <c r="AI493" s="12">
        <v>141630</v>
      </c>
      <c r="AJ493" s="12">
        <v>1080492</v>
      </c>
      <c r="AK493" s="12" t="s">
        <v>292</v>
      </c>
      <c r="AL493" s="12" t="s">
        <v>292</v>
      </c>
      <c r="AM493" s="12">
        <v>1053499</v>
      </c>
      <c r="AN493" s="12">
        <v>1251029</v>
      </c>
      <c r="AO493" s="12">
        <v>872443</v>
      </c>
      <c r="AP493" s="12">
        <v>1041009</v>
      </c>
      <c r="AQ493" s="12">
        <v>4217980</v>
      </c>
      <c r="AR493" s="12">
        <v>172611</v>
      </c>
      <c r="AS493" s="12" t="s">
        <v>292</v>
      </c>
      <c r="AT493" s="12">
        <v>1968956</v>
      </c>
      <c r="AU493" s="12">
        <v>9069554</v>
      </c>
      <c r="AV493" s="12">
        <v>2894221</v>
      </c>
      <c r="AW493" s="12">
        <v>1385393</v>
      </c>
      <c r="AX493" s="12">
        <v>590970</v>
      </c>
      <c r="AY493" s="12" t="s">
        <v>292</v>
      </c>
      <c r="AZ493" s="12" t="s">
        <v>292</v>
      </c>
      <c r="BA493" s="12" t="s">
        <v>292</v>
      </c>
      <c r="BB493" s="12">
        <v>1762833</v>
      </c>
      <c r="BC493" s="12">
        <v>1577535</v>
      </c>
      <c r="BD493" s="12">
        <v>858602</v>
      </c>
      <c r="BE493" s="12" t="s">
        <v>292</v>
      </c>
      <c r="BF493" s="12" t="s">
        <v>292</v>
      </c>
      <c r="BG493" s="12" t="s">
        <v>292</v>
      </c>
      <c r="BH493" s="12" t="s">
        <v>292</v>
      </c>
      <c r="BI493" s="12" t="s">
        <v>292</v>
      </c>
      <c r="BJ493" s="12" t="s">
        <v>292</v>
      </c>
      <c r="BK493" s="12" t="s">
        <v>292</v>
      </c>
      <c r="BL493" s="12" t="s">
        <v>292</v>
      </c>
      <c r="BM493" s="12" t="s">
        <v>292</v>
      </c>
      <c r="BN493" s="12" t="s">
        <v>292</v>
      </c>
      <c r="BO493" s="12" t="s">
        <v>292</v>
      </c>
      <c r="BP493" s="12" t="s">
        <v>292</v>
      </c>
      <c r="BQ493" s="12" t="s">
        <v>292</v>
      </c>
      <c r="BR493" s="12" t="s">
        <v>292</v>
      </c>
      <c r="BS493" s="12" t="s">
        <v>292</v>
      </c>
      <c r="BT493" s="12" t="s">
        <v>292</v>
      </c>
      <c r="BU493" s="12" t="s">
        <v>292</v>
      </c>
      <c r="BV493" s="12" t="s">
        <v>292</v>
      </c>
      <c r="BW493" s="12" t="s">
        <v>292</v>
      </c>
      <c r="BX493" s="12" t="s">
        <v>292</v>
      </c>
      <c r="BY493" s="12" t="s">
        <v>292</v>
      </c>
      <c r="BZ493" s="12" t="s">
        <v>292</v>
      </c>
      <c r="CA493" s="12" t="s">
        <v>292</v>
      </c>
      <c r="CB493" s="12">
        <v>1856002</v>
      </c>
      <c r="CC493" s="12" t="s">
        <v>292</v>
      </c>
      <c r="CD493" s="12" t="s">
        <v>292</v>
      </c>
      <c r="CE493" s="12" t="s">
        <v>292</v>
      </c>
      <c r="CF493" s="12" t="s">
        <v>292</v>
      </c>
      <c r="CG493" s="12">
        <v>4292761</v>
      </c>
      <c r="CH493" s="12">
        <v>1440007</v>
      </c>
      <c r="CI493" s="12">
        <v>3214046</v>
      </c>
      <c r="CJ493" s="12" t="s">
        <v>292</v>
      </c>
      <c r="CK493" s="12">
        <v>2462193</v>
      </c>
      <c r="CL493" s="12">
        <v>1921629</v>
      </c>
      <c r="CM493" s="12">
        <v>220893</v>
      </c>
      <c r="CN493" s="12">
        <v>53444</v>
      </c>
      <c r="CO493" s="12">
        <v>337970</v>
      </c>
      <c r="CP493" s="12">
        <v>1159212</v>
      </c>
      <c r="CQ493" s="12">
        <v>1873290</v>
      </c>
      <c r="CR493" s="12">
        <v>4423693</v>
      </c>
      <c r="CS493" s="12">
        <v>3665359</v>
      </c>
      <c r="CT493" s="12">
        <v>47587</v>
      </c>
      <c r="CU493" s="13">
        <v>25112084</v>
      </c>
    </row>
    <row r="494" spans="1:99">
      <c r="A494" s="10" t="s">
        <v>681</v>
      </c>
      <c r="B494" s="11" t="s">
        <v>295</v>
      </c>
      <c r="C494" s="84">
        <v>132047</v>
      </c>
      <c r="D494" s="11" t="s">
        <v>395</v>
      </c>
      <c r="E494" s="11" t="s">
        <v>422</v>
      </c>
      <c r="F494" s="12">
        <v>498435</v>
      </c>
      <c r="G494" s="12">
        <v>7608301</v>
      </c>
      <c r="H494" s="12">
        <v>6336450</v>
      </c>
      <c r="I494" s="12">
        <v>656538</v>
      </c>
      <c r="J494" s="12">
        <v>332393</v>
      </c>
      <c r="K494" s="12">
        <v>186216</v>
      </c>
      <c r="L494" s="12">
        <v>65278</v>
      </c>
      <c r="M494" s="12">
        <v>31426</v>
      </c>
      <c r="N494" s="12">
        <v>33935838</v>
      </c>
      <c r="O494" s="12">
        <v>9142589</v>
      </c>
      <c r="P494" s="12">
        <v>4413033</v>
      </c>
      <c r="Q494" s="12">
        <v>13501146</v>
      </c>
      <c r="R494" s="12">
        <v>6878801</v>
      </c>
      <c r="S494" s="12">
        <v>269</v>
      </c>
      <c r="T494" s="12">
        <v>3682401</v>
      </c>
      <c r="U494" s="12">
        <v>1603439</v>
      </c>
      <c r="V494" s="12">
        <v>11009</v>
      </c>
      <c r="W494" s="12" t="s">
        <v>292</v>
      </c>
      <c r="X494" s="12">
        <v>2067953</v>
      </c>
      <c r="Y494" s="12" t="s">
        <v>292</v>
      </c>
      <c r="Z494" s="12">
        <v>147981</v>
      </c>
      <c r="AA494" s="12">
        <v>133213</v>
      </c>
      <c r="AB494" s="12">
        <v>132241</v>
      </c>
      <c r="AC494" s="12">
        <v>972</v>
      </c>
      <c r="AD494" s="12" t="s">
        <v>292</v>
      </c>
      <c r="AE494" s="12" t="s">
        <v>292</v>
      </c>
      <c r="AF494" s="12" t="s">
        <v>292</v>
      </c>
      <c r="AG494" s="12">
        <v>511593</v>
      </c>
      <c r="AH494" s="12">
        <v>4751433</v>
      </c>
      <c r="AI494" s="12">
        <v>531207</v>
      </c>
      <c r="AJ494" s="12">
        <v>1301574</v>
      </c>
      <c r="AK494" s="12">
        <v>150041</v>
      </c>
      <c r="AL494" s="12" t="s">
        <v>292</v>
      </c>
      <c r="AM494" s="12">
        <v>161743</v>
      </c>
      <c r="AN494" s="12">
        <v>1011386</v>
      </c>
      <c r="AO494" s="12">
        <v>1072000</v>
      </c>
      <c r="AP494" s="12">
        <v>490890</v>
      </c>
      <c r="AQ494" s="12">
        <v>2736019</v>
      </c>
      <c r="AR494" s="12">
        <v>32592</v>
      </c>
      <c r="AS494" s="12" t="s">
        <v>292</v>
      </c>
      <c r="AT494" s="12">
        <v>2253342</v>
      </c>
      <c r="AU494" s="12">
        <v>7562520</v>
      </c>
      <c r="AV494" s="12">
        <v>1846290</v>
      </c>
      <c r="AW494" s="12">
        <v>1694254</v>
      </c>
      <c r="AX494" s="12">
        <v>1182131</v>
      </c>
      <c r="AY494" s="12" t="s">
        <v>292</v>
      </c>
      <c r="AZ494" s="12" t="s">
        <v>292</v>
      </c>
      <c r="BA494" s="12" t="s">
        <v>292</v>
      </c>
      <c r="BB494" s="12">
        <v>1106218</v>
      </c>
      <c r="BC494" s="12">
        <v>811882</v>
      </c>
      <c r="BD494" s="12">
        <v>921745</v>
      </c>
      <c r="BE494" s="12" t="s">
        <v>292</v>
      </c>
      <c r="BF494" s="12" t="s">
        <v>292</v>
      </c>
      <c r="BG494" s="12" t="s">
        <v>292</v>
      </c>
      <c r="BH494" s="12" t="s">
        <v>292</v>
      </c>
      <c r="BI494" s="12" t="s">
        <v>292</v>
      </c>
      <c r="BJ494" s="12" t="s">
        <v>292</v>
      </c>
      <c r="BK494" s="12" t="s">
        <v>292</v>
      </c>
      <c r="BL494" s="12" t="s">
        <v>292</v>
      </c>
      <c r="BM494" s="12" t="s">
        <v>292</v>
      </c>
      <c r="BN494" s="12" t="s">
        <v>292</v>
      </c>
      <c r="BO494" s="12" t="s">
        <v>292</v>
      </c>
      <c r="BP494" s="12" t="s">
        <v>292</v>
      </c>
      <c r="BQ494" s="12" t="s">
        <v>292</v>
      </c>
      <c r="BR494" s="12" t="s">
        <v>292</v>
      </c>
      <c r="BS494" s="12" t="s">
        <v>292</v>
      </c>
      <c r="BT494" s="12" t="s">
        <v>292</v>
      </c>
      <c r="BU494" s="12" t="s">
        <v>292</v>
      </c>
      <c r="BV494" s="12" t="s">
        <v>292</v>
      </c>
      <c r="BW494" s="12" t="s">
        <v>292</v>
      </c>
      <c r="BX494" s="12" t="s">
        <v>292</v>
      </c>
      <c r="BY494" s="12" t="s">
        <v>292</v>
      </c>
      <c r="BZ494" s="12" t="s">
        <v>292</v>
      </c>
      <c r="CA494" s="12" t="s">
        <v>292</v>
      </c>
      <c r="CB494" s="12">
        <v>4031076</v>
      </c>
      <c r="CC494" s="12">
        <v>90138</v>
      </c>
      <c r="CD494" s="12" t="s">
        <v>292</v>
      </c>
      <c r="CE494" s="12" t="s">
        <v>292</v>
      </c>
      <c r="CF494" s="12" t="s">
        <v>292</v>
      </c>
      <c r="CG494" s="12">
        <v>4531560</v>
      </c>
      <c r="CH494" s="12">
        <v>1281094</v>
      </c>
      <c r="CI494" s="12">
        <v>4149720</v>
      </c>
      <c r="CJ494" s="12" t="s">
        <v>292</v>
      </c>
      <c r="CK494" s="12">
        <v>1849501</v>
      </c>
      <c r="CL494" s="12">
        <v>1235588</v>
      </c>
      <c r="CM494" s="12">
        <v>112515</v>
      </c>
      <c r="CN494" s="12">
        <v>86729</v>
      </c>
      <c r="CO494" s="12">
        <v>392885</v>
      </c>
      <c r="CP494" s="12">
        <v>769902</v>
      </c>
      <c r="CQ494" s="12">
        <v>2096795</v>
      </c>
      <c r="CR494" s="12">
        <v>3400420</v>
      </c>
      <c r="CS494" s="12">
        <v>3696097</v>
      </c>
      <c r="CT494" s="12">
        <v>48463</v>
      </c>
      <c r="CU494" s="13">
        <v>23651269</v>
      </c>
    </row>
    <row r="495" spans="1:99">
      <c r="A495" s="10" t="s">
        <v>681</v>
      </c>
      <c r="B495" s="11" t="s">
        <v>295</v>
      </c>
      <c r="C495" s="84">
        <v>132055</v>
      </c>
      <c r="D495" s="11" t="s">
        <v>395</v>
      </c>
      <c r="E495" s="11" t="s">
        <v>423</v>
      </c>
      <c r="F495" s="12">
        <v>401576</v>
      </c>
      <c r="G495" s="12">
        <v>5251077</v>
      </c>
      <c r="H495" s="12">
        <v>4293537</v>
      </c>
      <c r="I495" s="12">
        <v>520029</v>
      </c>
      <c r="J495" s="12">
        <v>256574</v>
      </c>
      <c r="K495" s="12">
        <v>126662</v>
      </c>
      <c r="L495" s="12">
        <v>17452</v>
      </c>
      <c r="M495" s="12">
        <v>36823</v>
      </c>
      <c r="N495" s="12">
        <v>24177074</v>
      </c>
      <c r="O495" s="12">
        <v>6078287</v>
      </c>
      <c r="P495" s="12">
        <v>3082509</v>
      </c>
      <c r="Q495" s="12">
        <v>10009935</v>
      </c>
      <c r="R495" s="12">
        <v>5006343</v>
      </c>
      <c r="S495" s="12" t="s">
        <v>292</v>
      </c>
      <c r="T495" s="12">
        <v>4618873</v>
      </c>
      <c r="U495" s="12">
        <v>1754700</v>
      </c>
      <c r="V495" s="12">
        <v>506</v>
      </c>
      <c r="W495" s="12" t="s">
        <v>292</v>
      </c>
      <c r="X495" s="12">
        <v>2863667</v>
      </c>
      <c r="Y495" s="12" t="s">
        <v>292</v>
      </c>
      <c r="Z495" s="12">
        <v>19538</v>
      </c>
      <c r="AA495" s="12">
        <v>377618</v>
      </c>
      <c r="AB495" s="12">
        <v>205935</v>
      </c>
      <c r="AC495" s="12">
        <v>8482</v>
      </c>
      <c r="AD495" s="12">
        <v>11936</v>
      </c>
      <c r="AE495" s="12">
        <v>145757</v>
      </c>
      <c r="AF495" s="12">
        <v>5508</v>
      </c>
      <c r="AG495" s="12">
        <v>470699</v>
      </c>
      <c r="AH495" s="12">
        <v>3511676</v>
      </c>
      <c r="AI495" s="12">
        <v>194239</v>
      </c>
      <c r="AJ495" s="12">
        <v>1117020</v>
      </c>
      <c r="AK495" s="12">
        <v>58083</v>
      </c>
      <c r="AL495" s="12" t="s">
        <v>292</v>
      </c>
      <c r="AM495" s="12">
        <v>52271</v>
      </c>
      <c r="AN495" s="12">
        <v>344544</v>
      </c>
      <c r="AO495" s="12">
        <v>1216491</v>
      </c>
      <c r="AP495" s="12">
        <v>260078</v>
      </c>
      <c r="AQ495" s="12">
        <v>1873384</v>
      </c>
      <c r="AR495" s="12">
        <v>268950</v>
      </c>
      <c r="AS495" s="12" t="s">
        <v>292</v>
      </c>
      <c r="AT495" s="12">
        <v>1659094</v>
      </c>
      <c r="AU495" s="12">
        <v>4915310</v>
      </c>
      <c r="AV495" s="12">
        <v>799041</v>
      </c>
      <c r="AW495" s="12">
        <v>1186011</v>
      </c>
      <c r="AX495" s="12">
        <v>627532</v>
      </c>
      <c r="AY495" s="12" t="s">
        <v>292</v>
      </c>
      <c r="AZ495" s="12" t="s">
        <v>292</v>
      </c>
      <c r="BA495" s="12" t="s">
        <v>292</v>
      </c>
      <c r="BB495" s="12">
        <v>943553</v>
      </c>
      <c r="BC495" s="12">
        <v>470155</v>
      </c>
      <c r="BD495" s="12">
        <v>889018</v>
      </c>
      <c r="BE495" s="12" t="s">
        <v>292</v>
      </c>
      <c r="BF495" s="12">
        <v>16551</v>
      </c>
      <c r="BG495" s="12" t="s">
        <v>292</v>
      </c>
      <c r="BH495" s="12" t="s">
        <v>292</v>
      </c>
      <c r="BI495" s="12" t="s">
        <v>292</v>
      </c>
      <c r="BJ495" s="12" t="s">
        <v>292</v>
      </c>
      <c r="BK495" s="12" t="s">
        <v>292</v>
      </c>
      <c r="BL495" s="12" t="s">
        <v>292</v>
      </c>
      <c r="BM495" s="12" t="s">
        <v>292</v>
      </c>
      <c r="BN495" s="12">
        <v>16087</v>
      </c>
      <c r="BO495" s="12">
        <v>13603</v>
      </c>
      <c r="BP495" s="12" t="s">
        <v>292</v>
      </c>
      <c r="BQ495" s="12">
        <v>2484</v>
      </c>
      <c r="BR495" s="12" t="s">
        <v>292</v>
      </c>
      <c r="BS495" s="12" t="s">
        <v>292</v>
      </c>
      <c r="BT495" s="12" t="s">
        <v>292</v>
      </c>
      <c r="BU495" s="12" t="s">
        <v>292</v>
      </c>
      <c r="BV495" s="12" t="s">
        <v>292</v>
      </c>
      <c r="BW495" s="12">
        <v>464</v>
      </c>
      <c r="BX495" s="12" t="s">
        <v>292</v>
      </c>
      <c r="BY495" s="12" t="s">
        <v>292</v>
      </c>
      <c r="BZ495" s="12" t="s">
        <v>292</v>
      </c>
      <c r="CA495" s="12">
        <v>464</v>
      </c>
      <c r="CB495" s="12">
        <v>3172240</v>
      </c>
      <c r="CC495" s="12" t="s">
        <v>292</v>
      </c>
      <c r="CD495" s="12" t="s">
        <v>292</v>
      </c>
      <c r="CE495" s="12" t="s">
        <v>292</v>
      </c>
      <c r="CF495" s="12" t="s">
        <v>292</v>
      </c>
      <c r="CG495" s="12">
        <v>4059405</v>
      </c>
      <c r="CH495" s="12">
        <v>607599</v>
      </c>
      <c r="CI495" s="12">
        <v>2519010</v>
      </c>
      <c r="CJ495" s="12" t="s">
        <v>292</v>
      </c>
      <c r="CK495" s="12">
        <v>2478970</v>
      </c>
      <c r="CL495" s="12">
        <v>797619</v>
      </c>
      <c r="CM495" s="12">
        <v>19538</v>
      </c>
      <c r="CN495" s="12">
        <v>157735</v>
      </c>
      <c r="CO495" s="12">
        <v>363729</v>
      </c>
      <c r="CP495" s="12">
        <v>498809</v>
      </c>
      <c r="CQ495" s="12">
        <v>1561211</v>
      </c>
      <c r="CR495" s="12">
        <v>2562649</v>
      </c>
      <c r="CS495" s="12">
        <v>1740352</v>
      </c>
      <c r="CT495" s="12">
        <v>23754</v>
      </c>
      <c r="CU495" s="13">
        <v>17390380</v>
      </c>
    </row>
    <row r="496" spans="1:99">
      <c r="A496" s="10" t="s">
        <v>681</v>
      </c>
      <c r="B496" s="11" t="s">
        <v>295</v>
      </c>
      <c r="C496" s="84">
        <v>132063</v>
      </c>
      <c r="D496" s="11" t="s">
        <v>395</v>
      </c>
      <c r="E496" s="11" t="s">
        <v>424</v>
      </c>
      <c r="F496" s="12">
        <v>529724</v>
      </c>
      <c r="G496" s="12">
        <v>26374905</v>
      </c>
      <c r="H496" s="12">
        <v>25163319</v>
      </c>
      <c r="I496" s="12">
        <v>627854</v>
      </c>
      <c r="J496" s="12">
        <v>317177</v>
      </c>
      <c r="K496" s="12">
        <v>187395</v>
      </c>
      <c r="L496" s="12">
        <v>21961</v>
      </c>
      <c r="M496" s="12">
        <v>57199</v>
      </c>
      <c r="N496" s="12">
        <v>48779765</v>
      </c>
      <c r="O496" s="12">
        <v>12406741</v>
      </c>
      <c r="P496" s="12">
        <v>6511776</v>
      </c>
      <c r="Q496" s="12">
        <v>19653507</v>
      </c>
      <c r="R496" s="12">
        <v>10206741</v>
      </c>
      <c r="S496" s="12">
        <v>1000</v>
      </c>
      <c r="T496" s="12">
        <v>5914445</v>
      </c>
      <c r="U496" s="12">
        <v>2501801</v>
      </c>
      <c r="V496" s="12">
        <v>19612</v>
      </c>
      <c r="W496" s="12" t="s">
        <v>292</v>
      </c>
      <c r="X496" s="12">
        <v>3393032</v>
      </c>
      <c r="Y496" s="12" t="s">
        <v>292</v>
      </c>
      <c r="Z496" s="12">
        <v>598783</v>
      </c>
      <c r="AA496" s="12">
        <v>126781</v>
      </c>
      <c r="AB496" s="12">
        <v>126781</v>
      </c>
      <c r="AC496" s="12" t="s">
        <v>292</v>
      </c>
      <c r="AD496" s="12" t="s">
        <v>292</v>
      </c>
      <c r="AE496" s="12" t="s">
        <v>292</v>
      </c>
      <c r="AF496" s="12" t="s">
        <v>292</v>
      </c>
      <c r="AG496" s="12">
        <v>393948</v>
      </c>
      <c r="AH496" s="12">
        <v>8370990</v>
      </c>
      <c r="AI496" s="12">
        <v>512872</v>
      </c>
      <c r="AJ496" s="12">
        <v>1957758</v>
      </c>
      <c r="AK496" s="12" t="s">
        <v>292</v>
      </c>
      <c r="AL496" s="12" t="s">
        <v>292</v>
      </c>
      <c r="AM496" s="12">
        <v>710761</v>
      </c>
      <c r="AN496" s="12">
        <v>1716867</v>
      </c>
      <c r="AO496" s="12">
        <v>1400000</v>
      </c>
      <c r="AP496" s="12">
        <v>1857738</v>
      </c>
      <c r="AQ496" s="12">
        <v>5685366</v>
      </c>
      <c r="AR496" s="12">
        <v>214994</v>
      </c>
      <c r="AS496" s="12" t="s">
        <v>292</v>
      </c>
      <c r="AT496" s="12">
        <v>2895250</v>
      </c>
      <c r="AU496" s="12">
        <v>15892330</v>
      </c>
      <c r="AV496" s="12">
        <v>1774832</v>
      </c>
      <c r="AW496" s="12">
        <v>1862833</v>
      </c>
      <c r="AX496" s="12">
        <v>1323507</v>
      </c>
      <c r="AY496" s="12" t="s">
        <v>292</v>
      </c>
      <c r="AZ496" s="12" t="s">
        <v>292</v>
      </c>
      <c r="BA496" s="12">
        <v>150010</v>
      </c>
      <c r="BB496" s="12">
        <v>3268499</v>
      </c>
      <c r="BC496" s="12">
        <v>1369354</v>
      </c>
      <c r="BD496" s="12">
        <v>6143295</v>
      </c>
      <c r="BE496" s="12" t="s">
        <v>292</v>
      </c>
      <c r="BF496" s="12" t="s">
        <v>292</v>
      </c>
      <c r="BG496" s="12" t="s">
        <v>292</v>
      </c>
      <c r="BH496" s="12" t="s">
        <v>292</v>
      </c>
      <c r="BI496" s="12" t="s">
        <v>292</v>
      </c>
      <c r="BJ496" s="12" t="s">
        <v>292</v>
      </c>
      <c r="BK496" s="12" t="s">
        <v>292</v>
      </c>
      <c r="BL496" s="12" t="s">
        <v>292</v>
      </c>
      <c r="BM496" s="12" t="s">
        <v>292</v>
      </c>
      <c r="BN496" s="12" t="s">
        <v>292</v>
      </c>
      <c r="BO496" s="12" t="s">
        <v>292</v>
      </c>
      <c r="BP496" s="12" t="s">
        <v>292</v>
      </c>
      <c r="BQ496" s="12" t="s">
        <v>292</v>
      </c>
      <c r="BR496" s="12" t="s">
        <v>292</v>
      </c>
      <c r="BS496" s="12" t="s">
        <v>292</v>
      </c>
      <c r="BT496" s="12" t="s">
        <v>292</v>
      </c>
      <c r="BU496" s="12" t="s">
        <v>292</v>
      </c>
      <c r="BV496" s="12" t="s">
        <v>292</v>
      </c>
      <c r="BW496" s="12" t="s">
        <v>292</v>
      </c>
      <c r="BX496" s="12" t="s">
        <v>292</v>
      </c>
      <c r="BY496" s="12" t="s">
        <v>292</v>
      </c>
      <c r="BZ496" s="12" t="s">
        <v>292</v>
      </c>
      <c r="CA496" s="12" t="s">
        <v>292</v>
      </c>
      <c r="CB496" s="12">
        <v>4185691</v>
      </c>
      <c r="CC496" s="12" t="s">
        <v>292</v>
      </c>
      <c r="CD496" s="12" t="s">
        <v>292</v>
      </c>
      <c r="CE496" s="12" t="s">
        <v>292</v>
      </c>
      <c r="CF496" s="12" t="s">
        <v>292</v>
      </c>
      <c r="CG496" s="12">
        <v>6284218</v>
      </c>
      <c r="CH496" s="12">
        <v>1747288</v>
      </c>
      <c r="CI496" s="12">
        <v>5320870</v>
      </c>
      <c r="CJ496" s="12" t="s">
        <v>292</v>
      </c>
      <c r="CK496" s="12">
        <v>3048243</v>
      </c>
      <c r="CL496" s="12">
        <v>1641028</v>
      </c>
      <c r="CM496" s="12">
        <v>585055</v>
      </c>
      <c r="CN496" s="12">
        <v>40277</v>
      </c>
      <c r="CO496" s="12">
        <v>261647</v>
      </c>
      <c r="CP496" s="12">
        <v>1198784</v>
      </c>
      <c r="CQ496" s="12">
        <v>2760429</v>
      </c>
      <c r="CR496" s="12">
        <v>5308558</v>
      </c>
      <c r="CS496" s="12">
        <v>3644853</v>
      </c>
      <c r="CT496" s="12">
        <v>49423</v>
      </c>
      <c r="CU496" s="13">
        <v>31890673</v>
      </c>
    </row>
    <row r="497" spans="1:99">
      <c r="A497" s="10" t="s">
        <v>681</v>
      </c>
      <c r="B497" s="11" t="s">
        <v>295</v>
      </c>
      <c r="C497" s="84">
        <v>132071</v>
      </c>
      <c r="D497" s="11" t="s">
        <v>395</v>
      </c>
      <c r="E497" s="11" t="s">
        <v>425</v>
      </c>
      <c r="F497" s="12">
        <v>342116</v>
      </c>
      <c r="G497" s="12">
        <v>4113353</v>
      </c>
      <c r="H497" s="12">
        <v>3261137</v>
      </c>
      <c r="I497" s="12">
        <v>427607</v>
      </c>
      <c r="J497" s="12">
        <v>269852</v>
      </c>
      <c r="K497" s="12">
        <v>113960</v>
      </c>
      <c r="L497" s="12">
        <v>16898</v>
      </c>
      <c r="M497" s="12">
        <v>23899</v>
      </c>
      <c r="N497" s="12">
        <v>21028262</v>
      </c>
      <c r="O497" s="12">
        <v>4539399</v>
      </c>
      <c r="P497" s="12">
        <v>2745335</v>
      </c>
      <c r="Q497" s="12">
        <v>9018669</v>
      </c>
      <c r="R497" s="12">
        <v>4724773</v>
      </c>
      <c r="S497" s="12">
        <v>86</v>
      </c>
      <c r="T497" s="12">
        <v>3318262</v>
      </c>
      <c r="U497" s="12">
        <v>1191457</v>
      </c>
      <c r="V497" s="12">
        <v>11268</v>
      </c>
      <c r="W497" s="12" t="s">
        <v>292</v>
      </c>
      <c r="X497" s="12">
        <v>2115537</v>
      </c>
      <c r="Y497" s="12" t="s">
        <v>292</v>
      </c>
      <c r="Z497" s="12">
        <v>359838</v>
      </c>
      <c r="AA497" s="12">
        <v>37290</v>
      </c>
      <c r="AB497" s="12">
        <v>37290</v>
      </c>
      <c r="AC497" s="12" t="s">
        <v>292</v>
      </c>
      <c r="AD497" s="12" t="s">
        <v>292</v>
      </c>
      <c r="AE497" s="12" t="s">
        <v>292</v>
      </c>
      <c r="AF497" s="12" t="s">
        <v>292</v>
      </c>
      <c r="AG497" s="12">
        <v>196397</v>
      </c>
      <c r="AH497" s="12">
        <v>3265663</v>
      </c>
      <c r="AI497" s="12">
        <v>131309</v>
      </c>
      <c r="AJ497" s="12">
        <v>1766805</v>
      </c>
      <c r="AK497" s="12" t="s">
        <v>292</v>
      </c>
      <c r="AL497" s="12" t="s">
        <v>292</v>
      </c>
      <c r="AM497" s="12">
        <v>302094</v>
      </c>
      <c r="AN497" s="12">
        <v>111149</v>
      </c>
      <c r="AO497" s="12">
        <v>448400</v>
      </c>
      <c r="AP497" s="12">
        <v>505906</v>
      </c>
      <c r="AQ497" s="12">
        <v>1367549</v>
      </c>
      <c r="AR497" s="12" t="s">
        <v>292</v>
      </c>
      <c r="AS497" s="12" t="s">
        <v>292</v>
      </c>
      <c r="AT497" s="12">
        <v>1502435</v>
      </c>
      <c r="AU497" s="12">
        <v>4995817</v>
      </c>
      <c r="AV497" s="12">
        <v>841387</v>
      </c>
      <c r="AW497" s="12">
        <v>1285520</v>
      </c>
      <c r="AX497" s="12">
        <v>753557</v>
      </c>
      <c r="AY497" s="12" t="s">
        <v>292</v>
      </c>
      <c r="AZ497" s="12" t="s">
        <v>292</v>
      </c>
      <c r="BA497" s="12" t="s">
        <v>292</v>
      </c>
      <c r="BB497" s="12">
        <v>1049024</v>
      </c>
      <c r="BC497" s="12">
        <v>345815</v>
      </c>
      <c r="BD497" s="12">
        <v>720514</v>
      </c>
      <c r="BE497" s="12" t="s">
        <v>292</v>
      </c>
      <c r="BF497" s="12">
        <v>6069</v>
      </c>
      <c r="BG497" s="12" t="s">
        <v>292</v>
      </c>
      <c r="BH497" s="12" t="s">
        <v>292</v>
      </c>
      <c r="BI497" s="12" t="s">
        <v>292</v>
      </c>
      <c r="BJ497" s="12" t="s">
        <v>292</v>
      </c>
      <c r="BK497" s="12" t="s">
        <v>292</v>
      </c>
      <c r="BL497" s="12" t="s">
        <v>292</v>
      </c>
      <c r="BM497" s="12" t="s">
        <v>292</v>
      </c>
      <c r="BN497" s="12" t="s">
        <v>292</v>
      </c>
      <c r="BO497" s="12" t="s">
        <v>292</v>
      </c>
      <c r="BP497" s="12" t="s">
        <v>292</v>
      </c>
      <c r="BQ497" s="12" t="s">
        <v>292</v>
      </c>
      <c r="BR497" s="12" t="s">
        <v>292</v>
      </c>
      <c r="BS497" s="12" t="s">
        <v>292</v>
      </c>
      <c r="BT497" s="12" t="s">
        <v>292</v>
      </c>
      <c r="BU497" s="12" t="s">
        <v>292</v>
      </c>
      <c r="BV497" s="12" t="s">
        <v>292</v>
      </c>
      <c r="BW497" s="12">
        <v>6069</v>
      </c>
      <c r="BX497" s="12" t="s">
        <v>292</v>
      </c>
      <c r="BY497" s="12" t="s">
        <v>292</v>
      </c>
      <c r="BZ497" s="12" t="s">
        <v>292</v>
      </c>
      <c r="CA497" s="12">
        <v>6069</v>
      </c>
      <c r="CB497" s="12">
        <v>2125858</v>
      </c>
      <c r="CC497" s="12" t="s">
        <v>292</v>
      </c>
      <c r="CD497" s="12" t="s">
        <v>292</v>
      </c>
      <c r="CE497" s="12" t="s">
        <v>292</v>
      </c>
      <c r="CF497" s="12" t="s">
        <v>292</v>
      </c>
      <c r="CG497" s="12">
        <v>3753957</v>
      </c>
      <c r="CH497" s="12">
        <v>815721</v>
      </c>
      <c r="CI497" s="12">
        <v>2457366</v>
      </c>
      <c r="CJ497" s="12" t="s">
        <v>292</v>
      </c>
      <c r="CK497" s="12">
        <v>1685057</v>
      </c>
      <c r="CL497" s="12">
        <v>940838</v>
      </c>
      <c r="CM497" s="12">
        <v>326925</v>
      </c>
      <c r="CN497" s="12">
        <v>7753</v>
      </c>
      <c r="CO497" s="12">
        <v>142908</v>
      </c>
      <c r="CP497" s="12">
        <v>258395</v>
      </c>
      <c r="CQ497" s="12">
        <v>1342842</v>
      </c>
      <c r="CR497" s="12">
        <v>1942858</v>
      </c>
      <c r="CS497" s="12">
        <v>896734</v>
      </c>
      <c r="CT497" s="12">
        <v>20256</v>
      </c>
      <c r="CU497" s="13">
        <v>14591610</v>
      </c>
    </row>
    <row r="498" spans="1:99">
      <c r="A498" s="10" t="s">
        <v>681</v>
      </c>
      <c r="B498" s="11" t="s">
        <v>295</v>
      </c>
      <c r="C498" s="84">
        <v>132080</v>
      </c>
      <c r="D498" s="11" t="s">
        <v>395</v>
      </c>
      <c r="E498" s="11" t="s">
        <v>426</v>
      </c>
      <c r="F498" s="12">
        <v>490719</v>
      </c>
      <c r="G498" s="12">
        <v>10185902</v>
      </c>
      <c r="H498" s="12">
        <v>8604535</v>
      </c>
      <c r="I498" s="12">
        <v>761280</v>
      </c>
      <c r="J498" s="12">
        <v>540935</v>
      </c>
      <c r="K498" s="12">
        <v>203646</v>
      </c>
      <c r="L498" s="12">
        <v>16108</v>
      </c>
      <c r="M498" s="12">
        <v>59398</v>
      </c>
      <c r="N498" s="12">
        <v>43793262</v>
      </c>
      <c r="O498" s="12">
        <v>10241691</v>
      </c>
      <c r="P498" s="12">
        <v>5730477</v>
      </c>
      <c r="Q498" s="12">
        <v>21191929</v>
      </c>
      <c r="R498" s="12">
        <v>6629165</v>
      </c>
      <c r="S498" s="12" t="s">
        <v>292</v>
      </c>
      <c r="T498" s="12">
        <v>5507126</v>
      </c>
      <c r="U498" s="12">
        <v>2136033</v>
      </c>
      <c r="V498" s="12">
        <v>71199</v>
      </c>
      <c r="W498" s="12" t="s">
        <v>292</v>
      </c>
      <c r="X498" s="12">
        <v>3299894</v>
      </c>
      <c r="Y498" s="12" t="s">
        <v>292</v>
      </c>
      <c r="Z498" s="12">
        <v>279629</v>
      </c>
      <c r="AA498" s="12">
        <v>138982</v>
      </c>
      <c r="AB498" s="12">
        <v>138982</v>
      </c>
      <c r="AC498" s="12" t="s">
        <v>292</v>
      </c>
      <c r="AD498" s="12" t="s">
        <v>292</v>
      </c>
      <c r="AE498" s="12" t="s">
        <v>292</v>
      </c>
      <c r="AF498" s="12" t="s">
        <v>292</v>
      </c>
      <c r="AG498" s="12">
        <v>331774</v>
      </c>
      <c r="AH498" s="12">
        <v>9794244</v>
      </c>
      <c r="AI498" s="12">
        <v>1071047</v>
      </c>
      <c r="AJ498" s="12">
        <v>2244853</v>
      </c>
      <c r="AK498" s="12">
        <v>4916</v>
      </c>
      <c r="AL498" s="12" t="s">
        <v>292</v>
      </c>
      <c r="AM498" s="12">
        <v>1256304</v>
      </c>
      <c r="AN498" s="12">
        <v>1656110</v>
      </c>
      <c r="AO498" s="12">
        <v>701974</v>
      </c>
      <c r="AP498" s="12">
        <v>2503426</v>
      </c>
      <c r="AQ498" s="12">
        <v>6117814</v>
      </c>
      <c r="AR498" s="12">
        <v>354105</v>
      </c>
      <c r="AS498" s="12">
        <v>1509</v>
      </c>
      <c r="AT498" s="12">
        <v>2733978</v>
      </c>
      <c r="AU498" s="12">
        <v>10031309</v>
      </c>
      <c r="AV498" s="12">
        <v>2035589</v>
      </c>
      <c r="AW498" s="12">
        <v>2407056</v>
      </c>
      <c r="AX498" s="12">
        <v>2149319</v>
      </c>
      <c r="AY498" s="12" t="s">
        <v>292</v>
      </c>
      <c r="AZ498" s="12" t="s">
        <v>292</v>
      </c>
      <c r="BA498" s="12" t="s">
        <v>292</v>
      </c>
      <c r="BB498" s="12">
        <v>1758219</v>
      </c>
      <c r="BC498" s="12">
        <v>617299</v>
      </c>
      <c r="BD498" s="12">
        <v>1063827</v>
      </c>
      <c r="BE498" s="12" t="s">
        <v>292</v>
      </c>
      <c r="BF498" s="12" t="s">
        <v>292</v>
      </c>
      <c r="BG498" s="12" t="s">
        <v>292</v>
      </c>
      <c r="BH498" s="12" t="s">
        <v>292</v>
      </c>
      <c r="BI498" s="12" t="s">
        <v>292</v>
      </c>
      <c r="BJ498" s="12" t="s">
        <v>292</v>
      </c>
      <c r="BK498" s="12" t="s">
        <v>292</v>
      </c>
      <c r="BL498" s="12" t="s">
        <v>292</v>
      </c>
      <c r="BM498" s="12" t="s">
        <v>292</v>
      </c>
      <c r="BN498" s="12" t="s">
        <v>292</v>
      </c>
      <c r="BO498" s="12" t="s">
        <v>292</v>
      </c>
      <c r="BP498" s="12" t="s">
        <v>292</v>
      </c>
      <c r="BQ498" s="12" t="s">
        <v>292</v>
      </c>
      <c r="BR498" s="12" t="s">
        <v>292</v>
      </c>
      <c r="BS498" s="12" t="s">
        <v>292</v>
      </c>
      <c r="BT498" s="12" t="s">
        <v>292</v>
      </c>
      <c r="BU498" s="12" t="s">
        <v>292</v>
      </c>
      <c r="BV498" s="12" t="s">
        <v>292</v>
      </c>
      <c r="BW498" s="12" t="s">
        <v>292</v>
      </c>
      <c r="BX498" s="12" t="s">
        <v>292</v>
      </c>
      <c r="BY498" s="12" t="s">
        <v>292</v>
      </c>
      <c r="BZ498" s="12" t="s">
        <v>292</v>
      </c>
      <c r="CA498" s="12" t="s">
        <v>292</v>
      </c>
      <c r="CB498" s="12">
        <v>3643529</v>
      </c>
      <c r="CC498" s="12" t="s">
        <v>292</v>
      </c>
      <c r="CD498" s="12" t="s">
        <v>292</v>
      </c>
      <c r="CE498" s="12" t="s">
        <v>292</v>
      </c>
      <c r="CF498" s="12" t="s">
        <v>292</v>
      </c>
      <c r="CG498" s="12">
        <v>8485794</v>
      </c>
      <c r="CH498" s="12">
        <v>3430921</v>
      </c>
      <c r="CI498" s="12">
        <v>5392980</v>
      </c>
      <c r="CJ498" s="12" t="s">
        <v>292</v>
      </c>
      <c r="CK498" s="12">
        <v>2629113</v>
      </c>
      <c r="CL498" s="12">
        <v>1769805</v>
      </c>
      <c r="CM498" s="12">
        <v>238077</v>
      </c>
      <c r="CN498" s="12">
        <v>82474</v>
      </c>
      <c r="CO498" s="12">
        <v>185201</v>
      </c>
      <c r="CP498" s="12">
        <v>1587385</v>
      </c>
      <c r="CQ498" s="12">
        <v>2597529</v>
      </c>
      <c r="CR498" s="12">
        <v>3811287</v>
      </c>
      <c r="CS498" s="12">
        <v>4229303</v>
      </c>
      <c r="CT498" s="12">
        <v>43401</v>
      </c>
      <c r="CU498" s="13">
        <v>34483270</v>
      </c>
    </row>
    <row r="499" spans="1:99">
      <c r="A499" s="10" t="s">
        <v>681</v>
      </c>
      <c r="B499" s="11" t="s">
        <v>295</v>
      </c>
      <c r="C499" s="84">
        <v>132098</v>
      </c>
      <c r="D499" s="11" t="s">
        <v>395</v>
      </c>
      <c r="E499" s="11" t="s">
        <v>427</v>
      </c>
      <c r="F499" s="12">
        <v>644011</v>
      </c>
      <c r="G499" s="12">
        <v>20242213</v>
      </c>
      <c r="H499" s="12">
        <v>17544768</v>
      </c>
      <c r="I499" s="12">
        <v>1476111</v>
      </c>
      <c r="J499" s="12">
        <v>585023</v>
      </c>
      <c r="K499" s="12">
        <v>490599</v>
      </c>
      <c r="L499" s="12">
        <v>49852</v>
      </c>
      <c r="M499" s="12">
        <v>95860</v>
      </c>
      <c r="N499" s="12">
        <v>72604414</v>
      </c>
      <c r="O499" s="12">
        <v>17900698</v>
      </c>
      <c r="P499" s="12">
        <v>10670444</v>
      </c>
      <c r="Q499" s="12">
        <v>29629111</v>
      </c>
      <c r="R499" s="12">
        <v>14403871</v>
      </c>
      <c r="S499" s="12">
        <v>290</v>
      </c>
      <c r="T499" s="12">
        <v>13207252</v>
      </c>
      <c r="U499" s="12">
        <v>3900087</v>
      </c>
      <c r="V499" s="12">
        <v>83409</v>
      </c>
      <c r="W499" s="12">
        <v>765391</v>
      </c>
      <c r="X499" s="12">
        <v>8458365</v>
      </c>
      <c r="Y499" s="12" t="s">
        <v>292</v>
      </c>
      <c r="Z499" s="12">
        <v>310387</v>
      </c>
      <c r="AA499" s="12">
        <v>251135</v>
      </c>
      <c r="AB499" s="12">
        <v>238627</v>
      </c>
      <c r="AC499" s="12">
        <v>6502</v>
      </c>
      <c r="AD499" s="12">
        <v>6006</v>
      </c>
      <c r="AE499" s="12" t="s">
        <v>292</v>
      </c>
      <c r="AF499" s="12" t="s">
        <v>292</v>
      </c>
      <c r="AG499" s="12">
        <v>892367</v>
      </c>
      <c r="AH499" s="12">
        <v>10897657</v>
      </c>
      <c r="AI499" s="12">
        <v>158614</v>
      </c>
      <c r="AJ499" s="12">
        <v>3571374</v>
      </c>
      <c r="AK499" s="12" t="s">
        <v>292</v>
      </c>
      <c r="AL499" s="12" t="s">
        <v>292</v>
      </c>
      <c r="AM499" s="12">
        <v>293662</v>
      </c>
      <c r="AN499" s="12">
        <v>2054572</v>
      </c>
      <c r="AO499" s="12">
        <v>1956221</v>
      </c>
      <c r="AP499" s="12">
        <v>2493763</v>
      </c>
      <c r="AQ499" s="12">
        <v>6798218</v>
      </c>
      <c r="AR499" s="12">
        <v>369451</v>
      </c>
      <c r="AS499" s="12" t="s">
        <v>292</v>
      </c>
      <c r="AT499" s="12">
        <v>5070863</v>
      </c>
      <c r="AU499" s="12">
        <v>17582155</v>
      </c>
      <c r="AV499" s="12">
        <v>3702065</v>
      </c>
      <c r="AW499" s="12">
        <v>4631582</v>
      </c>
      <c r="AX499" s="12">
        <v>2775453</v>
      </c>
      <c r="AY499" s="12" t="s">
        <v>292</v>
      </c>
      <c r="AZ499" s="12" t="s">
        <v>292</v>
      </c>
      <c r="BA499" s="12" t="s">
        <v>292</v>
      </c>
      <c r="BB499" s="12">
        <v>2963304</v>
      </c>
      <c r="BC499" s="12">
        <v>1899516</v>
      </c>
      <c r="BD499" s="12">
        <v>1610235</v>
      </c>
      <c r="BE499" s="12" t="s">
        <v>292</v>
      </c>
      <c r="BF499" s="12" t="s">
        <v>292</v>
      </c>
      <c r="BG499" s="12" t="s">
        <v>292</v>
      </c>
      <c r="BH499" s="12" t="s">
        <v>292</v>
      </c>
      <c r="BI499" s="12" t="s">
        <v>292</v>
      </c>
      <c r="BJ499" s="12" t="s">
        <v>292</v>
      </c>
      <c r="BK499" s="12" t="s">
        <v>292</v>
      </c>
      <c r="BL499" s="12" t="s">
        <v>292</v>
      </c>
      <c r="BM499" s="12" t="s">
        <v>292</v>
      </c>
      <c r="BN499" s="12" t="s">
        <v>292</v>
      </c>
      <c r="BO499" s="12" t="s">
        <v>292</v>
      </c>
      <c r="BP499" s="12" t="s">
        <v>292</v>
      </c>
      <c r="BQ499" s="12" t="s">
        <v>292</v>
      </c>
      <c r="BR499" s="12" t="s">
        <v>292</v>
      </c>
      <c r="BS499" s="12" t="s">
        <v>292</v>
      </c>
      <c r="BT499" s="12" t="s">
        <v>292</v>
      </c>
      <c r="BU499" s="12" t="s">
        <v>292</v>
      </c>
      <c r="BV499" s="12" t="s">
        <v>292</v>
      </c>
      <c r="BW499" s="12" t="s">
        <v>292</v>
      </c>
      <c r="BX499" s="12" t="s">
        <v>292</v>
      </c>
      <c r="BY499" s="12" t="s">
        <v>292</v>
      </c>
      <c r="BZ499" s="12" t="s">
        <v>292</v>
      </c>
      <c r="CA499" s="12" t="s">
        <v>292</v>
      </c>
      <c r="CB499" s="12">
        <v>6437949</v>
      </c>
      <c r="CC499" s="12" t="s">
        <v>292</v>
      </c>
      <c r="CD499" s="12" t="s">
        <v>292</v>
      </c>
      <c r="CE499" s="12" t="s">
        <v>292</v>
      </c>
      <c r="CF499" s="12" t="s">
        <v>292</v>
      </c>
      <c r="CG499" s="12">
        <v>7585913</v>
      </c>
      <c r="CH499" s="12">
        <v>9911779</v>
      </c>
      <c r="CI499" s="12">
        <v>7325497</v>
      </c>
      <c r="CJ499" s="12">
        <v>290</v>
      </c>
      <c r="CK499" s="12">
        <v>4686968</v>
      </c>
      <c r="CL499" s="12">
        <v>2178419</v>
      </c>
      <c r="CM499" s="12">
        <v>301852</v>
      </c>
      <c r="CN499" s="12">
        <v>83916</v>
      </c>
      <c r="CO499" s="12">
        <v>531801</v>
      </c>
      <c r="CP499" s="12">
        <v>2412798</v>
      </c>
      <c r="CQ499" s="12">
        <v>4515824</v>
      </c>
      <c r="CR499" s="12">
        <v>5789171</v>
      </c>
      <c r="CS499" s="12">
        <v>3978094</v>
      </c>
      <c r="CT499" s="12">
        <v>56618</v>
      </c>
      <c r="CU499" s="13">
        <v>49358940</v>
      </c>
    </row>
    <row r="500" spans="1:99">
      <c r="A500" s="10" t="s">
        <v>681</v>
      </c>
      <c r="B500" s="11" t="s">
        <v>295</v>
      </c>
      <c r="C500" s="84">
        <v>132101</v>
      </c>
      <c r="D500" s="11" t="s">
        <v>395</v>
      </c>
      <c r="E500" s="11" t="s">
        <v>428</v>
      </c>
      <c r="F500" s="12">
        <v>365127</v>
      </c>
      <c r="G500" s="12">
        <v>5021145</v>
      </c>
      <c r="H500" s="12">
        <v>4167587</v>
      </c>
      <c r="I500" s="12">
        <v>452573</v>
      </c>
      <c r="J500" s="12">
        <v>242108</v>
      </c>
      <c r="K500" s="12">
        <v>109615</v>
      </c>
      <c r="L500" s="12">
        <v>16706</v>
      </c>
      <c r="M500" s="12">
        <v>32556</v>
      </c>
      <c r="N500" s="12">
        <v>19261339</v>
      </c>
      <c r="O500" s="12">
        <v>4280224</v>
      </c>
      <c r="P500" s="12">
        <v>2665589</v>
      </c>
      <c r="Q500" s="12">
        <v>8817144</v>
      </c>
      <c r="R500" s="12">
        <v>3498382</v>
      </c>
      <c r="S500" s="12" t="s">
        <v>292</v>
      </c>
      <c r="T500" s="12">
        <v>4135805</v>
      </c>
      <c r="U500" s="12">
        <v>1005488</v>
      </c>
      <c r="V500" s="12">
        <v>10123</v>
      </c>
      <c r="W500" s="12" t="s">
        <v>292</v>
      </c>
      <c r="X500" s="12">
        <v>3120194</v>
      </c>
      <c r="Y500" s="12" t="s">
        <v>292</v>
      </c>
      <c r="Z500" s="12">
        <v>282389</v>
      </c>
      <c r="AA500" s="12">
        <v>62408</v>
      </c>
      <c r="AB500" s="12">
        <v>62408</v>
      </c>
      <c r="AC500" s="12" t="s">
        <v>292</v>
      </c>
      <c r="AD500" s="12" t="s">
        <v>292</v>
      </c>
      <c r="AE500" s="12" t="s">
        <v>292</v>
      </c>
      <c r="AF500" s="12" t="s">
        <v>292</v>
      </c>
      <c r="AG500" s="12">
        <v>145864</v>
      </c>
      <c r="AH500" s="12">
        <v>3159243</v>
      </c>
      <c r="AI500" s="12">
        <v>236849</v>
      </c>
      <c r="AJ500" s="12">
        <v>711588</v>
      </c>
      <c r="AK500" s="12">
        <v>2421</v>
      </c>
      <c r="AL500" s="12" t="s">
        <v>292</v>
      </c>
      <c r="AM500" s="12">
        <v>170607</v>
      </c>
      <c r="AN500" s="12">
        <v>178998</v>
      </c>
      <c r="AO500" s="12">
        <v>393007</v>
      </c>
      <c r="AP500" s="12">
        <v>1432521</v>
      </c>
      <c r="AQ500" s="12">
        <v>2175133</v>
      </c>
      <c r="AR500" s="12">
        <v>33252</v>
      </c>
      <c r="AS500" s="12" t="s">
        <v>292</v>
      </c>
      <c r="AT500" s="12">
        <v>1469506</v>
      </c>
      <c r="AU500" s="12">
        <v>3508752</v>
      </c>
      <c r="AV500" s="12">
        <v>773494</v>
      </c>
      <c r="AW500" s="12">
        <v>699445</v>
      </c>
      <c r="AX500" s="12">
        <v>389344</v>
      </c>
      <c r="AY500" s="12" t="s">
        <v>292</v>
      </c>
      <c r="AZ500" s="12" t="s">
        <v>292</v>
      </c>
      <c r="BA500" s="12" t="s">
        <v>292</v>
      </c>
      <c r="BB500" s="12">
        <v>738008</v>
      </c>
      <c r="BC500" s="12">
        <v>279294</v>
      </c>
      <c r="BD500" s="12">
        <v>629167</v>
      </c>
      <c r="BE500" s="12" t="s">
        <v>292</v>
      </c>
      <c r="BF500" s="12" t="s">
        <v>292</v>
      </c>
      <c r="BG500" s="12" t="s">
        <v>292</v>
      </c>
      <c r="BH500" s="12" t="s">
        <v>292</v>
      </c>
      <c r="BI500" s="12" t="s">
        <v>292</v>
      </c>
      <c r="BJ500" s="12" t="s">
        <v>292</v>
      </c>
      <c r="BK500" s="12" t="s">
        <v>292</v>
      </c>
      <c r="BL500" s="12" t="s">
        <v>292</v>
      </c>
      <c r="BM500" s="12" t="s">
        <v>292</v>
      </c>
      <c r="BN500" s="12" t="s">
        <v>292</v>
      </c>
      <c r="BO500" s="12" t="s">
        <v>292</v>
      </c>
      <c r="BP500" s="12" t="s">
        <v>292</v>
      </c>
      <c r="BQ500" s="12" t="s">
        <v>292</v>
      </c>
      <c r="BR500" s="12" t="s">
        <v>292</v>
      </c>
      <c r="BS500" s="12" t="s">
        <v>292</v>
      </c>
      <c r="BT500" s="12" t="s">
        <v>292</v>
      </c>
      <c r="BU500" s="12" t="s">
        <v>292</v>
      </c>
      <c r="BV500" s="12" t="s">
        <v>292</v>
      </c>
      <c r="BW500" s="12" t="s">
        <v>292</v>
      </c>
      <c r="BX500" s="12" t="s">
        <v>292</v>
      </c>
      <c r="BY500" s="12" t="s">
        <v>292</v>
      </c>
      <c r="BZ500" s="12" t="s">
        <v>292</v>
      </c>
      <c r="CA500" s="12" t="s">
        <v>292</v>
      </c>
      <c r="CB500" s="12">
        <v>2680614</v>
      </c>
      <c r="CC500" s="12" t="s">
        <v>292</v>
      </c>
      <c r="CD500" s="12" t="s">
        <v>292</v>
      </c>
      <c r="CE500" s="12" t="s">
        <v>292</v>
      </c>
      <c r="CF500" s="12" t="s">
        <v>292</v>
      </c>
      <c r="CG500" s="12">
        <v>3251591</v>
      </c>
      <c r="CH500" s="12">
        <v>901579</v>
      </c>
      <c r="CI500" s="12">
        <v>1496912</v>
      </c>
      <c r="CJ500" s="12" t="s">
        <v>292</v>
      </c>
      <c r="CK500" s="12">
        <v>2529281</v>
      </c>
      <c r="CL500" s="12">
        <v>739649</v>
      </c>
      <c r="CM500" s="12">
        <v>280095</v>
      </c>
      <c r="CN500" s="12">
        <v>21441</v>
      </c>
      <c r="CO500" s="12">
        <v>72771</v>
      </c>
      <c r="CP500" s="12">
        <v>383029</v>
      </c>
      <c r="CQ500" s="12">
        <v>1440783</v>
      </c>
      <c r="CR500" s="12">
        <v>1651074</v>
      </c>
      <c r="CS500" s="12">
        <v>1471413</v>
      </c>
      <c r="CT500" s="12">
        <v>30784</v>
      </c>
      <c r="CU500" s="13">
        <v>14270402</v>
      </c>
    </row>
    <row r="501" spans="1:99">
      <c r="A501" s="10" t="s">
        <v>681</v>
      </c>
      <c r="B501" s="11" t="s">
        <v>295</v>
      </c>
      <c r="C501" s="84">
        <v>132110</v>
      </c>
      <c r="D501" s="11" t="s">
        <v>395</v>
      </c>
      <c r="E501" s="11" t="s">
        <v>429</v>
      </c>
      <c r="F501" s="12">
        <v>456022</v>
      </c>
      <c r="G501" s="12">
        <v>6350582</v>
      </c>
      <c r="H501" s="12">
        <v>5136029</v>
      </c>
      <c r="I501" s="12">
        <v>584664</v>
      </c>
      <c r="J501" s="12">
        <v>385423</v>
      </c>
      <c r="K501" s="12">
        <v>186935</v>
      </c>
      <c r="L501" s="12">
        <v>16644</v>
      </c>
      <c r="M501" s="12">
        <v>40887</v>
      </c>
      <c r="N501" s="12">
        <v>33131663</v>
      </c>
      <c r="O501" s="12">
        <v>8804882</v>
      </c>
      <c r="P501" s="12">
        <v>4190692</v>
      </c>
      <c r="Q501" s="12">
        <v>13985973</v>
      </c>
      <c r="R501" s="12">
        <v>6150056</v>
      </c>
      <c r="S501" s="12">
        <v>60</v>
      </c>
      <c r="T501" s="12">
        <v>5002729</v>
      </c>
      <c r="U501" s="12">
        <v>1858562</v>
      </c>
      <c r="V501" s="12">
        <v>13799</v>
      </c>
      <c r="W501" s="12" t="s">
        <v>292</v>
      </c>
      <c r="X501" s="12">
        <v>3130368</v>
      </c>
      <c r="Y501" s="12" t="s">
        <v>292</v>
      </c>
      <c r="Z501" s="12">
        <v>205616</v>
      </c>
      <c r="AA501" s="12">
        <v>165858</v>
      </c>
      <c r="AB501" s="12">
        <v>165858</v>
      </c>
      <c r="AC501" s="12" t="s">
        <v>292</v>
      </c>
      <c r="AD501" s="12" t="s">
        <v>292</v>
      </c>
      <c r="AE501" s="12" t="s">
        <v>292</v>
      </c>
      <c r="AF501" s="12" t="s">
        <v>292</v>
      </c>
      <c r="AG501" s="12">
        <v>168715</v>
      </c>
      <c r="AH501" s="12">
        <v>4177938</v>
      </c>
      <c r="AI501" s="12">
        <v>288780</v>
      </c>
      <c r="AJ501" s="12">
        <v>1019575</v>
      </c>
      <c r="AK501" s="12" t="s">
        <v>292</v>
      </c>
      <c r="AL501" s="12" t="s">
        <v>292</v>
      </c>
      <c r="AM501" s="12">
        <v>95059</v>
      </c>
      <c r="AN501" s="12">
        <v>355299</v>
      </c>
      <c r="AO501" s="12">
        <v>1206000</v>
      </c>
      <c r="AP501" s="12">
        <v>1213225</v>
      </c>
      <c r="AQ501" s="12">
        <v>2869583</v>
      </c>
      <c r="AR501" s="12" t="s">
        <v>292</v>
      </c>
      <c r="AS501" s="12" t="s">
        <v>292</v>
      </c>
      <c r="AT501" s="12">
        <v>2204826</v>
      </c>
      <c r="AU501" s="12">
        <v>7192035</v>
      </c>
      <c r="AV501" s="12">
        <v>1530228</v>
      </c>
      <c r="AW501" s="12">
        <v>1984833</v>
      </c>
      <c r="AX501" s="12">
        <v>657924</v>
      </c>
      <c r="AY501" s="12" t="s">
        <v>292</v>
      </c>
      <c r="AZ501" s="12" t="s">
        <v>292</v>
      </c>
      <c r="BA501" s="12" t="s">
        <v>292</v>
      </c>
      <c r="BB501" s="12">
        <v>1519885</v>
      </c>
      <c r="BC501" s="12">
        <v>461255</v>
      </c>
      <c r="BD501" s="12">
        <v>1037910</v>
      </c>
      <c r="BE501" s="12" t="s">
        <v>292</v>
      </c>
      <c r="BF501" s="12">
        <v>23338</v>
      </c>
      <c r="BG501" s="12" t="s">
        <v>292</v>
      </c>
      <c r="BH501" s="12" t="s">
        <v>292</v>
      </c>
      <c r="BI501" s="12" t="s">
        <v>292</v>
      </c>
      <c r="BJ501" s="12" t="s">
        <v>292</v>
      </c>
      <c r="BK501" s="12" t="s">
        <v>292</v>
      </c>
      <c r="BL501" s="12" t="s">
        <v>292</v>
      </c>
      <c r="BM501" s="12" t="s">
        <v>292</v>
      </c>
      <c r="BN501" s="12">
        <v>985</v>
      </c>
      <c r="BO501" s="12" t="s">
        <v>292</v>
      </c>
      <c r="BP501" s="12" t="s">
        <v>292</v>
      </c>
      <c r="BQ501" s="12">
        <v>985</v>
      </c>
      <c r="BR501" s="12" t="s">
        <v>292</v>
      </c>
      <c r="BS501" s="12" t="s">
        <v>292</v>
      </c>
      <c r="BT501" s="12" t="s">
        <v>292</v>
      </c>
      <c r="BU501" s="12" t="s">
        <v>292</v>
      </c>
      <c r="BV501" s="12" t="s">
        <v>292</v>
      </c>
      <c r="BW501" s="12">
        <v>22353</v>
      </c>
      <c r="BX501" s="12">
        <v>21320</v>
      </c>
      <c r="BY501" s="12" t="s">
        <v>292</v>
      </c>
      <c r="BZ501" s="12" t="s">
        <v>292</v>
      </c>
      <c r="CA501" s="12">
        <v>1033</v>
      </c>
      <c r="CB501" s="12">
        <v>3516766</v>
      </c>
      <c r="CC501" s="12" t="s">
        <v>292</v>
      </c>
      <c r="CD501" s="12" t="s">
        <v>292</v>
      </c>
      <c r="CE501" s="12" t="s">
        <v>292</v>
      </c>
      <c r="CF501" s="12" t="s">
        <v>292</v>
      </c>
      <c r="CG501" s="12">
        <v>4265034</v>
      </c>
      <c r="CH501" s="12">
        <v>500609</v>
      </c>
      <c r="CI501" s="12">
        <v>4315464</v>
      </c>
      <c r="CJ501" s="12">
        <v>60</v>
      </c>
      <c r="CK501" s="12">
        <v>2724221</v>
      </c>
      <c r="CL501" s="12">
        <v>928982</v>
      </c>
      <c r="CM501" s="12">
        <v>196358</v>
      </c>
      <c r="CN501" s="12">
        <v>30864</v>
      </c>
      <c r="CO501" s="12">
        <v>97181</v>
      </c>
      <c r="CP501" s="12">
        <v>674888</v>
      </c>
      <c r="CQ501" s="12">
        <v>2124121</v>
      </c>
      <c r="CR501" s="12">
        <v>3219312</v>
      </c>
      <c r="CS501" s="12">
        <v>1948730</v>
      </c>
      <c r="CT501" s="12">
        <v>26083</v>
      </c>
      <c r="CU501" s="13">
        <v>21051907</v>
      </c>
    </row>
    <row r="502" spans="1:99">
      <c r="A502" s="10" t="s">
        <v>681</v>
      </c>
      <c r="B502" s="11" t="s">
        <v>295</v>
      </c>
      <c r="C502" s="84">
        <v>132128</v>
      </c>
      <c r="D502" s="11" t="s">
        <v>395</v>
      </c>
      <c r="E502" s="11" t="s">
        <v>430</v>
      </c>
      <c r="F502" s="12">
        <v>382161</v>
      </c>
      <c r="G502" s="12">
        <v>5812388</v>
      </c>
      <c r="H502" s="12">
        <v>4420769</v>
      </c>
      <c r="I502" s="12">
        <v>736211</v>
      </c>
      <c r="J502" s="12">
        <v>378562</v>
      </c>
      <c r="K502" s="12">
        <v>234566</v>
      </c>
      <c r="L502" s="12">
        <v>10028</v>
      </c>
      <c r="M502" s="12">
        <v>32252</v>
      </c>
      <c r="N502" s="12">
        <v>32230977</v>
      </c>
      <c r="O502" s="12">
        <v>8016507</v>
      </c>
      <c r="P502" s="12">
        <v>4508932</v>
      </c>
      <c r="Q502" s="12">
        <v>15039725</v>
      </c>
      <c r="R502" s="12">
        <v>4665536</v>
      </c>
      <c r="S502" s="12">
        <v>277</v>
      </c>
      <c r="T502" s="12">
        <v>5583670</v>
      </c>
      <c r="U502" s="12">
        <v>2480013</v>
      </c>
      <c r="V502" s="12">
        <v>10411</v>
      </c>
      <c r="W502" s="12" t="s">
        <v>292</v>
      </c>
      <c r="X502" s="12">
        <v>3093246</v>
      </c>
      <c r="Y502" s="12" t="s">
        <v>292</v>
      </c>
      <c r="Z502" s="12">
        <v>271230</v>
      </c>
      <c r="AA502" s="12">
        <v>229382</v>
      </c>
      <c r="AB502" s="12">
        <v>225875</v>
      </c>
      <c r="AC502" s="12">
        <v>118</v>
      </c>
      <c r="AD502" s="12">
        <v>3389</v>
      </c>
      <c r="AE502" s="12" t="s">
        <v>292</v>
      </c>
      <c r="AF502" s="12" t="s">
        <v>292</v>
      </c>
      <c r="AG502" s="12">
        <v>537335</v>
      </c>
      <c r="AH502" s="12">
        <v>8068462</v>
      </c>
      <c r="AI502" s="12">
        <v>276859</v>
      </c>
      <c r="AJ502" s="12">
        <v>577267</v>
      </c>
      <c r="AK502" s="12">
        <v>163225</v>
      </c>
      <c r="AL502" s="12" t="s">
        <v>292</v>
      </c>
      <c r="AM502" s="12">
        <v>418863</v>
      </c>
      <c r="AN502" s="12">
        <v>922329</v>
      </c>
      <c r="AO502" s="12">
        <v>1726267</v>
      </c>
      <c r="AP502" s="12">
        <v>3566845</v>
      </c>
      <c r="AQ502" s="12">
        <v>6634304</v>
      </c>
      <c r="AR502" s="12">
        <v>416807</v>
      </c>
      <c r="AS502" s="12" t="s">
        <v>292</v>
      </c>
      <c r="AT502" s="12">
        <v>2437001</v>
      </c>
      <c r="AU502" s="12">
        <v>6854651</v>
      </c>
      <c r="AV502" s="12">
        <v>1518080</v>
      </c>
      <c r="AW502" s="12">
        <v>1324995</v>
      </c>
      <c r="AX502" s="12">
        <v>811563</v>
      </c>
      <c r="AY502" s="12" t="s">
        <v>292</v>
      </c>
      <c r="AZ502" s="12" t="s">
        <v>292</v>
      </c>
      <c r="BA502" s="12">
        <v>213337</v>
      </c>
      <c r="BB502" s="12">
        <v>1210380</v>
      </c>
      <c r="BC502" s="12">
        <v>914356</v>
      </c>
      <c r="BD502" s="12">
        <v>861940</v>
      </c>
      <c r="BE502" s="12" t="s">
        <v>292</v>
      </c>
      <c r="BF502" s="12">
        <v>45612</v>
      </c>
      <c r="BG502" s="12" t="s">
        <v>292</v>
      </c>
      <c r="BH502" s="12" t="s">
        <v>292</v>
      </c>
      <c r="BI502" s="12" t="s">
        <v>292</v>
      </c>
      <c r="BJ502" s="12" t="s">
        <v>292</v>
      </c>
      <c r="BK502" s="12" t="s">
        <v>292</v>
      </c>
      <c r="BL502" s="12" t="s">
        <v>292</v>
      </c>
      <c r="BM502" s="12" t="s">
        <v>292</v>
      </c>
      <c r="BN502" s="12">
        <v>45318</v>
      </c>
      <c r="BO502" s="12">
        <v>29058</v>
      </c>
      <c r="BP502" s="12" t="s">
        <v>292</v>
      </c>
      <c r="BQ502" s="12">
        <v>10708</v>
      </c>
      <c r="BR502" s="12" t="s">
        <v>292</v>
      </c>
      <c r="BS502" s="12" t="s">
        <v>292</v>
      </c>
      <c r="BT502" s="12" t="s">
        <v>292</v>
      </c>
      <c r="BU502" s="12" t="s">
        <v>292</v>
      </c>
      <c r="BV502" s="12">
        <v>5552</v>
      </c>
      <c r="BW502" s="12">
        <v>294</v>
      </c>
      <c r="BX502" s="12" t="s">
        <v>292</v>
      </c>
      <c r="BY502" s="12" t="s">
        <v>292</v>
      </c>
      <c r="BZ502" s="12" t="s">
        <v>292</v>
      </c>
      <c r="CA502" s="12">
        <v>294</v>
      </c>
      <c r="CB502" s="12">
        <v>3131815</v>
      </c>
      <c r="CC502" s="12" t="s">
        <v>292</v>
      </c>
      <c r="CD502" s="12" t="s">
        <v>292</v>
      </c>
      <c r="CE502" s="12" t="s">
        <v>292</v>
      </c>
      <c r="CF502" s="12" t="s">
        <v>292</v>
      </c>
      <c r="CG502" s="12">
        <v>4708739</v>
      </c>
      <c r="CH502" s="12">
        <v>1440429</v>
      </c>
      <c r="CI502" s="12">
        <v>3566179</v>
      </c>
      <c r="CJ502" s="12" t="s">
        <v>292</v>
      </c>
      <c r="CK502" s="12">
        <v>2171737</v>
      </c>
      <c r="CL502" s="12">
        <v>1074500</v>
      </c>
      <c r="CM502" s="12">
        <v>262245</v>
      </c>
      <c r="CN502" s="12">
        <v>50545</v>
      </c>
      <c r="CO502" s="12">
        <v>392550</v>
      </c>
      <c r="CP502" s="12">
        <v>692831</v>
      </c>
      <c r="CQ502" s="12">
        <v>2081915</v>
      </c>
      <c r="CR502" s="12">
        <v>2949338</v>
      </c>
      <c r="CS502" s="12">
        <v>1823611</v>
      </c>
      <c r="CT502" s="12">
        <v>17778</v>
      </c>
      <c r="CU502" s="13">
        <v>21232397</v>
      </c>
    </row>
    <row r="503" spans="1:99">
      <c r="A503" s="10" t="s">
        <v>681</v>
      </c>
      <c r="B503" s="11" t="s">
        <v>295</v>
      </c>
      <c r="C503" s="84">
        <v>132136</v>
      </c>
      <c r="D503" s="11" t="s">
        <v>395</v>
      </c>
      <c r="E503" s="11" t="s">
        <v>431</v>
      </c>
      <c r="F503" s="12">
        <v>353202</v>
      </c>
      <c r="G503" s="12">
        <v>4693721</v>
      </c>
      <c r="H503" s="12">
        <v>3610138</v>
      </c>
      <c r="I503" s="12">
        <v>620895</v>
      </c>
      <c r="J503" s="12">
        <v>280911</v>
      </c>
      <c r="K503" s="12">
        <v>125914</v>
      </c>
      <c r="L503" s="12">
        <v>17690</v>
      </c>
      <c r="M503" s="12">
        <v>38173</v>
      </c>
      <c r="N503" s="12">
        <v>28805863</v>
      </c>
      <c r="O503" s="12">
        <v>7243984</v>
      </c>
      <c r="P503" s="12">
        <v>4212355</v>
      </c>
      <c r="Q503" s="12">
        <v>10599904</v>
      </c>
      <c r="R503" s="12">
        <v>6748840</v>
      </c>
      <c r="S503" s="12">
        <v>780</v>
      </c>
      <c r="T503" s="12">
        <v>3479616</v>
      </c>
      <c r="U503" s="12">
        <v>1186467</v>
      </c>
      <c r="V503" s="12">
        <v>6973</v>
      </c>
      <c r="W503" s="12" t="s">
        <v>292</v>
      </c>
      <c r="X503" s="12">
        <v>2286176</v>
      </c>
      <c r="Y503" s="12" t="s">
        <v>292</v>
      </c>
      <c r="Z503" s="12">
        <v>409636</v>
      </c>
      <c r="AA503" s="12">
        <v>126367</v>
      </c>
      <c r="AB503" s="12">
        <v>126367</v>
      </c>
      <c r="AC503" s="12" t="s">
        <v>292</v>
      </c>
      <c r="AD503" s="12" t="s">
        <v>292</v>
      </c>
      <c r="AE503" s="12" t="s">
        <v>292</v>
      </c>
      <c r="AF503" s="12" t="s">
        <v>292</v>
      </c>
      <c r="AG503" s="12">
        <v>122699</v>
      </c>
      <c r="AH503" s="12">
        <v>4224793</v>
      </c>
      <c r="AI503" s="12">
        <v>182868</v>
      </c>
      <c r="AJ503" s="12">
        <v>589453</v>
      </c>
      <c r="AK503" s="12">
        <v>127290</v>
      </c>
      <c r="AL503" s="12" t="s">
        <v>292</v>
      </c>
      <c r="AM503" s="12">
        <v>860188</v>
      </c>
      <c r="AN503" s="12">
        <v>268580</v>
      </c>
      <c r="AO503" s="12">
        <v>1010567</v>
      </c>
      <c r="AP503" s="12">
        <v>1174908</v>
      </c>
      <c r="AQ503" s="12">
        <v>3314243</v>
      </c>
      <c r="AR503" s="12">
        <v>10939</v>
      </c>
      <c r="AS503" s="12" t="s">
        <v>292</v>
      </c>
      <c r="AT503" s="12">
        <v>1720760</v>
      </c>
      <c r="AU503" s="12">
        <v>4577535</v>
      </c>
      <c r="AV503" s="12">
        <v>1029354</v>
      </c>
      <c r="AW503" s="12">
        <v>1014043</v>
      </c>
      <c r="AX503" s="12">
        <v>390134</v>
      </c>
      <c r="AY503" s="12" t="s">
        <v>292</v>
      </c>
      <c r="AZ503" s="12" t="s">
        <v>292</v>
      </c>
      <c r="BA503" s="12" t="s">
        <v>292</v>
      </c>
      <c r="BB503" s="12">
        <v>1056234</v>
      </c>
      <c r="BC503" s="12">
        <v>341882</v>
      </c>
      <c r="BD503" s="12">
        <v>745888</v>
      </c>
      <c r="BE503" s="12" t="s">
        <v>292</v>
      </c>
      <c r="BF503" s="12" t="s">
        <v>292</v>
      </c>
      <c r="BG503" s="12" t="s">
        <v>292</v>
      </c>
      <c r="BH503" s="12" t="s">
        <v>292</v>
      </c>
      <c r="BI503" s="12" t="s">
        <v>292</v>
      </c>
      <c r="BJ503" s="12" t="s">
        <v>292</v>
      </c>
      <c r="BK503" s="12" t="s">
        <v>292</v>
      </c>
      <c r="BL503" s="12" t="s">
        <v>292</v>
      </c>
      <c r="BM503" s="12" t="s">
        <v>292</v>
      </c>
      <c r="BN503" s="12" t="s">
        <v>292</v>
      </c>
      <c r="BO503" s="12" t="s">
        <v>292</v>
      </c>
      <c r="BP503" s="12" t="s">
        <v>292</v>
      </c>
      <c r="BQ503" s="12" t="s">
        <v>292</v>
      </c>
      <c r="BR503" s="12" t="s">
        <v>292</v>
      </c>
      <c r="BS503" s="12" t="s">
        <v>292</v>
      </c>
      <c r="BT503" s="12" t="s">
        <v>292</v>
      </c>
      <c r="BU503" s="12" t="s">
        <v>292</v>
      </c>
      <c r="BV503" s="12" t="s">
        <v>292</v>
      </c>
      <c r="BW503" s="12" t="s">
        <v>292</v>
      </c>
      <c r="BX503" s="12" t="s">
        <v>292</v>
      </c>
      <c r="BY503" s="12" t="s">
        <v>292</v>
      </c>
      <c r="BZ503" s="12" t="s">
        <v>292</v>
      </c>
      <c r="CA503" s="12" t="s">
        <v>292</v>
      </c>
      <c r="CB503" s="12">
        <v>4107734</v>
      </c>
      <c r="CC503" s="12" t="s">
        <v>292</v>
      </c>
      <c r="CD503" s="12" t="s">
        <v>292</v>
      </c>
      <c r="CE503" s="12" t="s">
        <v>292</v>
      </c>
      <c r="CF503" s="12" t="s">
        <v>292</v>
      </c>
      <c r="CG503" s="12">
        <v>3650975</v>
      </c>
      <c r="CH503" s="12">
        <v>2702416</v>
      </c>
      <c r="CI503" s="12">
        <v>3310327</v>
      </c>
      <c r="CJ503" s="12">
        <v>780</v>
      </c>
      <c r="CK503" s="12">
        <v>1752206</v>
      </c>
      <c r="CL503" s="12">
        <v>641388</v>
      </c>
      <c r="CM503" s="12">
        <v>409636</v>
      </c>
      <c r="CN503" s="12">
        <v>78581</v>
      </c>
      <c r="CO503" s="12">
        <v>59812</v>
      </c>
      <c r="CP503" s="12">
        <v>477610</v>
      </c>
      <c r="CQ503" s="12">
        <v>1668534</v>
      </c>
      <c r="CR503" s="12">
        <v>2303636</v>
      </c>
      <c r="CS503" s="12">
        <v>1405574</v>
      </c>
      <c r="CT503" s="12">
        <v>25088</v>
      </c>
      <c r="CU503" s="13">
        <v>18486563</v>
      </c>
    </row>
    <row r="504" spans="1:99">
      <c r="A504" s="10" t="s">
        <v>681</v>
      </c>
      <c r="B504" s="11" t="s">
        <v>295</v>
      </c>
      <c r="C504" s="84">
        <v>132144</v>
      </c>
      <c r="D504" s="11" t="s">
        <v>395</v>
      </c>
      <c r="E504" s="11" t="s">
        <v>432</v>
      </c>
      <c r="F504" s="12">
        <v>335092</v>
      </c>
      <c r="G504" s="12">
        <v>10678301</v>
      </c>
      <c r="H504" s="12">
        <v>9799673</v>
      </c>
      <c r="I504" s="12">
        <v>411227</v>
      </c>
      <c r="J504" s="12">
        <v>289496</v>
      </c>
      <c r="K504" s="12">
        <v>135168</v>
      </c>
      <c r="L504" s="12">
        <v>11100</v>
      </c>
      <c r="M504" s="12">
        <v>31637</v>
      </c>
      <c r="N504" s="12">
        <v>20479509</v>
      </c>
      <c r="O504" s="12">
        <v>5623298</v>
      </c>
      <c r="P504" s="12">
        <v>3066897</v>
      </c>
      <c r="Q504" s="12">
        <v>9426508</v>
      </c>
      <c r="R504" s="12">
        <v>2362360</v>
      </c>
      <c r="S504" s="12">
        <v>446</v>
      </c>
      <c r="T504" s="12">
        <v>3829967</v>
      </c>
      <c r="U504" s="12">
        <v>954145</v>
      </c>
      <c r="V504" s="12">
        <v>8628</v>
      </c>
      <c r="W504" s="12" t="s">
        <v>292</v>
      </c>
      <c r="X504" s="12">
        <v>2867194</v>
      </c>
      <c r="Y504" s="12" t="s">
        <v>292</v>
      </c>
      <c r="Z504" s="12">
        <v>189294</v>
      </c>
      <c r="AA504" s="12">
        <v>65118</v>
      </c>
      <c r="AB504" s="12">
        <v>65118</v>
      </c>
      <c r="AC504" s="12" t="s">
        <v>292</v>
      </c>
      <c r="AD504" s="12" t="s">
        <v>292</v>
      </c>
      <c r="AE504" s="12" t="s">
        <v>292</v>
      </c>
      <c r="AF504" s="12" t="s">
        <v>292</v>
      </c>
      <c r="AG504" s="12">
        <v>87984</v>
      </c>
      <c r="AH504" s="12">
        <v>11053173</v>
      </c>
      <c r="AI504" s="12">
        <v>1475538</v>
      </c>
      <c r="AJ504" s="12">
        <v>910110</v>
      </c>
      <c r="AK504" s="12" t="s">
        <v>292</v>
      </c>
      <c r="AL504" s="12" t="s">
        <v>292</v>
      </c>
      <c r="AM504" s="12">
        <v>101748</v>
      </c>
      <c r="AN504" s="12">
        <v>131801</v>
      </c>
      <c r="AO504" s="12">
        <v>1284206</v>
      </c>
      <c r="AP504" s="12">
        <v>7146617</v>
      </c>
      <c r="AQ504" s="12">
        <v>8664372</v>
      </c>
      <c r="AR504" s="12">
        <v>3153</v>
      </c>
      <c r="AS504" s="12" t="s">
        <v>292</v>
      </c>
      <c r="AT504" s="12">
        <v>1547325</v>
      </c>
      <c r="AU504" s="12">
        <v>4771113</v>
      </c>
      <c r="AV504" s="12">
        <v>865588</v>
      </c>
      <c r="AW504" s="12">
        <v>1065178</v>
      </c>
      <c r="AX504" s="12">
        <v>369389</v>
      </c>
      <c r="AY504" s="12" t="s">
        <v>292</v>
      </c>
      <c r="AZ504" s="12" t="s">
        <v>292</v>
      </c>
      <c r="BA504" s="12" t="s">
        <v>292</v>
      </c>
      <c r="BB504" s="12">
        <v>1291979</v>
      </c>
      <c r="BC504" s="12">
        <v>292757</v>
      </c>
      <c r="BD504" s="12">
        <v>886222</v>
      </c>
      <c r="BE504" s="12" t="s">
        <v>292</v>
      </c>
      <c r="BF504" s="12" t="s">
        <v>292</v>
      </c>
      <c r="BG504" s="12" t="s">
        <v>292</v>
      </c>
      <c r="BH504" s="12" t="s">
        <v>292</v>
      </c>
      <c r="BI504" s="12" t="s">
        <v>292</v>
      </c>
      <c r="BJ504" s="12" t="s">
        <v>292</v>
      </c>
      <c r="BK504" s="12" t="s">
        <v>292</v>
      </c>
      <c r="BL504" s="12" t="s">
        <v>292</v>
      </c>
      <c r="BM504" s="12" t="s">
        <v>292</v>
      </c>
      <c r="BN504" s="12" t="s">
        <v>292</v>
      </c>
      <c r="BO504" s="12" t="s">
        <v>292</v>
      </c>
      <c r="BP504" s="12" t="s">
        <v>292</v>
      </c>
      <c r="BQ504" s="12" t="s">
        <v>292</v>
      </c>
      <c r="BR504" s="12" t="s">
        <v>292</v>
      </c>
      <c r="BS504" s="12" t="s">
        <v>292</v>
      </c>
      <c r="BT504" s="12" t="s">
        <v>292</v>
      </c>
      <c r="BU504" s="12" t="s">
        <v>292</v>
      </c>
      <c r="BV504" s="12" t="s">
        <v>292</v>
      </c>
      <c r="BW504" s="12" t="s">
        <v>292</v>
      </c>
      <c r="BX504" s="12" t="s">
        <v>292</v>
      </c>
      <c r="BY504" s="12" t="s">
        <v>292</v>
      </c>
      <c r="BZ504" s="12" t="s">
        <v>292</v>
      </c>
      <c r="CA504" s="12" t="s">
        <v>292</v>
      </c>
      <c r="CB504" s="12">
        <v>2226606</v>
      </c>
      <c r="CC504" s="12" t="s">
        <v>292</v>
      </c>
      <c r="CD504" s="12" t="s">
        <v>292</v>
      </c>
      <c r="CE504" s="12" t="s">
        <v>292</v>
      </c>
      <c r="CF504" s="12" t="s">
        <v>292</v>
      </c>
      <c r="CG504" s="12">
        <v>4046819</v>
      </c>
      <c r="CH504" s="12">
        <v>853404</v>
      </c>
      <c r="CI504" s="12">
        <v>2893703</v>
      </c>
      <c r="CJ504" s="12">
        <v>264</v>
      </c>
      <c r="CK504" s="12">
        <v>2274101</v>
      </c>
      <c r="CL504" s="12">
        <v>744277</v>
      </c>
      <c r="CM504" s="12">
        <v>186810</v>
      </c>
      <c r="CN504" s="12">
        <v>23261</v>
      </c>
      <c r="CO504" s="12">
        <v>53470</v>
      </c>
      <c r="CP504" s="12">
        <v>841954</v>
      </c>
      <c r="CQ504" s="12">
        <v>1528073</v>
      </c>
      <c r="CR504" s="12">
        <v>2063348</v>
      </c>
      <c r="CS504" s="12">
        <v>1265911</v>
      </c>
      <c r="CT504" s="12">
        <v>22432</v>
      </c>
      <c r="CU504" s="13">
        <v>16797827</v>
      </c>
    </row>
    <row r="505" spans="1:99">
      <c r="A505" s="10" t="s">
        <v>681</v>
      </c>
      <c r="B505" s="11" t="s">
        <v>295</v>
      </c>
      <c r="C505" s="84">
        <v>132225</v>
      </c>
      <c r="D505" s="11" t="s">
        <v>395</v>
      </c>
      <c r="E505" s="11" t="s">
        <v>433</v>
      </c>
      <c r="F505" s="12">
        <v>294345</v>
      </c>
      <c r="G505" s="12">
        <v>3595885</v>
      </c>
      <c r="H505" s="12">
        <v>2714643</v>
      </c>
      <c r="I505" s="12">
        <v>423154</v>
      </c>
      <c r="J505" s="12">
        <v>275815</v>
      </c>
      <c r="K505" s="12">
        <v>142883</v>
      </c>
      <c r="L505" s="12">
        <v>11630</v>
      </c>
      <c r="M505" s="12">
        <v>27760</v>
      </c>
      <c r="N505" s="12">
        <v>21667448</v>
      </c>
      <c r="O505" s="12">
        <v>5583050</v>
      </c>
      <c r="P505" s="12">
        <v>2936384</v>
      </c>
      <c r="Q505" s="12">
        <v>9074909</v>
      </c>
      <c r="R505" s="12">
        <v>4072797</v>
      </c>
      <c r="S505" s="12">
        <v>308</v>
      </c>
      <c r="T505" s="12">
        <v>3096640</v>
      </c>
      <c r="U505" s="12">
        <v>1030948</v>
      </c>
      <c r="V505" s="12">
        <v>6415</v>
      </c>
      <c r="W505" s="12" t="s">
        <v>292</v>
      </c>
      <c r="X505" s="12">
        <v>2059277</v>
      </c>
      <c r="Y505" s="12" t="s">
        <v>292</v>
      </c>
      <c r="Z505" s="12">
        <v>210397</v>
      </c>
      <c r="AA505" s="12">
        <v>69857</v>
      </c>
      <c r="AB505" s="12">
        <v>69857</v>
      </c>
      <c r="AC505" s="12" t="s">
        <v>292</v>
      </c>
      <c r="AD505" s="12" t="s">
        <v>292</v>
      </c>
      <c r="AE505" s="12" t="s">
        <v>292</v>
      </c>
      <c r="AF505" s="12" t="s">
        <v>292</v>
      </c>
      <c r="AG505" s="12">
        <v>245488</v>
      </c>
      <c r="AH505" s="12">
        <v>2927571</v>
      </c>
      <c r="AI505" s="12">
        <v>348824</v>
      </c>
      <c r="AJ505" s="12">
        <v>811240</v>
      </c>
      <c r="AK505" s="12">
        <v>32239</v>
      </c>
      <c r="AL505" s="12" t="s">
        <v>292</v>
      </c>
      <c r="AM505" s="12">
        <v>281900</v>
      </c>
      <c r="AN505" s="12">
        <v>131548</v>
      </c>
      <c r="AO505" s="12">
        <v>870318</v>
      </c>
      <c r="AP505" s="12">
        <v>451502</v>
      </c>
      <c r="AQ505" s="12">
        <v>1735268</v>
      </c>
      <c r="AR505" s="12" t="s">
        <v>292</v>
      </c>
      <c r="AS505" s="12" t="s">
        <v>292</v>
      </c>
      <c r="AT505" s="12">
        <v>1638031</v>
      </c>
      <c r="AU505" s="12">
        <v>3794578</v>
      </c>
      <c r="AV505" s="12">
        <v>736569</v>
      </c>
      <c r="AW505" s="12">
        <v>1232740</v>
      </c>
      <c r="AX505" s="12">
        <v>379721</v>
      </c>
      <c r="AY505" s="12" t="s">
        <v>292</v>
      </c>
      <c r="AZ505" s="12" t="s">
        <v>292</v>
      </c>
      <c r="BA505" s="12" t="s">
        <v>292</v>
      </c>
      <c r="BB505" s="12">
        <v>564784</v>
      </c>
      <c r="BC505" s="12">
        <v>256150</v>
      </c>
      <c r="BD505" s="12">
        <v>624614</v>
      </c>
      <c r="BE505" s="12" t="s">
        <v>292</v>
      </c>
      <c r="BF505" s="12" t="s">
        <v>292</v>
      </c>
      <c r="BG505" s="12" t="s">
        <v>292</v>
      </c>
      <c r="BH505" s="12" t="s">
        <v>292</v>
      </c>
      <c r="BI505" s="12" t="s">
        <v>292</v>
      </c>
      <c r="BJ505" s="12" t="s">
        <v>292</v>
      </c>
      <c r="BK505" s="12" t="s">
        <v>292</v>
      </c>
      <c r="BL505" s="12" t="s">
        <v>292</v>
      </c>
      <c r="BM505" s="12" t="s">
        <v>292</v>
      </c>
      <c r="BN505" s="12" t="s">
        <v>292</v>
      </c>
      <c r="BO505" s="12" t="s">
        <v>292</v>
      </c>
      <c r="BP505" s="12" t="s">
        <v>292</v>
      </c>
      <c r="BQ505" s="12" t="s">
        <v>292</v>
      </c>
      <c r="BR505" s="12" t="s">
        <v>292</v>
      </c>
      <c r="BS505" s="12" t="s">
        <v>292</v>
      </c>
      <c r="BT505" s="12" t="s">
        <v>292</v>
      </c>
      <c r="BU505" s="12" t="s">
        <v>292</v>
      </c>
      <c r="BV505" s="12" t="s">
        <v>292</v>
      </c>
      <c r="BW505" s="12" t="s">
        <v>292</v>
      </c>
      <c r="BX505" s="12" t="s">
        <v>292</v>
      </c>
      <c r="BY505" s="12" t="s">
        <v>292</v>
      </c>
      <c r="BZ505" s="12" t="s">
        <v>292</v>
      </c>
      <c r="CA505" s="12" t="s">
        <v>292</v>
      </c>
      <c r="CB505" s="12">
        <v>2521927</v>
      </c>
      <c r="CC505" s="12" t="s">
        <v>292</v>
      </c>
      <c r="CD505" s="12" t="s">
        <v>292</v>
      </c>
      <c r="CE505" s="12" t="s">
        <v>292</v>
      </c>
      <c r="CF505" s="12" t="s">
        <v>292</v>
      </c>
      <c r="CG505" s="12">
        <v>3414636</v>
      </c>
      <c r="CH505" s="12">
        <v>949506</v>
      </c>
      <c r="CI505" s="12">
        <v>2191692</v>
      </c>
      <c r="CJ505" s="12">
        <v>280</v>
      </c>
      <c r="CK505" s="12">
        <v>1835765</v>
      </c>
      <c r="CL505" s="12">
        <v>541377</v>
      </c>
      <c r="CM505" s="12">
        <v>180315</v>
      </c>
      <c r="CN505" s="12">
        <v>29371</v>
      </c>
      <c r="CO505" s="12">
        <v>211735</v>
      </c>
      <c r="CP505" s="12">
        <v>415146</v>
      </c>
      <c r="CQ505" s="12">
        <v>1524117</v>
      </c>
      <c r="CR505" s="12">
        <v>2276656</v>
      </c>
      <c r="CS505" s="12">
        <v>1363704</v>
      </c>
      <c r="CT505" s="12">
        <v>20758</v>
      </c>
      <c r="CU505" s="13">
        <v>14955058</v>
      </c>
    </row>
    <row r="506" spans="1:99">
      <c r="A506" s="10" t="s">
        <v>681</v>
      </c>
      <c r="B506" s="11" t="s">
        <v>295</v>
      </c>
      <c r="C506" s="84">
        <v>132241</v>
      </c>
      <c r="D506" s="11" t="s">
        <v>395</v>
      </c>
      <c r="E506" s="11" t="s">
        <v>434</v>
      </c>
      <c r="F506" s="12">
        <v>382402</v>
      </c>
      <c r="G506" s="12">
        <v>9449193</v>
      </c>
      <c r="H506" s="12">
        <v>8385384</v>
      </c>
      <c r="I506" s="12">
        <v>510197</v>
      </c>
      <c r="J506" s="12">
        <v>255488</v>
      </c>
      <c r="K506" s="12">
        <v>181614</v>
      </c>
      <c r="L506" s="12">
        <v>76344</v>
      </c>
      <c r="M506" s="12">
        <v>40166</v>
      </c>
      <c r="N506" s="12">
        <v>26177904</v>
      </c>
      <c r="O506" s="12">
        <v>7410220</v>
      </c>
      <c r="P506" s="12">
        <v>3230032</v>
      </c>
      <c r="Q506" s="12">
        <v>10873694</v>
      </c>
      <c r="R506" s="12">
        <v>4663877</v>
      </c>
      <c r="S506" s="12">
        <v>81</v>
      </c>
      <c r="T506" s="12">
        <v>4123538</v>
      </c>
      <c r="U506" s="12">
        <v>1538266</v>
      </c>
      <c r="V506" s="12">
        <v>37750</v>
      </c>
      <c r="W506" s="12" t="s">
        <v>292</v>
      </c>
      <c r="X506" s="12">
        <v>2547522</v>
      </c>
      <c r="Y506" s="12" t="s">
        <v>292</v>
      </c>
      <c r="Z506" s="12">
        <v>258505</v>
      </c>
      <c r="AA506" s="12">
        <v>59057</v>
      </c>
      <c r="AB506" s="12">
        <v>59057</v>
      </c>
      <c r="AC506" s="12" t="s">
        <v>292</v>
      </c>
      <c r="AD506" s="12" t="s">
        <v>292</v>
      </c>
      <c r="AE506" s="12" t="s">
        <v>292</v>
      </c>
      <c r="AF506" s="12" t="s">
        <v>292</v>
      </c>
      <c r="AG506" s="12">
        <v>308602</v>
      </c>
      <c r="AH506" s="12">
        <v>3556891</v>
      </c>
      <c r="AI506" s="12">
        <v>246940</v>
      </c>
      <c r="AJ506" s="12">
        <v>1019391</v>
      </c>
      <c r="AK506" s="12" t="s">
        <v>292</v>
      </c>
      <c r="AL506" s="12" t="s">
        <v>292</v>
      </c>
      <c r="AM506" s="12" t="s">
        <v>292</v>
      </c>
      <c r="AN506" s="12">
        <v>718288</v>
      </c>
      <c r="AO506" s="12">
        <v>238751</v>
      </c>
      <c r="AP506" s="12">
        <v>1291277</v>
      </c>
      <c r="AQ506" s="12">
        <v>2248316</v>
      </c>
      <c r="AR506" s="12">
        <v>42244</v>
      </c>
      <c r="AS506" s="12" t="s">
        <v>292</v>
      </c>
      <c r="AT506" s="12">
        <v>1849357</v>
      </c>
      <c r="AU506" s="12">
        <v>7145661</v>
      </c>
      <c r="AV506" s="12">
        <v>1647487</v>
      </c>
      <c r="AW506" s="12">
        <v>1666920</v>
      </c>
      <c r="AX506" s="12">
        <v>626639</v>
      </c>
      <c r="AY506" s="12" t="s">
        <v>292</v>
      </c>
      <c r="AZ506" s="12" t="s">
        <v>292</v>
      </c>
      <c r="BA506" s="12" t="s">
        <v>292</v>
      </c>
      <c r="BB506" s="12">
        <v>1906661</v>
      </c>
      <c r="BC506" s="12">
        <v>532501</v>
      </c>
      <c r="BD506" s="12">
        <v>765453</v>
      </c>
      <c r="BE506" s="12" t="s">
        <v>292</v>
      </c>
      <c r="BF506" s="12" t="s">
        <v>292</v>
      </c>
      <c r="BG506" s="12" t="s">
        <v>292</v>
      </c>
      <c r="BH506" s="12" t="s">
        <v>292</v>
      </c>
      <c r="BI506" s="12" t="s">
        <v>292</v>
      </c>
      <c r="BJ506" s="12" t="s">
        <v>292</v>
      </c>
      <c r="BK506" s="12" t="s">
        <v>292</v>
      </c>
      <c r="BL506" s="12" t="s">
        <v>292</v>
      </c>
      <c r="BM506" s="12" t="s">
        <v>292</v>
      </c>
      <c r="BN506" s="12" t="s">
        <v>292</v>
      </c>
      <c r="BO506" s="12" t="s">
        <v>292</v>
      </c>
      <c r="BP506" s="12" t="s">
        <v>292</v>
      </c>
      <c r="BQ506" s="12" t="s">
        <v>292</v>
      </c>
      <c r="BR506" s="12" t="s">
        <v>292</v>
      </c>
      <c r="BS506" s="12" t="s">
        <v>292</v>
      </c>
      <c r="BT506" s="12" t="s">
        <v>292</v>
      </c>
      <c r="BU506" s="12" t="s">
        <v>292</v>
      </c>
      <c r="BV506" s="12" t="s">
        <v>292</v>
      </c>
      <c r="BW506" s="12" t="s">
        <v>292</v>
      </c>
      <c r="BX506" s="12" t="s">
        <v>292</v>
      </c>
      <c r="BY506" s="12" t="s">
        <v>292</v>
      </c>
      <c r="BZ506" s="12" t="s">
        <v>292</v>
      </c>
      <c r="CA506" s="12" t="s">
        <v>292</v>
      </c>
      <c r="CB506" s="12">
        <v>1945048</v>
      </c>
      <c r="CC506" s="12" t="s">
        <v>292</v>
      </c>
      <c r="CD506" s="12" t="s">
        <v>292</v>
      </c>
      <c r="CE506" s="12" t="s">
        <v>292</v>
      </c>
      <c r="CF506" s="12" t="s">
        <v>292</v>
      </c>
      <c r="CG506" s="12">
        <v>4474638</v>
      </c>
      <c r="CH506" s="12">
        <v>1888223</v>
      </c>
      <c r="CI506" s="12">
        <v>3370104</v>
      </c>
      <c r="CJ506" s="12" t="s">
        <v>292</v>
      </c>
      <c r="CK506" s="12">
        <v>2303629</v>
      </c>
      <c r="CL506" s="12">
        <v>808657</v>
      </c>
      <c r="CM506" s="12">
        <v>258505</v>
      </c>
      <c r="CN506" s="12">
        <v>19230</v>
      </c>
      <c r="CO506" s="12">
        <v>216666</v>
      </c>
      <c r="CP506" s="12">
        <v>979402</v>
      </c>
      <c r="CQ506" s="12">
        <v>1765757</v>
      </c>
      <c r="CR506" s="12">
        <v>2679942</v>
      </c>
      <c r="CS506" s="12">
        <v>2216288</v>
      </c>
      <c r="CT506" s="12">
        <v>36314</v>
      </c>
      <c r="CU506" s="13">
        <v>21017355</v>
      </c>
    </row>
    <row r="507" spans="1:99">
      <c r="A507" s="10" t="s">
        <v>681</v>
      </c>
      <c r="B507" s="11" t="s">
        <v>295</v>
      </c>
      <c r="C507" s="84">
        <v>132292</v>
      </c>
      <c r="D507" s="11" t="s">
        <v>395</v>
      </c>
      <c r="E507" s="11" t="s">
        <v>435</v>
      </c>
      <c r="F507" s="12">
        <v>532264</v>
      </c>
      <c r="G507" s="12">
        <v>6927799</v>
      </c>
      <c r="H507" s="12">
        <v>5391929</v>
      </c>
      <c r="I507" s="12">
        <v>787825</v>
      </c>
      <c r="J507" s="12">
        <v>517164</v>
      </c>
      <c r="K507" s="12">
        <v>144475</v>
      </c>
      <c r="L507" s="12">
        <v>31135</v>
      </c>
      <c r="M507" s="12">
        <v>55271</v>
      </c>
      <c r="N507" s="12">
        <v>36673781</v>
      </c>
      <c r="O507" s="12">
        <v>8730479</v>
      </c>
      <c r="P507" s="12">
        <v>5558291</v>
      </c>
      <c r="Q507" s="12">
        <v>14622326</v>
      </c>
      <c r="R507" s="12">
        <v>7762246</v>
      </c>
      <c r="S507" s="12">
        <v>439</v>
      </c>
      <c r="T507" s="12">
        <v>5034512</v>
      </c>
      <c r="U507" s="12">
        <v>2076941</v>
      </c>
      <c r="V507" s="12">
        <v>4402</v>
      </c>
      <c r="W507" s="12" t="s">
        <v>292</v>
      </c>
      <c r="X507" s="12">
        <v>2953169</v>
      </c>
      <c r="Y507" s="12" t="s">
        <v>292</v>
      </c>
      <c r="Z507" s="12">
        <v>362002</v>
      </c>
      <c r="AA507" s="12">
        <v>66343</v>
      </c>
      <c r="AB507" s="12">
        <v>66343</v>
      </c>
      <c r="AC507" s="12" t="s">
        <v>292</v>
      </c>
      <c r="AD507" s="12" t="s">
        <v>292</v>
      </c>
      <c r="AE507" s="12" t="s">
        <v>292</v>
      </c>
      <c r="AF507" s="12" t="s">
        <v>292</v>
      </c>
      <c r="AG507" s="12">
        <v>218906</v>
      </c>
      <c r="AH507" s="12">
        <v>4308042</v>
      </c>
      <c r="AI507" s="12">
        <v>110289</v>
      </c>
      <c r="AJ507" s="12">
        <v>1339159</v>
      </c>
      <c r="AK507" s="12">
        <v>11626</v>
      </c>
      <c r="AL507" s="12" t="s">
        <v>292</v>
      </c>
      <c r="AM507" s="12">
        <v>577006</v>
      </c>
      <c r="AN507" s="12">
        <v>846293</v>
      </c>
      <c r="AO507" s="12">
        <v>350000</v>
      </c>
      <c r="AP507" s="12">
        <v>846960</v>
      </c>
      <c r="AQ507" s="12">
        <v>2620259</v>
      </c>
      <c r="AR507" s="12">
        <v>226709</v>
      </c>
      <c r="AS507" s="12" t="s">
        <v>292</v>
      </c>
      <c r="AT507" s="12">
        <v>2404082</v>
      </c>
      <c r="AU507" s="12">
        <v>7664022</v>
      </c>
      <c r="AV507" s="12">
        <v>1632211</v>
      </c>
      <c r="AW507" s="12">
        <v>2022471</v>
      </c>
      <c r="AX507" s="12">
        <v>1411167</v>
      </c>
      <c r="AY507" s="12" t="s">
        <v>292</v>
      </c>
      <c r="AZ507" s="12" t="s">
        <v>292</v>
      </c>
      <c r="BA507" s="12" t="s">
        <v>292</v>
      </c>
      <c r="BB507" s="12">
        <v>1164801</v>
      </c>
      <c r="BC507" s="12">
        <v>470714</v>
      </c>
      <c r="BD507" s="12">
        <v>962658</v>
      </c>
      <c r="BE507" s="12" t="s">
        <v>292</v>
      </c>
      <c r="BF507" s="12" t="s">
        <v>292</v>
      </c>
      <c r="BG507" s="12" t="s">
        <v>292</v>
      </c>
      <c r="BH507" s="12" t="s">
        <v>292</v>
      </c>
      <c r="BI507" s="12" t="s">
        <v>292</v>
      </c>
      <c r="BJ507" s="12" t="s">
        <v>292</v>
      </c>
      <c r="BK507" s="12" t="s">
        <v>292</v>
      </c>
      <c r="BL507" s="12" t="s">
        <v>292</v>
      </c>
      <c r="BM507" s="12" t="s">
        <v>292</v>
      </c>
      <c r="BN507" s="12" t="s">
        <v>292</v>
      </c>
      <c r="BO507" s="12" t="s">
        <v>292</v>
      </c>
      <c r="BP507" s="12" t="s">
        <v>292</v>
      </c>
      <c r="BQ507" s="12" t="s">
        <v>292</v>
      </c>
      <c r="BR507" s="12" t="s">
        <v>292</v>
      </c>
      <c r="BS507" s="12" t="s">
        <v>292</v>
      </c>
      <c r="BT507" s="12" t="s">
        <v>292</v>
      </c>
      <c r="BU507" s="12" t="s">
        <v>292</v>
      </c>
      <c r="BV507" s="12" t="s">
        <v>292</v>
      </c>
      <c r="BW507" s="12" t="s">
        <v>292</v>
      </c>
      <c r="BX507" s="12" t="s">
        <v>292</v>
      </c>
      <c r="BY507" s="12" t="s">
        <v>292</v>
      </c>
      <c r="BZ507" s="12" t="s">
        <v>292</v>
      </c>
      <c r="CA507" s="12" t="s">
        <v>292</v>
      </c>
      <c r="CB507" s="12">
        <v>5955935</v>
      </c>
      <c r="CC507" s="12" t="s">
        <v>292</v>
      </c>
      <c r="CD507" s="12" t="s">
        <v>292</v>
      </c>
      <c r="CE507" s="12" t="s">
        <v>292</v>
      </c>
      <c r="CF507" s="12" t="s">
        <v>292</v>
      </c>
      <c r="CG507" s="12">
        <v>5825159</v>
      </c>
      <c r="CH507" s="12">
        <v>1771572</v>
      </c>
      <c r="CI507" s="12">
        <v>4483045</v>
      </c>
      <c r="CJ507" s="12">
        <v>438</v>
      </c>
      <c r="CK507" s="12">
        <v>2632912</v>
      </c>
      <c r="CL507" s="12">
        <v>1420484</v>
      </c>
      <c r="CM507" s="12">
        <v>355346</v>
      </c>
      <c r="CN507" s="12">
        <v>23037</v>
      </c>
      <c r="CO507" s="12">
        <v>151620</v>
      </c>
      <c r="CP507" s="12">
        <v>668648</v>
      </c>
      <c r="CQ507" s="12">
        <v>2263111</v>
      </c>
      <c r="CR507" s="12">
        <v>3653190</v>
      </c>
      <c r="CS507" s="12">
        <v>1867332</v>
      </c>
      <c r="CT507" s="12">
        <v>34132</v>
      </c>
      <c r="CU507" s="13">
        <v>25150026</v>
      </c>
    </row>
    <row r="508" spans="1:99">
      <c r="A508" s="10" t="s">
        <v>305</v>
      </c>
      <c r="B508" s="11" t="s">
        <v>394</v>
      </c>
      <c r="C508" s="84">
        <v>131016</v>
      </c>
      <c r="D508" s="11" t="s">
        <v>395</v>
      </c>
      <c r="E508" s="11" t="s">
        <v>396</v>
      </c>
      <c r="F508" s="12">
        <v>558667</v>
      </c>
      <c r="G508" s="12">
        <v>13855523</v>
      </c>
      <c r="H508" s="12">
        <v>12935475</v>
      </c>
      <c r="I508" s="12">
        <v>350660</v>
      </c>
      <c r="J508" s="12">
        <v>303651</v>
      </c>
      <c r="K508" s="12">
        <v>176871</v>
      </c>
      <c r="L508" s="12">
        <v>37344</v>
      </c>
      <c r="M508" s="12">
        <v>51522</v>
      </c>
      <c r="N508" s="12">
        <v>16237850</v>
      </c>
      <c r="O508" s="12">
        <v>3090400</v>
      </c>
      <c r="P508" s="12">
        <v>3552230</v>
      </c>
      <c r="Q508" s="12">
        <v>7914360</v>
      </c>
      <c r="R508" s="12">
        <v>1680860</v>
      </c>
      <c r="S508" s="12" t="s">
        <v>292</v>
      </c>
      <c r="T508" s="12">
        <v>4671254</v>
      </c>
      <c r="U508" s="12">
        <v>1965936</v>
      </c>
      <c r="V508" s="12">
        <v>30811</v>
      </c>
      <c r="W508" s="12">
        <v>357939</v>
      </c>
      <c r="X508" s="12">
        <v>2316568</v>
      </c>
      <c r="Y508" s="12" t="s">
        <v>292</v>
      </c>
      <c r="Z508" s="12">
        <v>100150</v>
      </c>
      <c r="AA508" s="12" t="s">
        <v>292</v>
      </c>
      <c r="AB508" s="12" t="s">
        <v>292</v>
      </c>
      <c r="AC508" s="12" t="s">
        <v>292</v>
      </c>
      <c r="AD508" s="12" t="s">
        <v>292</v>
      </c>
      <c r="AE508" s="12" t="s">
        <v>292</v>
      </c>
      <c r="AF508" s="12" t="s">
        <v>292</v>
      </c>
      <c r="AG508" s="12">
        <v>1550233</v>
      </c>
      <c r="AH508" s="12">
        <v>10907214</v>
      </c>
      <c r="AI508" s="12">
        <v>1353100</v>
      </c>
      <c r="AJ508" s="12">
        <v>2103855</v>
      </c>
      <c r="AK508" s="12">
        <v>94648</v>
      </c>
      <c r="AL508" s="12" t="s">
        <v>292</v>
      </c>
      <c r="AM508" s="12" t="s">
        <v>292</v>
      </c>
      <c r="AN508" s="12">
        <v>1125683</v>
      </c>
      <c r="AO508" s="12" t="s">
        <v>292</v>
      </c>
      <c r="AP508" s="12">
        <v>843810</v>
      </c>
      <c r="AQ508" s="12">
        <v>1969493</v>
      </c>
      <c r="AR508" s="12">
        <v>5386118</v>
      </c>
      <c r="AS508" s="12" t="s">
        <v>292</v>
      </c>
      <c r="AT508" s="12">
        <v>460375</v>
      </c>
      <c r="AU508" s="12">
        <v>8846246</v>
      </c>
      <c r="AV508" s="12">
        <v>850621</v>
      </c>
      <c r="AW508" s="12">
        <v>3145319</v>
      </c>
      <c r="AX508" s="12">
        <v>1137975</v>
      </c>
      <c r="AY508" s="12">
        <v>523989</v>
      </c>
      <c r="AZ508" s="12" t="s">
        <v>292</v>
      </c>
      <c r="BA508" s="12">
        <v>874248</v>
      </c>
      <c r="BB508" s="12">
        <v>1626536</v>
      </c>
      <c r="BC508" s="12">
        <v>378500</v>
      </c>
      <c r="BD508" s="12">
        <v>309058</v>
      </c>
      <c r="BE508" s="12" t="s">
        <v>292</v>
      </c>
      <c r="BF508" s="12" t="s">
        <v>292</v>
      </c>
      <c r="BG508" s="12" t="s">
        <v>292</v>
      </c>
      <c r="BH508" s="12" t="s">
        <v>292</v>
      </c>
      <c r="BI508" s="12" t="s">
        <v>292</v>
      </c>
      <c r="BJ508" s="12" t="s">
        <v>292</v>
      </c>
      <c r="BK508" s="12" t="s">
        <v>292</v>
      </c>
      <c r="BL508" s="12" t="s">
        <v>292</v>
      </c>
      <c r="BM508" s="12" t="s">
        <v>292</v>
      </c>
      <c r="BN508" s="12" t="s">
        <v>292</v>
      </c>
      <c r="BO508" s="12" t="s">
        <v>292</v>
      </c>
      <c r="BP508" s="12" t="s">
        <v>292</v>
      </c>
      <c r="BQ508" s="12" t="s">
        <v>292</v>
      </c>
      <c r="BR508" s="12" t="s">
        <v>292</v>
      </c>
      <c r="BS508" s="12" t="s">
        <v>292</v>
      </c>
      <c r="BT508" s="12" t="s">
        <v>292</v>
      </c>
      <c r="BU508" s="12" t="s">
        <v>292</v>
      </c>
      <c r="BV508" s="12" t="s">
        <v>292</v>
      </c>
      <c r="BW508" s="12" t="s">
        <v>292</v>
      </c>
      <c r="BX508" s="12" t="s">
        <v>292</v>
      </c>
      <c r="BY508" s="12" t="s">
        <v>292</v>
      </c>
      <c r="BZ508" s="12" t="s">
        <v>292</v>
      </c>
      <c r="CA508" s="12" t="s">
        <v>292</v>
      </c>
      <c r="CB508" s="12">
        <v>521246</v>
      </c>
      <c r="CC508" s="12" t="s">
        <v>292</v>
      </c>
      <c r="CD508" s="12" t="s">
        <v>292</v>
      </c>
      <c r="CE508" s="12" t="s">
        <v>292</v>
      </c>
      <c r="CF508" s="12" t="s">
        <v>292</v>
      </c>
      <c r="CG508" s="12">
        <v>3097267</v>
      </c>
      <c r="CH508" s="12">
        <v>1555597</v>
      </c>
      <c r="CI508" s="12">
        <v>1610120</v>
      </c>
      <c r="CJ508" s="12" t="s">
        <v>292</v>
      </c>
      <c r="CK508" s="12">
        <v>1375101</v>
      </c>
      <c r="CL508" s="12">
        <v>953557</v>
      </c>
      <c r="CM508" s="12">
        <v>77597</v>
      </c>
      <c r="CN508" s="12" t="s">
        <v>292</v>
      </c>
      <c r="CO508" s="12">
        <v>1371059</v>
      </c>
      <c r="CP508" s="12">
        <v>1239837</v>
      </c>
      <c r="CQ508" s="12">
        <v>279609</v>
      </c>
      <c r="CR508" s="12">
        <v>3801388</v>
      </c>
      <c r="CS508" s="12">
        <v>3590800</v>
      </c>
      <c r="CT508" s="12">
        <v>61428</v>
      </c>
      <c r="CU508" s="13">
        <v>19013360</v>
      </c>
    </row>
    <row r="509" spans="1:99">
      <c r="A509" s="10" t="s">
        <v>305</v>
      </c>
      <c r="B509" s="11" t="s">
        <v>394</v>
      </c>
      <c r="C509" s="84">
        <v>131024</v>
      </c>
      <c r="D509" s="11" t="s">
        <v>395</v>
      </c>
      <c r="E509" s="11" t="s">
        <v>397</v>
      </c>
      <c r="F509" s="12">
        <v>621054</v>
      </c>
      <c r="G509" s="12">
        <v>10217639</v>
      </c>
      <c r="H509" s="12">
        <v>8928870</v>
      </c>
      <c r="I509" s="12">
        <v>438456</v>
      </c>
      <c r="J509" s="12">
        <v>524463</v>
      </c>
      <c r="K509" s="12">
        <v>186109</v>
      </c>
      <c r="L509" s="12">
        <v>72883</v>
      </c>
      <c r="M509" s="12">
        <v>66858</v>
      </c>
      <c r="N509" s="12">
        <v>27009298</v>
      </c>
      <c r="O509" s="12">
        <v>4959418</v>
      </c>
      <c r="P509" s="12">
        <v>5717743</v>
      </c>
      <c r="Q509" s="12">
        <v>13673775</v>
      </c>
      <c r="R509" s="12">
        <v>2657408</v>
      </c>
      <c r="S509" s="12">
        <v>954</v>
      </c>
      <c r="T509" s="12">
        <v>6263873</v>
      </c>
      <c r="U509" s="12">
        <v>2520702</v>
      </c>
      <c r="V509" s="12">
        <v>42388</v>
      </c>
      <c r="W509" s="12">
        <v>736653</v>
      </c>
      <c r="X509" s="12">
        <v>2964130</v>
      </c>
      <c r="Y509" s="12" t="s">
        <v>292</v>
      </c>
      <c r="Z509" s="12">
        <v>186228</v>
      </c>
      <c r="AA509" s="12">
        <v>43138</v>
      </c>
      <c r="AB509" s="12" t="s">
        <v>292</v>
      </c>
      <c r="AC509" s="12" t="s">
        <v>292</v>
      </c>
      <c r="AD509" s="12" t="s">
        <v>292</v>
      </c>
      <c r="AE509" s="12">
        <v>43138</v>
      </c>
      <c r="AF509" s="12" t="s">
        <v>292</v>
      </c>
      <c r="AG509" s="12">
        <v>3388040</v>
      </c>
      <c r="AH509" s="12">
        <v>28894079</v>
      </c>
      <c r="AI509" s="12">
        <v>2023477</v>
      </c>
      <c r="AJ509" s="12">
        <v>5457189</v>
      </c>
      <c r="AK509" s="12">
        <v>42401</v>
      </c>
      <c r="AL509" s="12" t="s">
        <v>292</v>
      </c>
      <c r="AM509" s="12" t="s">
        <v>292</v>
      </c>
      <c r="AN509" s="12">
        <v>2329673</v>
      </c>
      <c r="AO509" s="12" t="s">
        <v>292</v>
      </c>
      <c r="AP509" s="12">
        <v>17433709</v>
      </c>
      <c r="AQ509" s="12">
        <v>19763382</v>
      </c>
      <c r="AR509" s="12">
        <v>1607630</v>
      </c>
      <c r="AS509" s="12" t="s">
        <v>292</v>
      </c>
      <c r="AT509" s="12">
        <v>533675</v>
      </c>
      <c r="AU509" s="12">
        <v>17740744</v>
      </c>
      <c r="AV509" s="12">
        <v>1435650</v>
      </c>
      <c r="AW509" s="12">
        <v>9252788</v>
      </c>
      <c r="AX509" s="12">
        <v>647865</v>
      </c>
      <c r="AY509" s="12" t="s">
        <v>292</v>
      </c>
      <c r="AZ509" s="12" t="s">
        <v>292</v>
      </c>
      <c r="BA509" s="12">
        <v>2474410</v>
      </c>
      <c r="BB509" s="12">
        <v>2260605</v>
      </c>
      <c r="BC509" s="12">
        <v>997397</v>
      </c>
      <c r="BD509" s="12">
        <v>672029</v>
      </c>
      <c r="BE509" s="12" t="s">
        <v>292</v>
      </c>
      <c r="BF509" s="12" t="s">
        <v>292</v>
      </c>
      <c r="BG509" s="12" t="s">
        <v>292</v>
      </c>
      <c r="BH509" s="12" t="s">
        <v>292</v>
      </c>
      <c r="BI509" s="12" t="s">
        <v>292</v>
      </c>
      <c r="BJ509" s="12" t="s">
        <v>292</v>
      </c>
      <c r="BK509" s="12" t="s">
        <v>292</v>
      </c>
      <c r="BL509" s="12" t="s">
        <v>292</v>
      </c>
      <c r="BM509" s="12" t="s">
        <v>292</v>
      </c>
      <c r="BN509" s="12" t="s">
        <v>292</v>
      </c>
      <c r="BO509" s="12" t="s">
        <v>292</v>
      </c>
      <c r="BP509" s="12" t="s">
        <v>292</v>
      </c>
      <c r="BQ509" s="12" t="s">
        <v>292</v>
      </c>
      <c r="BR509" s="12" t="s">
        <v>292</v>
      </c>
      <c r="BS509" s="12" t="s">
        <v>292</v>
      </c>
      <c r="BT509" s="12" t="s">
        <v>292</v>
      </c>
      <c r="BU509" s="12" t="s">
        <v>292</v>
      </c>
      <c r="BV509" s="12" t="s">
        <v>292</v>
      </c>
      <c r="BW509" s="12" t="s">
        <v>292</v>
      </c>
      <c r="BX509" s="12" t="s">
        <v>292</v>
      </c>
      <c r="BY509" s="12" t="s">
        <v>292</v>
      </c>
      <c r="BZ509" s="12" t="s">
        <v>292</v>
      </c>
      <c r="CA509" s="12" t="s">
        <v>292</v>
      </c>
      <c r="CB509" s="12">
        <v>847580</v>
      </c>
      <c r="CC509" s="12" t="s">
        <v>292</v>
      </c>
      <c r="CD509" s="12" t="s">
        <v>292</v>
      </c>
      <c r="CE509" s="12" t="s">
        <v>292</v>
      </c>
      <c r="CF509" s="12" t="s">
        <v>292</v>
      </c>
      <c r="CG509" s="12">
        <v>6263759</v>
      </c>
      <c r="CH509" s="12">
        <v>2455219</v>
      </c>
      <c r="CI509" s="12">
        <v>2762246</v>
      </c>
      <c r="CJ509" s="12">
        <v>923</v>
      </c>
      <c r="CK509" s="12">
        <v>1772116</v>
      </c>
      <c r="CL509" s="12">
        <v>2179667</v>
      </c>
      <c r="CM509" s="12">
        <v>178000</v>
      </c>
      <c r="CN509" s="12">
        <v>14233</v>
      </c>
      <c r="CO509" s="12">
        <v>3012657</v>
      </c>
      <c r="CP509" s="12">
        <v>3833488</v>
      </c>
      <c r="CQ509" s="12">
        <v>255170</v>
      </c>
      <c r="CR509" s="12">
        <v>4832687</v>
      </c>
      <c r="CS509" s="12">
        <v>4607679</v>
      </c>
      <c r="CT509" s="12">
        <v>78682</v>
      </c>
      <c r="CU509" s="13">
        <v>32246526</v>
      </c>
    </row>
    <row r="510" spans="1:99">
      <c r="A510" s="10" t="s">
        <v>305</v>
      </c>
      <c r="B510" s="11" t="s">
        <v>394</v>
      </c>
      <c r="C510" s="84">
        <v>131032</v>
      </c>
      <c r="D510" s="11" t="s">
        <v>395</v>
      </c>
      <c r="E510" s="11" t="s">
        <v>398</v>
      </c>
      <c r="F510" s="12">
        <v>727103</v>
      </c>
      <c r="G510" s="12">
        <v>23194215</v>
      </c>
      <c r="H510" s="12">
        <v>19771132</v>
      </c>
      <c r="I510" s="12">
        <v>1277579</v>
      </c>
      <c r="J510" s="12">
        <v>1604836</v>
      </c>
      <c r="K510" s="12">
        <v>344147</v>
      </c>
      <c r="L510" s="12">
        <v>108094</v>
      </c>
      <c r="M510" s="12">
        <v>88427</v>
      </c>
      <c r="N510" s="12">
        <v>51412682</v>
      </c>
      <c r="O510" s="12">
        <v>13042158</v>
      </c>
      <c r="P510" s="12">
        <v>8639654</v>
      </c>
      <c r="Q510" s="12">
        <v>24313399</v>
      </c>
      <c r="R510" s="12">
        <v>5416681</v>
      </c>
      <c r="S510" s="12">
        <v>790</v>
      </c>
      <c r="T510" s="12">
        <v>10288597</v>
      </c>
      <c r="U510" s="12">
        <v>5465267</v>
      </c>
      <c r="V510" s="12">
        <v>59212</v>
      </c>
      <c r="W510" s="12">
        <v>435167</v>
      </c>
      <c r="X510" s="12">
        <v>4328951</v>
      </c>
      <c r="Y510" s="12" t="s">
        <v>292</v>
      </c>
      <c r="Z510" s="12">
        <v>284219</v>
      </c>
      <c r="AA510" s="12" t="s">
        <v>292</v>
      </c>
      <c r="AB510" s="12" t="s">
        <v>292</v>
      </c>
      <c r="AC510" s="12" t="s">
        <v>292</v>
      </c>
      <c r="AD510" s="12" t="s">
        <v>292</v>
      </c>
      <c r="AE510" s="12" t="s">
        <v>292</v>
      </c>
      <c r="AF510" s="12" t="s">
        <v>292</v>
      </c>
      <c r="AG510" s="12">
        <v>1945171</v>
      </c>
      <c r="AH510" s="12">
        <v>12605166</v>
      </c>
      <c r="AI510" s="12">
        <v>809367</v>
      </c>
      <c r="AJ510" s="12">
        <v>3091375</v>
      </c>
      <c r="AK510" s="12">
        <v>29181</v>
      </c>
      <c r="AL510" s="12" t="s">
        <v>292</v>
      </c>
      <c r="AM510" s="12">
        <v>424811</v>
      </c>
      <c r="AN510" s="12">
        <v>1416650</v>
      </c>
      <c r="AO510" s="12" t="s">
        <v>292</v>
      </c>
      <c r="AP510" s="12">
        <v>4750968</v>
      </c>
      <c r="AQ510" s="12">
        <v>6592429</v>
      </c>
      <c r="AR510" s="12">
        <v>2082814</v>
      </c>
      <c r="AS510" s="12" t="s">
        <v>292</v>
      </c>
      <c r="AT510" s="12">
        <v>8877575</v>
      </c>
      <c r="AU510" s="12">
        <v>18129849</v>
      </c>
      <c r="AV510" s="12">
        <v>8196610</v>
      </c>
      <c r="AW510" s="12">
        <v>2786071</v>
      </c>
      <c r="AX510" s="12">
        <v>1855956</v>
      </c>
      <c r="AY510" s="12" t="s">
        <v>292</v>
      </c>
      <c r="AZ510" s="12" t="s">
        <v>292</v>
      </c>
      <c r="BA510" s="12">
        <v>858099</v>
      </c>
      <c r="BB510" s="12">
        <v>2398689</v>
      </c>
      <c r="BC510" s="12">
        <v>1202488</v>
      </c>
      <c r="BD510" s="12">
        <v>831936</v>
      </c>
      <c r="BE510" s="12" t="s">
        <v>292</v>
      </c>
      <c r="BF510" s="12" t="s">
        <v>292</v>
      </c>
      <c r="BG510" s="12" t="s">
        <v>292</v>
      </c>
      <c r="BH510" s="12" t="s">
        <v>292</v>
      </c>
      <c r="BI510" s="12" t="s">
        <v>292</v>
      </c>
      <c r="BJ510" s="12" t="s">
        <v>292</v>
      </c>
      <c r="BK510" s="12" t="s">
        <v>292</v>
      </c>
      <c r="BL510" s="12" t="s">
        <v>292</v>
      </c>
      <c r="BM510" s="12" t="s">
        <v>292</v>
      </c>
      <c r="BN510" s="12" t="s">
        <v>292</v>
      </c>
      <c r="BO510" s="12" t="s">
        <v>292</v>
      </c>
      <c r="BP510" s="12" t="s">
        <v>292</v>
      </c>
      <c r="BQ510" s="12" t="s">
        <v>292</v>
      </c>
      <c r="BR510" s="12" t="s">
        <v>292</v>
      </c>
      <c r="BS510" s="12" t="s">
        <v>292</v>
      </c>
      <c r="BT510" s="12" t="s">
        <v>292</v>
      </c>
      <c r="BU510" s="12" t="s">
        <v>292</v>
      </c>
      <c r="BV510" s="12" t="s">
        <v>292</v>
      </c>
      <c r="BW510" s="12" t="s">
        <v>292</v>
      </c>
      <c r="BX510" s="12" t="s">
        <v>292</v>
      </c>
      <c r="BY510" s="12" t="s">
        <v>292</v>
      </c>
      <c r="BZ510" s="12" t="s">
        <v>292</v>
      </c>
      <c r="CA510" s="12" t="s">
        <v>292</v>
      </c>
      <c r="CB510" s="12">
        <v>959291</v>
      </c>
      <c r="CC510" s="12" t="s">
        <v>292</v>
      </c>
      <c r="CD510" s="12" t="s">
        <v>292</v>
      </c>
      <c r="CE510" s="12" t="s">
        <v>292</v>
      </c>
      <c r="CF510" s="12" t="s">
        <v>292</v>
      </c>
      <c r="CG510" s="12">
        <v>12070678</v>
      </c>
      <c r="CH510" s="12">
        <v>3752998</v>
      </c>
      <c r="CI510" s="12">
        <v>5870666</v>
      </c>
      <c r="CJ510" s="12">
        <v>790</v>
      </c>
      <c r="CK510" s="12">
        <v>3127445</v>
      </c>
      <c r="CL510" s="12">
        <v>4112956</v>
      </c>
      <c r="CM510" s="12">
        <v>224977</v>
      </c>
      <c r="CN510" s="12" t="s">
        <v>292</v>
      </c>
      <c r="CO510" s="12">
        <v>1580701</v>
      </c>
      <c r="CP510" s="12">
        <v>2605078</v>
      </c>
      <c r="CQ510" s="12">
        <v>531182</v>
      </c>
      <c r="CR510" s="12">
        <v>6696674</v>
      </c>
      <c r="CS510" s="12">
        <v>7993491</v>
      </c>
      <c r="CT510" s="12">
        <v>116866</v>
      </c>
      <c r="CU510" s="13">
        <v>48684502</v>
      </c>
    </row>
    <row r="511" spans="1:99">
      <c r="A511" s="10" t="s">
        <v>305</v>
      </c>
      <c r="B511" s="11" t="s">
        <v>394</v>
      </c>
      <c r="C511" s="84">
        <v>131041</v>
      </c>
      <c r="D511" s="11" t="s">
        <v>395</v>
      </c>
      <c r="E511" s="11" t="s">
        <v>399</v>
      </c>
      <c r="F511" s="12">
        <v>761189</v>
      </c>
      <c r="G511" s="12">
        <v>17988796</v>
      </c>
      <c r="H511" s="12">
        <v>15285463</v>
      </c>
      <c r="I511" s="12">
        <v>870689</v>
      </c>
      <c r="J511" s="12">
        <v>1285883</v>
      </c>
      <c r="K511" s="12">
        <v>347555</v>
      </c>
      <c r="L511" s="12">
        <v>86956</v>
      </c>
      <c r="M511" s="12">
        <v>112250</v>
      </c>
      <c r="N511" s="12">
        <v>75461474</v>
      </c>
      <c r="O511" s="12">
        <v>16942201</v>
      </c>
      <c r="P511" s="12">
        <v>9497719</v>
      </c>
      <c r="Q511" s="12">
        <v>24852331</v>
      </c>
      <c r="R511" s="12">
        <v>24107850</v>
      </c>
      <c r="S511" s="12">
        <v>61373</v>
      </c>
      <c r="T511" s="12">
        <v>12652270</v>
      </c>
      <c r="U511" s="12">
        <v>4983970</v>
      </c>
      <c r="V511" s="12">
        <v>161759</v>
      </c>
      <c r="W511" s="12">
        <v>1143461</v>
      </c>
      <c r="X511" s="12">
        <v>6363080</v>
      </c>
      <c r="Y511" s="12" t="s">
        <v>292</v>
      </c>
      <c r="Z511" s="12">
        <v>1020285</v>
      </c>
      <c r="AA511" s="12" t="s">
        <v>292</v>
      </c>
      <c r="AB511" s="12" t="s">
        <v>292</v>
      </c>
      <c r="AC511" s="12" t="s">
        <v>292</v>
      </c>
      <c r="AD511" s="12" t="s">
        <v>292</v>
      </c>
      <c r="AE511" s="12" t="s">
        <v>292</v>
      </c>
      <c r="AF511" s="12" t="s">
        <v>292</v>
      </c>
      <c r="AG511" s="12">
        <v>2055074</v>
      </c>
      <c r="AH511" s="12">
        <v>10392899</v>
      </c>
      <c r="AI511" s="12">
        <v>1399386</v>
      </c>
      <c r="AJ511" s="12">
        <v>2902562</v>
      </c>
      <c r="AK511" s="12">
        <v>14010</v>
      </c>
      <c r="AL511" s="12" t="s">
        <v>292</v>
      </c>
      <c r="AM511" s="12">
        <v>30395</v>
      </c>
      <c r="AN511" s="12">
        <v>1103445</v>
      </c>
      <c r="AO511" s="12">
        <v>59441</v>
      </c>
      <c r="AP511" s="12">
        <v>2855456</v>
      </c>
      <c r="AQ511" s="12">
        <v>4048737</v>
      </c>
      <c r="AR511" s="12">
        <v>2028204</v>
      </c>
      <c r="AS511" s="12" t="s">
        <v>292</v>
      </c>
      <c r="AT511" s="12">
        <v>1370856</v>
      </c>
      <c r="AU511" s="12">
        <v>15055312</v>
      </c>
      <c r="AV511" s="12">
        <v>2792988</v>
      </c>
      <c r="AW511" s="12">
        <v>4866007</v>
      </c>
      <c r="AX511" s="12">
        <v>1057042</v>
      </c>
      <c r="AY511" s="12" t="s">
        <v>292</v>
      </c>
      <c r="AZ511" s="12">
        <v>136848</v>
      </c>
      <c r="BA511" s="12">
        <v>987350</v>
      </c>
      <c r="BB511" s="12">
        <v>3192648</v>
      </c>
      <c r="BC511" s="12">
        <v>825168</v>
      </c>
      <c r="BD511" s="12">
        <v>1197261</v>
      </c>
      <c r="BE511" s="12" t="s">
        <v>292</v>
      </c>
      <c r="BF511" s="12" t="s">
        <v>292</v>
      </c>
      <c r="BG511" s="12" t="s">
        <v>292</v>
      </c>
      <c r="BH511" s="12" t="s">
        <v>292</v>
      </c>
      <c r="BI511" s="12" t="s">
        <v>292</v>
      </c>
      <c r="BJ511" s="12" t="s">
        <v>292</v>
      </c>
      <c r="BK511" s="12" t="s">
        <v>292</v>
      </c>
      <c r="BL511" s="12" t="s">
        <v>292</v>
      </c>
      <c r="BM511" s="12" t="s">
        <v>292</v>
      </c>
      <c r="BN511" s="12" t="s">
        <v>292</v>
      </c>
      <c r="BO511" s="12" t="s">
        <v>292</v>
      </c>
      <c r="BP511" s="12" t="s">
        <v>292</v>
      </c>
      <c r="BQ511" s="12" t="s">
        <v>292</v>
      </c>
      <c r="BR511" s="12" t="s">
        <v>292</v>
      </c>
      <c r="BS511" s="12" t="s">
        <v>292</v>
      </c>
      <c r="BT511" s="12" t="s">
        <v>292</v>
      </c>
      <c r="BU511" s="12" t="s">
        <v>292</v>
      </c>
      <c r="BV511" s="12" t="s">
        <v>292</v>
      </c>
      <c r="BW511" s="12" t="s">
        <v>292</v>
      </c>
      <c r="BX511" s="12" t="s">
        <v>292</v>
      </c>
      <c r="BY511" s="12" t="s">
        <v>292</v>
      </c>
      <c r="BZ511" s="12" t="s">
        <v>292</v>
      </c>
      <c r="CA511" s="12" t="s">
        <v>292</v>
      </c>
      <c r="CB511" s="12">
        <v>2892583</v>
      </c>
      <c r="CC511" s="12" t="s">
        <v>292</v>
      </c>
      <c r="CD511" s="12" t="s">
        <v>292</v>
      </c>
      <c r="CE511" s="12" t="s">
        <v>292</v>
      </c>
      <c r="CF511" s="12" t="s">
        <v>292</v>
      </c>
      <c r="CG511" s="12">
        <v>9109305</v>
      </c>
      <c r="CH511" s="12">
        <v>5627037</v>
      </c>
      <c r="CI511" s="12">
        <v>8691486</v>
      </c>
      <c r="CJ511" s="12">
        <v>3666</v>
      </c>
      <c r="CK511" s="12">
        <v>4437317</v>
      </c>
      <c r="CL511" s="12">
        <v>3348716</v>
      </c>
      <c r="CM511" s="12">
        <v>974458</v>
      </c>
      <c r="CN511" s="12" t="s">
        <v>292</v>
      </c>
      <c r="CO511" s="12">
        <v>1713344</v>
      </c>
      <c r="CP511" s="12">
        <v>3239807</v>
      </c>
      <c r="CQ511" s="12">
        <v>318063</v>
      </c>
      <c r="CR511" s="12">
        <v>6151802</v>
      </c>
      <c r="CS511" s="12">
        <v>5463941</v>
      </c>
      <c r="CT511" s="12">
        <v>94361</v>
      </c>
      <c r="CU511" s="13">
        <v>49173303</v>
      </c>
    </row>
    <row r="512" spans="1:99">
      <c r="A512" s="10" t="s">
        <v>305</v>
      </c>
      <c r="B512" s="11" t="s">
        <v>394</v>
      </c>
      <c r="C512" s="84">
        <v>131059</v>
      </c>
      <c r="D512" s="11" t="s">
        <v>395</v>
      </c>
      <c r="E512" s="11" t="s">
        <v>400</v>
      </c>
      <c r="F512" s="12">
        <v>649402</v>
      </c>
      <c r="G512" s="12">
        <v>13779430</v>
      </c>
      <c r="H512" s="12">
        <v>12040203</v>
      </c>
      <c r="I512" s="12">
        <v>516573</v>
      </c>
      <c r="J512" s="12">
        <v>826682</v>
      </c>
      <c r="K512" s="12">
        <v>247494</v>
      </c>
      <c r="L512" s="12">
        <v>80264</v>
      </c>
      <c r="M512" s="12">
        <v>68214</v>
      </c>
      <c r="N512" s="12">
        <v>38803692</v>
      </c>
      <c r="O512" s="12">
        <v>8741632</v>
      </c>
      <c r="P512" s="12">
        <v>6127974</v>
      </c>
      <c r="Q512" s="12">
        <v>18442994</v>
      </c>
      <c r="R512" s="12">
        <v>5490752</v>
      </c>
      <c r="S512" s="12">
        <v>340</v>
      </c>
      <c r="T512" s="12">
        <v>6646854</v>
      </c>
      <c r="U512" s="12">
        <v>3279903</v>
      </c>
      <c r="V512" s="12">
        <v>67053</v>
      </c>
      <c r="W512" s="12">
        <v>125289</v>
      </c>
      <c r="X512" s="12">
        <v>3174609</v>
      </c>
      <c r="Y512" s="12" t="s">
        <v>292</v>
      </c>
      <c r="Z512" s="12">
        <v>113880</v>
      </c>
      <c r="AA512" s="12" t="s">
        <v>292</v>
      </c>
      <c r="AB512" s="12" t="s">
        <v>292</v>
      </c>
      <c r="AC512" s="12" t="s">
        <v>292</v>
      </c>
      <c r="AD512" s="12" t="s">
        <v>292</v>
      </c>
      <c r="AE512" s="12" t="s">
        <v>292</v>
      </c>
      <c r="AF512" s="12" t="s">
        <v>292</v>
      </c>
      <c r="AG512" s="12">
        <v>578512</v>
      </c>
      <c r="AH512" s="12">
        <v>5038442</v>
      </c>
      <c r="AI512" s="12">
        <v>226110</v>
      </c>
      <c r="AJ512" s="12">
        <v>2121127</v>
      </c>
      <c r="AK512" s="12">
        <v>81621</v>
      </c>
      <c r="AL512" s="12" t="s">
        <v>292</v>
      </c>
      <c r="AM512" s="12" t="s">
        <v>292</v>
      </c>
      <c r="AN512" s="12">
        <v>1115324</v>
      </c>
      <c r="AO512" s="12">
        <v>206580</v>
      </c>
      <c r="AP512" s="12">
        <v>866983</v>
      </c>
      <c r="AQ512" s="12">
        <v>2188887</v>
      </c>
      <c r="AR512" s="12">
        <v>420697</v>
      </c>
      <c r="AS512" s="12" t="s">
        <v>292</v>
      </c>
      <c r="AT512" s="12">
        <v>960175</v>
      </c>
      <c r="AU512" s="12">
        <v>15167993</v>
      </c>
      <c r="AV512" s="12">
        <v>1613530</v>
      </c>
      <c r="AW512" s="12">
        <v>5239463</v>
      </c>
      <c r="AX512" s="12">
        <v>2487204</v>
      </c>
      <c r="AY512" s="12" t="s">
        <v>292</v>
      </c>
      <c r="AZ512" s="12" t="s">
        <v>292</v>
      </c>
      <c r="BA512" s="12">
        <v>933959</v>
      </c>
      <c r="BB512" s="12">
        <v>2784116</v>
      </c>
      <c r="BC512" s="12">
        <v>1255634</v>
      </c>
      <c r="BD512" s="12">
        <v>854087</v>
      </c>
      <c r="BE512" s="12" t="s">
        <v>292</v>
      </c>
      <c r="BF512" s="12" t="s">
        <v>292</v>
      </c>
      <c r="BG512" s="12" t="s">
        <v>292</v>
      </c>
      <c r="BH512" s="12" t="s">
        <v>292</v>
      </c>
      <c r="BI512" s="12" t="s">
        <v>292</v>
      </c>
      <c r="BJ512" s="12" t="s">
        <v>292</v>
      </c>
      <c r="BK512" s="12" t="s">
        <v>292</v>
      </c>
      <c r="BL512" s="12" t="s">
        <v>292</v>
      </c>
      <c r="BM512" s="12" t="s">
        <v>292</v>
      </c>
      <c r="BN512" s="12" t="s">
        <v>292</v>
      </c>
      <c r="BO512" s="12" t="s">
        <v>292</v>
      </c>
      <c r="BP512" s="12" t="s">
        <v>292</v>
      </c>
      <c r="BQ512" s="12" t="s">
        <v>292</v>
      </c>
      <c r="BR512" s="12" t="s">
        <v>292</v>
      </c>
      <c r="BS512" s="12" t="s">
        <v>292</v>
      </c>
      <c r="BT512" s="12" t="s">
        <v>292</v>
      </c>
      <c r="BU512" s="12" t="s">
        <v>292</v>
      </c>
      <c r="BV512" s="12" t="s">
        <v>292</v>
      </c>
      <c r="BW512" s="12" t="s">
        <v>292</v>
      </c>
      <c r="BX512" s="12" t="s">
        <v>292</v>
      </c>
      <c r="BY512" s="12" t="s">
        <v>292</v>
      </c>
      <c r="BZ512" s="12" t="s">
        <v>292</v>
      </c>
      <c r="CA512" s="12" t="s">
        <v>292</v>
      </c>
      <c r="CB512" s="12">
        <v>1474840</v>
      </c>
      <c r="CC512" s="12" t="s">
        <v>292</v>
      </c>
      <c r="CD512" s="12" t="s">
        <v>292</v>
      </c>
      <c r="CE512" s="12" t="s">
        <v>292</v>
      </c>
      <c r="CF512" s="12" t="s">
        <v>292</v>
      </c>
      <c r="CG512" s="12">
        <v>3767310</v>
      </c>
      <c r="CH512" s="12">
        <v>2348990</v>
      </c>
      <c r="CI512" s="12">
        <v>5078803</v>
      </c>
      <c r="CJ512" s="12">
        <v>340</v>
      </c>
      <c r="CK512" s="12">
        <v>1999965</v>
      </c>
      <c r="CL512" s="12">
        <v>2315949</v>
      </c>
      <c r="CM512" s="12">
        <v>113048</v>
      </c>
      <c r="CN512" s="12" t="s">
        <v>292</v>
      </c>
      <c r="CO512" s="12">
        <v>401251</v>
      </c>
      <c r="CP512" s="12">
        <v>1380085</v>
      </c>
      <c r="CQ512" s="12">
        <v>329618</v>
      </c>
      <c r="CR512" s="12">
        <v>5334076</v>
      </c>
      <c r="CS512" s="12">
        <v>3685229</v>
      </c>
      <c r="CT512" s="12">
        <v>93416</v>
      </c>
      <c r="CU512" s="13">
        <v>26848080</v>
      </c>
    </row>
    <row r="513" spans="1:99">
      <c r="A513" s="10" t="s">
        <v>305</v>
      </c>
      <c r="B513" s="11" t="s">
        <v>394</v>
      </c>
      <c r="C513" s="84">
        <v>131067</v>
      </c>
      <c r="D513" s="11" t="s">
        <v>395</v>
      </c>
      <c r="E513" s="11" t="s">
        <v>401</v>
      </c>
      <c r="F513" s="12">
        <v>630494</v>
      </c>
      <c r="G513" s="12">
        <v>10680105</v>
      </c>
      <c r="H513" s="12">
        <v>8888040</v>
      </c>
      <c r="I513" s="12">
        <v>669463</v>
      </c>
      <c r="J513" s="12">
        <v>747652</v>
      </c>
      <c r="K513" s="12">
        <v>205845</v>
      </c>
      <c r="L513" s="12">
        <v>105827</v>
      </c>
      <c r="M513" s="12">
        <v>63278</v>
      </c>
      <c r="N513" s="12">
        <v>53580263</v>
      </c>
      <c r="O513" s="12">
        <v>10186905</v>
      </c>
      <c r="P513" s="12">
        <v>9341835</v>
      </c>
      <c r="Q513" s="12">
        <v>11967381</v>
      </c>
      <c r="R513" s="12">
        <v>22083537</v>
      </c>
      <c r="S513" s="12">
        <v>605</v>
      </c>
      <c r="T513" s="12">
        <v>7720834</v>
      </c>
      <c r="U513" s="12">
        <v>3021484</v>
      </c>
      <c r="V513" s="12">
        <v>87595</v>
      </c>
      <c r="W513" s="12">
        <v>998114</v>
      </c>
      <c r="X513" s="12">
        <v>3613641</v>
      </c>
      <c r="Y513" s="12" t="s">
        <v>292</v>
      </c>
      <c r="Z513" s="12">
        <v>157348</v>
      </c>
      <c r="AA513" s="12" t="s">
        <v>292</v>
      </c>
      <c r="AB513" s="12" t="s">
        <v>292</v>
      </c>
      <c r="AC513" s="12" t="s">
        <v>292</v>
      </c>
      <c r="AD513" s="12" t="s">
        <v>292</v>
      </c>
      <c r="AE513" s="12" t="s">
        <v>292</v>
      </c>
      <c r="AF513" s="12" t="s">
        <v>292</v>
      </c>
      <c r="AG513" s="12">
        <v>3702178</v>
      </c>
      <c r="AH513" s="12">
        <v>5924332</v>
      </c>
      <c r="AI513" s="12">
        <v>430856</v>
      </c>
      <c r="AJ513" s="12">
        <v>2165644</v>
      </c>
      <c r="AK513" s="12">
        <v>4504</v>
      </c>
      <c r="AL513" s="12" t="s">
        <v>292</v>
      </c>
      <c r="AM513" s="12">
        <v>110618</v>
      </c>
      <c r="AN513" s="12">
        <v>513627</v>
      </c>
      <c r="AO513" s="12" t="s">
        <v>292</v>
      </c>
      <c r="AP513" s="12">
        <v>2059812</v>
      </c>
      <c r="AQ513" s="12">
        <v>2684057</v>
      </c>
      <c r="AR513" s="12">
        <v>639271</v>
      </c>
      <c r="AS513" s="12" t="s">
        <v>292</v>
      </c>
      <c r="AT513" s="12">
        <v>945632</v>
      </c>
      <c r="AU513" s="12">
        <v>9607696</v>
      </c>
      <c r="AV513" s="12">
        <v>1070549</v>
      </c>
      <c r="AW513" s="12">
        <v>2471492</v>
      </c>
      <c r="AX513" s="12">
        <v>1343906</v>
      </c>
      <c r="AY513" s="12" t="s">
        <v>292</v>
      </c>
      <c r="AZ513" s="12" t="s">
        <v>292</v>
      </c>
      <c r="BA513" s="12">
        <v>905442</v>
      </c>
      <c r="BB513" s="12">
        <v>2553859</v>
      </c>
      <c r="BC513" s="12">
        <v>581648</v>
      </c>
      <c r="BD513" s="12">
        <v>680800</v>
      </c>
      <c r="BE513" s="12" t="s">
        <v>292</v>
      </c>
      <c r="BF513" s="12" t="s">
        <v>292</v>
      </c>
      <c r="BG513" s="12" t="s">
        <v>292</v>
      </c>
      <c r="BH513" s="12" t="s">
        <v>292</v>
      </c>
      <c r="BI513" s="12" t="s">
        <v>292</v>
      </c>
      <c r="BJ513" s="12" t="s">
        <v>292</v>
      </c>
      <c r="BK513" s="12" t="s">
        <v>292</v>
      </c>
      <c r="BL513" s="12" t="s">
        <v>292</v>
      </c>
      <c r="BM513" s="12" t="s">
        <v>292</v>
      </c>
      <c r="BN513" s="12" t="s">
        <v>292</v>
      </c>
      <c r="BO513" s="12" t="s">
        <v>292</v>
      </c>
      <c r="BP513" s="12" t="s">
        <v>292</v>
      </c>
      <c r="BQ513" s="12" t="s">
        <v>292</v>
      </c>
      <c r="BR513" s="12" t="s">
        <v>292</v>
      </c>
      <c r="BS513" s="12" t="s">
        <v>292</v>
      </c>
      <c r="BT513" s="12" t="s">
        <v>292</v>
      </c>
      <c r="BU513" s="12" t="s">
        <v>292</v>
      </c>
      <c r="BV513" s="12" t="s">
        <v>292</v>
      </c>
      <c r="BW513" s="12" t="s">
        <v>292</v>
      </c>
      <c r="BX513" s="12" t="s">
        <v>292</v>
      </c>
      <c r="BY513" s="12" t="s">
        <v>292</v>
      </c>
      <c r="BZ513" s="12" t="s">
        <v>292</v>
      </c>
      <c r="CA513" s="12" t="s">
        <v>292</v>
      </c>
      <c r="CB513" s="12">
        <v>2683097</v>
      </c>
      <c r="CC513" s="12" t="s">
        <v>292</v>
      </c>
      <c r="CD513" s="12" t="s">
        <v>292</v>
      </c>
      <c r="CE513" s="12" t="s">
        <v>292</v>
      </c>
      <c r="CF513" s="12" t="s">
        <v>292</v>
      </c>
      <c r="CG513" s="12">
        <v>4915870</v>
      </c>
      <c r="CH513" s="12">
        <v>2608453</v>
      </c>
      <c r="CI513" s="12">
        <v>5627659</v>
      </c>
      <c r="CJ513" s="12">
        <v>605</v>
      </c>
      <c r="CK513" s="12">
        <v>2135532</v>
      </c>
      <c r="CL513" s="12">
        <v>2520918</v>
      </c>
      <c r="CM513" s="12">
        <v>93974</v>
      </c>
      <c r="CN513" s="12" t="s">
        <v>292</v>
      </c>
      <c r="CO513" s="12">
        <v>3028333</v>
      </c>
      <c r="CP513" s="12">
        <v>1396380</v>
      </c>
      <c r="CQ513" s="12">
        <v>159927</v>
      </c>
      <c r="CR513" s="12">
        <v>4615295</v>
      </c>
      <c r="CS513" s="12">
        <v>2958319</v>
      </c>
      <c r="CT513" s="12">
        <v>83985</v>
      </c>
      <c r="CU513" s="13">
        <v>30145250</v>
      </c>
    </row>
    <row r="514" spans="1:99">
      <c r="A514" s="10" t="s">
        <v>305</v>
      </c>
      <c r="B514" s="11" t="s">
        <v>394</v>
      </c>
      <c r="C514" s="84">
        <v>131075</v>
      </c>
      <c r="D514" s="11" t="s">
        <v>395</v>
      </c>
      <c r="E514" s="11" t="s">
        <v>402</v>
      </c>
      <c r="F514" s="12">
        <v>639658</v>
      </c>
      <c r="G514" s="12">
        <v>13294749</v>
      </c>
      <c r="H514" s="12">
        <v>11096131</v>
      </c>
      <c r="I514" s="12">
        <v>707441</v>
      </c>
      <c r="J514" s="12">
        <v>1081650</v>
      </c>
      <c r="K514" s="12">
        <v>248901</v>
      </c>
      <c r="L514" s="12">
        <v>94249</v>
      </c>
      <c r="M514" s="12">
        <v>66377</v>
      </c>
      <c r="N514" s="12">
        <v>60593830</v>
      </c>
      <c r="O514" s="12">
        <v>13580469</v>
      </c>
      <c r="P514" s="12">
        <v>8269989</v>
      </c>
      <c r="Q514" s="12">
        <v>21270366</v>
      </c>
      <c r="R514" s="12">
        <v>17466999</v>
      </c>
      <c r="S514" s="12">
        <v>6007</v>
      </c>
      <c r="T514" s="12">
        <v>7388890</v>
      </c>
      <c r="U514" s="12">
        <v>3036531</v>
      </c>
      <c r="V514" s="12">
        <v>32210</v>
      </c>
      <c r="W514" s="12">
        <v>818542</v>
      </c>
      <c r="X514" s="12">
        <v>3501607</v>
      </c>
      <c r="Y514" s="12" t="s">
        <v>292</v>
      </c>
      <c r="Z514" s="12">
        <v>239739</v>
      </c>
      <c r="AA514" s="12" t="s">
        <v>292</v>
      </c>
      <c r="AB514" s="12" t="s">
        <v>292</v>
      </c>
      <c r="AC514" s="12" t="s">
        <v>292</v>
      </c>
      <c r="AD514" s="12" t="s">
        <v>292</v>
      </c>
      <c r="AE514" s="12" t="s">
        <v>292</v>
      </c>
      <c r="AF514" s="12" t="s">
        <v>292</v>
      </c>
      <c r="AG514" s="12">
        <v>1814506</v>
      </c>
      <c r="AH514" s="12">
        <v>8084639</v>
      </c>
      <c r="AI514" s="12">
        <v>787771</v>
      </c>
      <c r="AJ514" s="12">
        <v>2215246</v>
      </c>
      <c r="AK514" s="12">
        <v>143871</v>
      </c>
      <c r="AL514" s="12" t="s">
        <v>292</v>
      </c>
      <c r="AM514" s="12">
        <v>1307729</v>
      </c>
      <c r="AN514" s="12">
        <v>1530796</v>
      </c>
      <c r="AO514" s="12" t="s">
        <v>292</v>
      </c>
      <c r="AP514" s="12">
        <v>1483323</v>
      </c>
      <c r="AQ514" s="12">
        <v>4321848</v>
      </c>
      <c r="AR514" s="12">
        <v>615903</v>
      </c>
      <c r="AS514" s="12" t="s">
        <v>292</v>
      </c>
      <c r="AT514" s="12">
        <v>722674</v>
      </c>
      <c r="AU514" s="12">
        <v>15830294</v>
      </c>
      <c r="AV514" s="12">
        <v>2418017</v>
      </c>
      <c r="AW514" s="12">
        <v>2737101</v>
      </c>
      <c r="AX514" s="12">
        <v>3237460</v>
      </c>
      <c r="AY514" s="12" t="s">
        <v>292</v>
      </c>
      <c r="AZ514" s="12" t="s">
        <v>292</v>
      </c>
      <c r="BA514" s="12">
        <v>319532</v>
      </c>
      <c r="BB514" s="12">
        <v>4483396</v>
      </c>
      <c r="BC514" s="12">
        <v>1391389</v>
      </c>
      <c r="BD514" s="12">
        <v>1243399</v>
      </c>
      <c r="BE514" s="12" t="s">
        <v>292</v>
      </c>
      <c r="BF514" s="12" t="s">
        <v>292</v>
      </c>
      <c r="BG514" s="12" t="s">
        <v>292</v>
      </c>
      <c r="BH514" s="12" t="s">
        <v>292</v>
      </c>
      <c r="BI514" s="12" t="s">
        <v>292</v>
      </c>
      <c r="BJ514" s="12" t="s">
        <v>292</v>
      </c>
      <c r="BK514" s="12" t="s">
        <v>292</v>
      </c>
      <c r="BL514" s="12" t="s">
        <v>292</v>
      </c>
      <c r="BM514" s="12" t="s">
        <v>292</v>
      </c>
      <c r="BN514" s="12" t="s">
        <v>292</v>
      </c>
      <c r="BO514" s="12" t="s">
        <v>292</v>
      </c>
      <c r="BP514" s="12" t="s">
        <v>292</v>
      </c>
      <c r="BQ514" s="12" t="s">
        <v>292</v>
      </c>
      <c r="BR514" s="12" t="s">
        <v>292</v>
      </c>
      <c r="BS514" s="12" t="s">
        <v>292</v>
      </c>
      <c r="BT514" s="12" t="s">
        <v>292</v>
      </c>
      <c r="BU514" s="12" t="s">
        <v>292</v>
      </c>
      <c r="BV514" s="12" t="s">
        <v>292</v>
      </c>
      <c r="BW514" s="12" t="s">
        <v>292</v>
      </c>
      <c r="BX514" s="12" t="s">
        <v>292</v>
      </c>
      <c r="BY514" s="12" t="s">
        <v>292</v>
      </c>
      <c r="BZ514" s="12" t="s">
        <v>292</v>
      </c>
      <c r="CA514" s="12" t="s">
        <v>292</v>
      </c>
      <c r="CB514" s="12">
        <v>3591583</v>
      </c>
      <c r="CC514" s="12" t="s">
        <v>292</v>
      </c>
      <c r="CD514" s="12" t="s">
        <v>292</v>
      </c>
      <c r="CE514" s="12" t="s">
        <v>292</v>
      </c>
      <c r="CF514" s="12" t="s">
        <v>292</v>
      </c>
      <c r="CG514" s="12">
        <v>9300570</v>
      </c>
      <c r="CH514" s="12">
        <v>4887283</v>
      </c>
      <c r="CI514" s="12">
        <v>3611985</v>
      </c>
      <c r="CJ514" s="12">
        <v>4702</v>
      </c>
      <c r="CK514" s="12">
        <v>2196146</v>
      </c>
      <c r="CL514" s="12">
        <v>2567783</v>
      </c>
      <c r="CM514" s="12">
        <v>236057</v>
      </c>
      <c r="CN514" s="12" t="s">
        <v>292</v>
      </c>
      <c r="CO514" s="12">
        <v>1115415</v>
      </c>
      <c r="CP514" s="12">
        <v>2249212</v>
      </c>
      <c r="CQ514" s="12">
        <v>259129</v>
      </c>
      <c r="CR514" s="12">
        <v>6842954</v>
      </c>
      <c r="CS514" s="12">
        <v>3463157</v>
      </c>
      <c r="CT514" s="12">
        <v>74361</v>
      </c>
      <c r="CU514" s="13">
        <v>36808754</v>
      </c>
    </row>
    <row r="515" spans="1:99">
      <c r="A515" s="10" t="s">
        <v>305</v>
      </c>
      <c r="B515" s="11" t="s">
        <v>394</v>
      </c>
      <c r="C515" s="84">
        <v>131083</v>
      </c>
      <c r="D515" s="11" t="s">
        <v>395</v>
      </c>
      <c r="E515" s="11" t="s">
        <v>403</v>
      </c>
      <c r="F515" s="12">
        <v>891097</v>
      </c>
      <c r="G515" s="12">
        <v>30758749</v>
      </c>
      <c r="H515" s="12">
        <v>27985309</v>
      </c>
      <c r="I515" s="12">
        <v>925948</v>
      </c>
      <c r="J515" s="12">
        <v>1350283</v>
      </c>
      <c r="K515" s="12">
        <v>336671</v>
      </c>
      <c r="L515" s="12">
        <v>77535</v>
      </c>
      <c r="M515" s="12">
        <v>83003</v>
      </c>
      <c r="N515" s="12">
        <v>94390698</v>
      </c>
      <c r="O515" s="12">
        <v>22586919</v>
      </c>
      <c r="P515" s="12">
        <v>12015480</v>
      </c>
      <c r="Q515" s="12">
        <v>40308870</v>
      </c>
      <c r="R515" s="12">
        <v>19479429</v>
      </c>
      <c r="S515" s="12" t="s">
        <v>292</v>
      </c>
      <c r="T515" s="12">
        <v>13584902</v>
      </c>
      <c r="U515" s="12">
        <v>5773820</v>
      </c>
      <c r="V515" s="12">
        <v>150002</v>
      </c>
      <c r="W515" s="12">
        <v>1110191</v>
      </c>
      <c r="X515" s="12">
        <v>6550889</v>
      </c>
      <c r="Y515" s="12" t="s">
        <v>292</v>
      </c>
      <c r="Z515" s="12">
        <v>215434</v>
      </c>
      <c r="AA515" s="12" t="s">
        <v>292</v>
      </c>
      <c r="AB515" s="12" t="s">
        <v>292</v>
      </c>
      <c r="AC515" s="12" t="s">
        <v>292</v>
      </c>
      <c r="AD515" s="12" t="s">
        <v>292</v>
      </c>
      <c r="AE515" s="12" t="s">
        <v>292</v>
      </c>
      <c r="AF515" s="12" t="s">
        <v>292</v>
      </c>
      <c r="AG515" s="12">
        <v>1053175</v>
      </c>
      <c r="AH515" s="12">
        <v>8751362</v>
      </c>
      <c r="AI515" s="12">
        <v>779173</v>
      </c>
      <c r="AJ515" s="12">
        <v>3416276</v>
      </c>
      <c r="AK515" s="12">
        <v>511643</v>
      </c>
      <c r="AL515" s="12" t="s">
        <v>292</v>
      </c>
      <c r="AM515" s="12">
        <v>1169241</v>
      </c>
      <c r="AN515" s="12">
        <v>1956501</v>
      </c>
      <c r="AO515" s="12">
        <v>217382</v>
      </c>
      <c r="AP515" s="12">
        <v>334328</v>
      </c>
      <c r="AQ515" s="12">
        <v>3677452</v>
      </c>
      <c r="AR515" s="12">
        <v>366818</v>
      </c>
      <c r="AS515" s="12" t="s">
        <v>292</v>
      </c>
      <c r="AT515" s="12">
        <v>1370366</v>
      </c>
      <c r="AU515" s="12">
        <v>32489838</v>
      </c>
      <c r="AV515" s="12">
        <v>6183984</v>
      </c>
      <c r="AW515" s="12">
        <v>10092387</v>
      </c>
      <c r="AX515" s="12">
        <v>3754825</v>
      </c>
      <c r="AY515" s="12" t="s">
        <v>292</v>
      </c>
      <c r="AZ515" s="12" t="s">
        <v>292</v>
      </c>
      <c r="BA515" s="12">
        <v>2339653</v>
      </c>
      <c r="BB515" s="12">
        <v>3803299</v>
      </c>
      <c r="BC515" s="12">
        <v>3792542</v>
      </c>
      <c r="BD515" s="12">
        <v>2523148</v>
      </c>
      <c r="BE515" s="12" t="s">
        <v>292</v>
      </c>
      <c r="BF515" s="12">
        <v>184038</v>
      </c>
      <c r="BG515" s="12" t="s">
        <v>292</v>
      </c>
      <c r="BH515" s="12" t="s">
        <v>292</v>
      </c>
      <c r="BI515" s="12" t="s">
        <v>292</v>
      </c>
      <c r="BJ515" s="12" t="s">
        <v>292</v>
      </c>
      <c r="BK515" s="12" t="s">
        <v>292</v>
      </c>
      <c r="BL515" s="12" t="s">
        <v>292</v>
      </c>
      <c r="BM515" s="12" t="s">
        <v>292</v>
      </c>
      <c r="BN515" s="12" t="s">
        <v>292</v>
      </c>
      <c r="BO515" s="12" t="s">
        <v>292</v>
      </c>
      <c r="BP515" s="12" t="s">
        <v>292</v>
      </c>
      <c r="BQ515" s="12" t="s">
        <v>292</v>
      </c>
      <c r="BR515" s="12" t="s">
        <v>292</v>
      </c>
      <c r="BS515" s="12" t="s">
        <v>292</v>
      </c>
      <c r="BT515" s="12" t="s">
        <v>292</v>
      </c>
      <c r="BU515" s="12" t="s">
        <v>292</v>
      </c>
      <c r="BV515" s="12" t="s">
        <v>292</v>
      </c>
      <c r="BW515" s="12">
        <v>184038</v>
      </c>
      <c r="BX515" s="12" t="s">
        <v>292</v>
      </c>
      <c r="BY515" s="12" t="s">
        <v>292</v>
      </c>
      <c r="BZ515" s="12" t="s">
        <v>292</v>
      </c>
      <c r="CA515" s="12">
        <v>184038</v>
      </c>
      <c r="CB515" s="12">
        <v>2395035</v>
      </c>
      <c r="CC515" s="12" t="s">
        <v>292</v>
      </c>
      <c r="CD515" s="12" t="s">
        <v>292</v>
      </c>
      <c r="CE515" s="12" t="s">
        <v>292</v>
      </c>
      <c r="CF515" s="12" t="s">
        <v>292</v>
      </c>
      <c r="CG515" s="12">
        <v>14556164</v>
      </c>
      <c r="CH515" s="12">
        <v>4115327</v>
      </c>
      <c r="CI515" s="12">
        <v>10482144</v>
      </c>
      <c r="CJ515" s="12" t="s">
        <v>292</v>
      </c>
      <c r="CK515" s="12">
        <v>4639038</v>
      </c>
      <c r="CL515" s="12">
        <v>3960737</v>
      </c>
      <c r="CM515" s="12">
        <v>187475</v>
      </c>
      <c r="CN515" s="12" t="s">
        <v>292</v>
      </c>
      <c r="CO515" s="12">
        <v>632386</v>
      </c>
      <c r="CP515" s="12">
        <v>2477080</v>
      </c>
      <c r="CQ515" s="12">
        <v>329506</v>
      </c>
      <c r="CR515" s="12">
        <v>11891046</v>
      </c>
      <c r="CS515" s="12">
        <v>8049477</v>
      </c>
      <c r="CT515" s="12">
        <v>137477</v>
      </c>
      <c r="CU515" s="13">
        <v>61457857</v>
      </c>
    </row>
    <row r="516" spans="1:99">
      <c r="A516" s="10" t="s">
        <v>305</v>
      </c>
      <c r="B516" s="11" t="s">
        <v>394</v>
      </c>
      <c r="C516" s="84">
        <v>131091</v>
      </c>
      <c r="D516" s="11" t="s">
        <v>395</v>
      </c>
      <c r="E516" s="11" t="s">
        <v>404</v>
      </c>
      <c r="F516" s="12">
        <v>809091</v>
      </c>
      <c r="G516" s="12">
        <v>16604612</v>
      </c>
      <c r="H516" s="12">
        <v>13773467</v>
      </c>
      <c r="I516" s="12">
        <v>1025193</v>
      </c>
      <c r="J516" s="12">
        <v>1305356</v>
      </c>
      <c r="K516" s="12">
        <v>326001</v>
      </c>
      <c r="L516" s="12">
        <v>96523</v>
      </c>
      <c r="M516" s="12">
        <v>78072</v>
      </c>
      <c r="N516" s="12">
        <v>69730784</v>
      </c>
      <c r="O516" s="12">
        <v>12241142</v>
      </c>
      <c r="P516" s="12">
        <v>13017280</v>
      </c>
      <c r="Q516" s="12">
        <v>31911877</v>
      </c>
      <c r="R516" s="12">
        <v>12522381</v>
      </c>
      <c r="S516" s="12">
        <v>38104</v>
      </c>
      <c r="T516" s="12">
        <v>11163419</v>
      </c>
      <c r="U516" s="12">
        <v>5084157</v>
      </c>
      <c r="V516" s="12">
        <v>70188</v>
      </c>
      <c r="W516" s="12">
        <v>442502</v>
      </c>
      <c r="X516" s="12">
        <v>5566572</v>
      </c>
      <c r="Y516" s="12" t="s">
        <v>292</v>
      </c>
      <c r="Z516" s="12">
        <v>501316</v>
      </c>
      <c r="AA516" s="12" t="s">
        <v>292</v>
      </c>
      <c r="AB516" s="12" t="s">
        <v>292</v>
      </c>
      <c r="AC516" s="12" t="s">
        <v>292</v>
      </c>
      <c r="AD516" s="12" t="s">
        <v>292</v>
      </c>
      <c r="AE516" s="12" t="s">
        <v>292</v>
      </c>
      <c r="AF516" s="12" t="s">
        <v>292</v>
      </c>
      <c r="AG516" s="12">
        <v>1855767</v>
      </c>
      <c r="AH516" s="12">
        <v>34285996</v>
      </c>
      <c r="AI516" s="12">
        <v>534161</v>
      </c>
      <c r="AJ516" s="12">
        <v>3964494</v>
      </c>
      <c r="AK516" s="12">
        <v>1359732</v>
      </c>
      <c r="AL516" s="12" t="s">
        <v>292</v>
      </c>
      <c r="AM516" s="12">
        <v>990723</v>
      </c>
      <c r="AN516" s="12">
        <v>4999228</v>
      </c>
      <c r="AO516" s="12">
        <v>534281</v>
      </c>
      <c r="AP516" s="12">
        <v>20438939</v>
      </c>
      <c r="AQ516" s="12">
        <v>26963171</v>
      </c>
      <c r="AR516" s="12">
        <v>1464438</v>
      </c>
      <c r="AS516" s="12" t="s">
        <v>292</v>
      </c>
      <c r="AT516" s="12">
        <v>3208994</v>
      </c>
      <c r="AU516" s="12">
        <v>19090348</v>
      </c>
      <c r="AV516" s="12">
        <v>5235756</v>
      </c>
      <c r="AW516" s="12">
        <v>5749573</v>
      </c>
      <c r="AX516" s="12">
        <v>1983321</v>
      </c>
      <c r="AY516" s="12" t="s">
        <v>292</v>
      </c>
      <c r="AZ516" s="12" t="s">
        <v>292</v>
      </c>
      <c r="BA516" s="12">
        <v>696146</v>
      </c>
      <c r="BB516" s="12">
        <v>2749305</v>
      </c>
      <c r="BC516" s="12">
        <v>886752</v>
      </c>
      <c r="BD516" s="12">
        <v>1789495</v>
      </c>
      <c r="BE516" s="12" t="s">
        <v>292</v>
      </c>
      <c r="BF516" s="12">
        <v>6812</v>
      </c>
      <c r="BG516" s="12" t="s">
        <v>292</v>
      </c>
      <c r="BH516" s="12" t="s">
        <v>292</v>
      </c>
      <c r="BI516" s="12" t="s">
        <v>292</v>
      </c>
      <c r="BJ516" s="12" t="s">
        <v>292</v>
      </c>
      <c r="BK516" s="12" t="s">
        <v>292</v>
      </c>
      <c r="BL516" s="12" t="s">
        <v>292</v>
      </c>
      <c r="BM516" s="12" t="s">
        <v>292</v>
      </c>
      <c r="BN516" s="12" t="s">
        <v>292</v>
      </c>
      <c r="BO516" s="12" t="s">
        <v>292</v>
      </c>
      <c r="BP516" s="12" t="s">
        <v>292</v>
      </c>
      <c r="BQ516" s="12" t="s">
        <v>292</v>
      </c>
      <c r="BR516" s="12" t="s">
        <v>292</v>
      </c>
      <c r="BS516" s="12" t="s">
        <v>292</v>
      </c>
      <c r="BT516" s="12" t="s">
        <v>292</v>
      </c>
      <c r="BU516" s="12" t="s">
        <v>292</v>
      </c>
      <c r="BV516" s="12" t="s">
        <v>292</v>
      </c>
      <c r="BW516" s="12">
        <v>6812</v>
      </c>
      <c r="BX516" s="12">
        <v>2302</v>
      </c>
      <c r="BY516" s="12" t="s">
        <v>292</v>
      </c>
      <c r="BZ516" s="12">
        <v>4266</v>
      </c>
      <c r="CA516" s="12">
        <v>244</v>
      </c>
      <c r="CB516" s="12">
        <v>1989761</v>
      </c>
      <c r="CC516" s="12" t="s">
        <v>292</v>
      </c>
      <c r="CD516" s="12" t="s">
        <v>292</v>
      </c>
      <c r="CE516" s="12" t="s">
        <v>292</v>
      </c>
      <c r="CF516" s="12" t="s">
        <v>292</v>
      </c>
      <c r="CG516" s="12">
        <v>11424809</v>
      </c>
      <c r="CH516" s="12">
        <v>5527535</v>
      </c>
      <c r="CI516" s="12">
        <v>5808293</v>
      </c>
      <c r="CJ516" s="12">
        <v>8235</v>
      </c>
      <c r="CK516" s="12">
        <v>3446861</v>
      </c>
      <c r="CL516" s="12">
        <v>3872724</v>
      </c>
      <c r="CM516" s="12">
        <v>341799</v>
      </c>
      <c r="CN516" s="12" t="s">
        <v>292</v>
      </c>
      <c r="CO516" s="12">
        <v>1348232</v>
      </c>
      <c r="CP516" s="12">
        <v>2523521</v>
      </c>
      <c r="CQ516" s="12">
        <v>380793</v>
      </c>
      <c r="CR516" s="12">
        <v>8636152</v>
      </c>
      <c r="CS516" s="12">
        <v>5386740</v>
      </c>
      <c r="CT516" s="12">
        <v>137338</v>
      </c>
      <c r="CU516" s="13">
        <v>48843032</v>
      </c>
    </row>
    <row r="517" spans="1:99">
      <c r="A517" s="10" t="s">
        <v>305</v>
      </c>
      <c r="B517" s="11" t="s">
        <v>394</v>
      </c>
      <c r="C517" s="84">
        <v>131105</v>
      </c>
      <c r="D517" s="11" t="s">
        <v>395</v>
      </c>
      <c r="E517" s="11" t="s">
        <v>405</v>
      </c>
      <c r="F517" s="12">
        <v>719943</v>
      </c>
      <c r="G517" s="12">
        <v>13119275</v>
      </c>
      <c r="H517" s="12">
        <v>11018491</v>
      </c>
      <c r="I517" s="12">
        <v>755958</v>
      </c>
      <c r="J517" s="12">
        <v>883291</v>
      </c>
      <c r="K517" s="12">
        <v>306238</v>
      </c>
      <c r="L517" s="12">
        <v>73582</v>
      </c>
      <c r="M517" s="12">
        <v>81715</v>
      </c>
      <c r="N517" s="12">
        <v>43079278</v>
      </c>
      <c r="O517" s="12">
        <v>9793484</v>
      </c>
      <c r="P517" s="12">
        <v>7629650</v>
      </c>
      <c r="Q517" s="12">
        <v>19093477</v>
      </c>
      <c r="R517" s="12">
        <v>6558777</v>
      </c>
      <c r="S517" s="12">
        <v>3890</v>
      </c>
      <c r="T517" s="12">
        <v>7962059</v>
      </c>
      <c r="U517" s="12">
        <v>2979683</v>
      </c>
      <c r="V517" s="12">
        <v>21571</v>
      </c>
      <c r="W517" s="12">
        <v>770645</v>
      </c>
      <c r="X517" s="12">
        <v>4190160</v>
      </c>
      <c r="Y517" s="12" t="s">
        <v>292</v>
      </c>
      <c r="Z517" s="12">
        <v>208125</v>
      </c>
      <c r="AA517" s="12">
        <v>6693</v>
      </c>
      <c r="AB517" s="12">
        <v>6693</v>
      </c>
      <c r="AC517" s="12" t="s">
        <v>292</v>
      </c>
      <c r="AD517" s="12" t="s">
        <v>292</v>
      </c>
      <c r="AE517" s="12" t="s">
        <v>292</v>
      </c>
      <c r="AF517" s="12" t="s">
        <v>292</v>
      </c>
      <c r="AG517" s="12">
        <v>649313</v>
      </c>
      <c r="AH517" s="12">
        <v>5950737</v>
      </c>
      <c r="AI517" s="12">
        <v>558581</v>
      </c>
      <c r="AJ517" s="12">
        <v>1561202</v>
      </c>
      <c r="AK517" s="12">
        <v>213007</v>
      </c>
      <c r="AL517" s="12" t="s">
        <v>292</v>
      </c>
      <c r="AM517" s="12">
        <v>55</v>
      </c>
      <c r="AN517" s="12">
        <v>1632911</v>
      </c>
      <c r="AO517" s="12" t="s">
        <v>292</v>
      </c>
      <c r="AP517" s="12">
        <v>656747</v>
      </c>
      <c r="AQ517" s="12">
        <v>2289713</v>
      </c>
      <c r="AR517" s="12">
        <v>1328234</v>
      </c>
      <c r="AS517" s="12" t="s">
        <v>292</v>
      </c>
      <c r="AT517" s="12">
        <v>515618</v>
      </c>
      <c r="AU517" s="12">
        <v>14115028</v>
      </c>
      <c r="AV517" s="12">
        <v>2461877</v>
      </c>
      <c r="AW517" s="12">
        <v>5722036</v>
      </c>
      <c r="AX517" s="12">
        <v>1016615</v>
      </c>
      <c r="AY517" s="12" t="s">
        <v>292</v>
      </c>
      <c r="AZ517" s="12" t="s">
        <v>292</v>
      </c>
      <c r="BA517" s="12">
        <v>255703</v>
      </c>
      <c r="BB517" s="12">
        <v>2258447</v>
      </c>
      <c r="BC517" s="12">
        <v>1267692</v>
      </c>
      <c r="BD517" s="12">
        <v>1132658</v>
      </c>
      <c r="BE517" s="12" t="s">
        <v>292</v>
      </c>
      <c r="BF517" s="12" t="s">
        <v>292</v>
      </c>
      <c r="BG517" s="12" t="s">
        <v>292</v>
      </c>
      <c r="BH517" s="12" t="s">
        <v>292</v>
      </c>
      <c r="BI517" s="12" t="s">
        <v>292</v>
      </c>
      <c r="BJ517" s="12" t="s">
        <v>292</v>
      </c>
      <c r="BK517" s="12" t="s">
        <v>292</v>
      </c>
      <c r="BL517" s="12" t="s">
        <v>292</v>
      </c>
      <c r="BM517" s="12" t="s">
        <v>292</v>
      </c>
      <c r="BN517" s="12" t="s">
        <v>292</v>
      </c>
      <c r="BO517" s="12" t="s">
        <v>292</v>
      </c>
      <c r="BP517" s="12" t="s">
        <v>292</v>
      </c>
      <c r="BQ517" s="12" t="s">
        <v>292</v>
      </c>
      <c r="BR517" s="12" t="s">
        <v>292</v>
      </c>
      <c r="BS517" s="12" t="s">
        <v>292</v>
      </c>
      <c r="BT517" s="12" t="s">
        <v>292</v>
      </c>
      <c r="BU517" s="12" t="s">
        <v>292</v>
      </c>
      <c r="BV517" s="12" t="s">
        <v>292</v>
      </c>
      <c r="BW517" s="12" t="s">
        <v>292</v>
      </c>
      <c r="BX517" s="12" t="s">
        <v>292</v>
      </c>
      <c r="BY517" s="12" t="s">
        <v>292</v>
      </c>
      <c r="BZ517" s="12" t="s">
        <v>292</v>
      </c>
      <c r="CA517" s="12" t="s">
        <v>292</v>
      </c>
      <c r="CB517" s="12">
        <v>3455163</v>
      </c>
      <c r="CC517" s="12" t="s">
        <v>292</v>
      </c>
      <c r="CD517" s="12" t="s">
        <v>292</v>
      </c>
      <c r="CE517" s="12" t="s">
        <v>292</v>
      </c>
      <c r="CF517" s="12" t="s">
        <v>292</v>
      </c>
      <c r="CG517" s="12">
        <v>6325630</v>
      </c>
      <c r="CH517" s="12">
        <v>2515931</v>
      </c>
      <c r="CI517" s="12">
        <v>4721076</v>
      </c>
      <c r="CJ517" s="12">
        <v>10</v>
      </c>
      <c r="CK517" s="12">
        <v>3055524</v>
      </c>
      <c r="CL517" s="12">
        <v>2202073</v>
      </c>
      <c r="CM517" s="12">
        <v>174601</v>
      </c>
      <c r="CN517" s="12">
        <v>2676</v>
      </c>
      <c r="CO517" s="12">
        <v>391761</v>
      </c>
      <c r="CP517" s="12">
        <v>635306</v>
      </c>
      <c r="CQ517" s="12">
        <v>245916</v>
      </c>
      <c r="CR517" s="12">
        <v>6015345</v>
      </c>
      <c r="CS517" s="12">
        <v>3058867</v>
      </c>
      <c r="CT517" s="12">
        <v>97636</v>
      </c>
      <c r="CU517" s="13">
        <v>29442352</v>
      </c>
    </row>
    <row r="518" spans="1:99">
      <c r="A518" s="10" t="s">
        <v>305</v>
      </c>
      <c r="B518" s="11" t="s">
        <v>394</v>
      </c>
      <c r="C518" s="84">
        <v>131113</v>
      </c>
      <c r="D518" s="11" t="s">
        <v>395</v>
      </c>
      <c r="E518" s="11" t="s">
        <v>406</v>
      </c>
      <c r="F518" s="12">
        <v>1088928</v>
      </c>
      <c r="G518" s="12">
        <v>28856218</v>
      </c>
      <c r="H518" s="12">
        <v>24497633</v>
      </c>
      <c r="I518" s="12">
        <v>1727728</v>
      </c>
      <c r="J518" s="12">
        <v>1877653</v>
      </c>
      <c r="K518" s="12">
        <v>520221</v>
      </c>
      <c r="L518" s="12">
        <v>120442</v>
      </c>
      <c r="M518" s="12">
        <v>112541</v>
      </c>
      <c r="N518" s="12">
        <v>139208073</v>
      </c>
      <c r="O518" s="12">
        <v>33308831</v>
      </c>
      <c r="P518" s="12">
        <v>19183196</v>
      </c>
      <c r="Q518" s="12">
        <v>50721657</v>
      </c>
      <c r="R518" s="12">
        <v>35992883</v>
      </c>
      <c r="S518" s="12">
        <v>1506</v>
      </c>
      <c r="T518" s="12">
        <v>16830863</v>
      </c>
      <c r="U518" s="12">
        <v>7210414</v>
      </c>
      <c r="V518" s="12">
        <v>212905</v>
      </c>
      <c r="W518" s="12">
        <v>672982</v>
      </c>
      <c r="X518" s="12">
        <v>8734562</v>
      </c>
      <c r="Y518" s="12" t="s">
        <v>292</v>
      </c>
      <c r="Z518" s="12">
        <v>97167</v>
      </c>
      <c r="AA518" s="12">
        <v>19543</v>
      </c>
      <c r="AB518" s="12">
        <v>19543</v>
      </c>
      <c r="AC518" s="12" t="s">
        <v>292</v>
      </c>
      <c r="AD518" s="12" t="s">
        <v>292</v>
      </c>
      <c r="AE518" s="12" t="s">
        <v>292</v>
      </c>
      <c r="AF518" s="12" t="s">
        <v>292</v>
      </c>
      <c r="AG518" s="12">
        <v>3766642</v>
      </c>
      <c r="AH518" s="12">
        <v>26248029</v>
      </c>
      <c r="AI518" s="12">
        <v>4625401</v>
      </c>
      <c r="AJ518" s="12">
        <v>6568673</v>
      </c>
      <c r="AK518" s="12">
        <v>377078</v>
      </c>
      <c r="AL518" s="12" t="s">
        <v>292</v>
      </c>
      <c r="AM518" s="12">
        <v>2180938</v>
      </c>
      <c r="AN518" s="12">
        <v>4961510</v>
      </c>
      <c r="AO518" s="12">
        <v>625433</v>
      </c>
      <c r="AP518" s="12">
        <v>2639598</v>
      </c>
      <c r="AQ518" s="12">
        <v>10407479</v>
      </c>
      <c r="AR518" s="12">
        <v>4167802</v>
      </c>
      <c r="AS518" s="12">
        <v>101596</v>
      </c>
      <c r="AT518" s="12">
        <v>1999436</v>
      </c>
      <c r="AU518" s="12">
        <v>27104832</v>
      </c>
      <c r="AV518" s="12">
        <v>6016468</v>
      </c>
      <c r="AW518" s="12">
        <v>7030254</v>
      </c>
      <c r="AX518" s="12">
        <v>6141374</v>
      </c>
      <c r="AY518" s="12" t="s">
        <v>292</v>
      </c>
      <c r="AZ518" s="12">
        <v>97794</v>
      </c>
      <c r="BA518" s="12" t="s">
        <v>292</v>
      </c>
      <c r="BB518" s="12">
        <v>2755914</v>
      </c>
      <c r="BC518" s="12">
        <v>2057315</v>
      </c>
      <c r="BD518" s="12">
        <v>3005713</v>
      </c>
      <c r="BE518" s="12" t="s">
        <v>292</v>
      </c>
      <c r="BF518" s="12" t="s">
        <v>292</v>
      </c>
      <c r="BG518" s="12" t="s">
        <v>292</v>
      </c>
      <c r="BH518" s="12" t="s">
        <v>292</v>
      </c>
      <c r="BI518" s="12" t="s">
        <v>292</v>
      </c>
      <c r="BJ518" s="12" t="s">
        <v>292</v>
      </c>
      <c r="BK518" s="12" t="s">
        <v>292</v>
      </c>
      <c r="BL518" s="12" t="s">
        <v>292</v>
      </c>
      <c r="BM518" s="12" t="s">
        <v>292</v>
      </c>
      <c r="BN518" s="12" t="s">
        <v>292</v>
      </c>
      <c r="BO518" s="12" t="s">
        <v>292</v>
      </c>
      <c r="BP518" s="12" t="s">
        <v>292</v>
      </c>
      <c r="BQ518" s="12" t="s">
        <v>292</v>
      </c>
      <c r="BR518" s="12" t="s">
        <v>292</v>
      </c>
      <c r="BS518" s="12" t="s">
        <v>292</v>
      </c>
      <c r="BT518" s="12" t="s">
        <v>292</v>
      </c>
      <c r="BU518" s="12" t="s">
        <v>292</v>
      </c>
      <c r="BV518" s="12" t="s">
        <v>292</v>
      </c>
      <c r="BW518" s="12" t="s">
        <v>292</v>
      </c>
      <c r="BX518" s="12" t="s">
        <v>292</v>
      </c>
      <c r="BY518" s="12" t="s">
        <v>292</v>
      </c>
      <c r="BZ518" s="12" t="s">
        <v>292</v>
      </c>
      <c r="CA518" s="12" t="s">
        <v>292</v>
      </c>
      <c r="CB518" s="12">
        <v>4967664</v>
      </c>
      <c r="CC518" s="12" t="s">
        <v>292</v>
      </c>
      <c r="CD518" s="12" t="s">
        <v>292</v>
      </c>
      <c r="CE518" s="12" t="s">
        <v>292</v>
      </c>
      <c r="CF518" s="12" t="s">
        <v>292</v>
      </c>
      <c r="CG518" s="12">
        <v>18953671</v>
      </c>
      <c r="CH518" s="12">
        <v>17385620</v>
      </c>
      <c r="CI518" s="12">
        <v>15659128</v>
      </c>
      <c r="CJ518" s="12">
        <v>1506</v>
      </c>
      <c r="CK518" s="12">
        <v>5556603</v>
      </c>
      <c r="CL518" s="12">
        <v>5870218</v>
      </c>
      <c r="CM518" s="12">
        <v>89204</v>
      </c>
      <c r="CN518" s="12">
        <v>11535</v>
      </c>
      <c r="CO518" s="12">
        <v>2741872</v>
      </c>
      <c r="CP518" s="12">
        <v>7518693</v>
      </c>
      <c r="CQ518" s="12">
        <v>564147</v>
      </c>
      <c r="CR518" s="12">
        <v>13007437</v>
      </c>
      <c r="CS518" s="12">
        <v>8913672</v>
      </c>
      <c r="CT518" s="12">
        <v>213429</v>
      </c>
      <c r="CU518" s="13">
        <v>96486735</v>
      </c>
    </row>
    <row r="519" spans="1:99">
      <c r="A519" s="10" t="s">
        <v>305</v>
      </c>
      <c r="B519" s="11" t="s">
        <v>394</v>
      </c>
      <c r="C519" s="84">
        <v>131121</v>
      </c>
      <c r="D519" s="11" t="s">
        <v>395</v>
      </c>
      <c r="E519" s="11" t="s">
        <v>407</v>
      </c>
      <c r="F519" s="12">
        <v>978883</v>
      </c>
      <c r="G519" s="12">
        <v>37989787</v>
      </c>
      <c r="H519" s="12">
        <v>32555664</v>
      </c>
      <c r="I519" s="12">
        <v>2245622</v>
      </c>
      <c r="J519" s="12">
        <v>2277392</v>
      </c>
      <c r="K519" s="12">
        <v>683067</v>
      </c>
      <c r="L519" s="12">
        <v>122006</v>
      </c>
      <c r="M519" s="12">
        <v>106036</v>
      </c>
      <c r="N519" s="12">
        <v>146229767</v>
      </c>
      <c r="O519" s="12">
        <v>44058503</v>
      </c>
      <c r="P519" s="12">
        <v>19541081</v>
      </c>
      <c r="Q519" s="12">
        <v>59357296</v>
      </c>
      <c r="R519" s="12">
        <v>23192882</v>
      </c>
      <c r="S519" s="12">
        <v>80005</v>
      </c>
      <c r="T519" s="12">
        <v>20490361</v>
      </c>
      <c r="U519" s="12">
        <v>7579302</v>
      </c>
      <c r="V519" s="12">
        <v>46992</v>
      </c>
      <c r="W519" s="12">
        <v>1210001</v>
      </c>
      <c r="X519" s="12">
        <v>11654066</v>
      </c>
      <c r="Y519" s="12" t="s">
        <v>292</v>
      </c>
      <c r="Z519" s="12">
        <v>199413</v>
      </c>
      <c r="AA519" s="12">
        <v>246216</v>
      </c>
      <c r="AB519" s="12">
        <v>246216</v>
      </c>
      <c r="AC519" s="12" t="s">
        <v>292</v>
      </c>
      <c r="AD519" s="12" t="s">
        <v>292</v>
      </c>
      <c r="AE519" s="12" t="s">
        <v>292</v>
      </c>
      <c r="AF519" s="12" t="s">
        <v>292</v>
      </c>
      <c r="AG519" s="12">
        <v>1548596</v>
      </c>
      <c r="AH519" s="12">
        <v>33488340</v>
      </c>
      <c r="AI519" s="12">
        <v>3152598</v>
      </c>
      <c r="AJ519" s="12">
        <v>8086345</v>
      </c>
      <c r="AK519" s="12">
        <v>1201807</v>
      </c>
      <c r="AL519" s="12" t="s">
        <v>292</v>
      </c>
      <c r="AM519" s="12">
        <v>2762771</v>
      </c>
      <c r="AN519" s="12">
        <v>12189157</v>
      </c>
      <c r="AO519" s="12" t="s">
        <v>292</v>
      </c>
      <c r="AP519" s="12">
        <v>4321494</v>
      </c>
      <c r="AQ519" s="12">
        <v>19273422</v>
      </c>
      <c r="AR519" s="12">
        <v>1774168</v>
      </c>
      <c r="AS519" s="12" t="s">
        <v>292</v>
      </c>
      <c r="AT519" s="12">
        <v>876396</v>
      </c>
      <c r="AU519" s="12">
        <v>38047802</v>
      </c>
      <c r="AV519" s="12">
        <v>7710056</v>
      </c>
      <c r="AW519" s="12">
        <v>12609109</v>
      </c>
      <c r="AX519" s="12">
        <v>5617490</v>
      </c>
      <c r="AY519" s="12" t="s">
        <v>292</v>
      </c>
      <c r="AZ519" s="12" t="s">
        <v>292</v>
      </c>
      <c r="BA519" s="12">
        <v>716435</v>
      </c>
      <c r="BB519" s="12">
        <v>5924500</v>
      </c>
      <c r="BC519" s="12">
        <v>2125183</v>
      </c>
      <c r="BD519" s="12">
        <v>3345029</v>
      </c>
      <c r="BE519" s="12" t="s">
        <v>292</v>
      </c>
      <c r="BF519" s="12" t="s">
        <v>292</v>
      </c>
      <c r="BG519" s="12" t="s">
        <v>292</v>
      </c>
      <c r="BH519" s="12" t="s">
        <v>292</v>
      </c>
      <c r="BI519" s="12" t="s">
        <v>292</v>
      </c>
      <c r="BJ519" s="12" t="s">
        <v>292</v>
      </c>
      <c r="BK519" s="12" t="s">
        <v>292</v>
      </c>
      <c r="BL519" s="12" t="s">
        <v>292</v>
      </c>
      <c r="BM519" s="12" t="s">
        <v>292</v>
      </c>
      <c r="BN519" s="12" t="s">
        <v>292</v>
      </c>
      <c r="BO519" s="12" t="s">
        <v>292</v>
      </c>
      <c r="BP519" s="12" t="s">
        <v>292</v>
      </c>
      <c r="BQ519" s="12" t="s">
        <v>292</v>
      </c>
      <c r="BR519" s="12" t="s">
        <v>292</v>
      </c>
      <c r="BS519" s="12" t="s">
        <v>292</v>
      </c>
      <c r="BT519" s="12" t="s">
        <v>292</v>
      </c>
      <c r="BU519" s="12" t="s">
        <v>292</v>
      </c>
      <c r="BV519" s="12" t="s">
        <v>292</v>
      </c>
      <c r="BW519" s="12" t="s">
        <v>292</v>
      </c>
      <c r="BX519" s="12" t="s">
        <v>292</v>
      </c>
      <c r="BY519" s="12" t="s">
        <v>292</v>
      </c>
      <c r="BZ519" s="12" t="s">
        <v>292</v>
      </c>
      <c r="CA519" s="12" t="s">
        <v>292</v>
      </c>
      <c r="CB519" s="12">
        <v>6228294</v>
      </c>
      <c r="CC519" s="12" t="s">
        <v>292</v>
      </c>
      <c r="CD519" s="12" t="s">
        <v>292</v>
      </c>
      <c r="CE519" s="12" t="s">
        <v>292</v>
      </c>
      <c r="CF519" s="12" t="s">
        <v>292</v>
      </c>
      <c r="CG519" s="12">
        <v>16856313</v>
      </c>
      <c r="CH519" s="12">
        <v>3518273</v>
      </c>
      <c r="CI519" s="12">
        <v>16360879</v>
      </c>
      <c r="CJ519" s="12">
        <v>7088</v>
      </c>
      <c r="CK519" s="12">
        <v>8371630</v>
      </c>
      <c r="CL519" s="12">
        <v>6523792</v>
      </c>
      <c r="CM519" s="12">
        <v>167640</v>
      </c>
      <c r="CN519" s="12">
        <v>128603</v>
      </c>
      <c r="CO519" s="12">
        <v>1173773</v>
      </c>
      <c r="CP519" s="12">
        <v>7140003</v>
      </c>
      <c r="CQ519" s="12">
        <v>311019</v>
      </c>
      <c r="CR519" s="12">
        <v>14886044</v>
      </c>
      <c r="CS519" s="12">
        <v>12112483</v>
      </c>
      <c r="CT519" s="12">
        <v>57677</v>
      </c>
      <c r="CU519" s="13">
        <v>87615217</v>
      </c>
    </row>
    <row r="520" spans="1:99">
      <c r="A520" s="10" t="s">
        <v>305</v>
      </c>
      <c r="B520" s="11" t="s">
        <v>394</v>
      </c>
      <c r="C520" s="84">
        <v>131130</v>
      </c>
      <c r="D520" s="11" t="s">
        <v>395</v>
      </c>
      <c r="E520" s="11" t="s">
        <v>408</v>
      </c>
      <c r="F520" s="12">
        <v>747441</v>
      </c>
      <c r="G520" s="12">
        <v>16681038</v>
      </c>
      <c r="H520" s="12">
        <v>14890709</v>
      </c>
      <c r="I520" s="12">
        <v>836264</v>
      </c>
      <c r="J520" s="12">
        <v>532802</v>
      </c>
      <c r="K520" s="12">
        <v>269524</v>
      </c>
      <c r="L520" s="12">
        <v>76815</v>
      </c>
      <c r="M520" s="12">
        <v>74924</v>
      </c>
      <c r="N520" s="12">
        <v>41025994</v>
      </c>
      <c r="O520" s="12">
        <v>8654306</v>
      </c>
      <c r="P520" s="12">
        <v>8637059</v>
      </c>
      <c r="Q520" s="12">
        <v>16509326</v>
      </c>
      <c r="R520" s="12">
        <v>7224863</v>
      </c>
      <c r="S520" s="12">
        <v>440</v>
      </c>
      <c r="T520" s="12">
        <v>7159979</v>
      </c>
      <c r="U520" s="12">
        <v>2942367</v>
      </c>
      <c r="V520" s="12">
        <v>39552</v>
      </c>
      <c r="W520" s="12">
        <v>267545</v>
      </c>
      <c r="X520" s="12">
        <v>3910515</v>
      </c>
      <c r="Y520" s="12">
        <v>14297</v>
      </c>
      <c r="Z520" s="12">
        <v>140968</v>
      </c>
      <c r="AA520" s="12" t="s">
        <v>292</v>
      </c>
      <c r="AB520" s="12" t="s">
        <v>292</v>
      </c>
      <c r="AC520" s="12" t="s">
        <v>292</v>
      </c>
      <c r="AD520" s="12" t="s">
        <v>292</v>
      </c>
      <c r="AE520" s="12" t="s">
        <v>292</v>
      </c>
      <c r="AF520" s="12" t="s">
        <v>292</v>
      </c>
      <c r="AG520" s="12">
        <v>578570</v>
      </c>
      <c r="AH520" s="12">
        <v>5332481</v>
      </c>
      <c r="AI520" s="12">
        <v>820527</v>
      </c>
      <c r="AJ520" s="12">
        <v>1511454</v>
      </c>
      <c r="AK520" s="12">
        <v>77976</v>
      </c>
      <c r="AL520" s="12" t="s">
        <v>292</v>
      </c>
      <c r="AM520" s="12">
        <v>111145</v>
      </c>
      <c r="AN520" s="12">
        <v>1011549</v>
      </c>
      <c r="AO520" s="12" t="s">
        <v>292</v>
      </c>
      <c r="AP520" s="12">
        <v>1127894</v>
      </c>
      <c r="AQ520" s="12">
        <v>2250588</v>
      </c>
      <c r="AR520" s="12">
        <v>671936</v>
      </c>
      <c r="AS520" s="12" t="s">
        <v>292</v>
      </c>
      <c r="AT520" s="12">
        <v>752656</v>
      </c>
      <c r="AU520" s="12">
        <v>8978396</v>
      </c>
      <c r="AV520" s="12">
        <v>1598549</v>
      </c>
      <c r="AW520" s="12">
        <v>1851572</v>
      </c>
      <c r="AX520" s="12">
        <v>1066637</v>
      </c>
      <c r="AY520" s="12" t="s">
        <v>292</v>
      </c>
      <c r="AZ520" s="12" t="s">
        <v>292</v>
      </c>
      <c r="BA520" s="12">
        <v>232731</v>
      </c>
      <c r="BB520" s="12">
        <v>2313335</v>
      </c>
      <c r="BC520" s="12">
        <v>1016589</v>
      </c>
      <c r="BD520" s="12">
        <v>898983</v>
      </c>
      <c r="BE520" s="12" t="s">
        <v>292</v>
      </c>
      <c r="BF520" s="12" t="s">
        <v>292</v>
      </c>
      <c r="BG520" s="12" t="s">
        <v>292</v>
      </c>
      <c r="BH520" s="12" t="s">
        <v>292</v>
      </c>
      <c r="BI520" s="12" t="s">
        <v>292</v>
      </c>
      <c r="BJ520" s="12" t="s">
        <v>292</v>
      </c>
      <c r="BK520" s="12" t="s">
        <v>292</v>
      </c>
      <c r="BL520" s="12" t="s">
        <v>292</v>
      </c>
      <c r="BM520" s="12" t="s">
        <v>292</v>
      </c>
      <c r="BN520" s="12" t="s">
        <v>292</v>
      </c>
      <c r="BO520" s="12" t="s">
        <v>292</v>
      </c>
      <c r="BP520" s="12" t="s">
        <v>292</v>
      </c>
      <c r="BQ520" s="12" t="s">
        <v>292</v>
      </c>
      <c r="BR520" s="12" t="s">
        <v>292</v>
      </c>
      <c r="BS520" s="12" t="s">
        <v>292</v>
      </c>
      <c r="BT520" s="12" t="s">
        <v>292</v>
      </c>
      <c r="BU520" s="12" t="s">
        <v>292</v>
      </c>
      <c r="BV520" s="12" t="s">
        <v>292</v>
      </c>
      <c r="BW520" s="12" t="s">
        <v>292</v>
      </c>
      <c r="BX520" s="12" t="s">
        <v>292</v>
      </c>
      <c r="BY520" s="12" t="s">
        <v>292</v>
      </c>
      <c r="BZ520" s="12" t="s">
        <v>292</v>
      </c>
      <c r="CA520" s="12" t="s">
        <v>292</v>
      </c>
      <c r="CB520" s="12">
        <v>1949804</v>
      </c>
      <c r="CC520" s="12" t="s">
        <v>292</v>
      </c>
      <c r="CD520" s="12" t="s">
        <v>292</v>
      </c>
      <c r="CE520" s="12" t="s">
        <v>292</v>
      </c>
      <c r="CF520" s="12" t="s">
        <v>292</v>
      </c>
      <c r="CG520" s="12">
        <v>6303630</v>
      </c>
      <c r="CH520" s="12">
        <v>3007101</v>
      </c>
      <c r="CI520" s="12">
        <v>4433157</v>
      </c>
      <c r="CJ520" s="12">
        <v>440</v>
      </c>
      <c r="CK520" s="12">
        <v>2605452</v>
      </c>
      <c r="CL520" s="12">
        <v>1887482</v>
      </c>
      <c r="CM520" s="12">
        <v>155265</v>
      </c>
      <c r="CN520" s="12" t="s">
        <v>292</v>
      </c>
      <c r="CO520" s="12">
        <v>477363</v>
      </c>
      <c r="CP520" s="12">
        <v>1275526</v>
      </c>
      <c r="CQ520" s="12">
        <v>290096</v>
      </c>
      <c r="CR520" s="12">
        <v>5133279</v>
      </c>
      <c r="CS520" s="12">
        <v>4476508</v>
      </c>
      <c r="CT520" s="12">
        <v>117422</v>
      </c>
      <c r="CU520" s="13">
        <v>30162721</v>
      </c>
    </row>
    <row r="521" spans="1:99">
      <c r="A521" s="10" t="s">
        <v>305</v>
      </c>
      <c r="B521" s="11" t="s">
        <v>394</v>
      </c>
      <c r="C521" s="84">
        <v>131148</v>
      </c>
      <c r="D521" s="11" t="s">
        <v>395</v>
      </c>
      <c r="E521" s="11" t="s">
        <v>409</v>
      </c>
      <c r="F521" s="12">
        <v>853407</v>
      </c>
      <c r="G521" s="12">
        <v>21406314</v>
      </c>
      <c r="H521" s="12">
        <v>18948734</v>
      </c>
      <c r="I521" s="12">
        <v>821347</v>
      </c>
      <c r="J521" s="12">
        <v>1148561</v>
      </c>
      <c r="K521" s="12">
        <v>302198</v>
      </c>
      <c r="L521" s="12">
        <v>100685</v>
      </c>
      <c r="M521" s="12">
        <v>84789</v>
      </c>
      <c r="N521" s="12">
        <v>60203512</v>
      </c>
      <c r="O521" s="12">
        <v>15514485</v>
      </c>
      <c r="P521" s="12">
        <v>7727016</v>
      </c>
      <c r="Q521" s="12">
        <v>20314671</v>
      </c>
      <c r="R521" s="12">
        <v>16603852</v>
      </c>
      <c r="S521" s="12">
        <v>43488</v>
      </c>
      <c r="T521" s="12">
        <v>8404454</v>
      </c>
      <c r="U521" s="12">
        <v>3162328</v>
      </c>
      <c r="V521" s="12">
        <v>112219</v>
      </c>
      <c r="W521" s="12">
        <v>239061</v>
      </c>
      <c r="X521" s="12">
        <v>4890846</v>
      </c>
      <c r="Y521" s="12" t="s">
        <v>292</v>
      </c>
      <c r="Z521" s="12">
        <v>79977</v>
      </c>
      <c r="AA521" s="12">
        <v>2110</v>
      </c>
      <c r="AB521" s="12">
        <v>2110</v>
      </c>
      <c r="AC521" s="12" t="s">
        <v>292</v>
      </c>
      <c r="AD521" s="12" t="s">
        <v>292</v>
      </c>
      <c r="AE521" s="12" t="s">
        <v>292</v>
      </c>
      <c r="AF521" s="12" t="s">
        <v>292</v>
      </c>
      <c r="AG521" s="12">
        <v>748788</v>
      </c>
      <c r="AH521" s="12">
        <v>13365678</v>
      </c>
      <c r="AI521" s="12">
        <v>372500</v>
      </c>
      <c r="AJ521" s="12">
        <v>2807581</v>
      </c>
      <c r="AK521" s="12">
        <v>151700</v>
      </c>
      <c r="AL521" s="12" t="s">
        <v>292</v>
      </c>
      <c r="AM521" s="12" t="s">
        <v>292</v>
      </c>
      <c r="AN521" s="12">
        <v>3071972</v>
      </c>
      <c r="AO521" s="12">
        <v>154380</v>
      </c>
      <c r="AP521" s="12">
        <v>6475667</v>
      </c>
      <c r="AQ521" s="12">
        <v>9702019</v>
      </c>
      <c r="AR521" s="12">
        <v>331878</v>
      </c>
      <c r="AS521" s="12" t="s">
        <v>292</v>
      </c>
      <c r="AT521" s="12">
        <v>791436</v>
      </c>
      <c r="AU521" s="12">
        <v>12276018</v>
      </c>
      <c r="AV521" s="12">
        <v>5059935</v>
      </c>
      <c r="AW521" s="12">
        <v>2753537</v>
      </c>
      <c r="AX521" s="12">
        <v>1364535</v>
      </c>
      <c r="AY521" s="12" t="s">
        <v>292</v>
      </c>
      <c r="AZ521" s="12" t="s">
        <v>292</v>
      </c>
      <c r="BA521" s="12">
        <v>264900</v>
      </c>
      <c r="BB521" s="12">
        <v>1047520</v>
      </c>
      <c r="BC521" s="12">
        <v>678191</v>
      </c>
      <c r="BD521" s="12">
        <v>1107400</v>
      </c>
      <c r="BE521" s="12" t="s">
        <v>292</v>
      </c>
      <c r="BF521" s="12" t="s">
        <v>292</v>
      </c>
      <c r="BG521" s="12" t="s">
        <v>292</v>
      </c>
      <c r="BH521" s="12" t="s">
        <v>292</v>
      </c>
      <c r="BI521" s="12" t="s">
        <v>292</v>
      </c>
      <c r="BJ521" s="12" t="s">
        <v>292</v>
      </c>
      <c r="BK521" s="12" t="s">
        <v>292</v>
      </c>
      <c r="BL521" s="12" t="s">
        <v>292</v>
      </c>
      <c r="BM521" s="12" t="s">
        <v>292</v>
      </c>
      <c r="BN521" s="12" t="s">
        <v>292</v>
      </c>
      <c r="BO521" s="12" t="s">
        <v>292</v>
      </c>
      <c r="BP521" s="12" t="s">
        <v>292</v>
      </c>
      <c r="BQ521" s="12" t="s">
        <v>292</v>
      </c>
      <c r="BR521" s="12" t="s">
        <v>292</v>
      </c>
      <c r="BS521" s="12" t="s">
        <v>292</v>
      </c>
      <c r="BT521" s="12" t="s">
        <v>292</v>
      </c>
      <c r="BU521" s="12" t="s">
        <v>292</v>
      </c>
      <c r="BV521" s="12" t="s">
        <v>292</v>
      </c>
      <c r="BW521" s="12" t="s">
        <v>292</v>
      </c>
      <c r="BX521" s="12" t="s">
        <v>292</v>
      </c>
      <c r="BY521" s="12" t="s">
        <v>292</v>
      </c>
      <c r="BZ521" s="12" t="s">
        <v>292</v>
      </c>
      <c r="CA521" s="12" t="s">
        <v>292</v>
      </c>
      <c r="CB521" s="12">
        <v>4867964</v>
      </c>
      <c r="CC521" s="12" t="s">
        <v>292</v>
      </c>
      <c r="CD521" s="12" t="s">
        <v>292</v>
      </c>
      <c r="CE521" s="12" t="s">
        <v>292</v>
      </c>
      <c r="CF521" s="12" t="s">
        <v>292</v>
      </c>
      <c r="CG521" s="12">
        <v>7199692</v>
      </c>
      <c r="CH521" s="12">
        <v>2172535</v>
      </c>
      <c r="CI521" s="12">
        <v>7081866</v>
      </c>
      <c r="CJ521" s="12">
        <v>4551</v>
      </c>
      <c r="CK521" s="12">
        <v>3087046</v>
      </c>
      <c r="CL521" s="12">
        <v>1833839</v>
      </c>
      <c r="CM521" s="12">
        <v>34727</v>
      </c>
      <c r="CN521" s="12" t="s">
        <v>292</v>
      </c>
      <c r="CO521" s="12">
        <v>398770</v>
      </c>
      <c r="CP521" s="12">
        <v>1619478</v>
      </c>
      <c r="CQ521" s="12">
        <v>175329</v>
      </c>
      <c r="CR521" s="12">
        <v>4859858</v>
      </c>
      <c r="CS521" s="12">
        <v>3053376</v>
      </c>
      <c r="CT521" s="12">
        <v>117854</v>
      </c>
      <c r="CU521" s="13">
        <v>31638921</v>
      </c>
    </row>
    <row r="522" spans="1:99">
      <c r="A522" s="10" t="s">
        <v>305</v>
      </c>
      <c r="B522" s="11" t="s">
        <v>394</v>
      </c>
      <c r="C522" s="84">
        <v>131156</v>
      </c>
      <c r="D522" s="11" t="s">
        <v>395</v>
      </c>
      <c r="E522" s="11" t="s">
        <v>410</v>
      </c>
      <c r="F522" s="12">
        <v>937088</v>
      </c>
      <c r="G522" s="12">
        <v>21496971</v>
      </c>
      <c r="H522" s="12">
        <v>17437875</v>
      </c>
      <c r="I522" s="12">
        <v>1685455</v>
      </c>
      <c r="J522" s="12">
        <v>1743508</v>
      </c>
      <c r="K522" s="12">
        <v>438744</v>
      </c>
      <c r="L522" s="12">
        <v>85427</v>
      </c>
      <c r="M522" s="12">
        <v>105962</v>
      </c>
      <c r="N522" s="12">
        <v>98356249</v>
      </c>
      <c r="O522" s="12">
        <v>21998787</v>
      </c>
      <c r="P522" s="12">
        <v>15378114</v>
      </c>
      <c r="Q522" s="12">
        <v>44016096</v>
      </c>
      <c r="R522" s="12">
        <v>16954303</v>
      </c>
      <c r="S522" s="12">
        <v>8949</v>
      </c>
      <c r="T522" s="12">
        <v>13951493</v>
      </c>
      <c r="U522" s="12">
        <v>4579629</v>
      </c>
      <c r="V522" s="12">
        <v>148989</v>
      </c>
      <c r="W522" s="12">
        <v>963135</v>
      </c>
      <c r="X522" s="12">
        <v>8259740</v>
      </c>
      <c r="Y522" s="12" t="s">
        <v>292</v>
      </c>
      <c r="Z522" s="12">
        <v>658084</v>
      </c>
      <c r="AA522" s="12">
        <v>73978</v>
      </c>
      <c r="AB522" s="12">
        <v>73978</v>
      </c>
      <c r="AC522" s="12" t="s">
        <v>292</v>
      </c>
      <c r="AD522" s="12" t="s">
        <v>292</v>
      </c>
      <c r="AE522" s="12" t="s">
        <v>292</v>
      </c>
      <c r="AF522" s="12" t="s">
        <v>292</v>
      </c>
      <c r="AG522" s="12">
        <v>1190443</v>
      </c>
      <c r="AH522" s="12">
        <v>13260643</v>
      </c>
      <c r="AI522" s="12">
        <v>873444</v>
      </c>
      <c r="AJ522" s="12">
        <v>5117153</v>
      </c>
      <c r="AK522" s="12">
        <v>230534</v>
      </c>
      <c r="AL522" s="12" t="s">
        <v>292</v>
      </c>
      <c r="AM522" s="12">
        <v>46054</v>
      </c>
      <c r="AN522" s="12">
        <v>3353012</v>
      </c>
      <c r="AO522" s="12" t="s">
        <v>292</v>
      </c>
      <c r="AP522" s="12">
        <v>1430878</v>
      </c>
      <c r="AQ522" s="12">
        <v>4829944</v>
      </c>
      <c r="AR522" s="12">
        <v>2209568</v>
      </c>
      <c r="AS522" s="12" t="s">
        <v>292</v>
      </c>
      <c r="AT522" s="12">
        <v>1289289</v>
      </c>
      <c r="AU522" s="12">
        <v>26380612</v>
      </c>
      <c r="AV522" s="12">
        <v>3385562</v>
      </c>
      <c r="AW522" s="12">
        <v>10351542</v>
      </c>
      <c r="AX522" s="12">
        <v>3330167</v>
      </c>
      <c r="AY522" s="12" t="s">
        <v>292</v>
      </c>
      <c r="AZ522" s="12">
        <v>176902</v>
      </c>
      <c r="BA522" s="12">
        <v>1796221</v>
      </c>
      <c r="BB522" s="12">
        <v>2456928</v>
      </c>
      <c r="BC522" s="12">
        <v>2344807</v>
      </c>
      <c r="BD522" s="12">
        <v>2538483</v>
      </c>
      <c r="BE522" s="12" t="s">
        <v>292</v>
      </c>
      <c r="BF522" s="12" t="s">
        <v>292</v>
      </c>
      <c r="BG522" s="12" t="s">
        <v>292</v>
      </c>
      <c r="BH522" s="12" t="s">
        <v>292</v>
      </c>
      <c r="BI522" s="12" t="s">
        <v>292</v>
      </c>
      <c r="BJ522" s="12" t="s">
        <v>292</v>
      </c>
      <c r="BK522" s="12" t="s">
        <v>292</v>
      </c>
      <c r="BL522" s="12" t="s">
        <v>292</v>
      </c>
      <c r="BM522" s="12" t="s">
        <v>292</v>
      </c>
      <c r="BN522" s="12" t="s">
        <v>292</v>
      </c>
      <c r="BO522" s="12" t="s">
        <v>292</v>
      </c>
      <c r="BP522" s="12" t="s">
        <v>292</v>
      </c>
      <c r="BQ522" s="12" t="s">
        <v>292</v>
      </c>
      <c r="BR522" s="12" t="s">
        <v>292</v>
      </c>
      <c r="BS522" s="12" t="s">
        <v>292</v>
      </c>
      <c r="BT522" s="12" t="s">
        <v>292</v>
      </c>
      <c r="BU522" s="12" t="s">
        <v>292</v>
      </c>
      <c r="BV522" s="12" t="s">
        <v>292</v>
      </c>
      <c r="BW522" s="12" t="s">
        <v>292</v>
      </c>
      <c r="BX522" s="12" t="s">
        <v>292</v>
      </c>
      <c r="BY522" s="12" t="s">
        <v>292</v>
      </c>
      <c r="BZ522" s="12" t="s">
        <v>292</v>
      </c>
      <c r="CA522" s="12" t="s">
        <v>292</v>
      </c>
      <c r="CB522" s="12">
        <v>1810847</v>
      </c>
      <c r="CC522" s="12" t="s">
        <v>292</v>
      </c>
      <c r="CD522" s="12" t="s">
        <v>292</v>
      </c>
      <c r="CE522" s="12" t="s">
        <v>292</v>
      </c>
      <c r="CF522" s="12" t="s">
        <v>292</v>
      </c>
      <c r="CG522" s="12">
        <v>11242025</v>
      </c>
      <c r="CH522" s="12">
        <v>8872856</v>
      </c>
      <c r="CI522" s="12">
        <v>10782342</v>
      </c>
      <c r="CJ522" s="12">
        <v>1246</v>
      </c>
      <c r="CK522" s="12">
        <v>6095034</v>
      </c>
      <c r="CL522" s="12">
        <v>3718066</v>
      </c>
      <c r="CM522" s="12">
        <v>449750</v>
      </c>
      <c r="CN522" s="12">
        <v>44811</v>
      </c>
      <c r="CO522" s="12">
        <v>630330</v>
      </c>
      <c r="CP522" s="12">
        <v>3714528</v>
      </c>
      <c r="CQ522" s="12">
        <v>421567</v>
      </c>
      <c r="CR522" s="12">
        <v>9854281</v>
      </c>
      <c r="CS522" s="12">
        <v>6060305</v>
      </c>
      <c r="CT522" s="12">
        <v>127190</v>
      </c>
      <c r="CU522" s="13">
        <v>62014331</v>
      </c>
    </row>
    <row r="523" spans="1:99">
      <c r="A523" s="10" t="s">
        <v>305</v>
      </c>
      <c r="B523" s="11" t="s">
        <v>394</v>
      </c>
      <c r="C523" s="84">
        <v>131164</v>
      </c>
      <c r="D523" s="11" t="s">
        <v>395</v>
      </c>
      <c r="E523" s="11" t="s">
        <v>411</v>
      </c>
      <c r="F523" s="12">
        <v>690404</v>
      </c>
      <c r="G523" s="12">
        <v>20609265</v>
      </c>
      <c r="H523" s="12">
        <v>17786660</v>
      </c>
      <c r="I523" s="12">
        <v>976666</v>
      </c>
      <c r="J523" s="12">
        <v>1290387</v>
      </c>
      <c r="K523" s="12">
        <v>393115</v>
      </c>
      <c r="L523" s="12">
        <v>66460</v>
      </c>
      <c r="M523" s="12">
        <v>95977</v>
      </c>
      <c r="N523" s="12">
        <v>58938389</v>
      </c>
      <c r="O523" s="12">
        <v>14453296</v>
      </c>
      <c r="P523" s="12">
        <v>8106920</v>
      </c>
      <c r="Q523" s="12">
        <v>19685360</v>
      </c>
      <c r="R523" s="12">
        <v>16647844</v>
      </c>
      <c r="S523" s="12">
        <v>44969</v>
      </c>
      <c r="T523" s="12">
        <v>7484915</v>
      </c>
      <c r="U523" s="12">
        <v>3361319</v>
      </c>
      <c r="V523" s="12">
        <v>76305</v>
      </c>
      <c r="W523" s="12">
        <v>473240</v>
      </c>
      <c r="X523" s="12">
        <v>3574051</v>
      </c>
      <c r="Y523" s="12" t="s">
        <v>292</v>
      </c>
      <c r="Z523" s="12">
        <v>973606</v>
      </c>
      <c r="AA523" s="12" t="s">
        <v>292</v>
      </c>
      <c r="AB523" s="12" t="s">
        <v>292</v>
      </c>
      <c r="AC523" s="12" t="s">
        <v>292</v>
      </c>
      <c r="AD523" s="12" t="s">
        <v>292</v>
      </c>
      <c r="AE523" s="12" t="s">
        <v>292</v>
      </c>
      <c r="AF523" s="12" t="s">
        <v>292</v>
      </c>
      <c r="AG523" s="12">
        <v>973036</v>
      </c>
      <c r="AH523" s="12">
        <v>12364776</v>
      </c>
      <c r="AI523" s="12">
        <v>1418041</v>
      </c>
      <c r="AJ523" s="12">
        <v>2402252</v>
      </c>
      <c r="AK523" s="12">
        <v>3139</v>
      </c>
      <c r="AL523" s="12" t="s">
        <v>292</v>
      </c>
      <c r="AM523" s="12">
        <v>287285</v>
      </c>
      <c r="AN523" s="12">
        <v>3252290</v>
      </c>
      <c r="AO523" s="12" t="s">
        <v>292</v>
      </c>
      <c r="AP523" s="12">
        <v>4267565</v>
      </c>
      <c r="AQ523" s="12">
        <v>7807140</v>
      </c>
      <c r="AR523" s="12">
        <v>734204</v>
      </c>
      <c r="AS523" s="12" t="s">
        <v>292</v>
      </c>
      <c r="AT523" s="12">
        <v>957622</v>
      </c>
      <c r="AU523" s="12">
        <v>19691835</v>
      </c>
      <c r="AV523" s="12">
        <v>3048234</v>
      </c>
      <c r="AW523" s="12">
        <v>7901604</v>
      </c>
      <c r="AX523" s="12">
        <v>4242923</v>
      </c>
      <c r="AY523" s="12" t="s">
        <v>292</v>
      </c>
      <c r="AZ523" s="12" t="s">
        <v>292</v>
      </c>
      <c r="BA523" s="12">
        <v>594770</v>
      </c>
      <c r="BB523" s="12">
        <v>1862200</v>
      </c>
      <c r="BC523" s="12">
        <v>623452</v>
      </c>
      <c r="BD523" s="12">
        <v>1418652</v>
      </c>
      <c r="BE523" s="12" t="s">
        <v>292</v>
      </c>
      <c r="BF523" s="12" t="s">
        <v>292</v>
      </c>
      <c r="BG523" s="12" t="s">
        <v>292</v>
      </c>
      <c r="BH523" s="12" t="s">
        <v>292</v>
      </c>
      <c r="BI523" s="12" t="s">
        <v>292</v>
      </c>
      <c r="BJ523" s="12" t="s">
        <v>292</v>
      </c>
      <c r="BK523" s="12" t="s">
        <v>292</v>
      </c>
      <c r="BL523" s="12" t="s">
        <v>292</v>
      </c>
      <c r="BM523" s="12" t="s">
        <v>292</v>
      </c>
      <c r="BN523" s="12" t="s">
        <v>292</v>
      </c>
      <c r="BO523" s="12" t="s">
        <v>292</v>
      </c>
      <c r="BP523" s="12" t="s">
        <v>292</v>
      </c>
      <c r="BQ523" s="12" t="s">
        <v>292</v>
      </c>
      <c r="BR523" s="12" t="s">
        <v>292</v>
      </c>
      <c r="BS523" s="12" t="s">
        <v>292</v>
      </c>
      <c r="BT523" s="12" t="s">
        <v>292</v>
      </c>
      <c r="BU523" s="12" t="s">
        <v>292</v>
      </c>
      <c r="BV523" s="12" t="s">
        <v>292</v>
      </c>
      <c r="BW523" s="12" t="s">
        <v>292</v>
      </c>
      <c r="BX523" s="12" t="s">
        <v>292</v>
      </c>
      <c r="BY523" s="12" t="s">
        <v>292</v>
      </c>
      <c r="BZ523" s="12" t="s">
        <v>292</v>
      </c>
      <c r="CA523" s="12" t="s">
        <v>292</v>
      </c>
      <c r="CB523" s="12">
        <v>2836609</v>
      </c>
      <c r="CC523" s="12" t="s">
        <v>292</v>
      </c>
      <c r="CD523" s="12" t="s">
        <v>292</v>
      </c>
      <c r="CE523" s="12" t="s">
        <v>292</v>
      </c>
      <c r="CF523" s="12" t="s">
        <v>292</v>
      </c>
      <c r="CG523" s="12">
        <v>6463107</v>
      </c>
      <c r="CH523" s="12">
        <v>4802281</v>
      </c>
      <c r="CI523" s="12">
        <v>2664829</v>
      </c>
      <c r="CJ523" s="12">
        <v>900</v>
      </c>
      <c r="CK523" s="12">
        <v>2357446</v>
      </c>
      <c r="CL523" s="12">
        <v>2507861</v>
      </c>
      <c r="CM523" s="12">
        <v>80596</v>
      </c>
      <c r="CN523" s="12" t="s">
        <v>292</v>
      </c>
      <c r="CO523" s="12">
        <v>584036</v>
      </c>
      <c r="CP523" s="12">
        <v>2337971</v>
      </c>
      <c r="CQ523" s="12">
        <v>254156</v>
      </c>
      <c r="CR523" s="12">
        <v>4574074</v>
      </c>
      <c r="CS523" s="12">
        <v>5495638</v>
      </c>
      <c r="CT523" s="12">
        <v>45685</v>
      </c>
      <c r="CU523" s="13">
        <v>32168580</v>
      </c>
    </row>
    <row r="524" spans="1:99">
      <c r="A524" s="10" t="s">
        <v>305</v>
      </c>
      <c r="B524" s="11" t="s">
        <v>394</v>
      </c>
      <c r="C524" s="84">
        <v>131172</v>
      </c>
      <c r="D524" s="11" t="s">
        <v>395</v>
      </c>
      <c r="E524" s="11" t="s">
        <v>412</v>
      </c>
      <c r="F524" s="12">
        <v>779560</v>
      </c>
      <c r="G524" s="12">
        <v>14990395</v>
      </c>
      <c r="H524" s="12">
        <v>12258249</v>
      </c>
      <c r="I524" s="12">
        <v>987919</v>
      </c>
      <c r="J524" s="12">
        <v>1333073</v>
      </c>
      <c r="K524" s="12">
        <v>294323</v>
      </c>
      <c r="L524" s="12">
        <v>38295</v>
      </c>
      <c r="M524" s="12">
        <v>78536</v>
      </c>
      <c r="N524" s="12">
        <v>75515934</v>
      </c>
      <c r="O524" s="12">
        <v>16965491</v>
      </c>
      <c r="P524" s="12">
        <v>11660618</v>
      </c>
      <c r="Q524" s="12">
        <v>26271047</v>
      </c>
      <c r="R524" s="12">
        <v>20612778</v>
      </c>
      <c r="S524" s="12">
        <v>6000</v>
      </c>
      <c r="T524" s="12">
        <v>8934163</v>
      </c>
      <c r="U524" s="12">
        <v>4066062</v>
      </c>
      <c r="V524" s="12">
        <v>56760</v>
      </c>
      <c r="W524" s="12">
        <v>511901</v>
      </c>
      <c r="X524" s="12">
        <v>4299440</v>
      </c>
      <c r="Y524" s="12" t="s">
        <v>292</v>
      </c>
      <c r="Z524" s="12">
        <v>264626</v>
      </c>
      <c r="AA524" s="12">
        <v>4</v>
      </c>
      <c r="AB524" s="12">
        <v>4</v>
      </c>
      <c r="AC524" s="12" t="s">
        <v>292</v>
      </c>
      <c r="AD524" s="12" t="s">
        <v>292</v>
      </c>
      <c r="AE524" s="12" t="s">
        <v>292</v>
      </c>
      <c r="AF524" s="12" t="s">
        <v>292</v>
      </c>
      <c r="AG524" s="12">
        <v>2666139</v>
      </c>
      <c r="AH524" s="12">
        <v>15216001</v>
      </c>
      <c r="AI524" s="12">
        <v>2133469</v>
      </c>
      <c r="AJ524" s="12">
        <v>2567449</v>
      </c>
      <c r="AK524" s="12">
        <v>240166</v>
      </c>
      <c r="AL524" s="12" t="s">
        <v>292</v>
      </c>
      <c r="AM524" s="12">
        <v>943628</v>
      </c>
      <c r="AN524" s="12">
        <v>3616503</v>
      </c>
      <c r="AO524" s="12">
        <v>163494</v>
      </c>
      <c r="AP524" s="12">
        <v>1543634</v>
      </c>
      <c r="AQ524" s="12">
        <v>6267259</v>
      </c>
      <c r="AR524" s="12">
        <v>4007658</v>
      </c>
      <c r="AS524" s="12" t="s">
        <v>292</v>
      </c>
      <c r="AT524" s="12">
        <v>1223424</v>
      </c>
      <c r="AU524" s="12">
        <v>20505109</v>
      </c>
      <c r="AV524" s="12">
        <v>3376557</v>
      </c>
      <c r="AW524" s="12">
        <v>5733137</v>
      </c>
      <c r="AX524" s="12">
        <v>3482796</v>
      </c>
      <c r="AY524" s="12" t="s">
        <v>292</v>
      </c>
      <c r="AZ524" s="12" t="s">
        <v>292</v>
      </c>
      <c r="BA524" s="12">
        <v>290866</v>
      </c>
      <c r="BB524" s="12">
        <v>2610289</v>
      </c>
      <c r="BC524" s="12">
        <v>3735107</v>
      </c>
      <c r="BD524" s="12">
        <v>1276357</v>
      </c>
      <c r="BE524" s="12" t="s">
        <v>292</v>
      </c>
      <c r="BF524" s="12" t="s">
        <v>292</v>
      </c>
      <c r="BG524" s="12" t="s">
        <v>292</v>
      </c>
      <c r="BH524" s="12" t="s">
        <v>292</v>
      </c>
      <c r="BI524" s="12" t="s">
        <v>292</v>
      </c>
      <c r="BJ524" s="12" t="s">
        <v>292</v>
      </c>
      <c r="BK524" s="12" t="s">
        <v>292</v>
      </c>
      <c r="BL524" s="12" t="s">
        <v>292</v>
      </c>
      <c r="BM524" s="12" t="s">
        <v>292</v>
      </c>
      <c r="BN524" s="12" t="s">
        <v>292</v>
      </c>
      <c r="BO524" s="12" t="s">
        <v>292</v>
      </c>
      <c r="BP524" s="12" t="s">
        <v>292</v>
      </c>
      <c r="BQ524" s="12" t="s">
        <v>292</v>
      </c>
      <c r="BR524" s="12" t="s">
        <v>292</v>
      </c>
      <c r="BS524" s="12" t="s">
        <v>292</v>
      </c>
      <c r="BT524" s="12" t="s">
        <v>292</v>
      </c>
      <c r="BU524" s="12" t="s">
        <v>292</v>
      </c>
      <c r="BV524" s="12" t="s">
        <v>292</v>
      </c>
      <c r="BW524" s="12" t="s">
        <v>292</v>
      </c>
      <c r="BX524" s="12" t="s">
        <v>292</v>
      </c>
      <c r="BY524" s="12" t="s">
        <v>292</v>
      </c>
      <c r="BZ524" s="12" t="s">
        <v>292</v>
      </c>
      <c r="CA524" s="12" t="s">
        <v>292</v>
      </c>
      <c r="CB524" s="12">
        <v>3016210</v>
      </c>
      <c r="CC524" s="12" t="s">
        <v>292</v>
      </c>
      <c r="CD524" s="12" t="s">
        <v>292</v>
      </c>
      <c r="CE524" s="12" t="s">
        <v>292</v>
      </c>
      <c r="CF524" s="12" t="s">
        <v>292</v>
      </c>
      <c r="CG524" s="12">
        <v>8738887</v>
      </c>
      <c r="CH524" s="12">
        <v>3523051</v>
      </c>
      <c r="CI524" s="12">
        <v>7652434</v>
      </c>
      <c r="CJ524" s="12">
        <v>1194</v>
      </c>
      <c r="CK524" s="12">
        <v>2887264</v>
      </c>
      <c r="CL524" s="12">
        <v>3287008</v>
      </c>
      <c r="CM524" s="12">
        <v>228376</v>
      </c>
      <c r="CN524" s="12">
        <v>4</v>
      </c>
      <c r="CO524" s="12">
        <v>2436798</v>
      </c>
      <c r="CP524" s="12">
        <v>2413820</v>
      </c>
      <c r="CQ524" s="12">
        <v>389562</v>
      </c>
      <c r="CR524" s="12">
        <v>7536508</v>
      </c>
      <c r="CS524" s="12">
        <v>5560498</v>
      </c>
      <c r="CT524" s="12">
        <v>98116</v>
      </c>
      <c r="CU524" s="13">
        <v>44753520</v>
      </c>
    </row>
    <row r="525" spans="1:99">
      <c r="A525" s="10" t="s">
        <v>305</v>
      </c>
      <c r="B525" s="11" t="s">
        <v>394</v>
      </c>
      <c r="C525" s="84">
        <v>131181</v>
      </c>
      <c r="D525" s="11" t="s">
        <v>395</v>
      </c>
      <c r="E525" s="11" t="s">
        <v>413</v>
      </c>
      <c r="F525" s="12">
        <v>634223</v>
      </c>
      <c r="G525" s="12">
        <v>12417314</v>
      </c>
      <c r="H525" s="12">
        <v>10668744</v>
      </c>
      <c r="I525" s="12">
        <v>569806</v>
      </c>
      <c r="J525" s="12">
        <v>811626</v>
      </c>
      <c r="K525" s="12">
        <v>268283</v>
      </c>
      <c r="L525" s="12">
        <v>44932</v>
      </c>
      <c r="M525" s="12">
        <v>53923</v>
      </c>
      <c r="N525" s="12">
        <v>52361318</v>
      </c>
      <c r="O525" s="12">
        <v>10529153</v>
      </c>
      <c r="P525" s="12">
        <v>6523079</v>
      </c>
      <c r="Q525" s="12">
        <v>21271479</v>
      </c>
      <c r="R525" s="12">
        <v>14034852</v>
      </c>
      <c r="S525" s="12">
        <v>2755</v>
      </c>
      <c r="T525" s="12">
        <v>6833008</v>
      </c>
      <c r="U525" s="12">
        <v>2550074</v>
      </c>
      <c r="V525" s="12">
        <v>30138</v>
      </c>
      <c r="W525" s="12">
        <v>683672</v>
      </c>
      <c r="X525" s="12">
        <v>3569124</v>
      </c>
      <c r="Y525" s="12" t="s">
        <v>292</v>
      </c>
      <c r="Z525" s="12">
        <v>116447</v>
      </c>
      <c r="AA525" s="12" t="s">
        <v>292</v>
      </c>
      <c r="AB525" s="12" t="s">
        <v>292</v>
      </c>
      <c r="AC525" s="12" t="s">
        <v>292</v>
      </c>
      <c r="AD525" s="12" t="s">
        <v>292</v>
      </c>
      <c r="AE525" s="12" t="s">
        <v>292</v>
      </c>
      <c r="AF525" s="12" t="s">
        <v>292</v>
      </c>
      <c r="AG525" s="12">
        <v>1879457</v>
      </c>
      <c r="AH525" s="12">
        <v>7640570</v>
      </c>
      <c r="AI525" s="12">
        <v>633682</v>
      </c>
      <c r="AJ525" s="12">
        <v>1772436</v>
      </c>
      <c r="AK525" s="12" t="s">
        <v>292</v>
      </c>
      <c r="AL525" s="12" t="s">
        <v>292</v>
      </c>
      <c r="AM525" s="12">
        <v>518441</v>
      </c>
      <c r="AN525" s="12">
        <v>3171446</v>
      </c>
      <c r="AO525" s="12" t="s">
        <v>292</v>
      </c>
      <c r="AP525" s="12">
        <v>1217461</v>
      </c>
      <c r="AQ525" s="12">
        <v>4907348</v>
      </c>
      <c r="AR525" s="12">
        <v>327104</v>
      </c>
      <c r="AS525" s="12" t="s">
        <v>292</v>
      </c>
      <c r="AT525" s="12">
        <v>998852</v>
      </c>
      <c r="AU525" s="12">
        <v>12555622</v>
      </c>
      <c r="AV525" s="12">
        <v>2776652</v>
      </c>
      <c r="AW525" s="12">
        <v>3043365</v>
      </c>
      <c r="AX525" s="12">
        <v>1390490</v>
      </c>
      <c r="AY525" s="12" t="s">
        <v>292</v>
      </c>
      <c r="AZ525" s="12" t="s">
        <v>292</v>
      </c>
      <c r="BA525" s="12">
        <v>421364</v>
      </c>
      <c r="BB525" s="12">
        <v>3536448</v>
      </c>
      <c r="BC525" s="12">
        <v>354900</v>
      </c>
      <c r="BD525" s="12">
        <v>1032403</v>
      </c>
      <c r="BE525" s="12" t="s">
        <v>292</v>
      </c>
      <c r="BF525" s="12" t="s">
        <v>292</v>
      </c>
      <c r="BG525" s="12" t="s">
        <v>292</v>
      </c>
      <c r="BH525" s="12" t="s">
        <v>292</v>
      </c>
      <c r="BI525" s="12" t="s">
        <v>292</v>
      </c>
      <c r="BJ525" s="12" t="s">
        <v>292</v>
      </c>
      <c r="BK525" s="12" t="s">
        <v>292</v>
      </c>
      <c r="BL525" s="12" t="s">
        <v>292</v>
      </c>
      <c r="BM525" s="12" t="s">
        <v>292</v>
      </c>
      <c r="BN525" s="12" t="s">
        <v>292</v>
      </c>
      <c r="BO525" s="12" t="s">
        <v>292</v>
      </c>
      <c r="BP525" s="12" t="s">
        <v>292</v>
      </c>
      <c r="BQ525" s="12" t="s">
        <v>292</v>
      </c>
      <c r="BR525" s="12" t="s">
        <v>292</v>
      </c>
      <c r="BS525" s="12" t="s">
        <v>292</v>
      </c>
      <c r="BT525" s="12" t="s">
        <v>292</v>
      </c>
      <c r="BU525" s="12" t="s">
        <v>292</v>
      </c>
      <c r="BV525" s="12" t="s">
        <v>292</v>
      </c>
      <c r="BW525" s="12" t="s">
        <v>292</v>
      </c>
      <c r="BX525" s="12" t="s">
        <v>292</v>
      </c>
      <c r="BY525" s="12" t="s">
        <v>292</v>
      </c>
      <c r="BZ525" s="12" t="s">
        <v>292</v>
      </c>
      <c r="CA525" s="12" t="s">
        <v>292</v>
      </c>
      <c r="CB525" s="12">
        <v>1957350</v>
      </c>
      <c r="CC525" s="12" t="s">
        <v>292</v>
      </c>
      <c r="CD525" s="12" t="s">
        <v>292</v>
      </c>
      <c r="CE525" s="12" t="s">
        <v>292</v>
      </c>
      <c r="CF525" s="12" t="s">
        <v>292</v>
      </c>
      <c r="CG525" s="12">
        <v>8309425</v>
      </c>
      <c r="CH525" s="12">
        <v>2287966</v>
      </c>
      <c r="CI525" s="12">
        <v>5379646</v>
      </c>
      <c r="CJ525" s="12">
        <v>2455</v>
      </c>
      <c r="CK525" s="12">
        <v>2150481</v>
      </c>
      <c r="CL525" s="12">
        <v>1297085</v>
      </c>
      <c r="CM525" s="12">
        <v>74623</v>
      </c>
      <c r="CN525" s="12" t="s">
        <v>292</v>
      </c>
      <c r="CO525" s="12">
        <v>1525617</v>
      </c>
      <c r="CP525" s="12">
        <v>1751126</v>
      </c>
      <c r="CQ525" s="12">
        <v>223188</v>
      </c>
      <c r="CR525" s="12">
        <v>5385105</v>
      </c>
      <c r="CS525" s="12">
        <v>3191204</v>
      </c>
      <c r="CT525" s="12">
        <v>69876</v>
      </c>
      <c r="CU525" s="13">
        <v>31647797</v>
      </c>
    </row>
    <row r="526" spans="1:99">
      <c r="A526" s="10" t="s">
        <v>305</v>
      </c>
      <c r="B526" s="11" t="s">
        <v>394</v>
      </c>
      <c r="C526" s="84">
        <v>131199</v>
      </c>
      <c r="D526" s="11" t="s">
        <v>395</v>
      </c>
      <c r="E526" s="11" t="s">
        <v>414</v>
      </c>
      <c r="F526" s="12">
        <v>903067</v>
      </c>
      <c r="G526" s="12">
        <v>18482465</v>
      </c>
      <c r="H526" s="12">
        <v>14321674</v>
      </c>
      <c r="I526" s="12">
        <v>1303244</v>
      </c>
      <c r="J526" s="12">
        <v>2142712</v>
      </c>
      <c r="K526" s="12">
        <v>475051</v>
      </c>
      <c r="L526" s="12">
        <v>106449</v>
      </c>
      <c r="M526" s="12">
        <v>133335</v>
      </c>
      <c r="N526" s="12">
        <v>121824174</v>
      </c>
      <c r="O526" s="12">
        <v>26889617</v>
      </c>
      <c r="P526" s="12">
        <v>14625795</v>
      </c>
      <c r="Q526" s="12">
        <v>42748449</v>
      </c>
      <c r="R526" s="12">
        <v>37515111</v>
      </c>
      <c r="S526" s="12">
        <v>45202</v>
      </c>
      <c r="T526" s="12">
        <v>14585490</v>
      </c>
      <c r="U526" s="12">
        <v>6390115</v>
      </c>
      <c r="V526" s="12">
        <v>75362</v>
      </c>
      <c r="W526" s="12">
        <v>1124484</v>
      </c>
      <c r="X526" s="12">
        <v>6995529</v>
      </c>
      <c r="Y526" s="12" t="s">
        <v>292</v>
      </c>
      <c r="Z526" s="12">
        <v>136719</v>
      </c>
      <c r="AA526" s="12">
        <v>100249</v>
      </c>
      <c r="AB526" s="12">
        <v>100249</v>
      </c>
      <c r="AC526" s="12" t="s">
        <v>292</v>
      </c>
      <c r="AD526" s="12" t="s">
        <v>292</v>
      </c>
      <c r="AE526" s="12" t="s">
        <v>292</v>
      </c>
      <c r="AF526" s="12" t="s">
        <v>292</v>
      </c>
      <c r="AG526" s="12">
        <v>1215334</v>
      </c>
      <c r="AH526" s="12">
        <v>11103911</v>
      </c>
      <c r="AI526" s="12">
        <v>1595463</v>
      </c>
      <c r="AJ526" s="12">
        <v>4032605</v>
      </c>
      <c r="AK526" s="12">
        <v>52535</v>
      </c>
      <c r="AL526" s="12" t="s">
        <v>292</v>
      </c>
      <c r="AM526" s="12">
        <v>103177</v>
      </c>
      <c r="AN526" s="12">
        <v>2558952</v>
      </c>
      <c r="AO526" s="12">
        <v>358318</v>
      </c>
      <c r="AP526" s="12">
        <v>1614716</v>
      </c>
      <c r="AQ526" s="12">
        <v>4635163</v>
      </c>
      <c r="AR526" s="12">
        <v>788145</v>
      </c>
      <c r="AS526" s="12" t="s">
        <v>292</v>
      </c>
      <c r="AT526" s="12">
        <v>483561</v>
      </c>
      <c r="AU526" s="12">
        <v>27876176</v>
      </c>
      <c r="AV526" s="12">
        <v>7111506</v>
      </c>
      <c r="AW526" s="12">
        <v>7807284</v>
      </c>
      <c r="AX526" s="12">
        <v>4252881</v>
      </c>
      <c r="AY526" s="12" t="s">
        <v>292</v>
      </c>
      <c r="AZ526" s="12">
        <v>104399</v>
      </c>
      <c r="BA526" s="12">
        <v>437509</v>
      </c>
      <c r="BB526" s="12">
        <v>3412198</v>
      </c>
      <c r="BC526" s="12">
        <v>1822875</v>
      </c>
      <c r="BD526" s="12">
        <v>2927524</v>
      </c>
      <c r="BE526" s="12" t="s">
        <v>292</v>
      </c>
      <c r="BF526" s="12" t="s">
        <v>292</v>
      </c>
      <c r="BG526" s="12" t="s">
        <v>292</v>
      </c>
      <c r="BH526" s="12" t="s">
        <v>292</v>
      </c>
      <c r="BI526" s="12" t="s">
        <v>292</v>
      </c>
      <c r="BJ526" s="12" t="s">
        <v>292</v>
      </c>
      <c r="BK526" s="12" t="s">
        <v>292</v>
      </c>
      <c r="BL526" s="12" t="s">
        <v>292</v>
      </c>
      <c r="BM526" s="12" t="s">
        <v>292</v>
      </c>
      <c r="BN526" s="12" t="s">
        <v>292</v>
      </c>
      <c r="BO526" s="12" t="s">
        <v>292</v>
      </c>
      <c r="BP526" s="12" t="s">
        <v>292</v>
      </c>
      <c r="BQ526" s="12" t="s">
        <v>292</v>
      </c>
      <c r="BR526" s="12" t="s">
        <v>292</v>
      </c>
      <c r="BS526" s="12" t="s">
        <v>292</v>
      </c>
      <c r="BT526" s="12" t="s">
        <v>292</v>
      </c>
      <c r="BU526" s="12" t="s">
        <v>292</v>
      </c>
      <c r="BV526" s="12" t="s">
        <v>292</v>
      </c>
      <c r="BW526" s="12" t="s">
        <v>292</v>
      </c>
      <c r="BX526" s="12" t="s">
        <v>292</v>
      </c>
      <c r="BY526" s="12" t="s">
        <v>292</v>
      </c>
      <c r="BZ526" s="12" t="s">
        <v>292</v>
      </c>
      <c r="CA526" s="12" t="s">
        <v>292</v>
      </c>
      <c r="CB526" s="12">
        <v>3765724</v>
      </c>
      <c r="CC526" s="12" t="s">
        <v>292</v>
      </c>
      <c r="CD526" s="12" t="s">
        <v>292</v>
      </c>
      <c r="CE526" s="12" t="s">
        <v>292</v>
      </c>
      <c r="CF526" s="12" t="s">
        <v>292</v>
      </c>
      <c r="CG526" s="12">
        <v>12195991</v>
      </c>
      <c r="CH526" s="12">
        <v>4586031</v>
      </c>
      <c r="CI526" s="12">
        <v>12941008</v>
      </c>
      <c r="CJ526" s="12">
        <v>45202</v>
      </c>
      <c r="CK526" s="12">
        <v>4950232</v>
      </c>
      <c r="CL526" s="12">
        <v>5321850</v>
      </c>
      <c r="CM526" s="12">
        <v>129082</v>
      </c>
      <c r="CN526" s="12">
        <v>35890</v>
      </c>
      <c r="CO526" s="12">
        <v>657847</v>
      </c>
      <c r="CP526" s="12">
        <v>3171082</v>
      </c>
      <c r="CQ526" s="12">
        <v>313705</v>
      </c>
      <c r="CR526" s="12">
        <v>11443124</v>
      </c>
      <c r="CS526" s="12">
        <v>6722034</v>
      </c>
      <c r="CT526" s="12">
        <v>131199</v>
      </c>
      <c r="CU526" s="13">
        <v>62644277</v>
      </c>
    </row>
    <row r="527" spans="1:99">
      <c r="A527" s="10" t="s">
        <v>305</v>
      </c>
      <c r="B527" s="11" t="s">
        <v>394</v>
      </c>
      <c r="C527" s="84">
        <v>131202</v>
      </c>
      <c r="D527" s="11" t="s">
        <v>395</v>
      </c>
      <c r="E527" s="11" t="s">
        <v>415</v>
      </c>
      <c r="F527" s="12">
        <v>1036401</v>
      </c>
      <c r="G527" s="12">
        <v>23446212</v>
      </c>
      <c r="H527" s="12">
        <v>19831382</v>
      </c>
      <c r="I527" s="12">
        <v>1304693</v>
      </c>
      <c r="J527" s="12">
        <v>1501031</v>
      </c>
      <c r="K527" s="12">
        <v>544535</v>
      </c>
      <c r="L527" s="12">
        <v>158335</v>
      </c>
      <c r="M527" s="12">
        <v>106236</v>
      </c>
      <c r="N527" s="12">
        <v>142814200</v>
      </c>
      <c r="O527" s="12">
        <v>30255600</v>
      </c>
      <c r="P527" s="12">
        <v>19280144</v>
      </c>
      <c r="Q527" s="12">
        <v>58573340</v>
      </c>
      <c r="R527" s="12">
        <v>34703302</v>
      </c>
      <c r="S527" s="12">
        <v>1814</v>
      </c>
      <c r="T527" s="12">
        <v>22832469</v>
      </c>
      <c r="U527" s="12">
        <v>10732592</v>
      </c>
      <c r="V527" s="12">
        <v>90724</v>
      </c>
      <c r="W527" s="12">
        <v>1373042</v>
      </c>
      <c r="X527" s="12">
        <v>10636111</v>
      </c>
      <c r="Y527" s="12" t="s">
        <v>292</v>
      </c>
      <c r="Z527" s="12">
        <v>655424</v>
      </c>
      <c r="AA527" s="12">
        <v>357621</v>
      </c>
      <c r="AB527" s="12">
        <v>357621</v>
      </c>
      <c r="AC527" s="12" t="s">
        <v>292</v>
      </c>
      <c r="AD527" s="12" t="s">
        <v>292</v>
      </c>
      <c r="AE527" s="12" t="s">
        <v>292</v>
      </c>
      <c r="AF527" s="12" t="s">
        <v>292</v>
      </c>
      <c r="AG527" s="12">
        <v>1677630</v>
      </c>
      <c r="AH527" s="12">
        <v>23214256</v>
      </c>
      <c r="AI527" s="12">
        <v>4829485</v>
      </c>
      <c r="AJ527" s="12">
        <v>5952678</v>
      </c>
      <c r="AK527" s="12">
        <v>241666</v>
      </c>
      <c r="AL527" s="12" t="s">
        <v>292</v>
      </c>
      <c r="AM527" s="12">
        <v>1980552</v>
      </c>
      <c r="AN527" s="12">
        <v>5148468</v>
      </c>
      <c r="AO527" s="12" t="s">
        <v>292</v>
      </c>
      <c r="AP527" s="12">
        <v>4597369</v>
      </c>
      <c r="AQ527" s="12">
        <v>11726389</v>
      </c>
      <c r="AR527" s="12">
        <v>464038</v>
      </c>
      <c r="AS527" s="12" t="s">
        <v>292</v>
      </c>
      <c r="AT527" s="12">
        <v>1776567</v>
      </c>
      <c r="AU527" s="12">
        <v>31984391</v>
      </c>
      <c r="AV527" s="12">
        <v>5421689</v>
      </c>
      <c r="AW527" s="12">
        <v>8107793</v>
      </c>
      <c r="AX527" s="12">
        <v>7085837</v>
      </c>
      <c r="AY527" s="12" t="s">
        <v>292</v>
      </c>
      <c r="AZ527" s="12" t="s">
        <v>292</v>
      </c>
      <c r="BA527" s="12">
        <v>315888</v>
      </c>
      <c r="BB527" s="12">
        <v>5150892</v>
      </c>
      <c r="BC527" s="12">
        <v>2300953</v>
      </c>
      <c r="BD527" s="12">
        <v>3601339</v>
      </c>
      <c r="BE527" s="12" t="s">
        <v>292</v>
      </c>
      <c r="BF527" s="12" t="s">
        <v>292</v>
      </c>
      <c r="BG527" s="12" t="s">
        <v>292</v>
      </c>
      <c r="BH527" s="12" t="s">
        <v>292</v>
      </c>
      <c r="BI527" s="12" t="s">
        <v>292</v>
      </c>
      <c r="BJ527" s="12" t="s">
        <v>292</v>
      </c>
      <c r="BK527" s="12" t="s">
        <v>292</v>
      </c>
      <c r="BL527" s="12" t="s">
        <v>292</v>
      </c>
      <c r="BM527" s="12" t="s">
        <v>292</v>
      </c>
      <c r="BN527" s="12" t="s">
        <v>292</v>
      </c>
      <c r="BO527" s="12" t="s">
        <v>292</v>
      </c>
      <c r="BP527" s="12" t="s">
        <v>292</v>
      </c>
      <c r="BQ527" s="12" t="s">
        <v>292</v>
      </c>
      <c r="BR527" s="12" t="s">
        <v>292</v>
      </c>
      <c r="BS527" s="12" t="s">
        <v>292</v>
      </c>
      <c r="BT527" s="12" t="s">
        <v>292</v>
      </c>
      <c r="BU527" s="12" t="s">
        <v>292</v>
      </c>
      <c r="BV527" s="12" t="s">
        <v>292</v>
      </c>
      <c r="BW527" s="12" t="s">
        <v>292</v>
      </c>
      <c r="BX527" s="12" t="s">
        <v>292</v>
      </c>
      <c r="BY527" s="12" t="s">
        <v>292</v>
      </c>
      <c r="BZ527" s="12" t="s">
        <v>292</v>
      </c>
      <c r="CA527" s="12" t="s">
        <v>292</v>
      </c>
      <c r="CB527" s="12">
        <v>5163015</v>
      </c>
      <c r="CC527" s="12" t="s">
        <v>292</v>
      </c>
      <c r="CD527" s="12" t="s">
        <v>292</v>
      </c>
      <c r="CE527" s="12" t="s">
        <v>292</v>
      </c>
      <c r="CF527" s="12" t="s">
        <v>292</v>
      </c>
      <c r="CG527" s="12">
        <v>22770837</v>
      </c>
      <c r="CH527" s="12">
        <v>5585289</v>
      </c>
      <c r="CI527" s="12">
        <v>12123368</v>
      </c>
      <c r="CJ527" s="12">
        <v>1801</v>
      </c>
      <c r="CK527" s="12">
        <v>7396279</v>
      </c>
      <c r="CL527" s="12">
        <v>4782193</v>
      </c>
      <c r="CM527" s="12">
        <v>640710</v>
      </c>
      <c r="CN527" s="12">
        <v>193975</v>
      </c>
      <c r="CO527" s="12">
        <v>1265313</v>
      </c>
      <c r="CP527" s="12">
        <v>4555490</v>
      </c>
      <c r="CQ527" s="12">
        <v>244445</v>
      </c>
      <c r="CR527" s="12">
        <v>16011630</v>
      </c>
      <c r="CS527" s="12">
        <v>7898611</v>
      </c>
      <c r="CT527" s="12">
        <v>177571</v>
      </c>
      <c r="CU527" s="13">
        <v>83647512</v>
      </c>
    </row>
    <row r="528" spans="1:99">
      <c r="A528" s="10" t="s">
        <v>305</v>
      </c>
      <c r="B528" s="11" t="s">
        <v>394</v>
      </c>
      <c r="C528" s="84">
        <v>131211</v>
      </c>
      <c r="D528" s="11" t="s">
        <v>395</v>
      </c>
      <c r="E528" s="11" t="s">
        <v>416</v>
      </c>
      <c r="F528" s="12">
        <v>917703</v>
      </c>
      <c r="G528" s="12">
        <v>21596453</v>
      </c>
      <c r="H528" s="12">
        <v>18545024</v>
      </c>
      <c r="I528" s="12">
        <v>1264144</v>
      </c>
      <c r="J528" s="12">
        <v>1123377</v>
      </c>
      <c r="K528" s="12">
        <v>485245</v>
      </c>
      <c r="L528" s="12">
        <v>72646</v>
      </c>
      <c r="M528" s="12">
        <v>106017</v>
      </c>
      <c r="N528" s="12">
        <v>157983618</v>
      </c>
      <c r="O528" s="12">
        <v>40551299</v>
      </c>
      <c r="P528" s="12">
        <v>18700092</v>
      </c>
      <c r="Q528" s="12">
        <v>49018464</v>
      </c>
      <c r="R528" s="12">
        <v>49712346</v>
      </c>
      <c r="S528" s="12">
        <v>1417</v>
      </c>
      <c r="T528" s="12">
        <v>19058101</v>
      </c>
      <c r="U528" s="12">
        <v>9975403</v>
      </c>
      <c r="V528" s="12">
        <v>53213</v>
      </c>
      <c r="W528" s="12">
        <v>1989141</v>
      </c>
      <c r="X528" s="12">
        <v>7040344</v>
      </c>
      <c r="Y528" s="12" t="s">
        <v>292</v>
      </c>
      <c r="Z528" s="12">
        <v>422605</v>
      </c>
      <c r="AA528" s="12">
        <v>88232</v>
      </c>
      <c r="AB528" s="12">
        <v>88232</v>
      </c>
      <c r="AC528" s="12" t="s">
        <v>292</v>
      </c>
      <c r="AD528" s="12" t="s">
        <v>292</v>
      </c>
      <c r="AE528" s="12" t="s">
        <v>292</v>
      </c>
      <c r="AF528" s="12" t="s">
        <v>292</v>
      </c>
      <c r="AG528" s="12">
        <v>1563214</v>
      </c>
      <c r="AH528" s="12">
        <v>25665379</v>
      </c>
      <c r="AI528" s="12">
        <v>1613605</v>
      </c>
      <c r="AJ528" s="12">
        <v>4174185</v>
      </c>
      <c r="AK528" s="12">
        <v>931286</v>
      </c>
      <c r="AL528" s="12" t="s">
        <v>292</v>
      </c>
      <c r="AM528" s="12">
        <v>849575</v>
      </c>
      <c r="AN528" s="12">
        <v>2972196</v>
      </c>
      <c r="AO528" s="12" t="s">
        <v>292</v>
      </c>
      <c r="AP528" s="12">
        <v>11351191</v>
      </c>
      <c r="AQ528" s="12">
        <v>15172962</v>
      </c>
      <c r="AR528" s="12">
        <v>3773341</v>
      </c>
      <c r="AS528" s="12" t="s">
        <v>292</v>
      </c>
      <c r="AT528" s="12">
        <v>708827</v>
      </c>
      <c r="AU528" s="12">
        <v>44629518</v>
      </c>
      <c r="AV528" s="12">
        <v>13362416</v>
      </c>
      <c r="AW528" s="12">
        <v>15460289</v>
      </c>
      <c r="AX528" s="12">
        <v>5210097</v>
      </c>
      <c r="AY528" s="12" t="s">
        <v>292</v>
      </c>
      <c r="AZ528" s="12" t="s">
        <v>292</v>
      </c>
      <c r="BA528" s="12">
        <v>56856</v>
      </c>
      <c r="BB528" s="12">
        <v>5632630</v>
      </c>
      <c r="BC528" s="12">
        <v>1570016</v>
      </c>
      <c r="BD528" s="12">
        <v>3337214</v>
      </c>
      <c r="BE528" s="12" t="s">
        <v>292</v>
      </c>
      <c r="BF528" s="12" t="s">
        <v>292</v>
      </c>
      <c r="BG528" s="12" t="s">
        <v>292</v>
      </c>
      <c r="BH528" s="12" t="s">
        <v>292</v>
      </c>
      <c r="BI528" s="12" t="s">
        <v>292</v>
      </c>
      <c r="BJ528" s="12" t="s">
        <v>292</v>
      </c>
      <c r="BK528" s="12" t="s">
        <v>292</v>
      </c>
      <c r="BL528" s="12" t="s">
        <v>292</v>
      </c>
      <c r="BM528" s="12" t="s">
        <v>292</v>
      </c>
      <c r="BN528" s="12" t="s">
        <v>292</v>
      </c>
      <c r="BO528" s="12" t="s">
        <v>292</v>
      </c>
      <c r="BP528" s="12" t="s">
        <v>292</v>
      </c>
      <c r="BQ528" s="12" t="s">
        <v>292</v>
      </c>
      <c r="BR528" s="12" t="s">
        <v>292</v>
      </c>
      <c r="BS528" s="12" t="s">
        <v>292</v>
      </c>
      <c r="BT528" s="12" t="s">
        <v>292</v>
      </c>
      <c r="BU528" s="12" t="s">
        <v>292</v>
      </c>
      <c r="BV528" s="12" t="s">
        <v>292</v>
      </c>
      <c r="BW528" s="12" t="s">
        <v>292</v>
      </c>
      <c r="BX528" s="12" t="s">
        <v>292</v>
      </c>
      <c r="BY528" s="12" t="s">
        <v>292</v>
      </c>
      <c r="BZ528" s="12" t="s">
        <v>292</v>
      </c>
      <c r="CA528" s="12" t="s">
        <v>292</v>
      </c>
      <c r="CB528" s="12">
        <v>6248165</v>
      </c>
      <c r="CC528" s="12" t="s">
        <v>292</v>
      </c>
      <c r="CD528" s="12" t="s">
        <v>292</v>
      </c>
      <c r="CE528" s="12" t="s">
        <v>292</v>
      </c>
      <c r="CF528" s="12" t="s">
        <v>292</v>
      </c>
      <c r="CG528" s="12">
        <v>19315355</v>
      </c>
      <c r="CH528" s="12">
        <v>4639943</v>
      </c>
      <c r="CI528" s="12">
        <v>15745932</v>
      </c>
      <c r="CJ528" s="12">
        <v>1417</v>
      </c>
      <c r="CK528" s="12">
        <v>5147228</v>
      </c>
      <c r="CL528" s="12">
        <v>3403793</v>
      </c>
      <c r="CM528" s="12">
        <v>347988</v>
      </c>
      <c r="CN528" s="12">
        <v>36992</v>
      </c>
      <c r="CO528" s="12">
        <v>985610</v>
      </c>
      <c r="CP528" s="12">
        <v>4504755</v>
      </c>
      <c r="CQ528" s="12">
        <v>430972</v>
      </c>
      <c r="CR528" s="12">
        <v>14882894</v>
      </c>
      <c r="CS528" s="12">
        <v>6489455</v>
      </c>
      <c r="CT528" s="12">
        <v>129654</v>
      </c>
      <c r="CU528" s="13">
        <v>76061988</v>
      </c>
    </row>
    <row r="529" spans="1:99">
      <c r="A529" s="10" t="s">
        <v>305</v>
      </c>
      <c r="B529" s="11" t="s">
        <v>394</v>
      </c>
      <c r="C529" s="84">
        <v>131229</v>
      </c>
      <c r="D529" s="11" t="s">
        <v>395</v>
      </c>
      <c r="E529" s="11" t="s">
        <v>417</v>
      </c>
      <c r="F529" s="12">
        <v>800338</v>
      </c>
      <c r="G529" s="12">
        <v>19370217</v>
      </c>
      <c r="H529" s="12">
        <v>16508660</v>
      </c>
      <c r="I529" s="12">
        <v>912648</v>
      </c>
      <c r="J529" s="12">
        <v>1432754</v>
      </c>
      <c r="K529" s="12">
        <v>301181</v>
      </c>
      <c r="L529" s="12">
        <v>120108</v>
      </c>
      <c r="M529" s="12">
        <v>94866</v>
      </c>
      <c r="N529" s="12">
        <v>99483984</v>
      </c>
      <c r="O529" s="12">
        <v>22359507</v>
      </c>
      <c r="P529" s="12">
        <v>12793845</v>
      </c>
      <c r="Q529" s="12">
        <v>36889662</v>
      </c>
      <c r="R529" s="12">
        <v>27435266</v>
      </c>
      <c r="S529" s="12">
        <v>5704</v>
      </c>
      <c r="T529" s="12">
        <v>11337060</v>
      </c>
      <c r="U529" s="12">
        <v>3988581</v>
      </c>
      <c r="V529" s="12">
        <v>77553</v>
      </c>
      <c r="W529" s="12">
        <v>1473445</v>
      </c>
      <c r="X529" s="12">
        <v>5797481</v>
      </c>
      <c r="Y529" s="12" t="s">
        <v>292</v>
      </c>
      <c r="Z529" s="12">
        <v>498689</v>
      </c>
      <c r="AA529" s="12">
        <v>37034</v>
      </c>
      <c r="AB529" s="12">
        <v>37034</v>
      </c>
      <c r="AC529" s="12" t="s">
        <v>292</v>
      </c>
      <c r="AD529" s="12" t="s">
        <v>292</v>
      </c>
      <c r="AE529" s="12" t="s">
        <v>292</v>
      </c>
      <c r="AF529" s="12" t="s">
        <v>292</v>
      </c>
      <c r="AG529" s="12">
        <v>3822918</v>
      </c>
      <c r="AH529" s="12">
        <v>19587821</v>
      </c>
      <c r="AI529" s="12">
        <v>5032715</v>
      </c>
      <c r="AJ529" s="12">
        <v>3935083</v>
      </c>
      <c r="AK529" s="12">
        <v>331873</v>
      </c>
      <c r="AL529" s="12" t="s">
        <v>292</v>
      </c>
      <c r="AM529" s="12">
        <v>4013317</v>
      </c>
      <c r="AN529" s="12">
        <v>3016785</v>
      </c>
      <c r="AO529" s="12" t="s">
        <v>292</v>
      </c>
      <c r="AP529" s="12">
        <v>3002135</v>
      </c>
      <c r="AQ529" s="12">
        <v>10032237</v>
      </c>
      <c r="AR529" s="12">
        <v>255913</v>
      </c>
      <c r="AS529" s="12" t="s">
        <v>292</v>
      </c>
      <c r="AT529" s="12">
        <v>4791800</v>
      </c>
      <c r="AU529" s="12">
        <v>22054915</v>
      </c>
      <c r="AV529" s="12">
        <v>8723420</v>
      </c>
      <c r="AW529" s="12">
        <v>3609680</v>
      </c>
      <c r="AX529" s="12">
        <v>2341246</v>
      </c>
      <c r="AY529" s="12" t="s">
        <v>292</v>
      </c>
      <c r="AZ529" s="12">
        <v>82797</v>
      </c>
      <c r="BA529" s="12">
        <v>132663</v>
      </c>
      <c r="BB529" s="12">
        <v>2575787</v>
      </c>
      <c r="BC529" s="12">
        <v>2163516</v>
      </c>
      <c r="BD529" s="12">
        <v>2425806</v>
      </c>
      <c r="BE529" s="12" t="s">
        <v>292</v>
      </c>
      <c r="BF529" s="12" t="s">
        <v>292</v>
      </c>
      <c r="BG529" s="12" t="s">
        <v>292</v>
      </c>
      <c r="BH529" s="12" t="s">
        <v>292</v>
      </c>
      <c r="BI529" s="12" t="s">
        <v>292</v>
      </c>
      <c r="BJ529" s="12" t="s">
        <v>292</v>
      </c>
      <c r="BK529" s="12" t="s">
        <v>292</v>
      </c>
      <c r="BL529" s="12" t="s">
        <v>292</v>
      </c>
      <c r="BM529" s="12" t="s">
        <v>292</v>
      </c>
      <c r="BN529" s="12" t="s">
        <v>292</v>
      </c>
      <c r="BO529" s="12" t="s">
        <v>292</v>
      </c>
      <c r="BP529" s="12" t="s">
        <v>292</v>
      </c>
      <c r="BQ529" s="12" t="s">
        <v>292</v>
      </c>
      <c r="BR529" s="12" t="s">
        <v>292</v>
      </c>
      <c r="BS529" s="12" t="s">
        <v>292</v>
      </c>
      <c r="BT529" s="12" t="s">
        <v>292</v>
      </c>
      <c r="BU529" s="12" t="s">
        <v>292</v>
      </c>
      <c r="BV529" s="12" t="s">
        <v>292</v>
      </c>
      <c r="BW529" s="12" t="s">
        <v>292</v>
      </c>
      <c r="BX529" s="12" t="s">
        <v>292</v>
      </c>
      <c r="BY529" s="12" t="s">
        <v>292</v>
      </c>
      <c r="BZ529" s="12" t="s">
        <v>292</v>
      </c>
      <c r="CA529" s="12" t="s">
        <v>292</v>
      </c>
      <c r="CB529" s="12">
        <v>4613195</v>
      </c>
      <c r="CC529" s="12">
        <v>682382</v>
      </c>
      <c r="CD529" s="12" t="s">
        <v>292</v>
      </c>
      <c r="CE529" s="12" t="s">
        <v>292</v>
      </c>
      <c r="CF529" s="12" t="s">
        <v>292</v>
      </c>
      <c r="CG529" s="12">
        <v>12091635</v>
      </c>
      <c r="CH529" s="12">
        <v>3481235</v>
      </c>
      <c r="CI529" s="12">
        <v>9351127</v>
      </c>
      <c r="CJ529" s="12">
        <v>5253</v>
      </c>
      <c r="CK529" s="12">
        <v>4241360</v>
      </c>
      <c r="CL529" s="12">
        <v>2815387</v>
      </c>
      <c r="CM529" s="12">
        <v>480606</v>
      </c>
      <c r="CN529" s="12">
        <v>11882</v>
      </c>
      <c r="CO529" s="12">
        <v>3028103</v>
      </c>
      <c r="CP529" s="12">
        <v>6750945</v>
      </c>
      <c r="CQ529" s="12">
        <v>224224</v>
      </c>
      <c r="CR529" s="12">
        <v>8840611</v>
      </c>
      <c r="CS529" s="12">
        <v>5666842</v>
      </c>
      <c r="CT529" s="12">
        <v>101364</v>
      </c>
      <c r="CU529" s="13">
        <v>57090574</v>
      </c>
    </row>
    <row r="530" spans="1:99">
      <c r="A530" s="10" t="s">
        <v>305</v>
      </c>
      <c r="B530" s="11" t="s">
        <v>394</v>
      </c>
      <c r="C530" s="84">
        <v>131237</v>
      </c>
      <c r="D530" s="11" t="s">
        <v>395</v>
      </c>
      <c r="E530" s="11" t="s">
        <v>418</v>
      </c>
      <c r="F530" s="12">
        <v>899769</v>
      </c>
      <c r="G530" s="12">
        <v>24948309</v>
      </c>
      <c r="H530" s="12">
        <v>20132695</v>
      </c>
      <c r="I530" s="12">
        <v>1681538</v>
      </c>
      <c r="J530" s="12">
        <v>2549443</v>
      </c>
      <c r="K530" s="12">
        <v>412136</v>
      </c>
      <c r="L530" s="12">
        <v>86984</v>
      </c>
      <c r="M530" s="12">
        <v>85513</v>
      </c>
      <c r="N530" s="12">
        <v>131385490</v>
      </c>
      <c r="O530" s="12">
        <v>30075788</v>
      </c>
      <c r="P530" s="12">
        <v>15088379</v>
      </c>
      <c r="Q530" s="12">
        <v>46235997</v>
      </c>
      <c r="R530" s="12">
        <v>39972113</v>
      </c>
      <c r="S530" s="12">
        <v>13213</v>
      </c>
      <c r="T530" s="12">
        <v>16229159</v>
      </c>
      <c r="U530" s="12">
        <v>5802014</v>
      </c>
      <c r="V530" s="12">
        <v>196077</v>
      </c>
      <c r="W530" s="12">
        <v>2039531</v>
      </c>
      <c r="X530" s="12">
        <v>8191537</v>
      </c>
      <c r="Y530" s="12" t="s">
        <v>292</v>
      </c>
      <c r="Z530" s="12">
        <v>266368</v>
      </c>
      <c r="AA530" s="12">
        <v>149199</v>
      </c>
      <c r="AB530" s="12">
        <v>149199</v>
      </c>
      <c r="AC530" s="12" t="s">
        <v>292</v>
      </c>
      <c r="AD530" s="12" t="s">
        <v>292</v>
      </c>
      <c r="AE530" s="12" t="s">
        <v>292</v>
      </c>
      <c r="AF530" s="12" t="s">
        <v>292</v>
      </c>
      <c r="AG530" s="12">
        <v>1460823</v>
      </c>
      <c r="AH530" s="12">
        <v>31008997</v>
      </c>
      <c r="AI530" s="12">
        <v>11654329</v>
      </c>
      <c r="AJ530" s="12">
        <v>5055766</v>
      </c>
      <c r="AK530" s="12">
        <v>353767</v>
      </c>
      <c r="AL530" s="12" t="s">
        <v>292</v>
      </c>
      <c r="AM530" s="12">
        <v>2796497</v>
      </c>
      <c r="AN530" s="12">
        <v>3817529</v>
      </c>
      <c r="AO530" s="12">
        <v>131041</v>
      </c>
      <c r="AP530" s="12">
        <v>7030319</v>
      </c>
      <c r="AQ530" s="12">
        <v>13775386</v>
      </c>
      <c r="AR530" s="12">
        <v>169749</v>
      </c>
      <c r="AS530" s="12" t="s">
        <v>292</v>
      </c>
      <c r="AT530" s="12">
        <v>857204</v>
      </c>
      <c r="AU530" s="12">
        <v>35611046</v>
      </c>
      <c r="AV530" s="12">
        <v>6473519</v>
      </c>
      <c r="AW530" s="12">
        <v>13571552</v>
      </c>
      <c r="AX530" s="12">
        <v>5469829</v>
      </c>
      <c r="AY530" s="12" t="s">
        <v>292</v>
      </c>
      <c r="AZ530" s="12" t="s">
        <v>292</v>
      </c>
      <c r="BA530" s="12">
        <v>223768</v>
      </c>
      <c r="BB530" s="12">
        <v>3955898</v>
      </c>
      <c r="BC530" s="12">
        <v>1766963</v>
      </c>
      <c r="BD530" s="12">
        <v>4149517</v>
      </c>
      <c r="BE530" s="12" t="s">
        <v>292</v>
      </c>
      <c r="BF530" s="12" t="s">
        <v>292</v>
      </c>
      <c r="BG530" s="12" t="s">
        <v>292</v>
      </c>
      <c r="BH530" s="12" t="s">
        <v>292</v>
      </c>
      <c r="BI530" s="12" t="s">
        <v>292</v>
      </c>
      <c r="BJ530" s="12" t="s">
        <v>292</v>
      </c>
      <c r="BK530" s="12" t="s">
        <v>292</v>
      </c>
      <c r="BL530" s="12" t="s">
        <v>292</v>
      </c>
      <c r="BM530" s="12" t="s">
        <v>292</v>
      </c>
      <c r="BN530" s="12" t="s">
        <v>292</v>
      </c>
      <c r="BO530" s="12" t="s">
        <v>292</v>
      </c>
      <c r="BP530" s="12" t="s">
        <v>292</v>
      </c>
      <c r="BQ530" s="12" t="s">
        <v>292</v>
      </c>
      <c r="BR530" s="12" t="s">
        <v>292</v>
      </c>
      <c r="BS530" s="12" t="s">
        <v>292</v>
      </c>
      <c r="BT530" s="12" t="s">
        <v>292</v>
      </c>
      <c r="BU530" s="12" t="s">
        <v>292</v>
      </c>
      <c r="BV530" s="12" t="s">
        <v>292</v>
      </c>
      <c r="BW530" s="12" t="s">
        <v>292</v>
      </c>
      <c r="BX530" s="12" t="s">
        <v>292</v>
      </c>
      <c r="BY530" s="12" t="s">
        <v>292</v>
      </c>
      <c r="BZ530" s="12" t="s">
        <v>292</v>
      </c>
      <c r="CA530" s="12" t="s">
        <v>292</v>
      </c>
      <c r="CB530" s="12">
        <v>2349432</v>
      </c>
      <c r="CC530" s="12" t="s">
        <v>292</v>
      </c>
      <c r="CD530" s="12" t="s">
        <v>292</v>
      </c>
      <c r="CE530" s="12" t="s">
        <v>292</v>
      </c>
      <c r="CF530" s="12" t="s">
        <v>292</v>
      </c>
      <c r="CG530" s="12">
        <v>17135527</v>
      </c>
      <c r="CH530" s="12">
        <v>5502175</v>
      </c>
      <c r="CI530" s="12">
        <v>16611930</v>
      </c>
      <c r="CJ530" s="12">
        <v>7941</v>
      </c>
      <c r="CK530" s="12">
        <v>5975322</v>
      </c>
      <c r="CL530" s="12">
        <v>4624740</v>
      </c>
      <c r="CM530" s="12">
        <v>192821</v>
      </c>
      <c r="CN530" s="12">
        <v>79765</v>
      </c>
      <c r="CO530" s="12">
        <v>1160187</v>
      </c>
      <c r="CP530" s="12">
        <v>3905864</v>
      </c>
      <c r="CQ530" s="12">
        <v>188508</v>
      </c>
      <c r="CR530" s="12">
        <v>13297264</v>
      </c>
      <c r="CS530" s="12">
        <v>9155985</v>
      </c>
      <c r="CT530" s="12">
        <v>144794</v>
      </c>
      <c r="CU530" s="13">
        <v>77982823</v>
      </c>
    </row>
    <row r="531" spans="1:99">
      <c r="A531" s="10" t="s">
        <v>305</v>
      </c>
      <c r="B531" s="11" t="s">
        <v>293</v>
      </c>
      <c r="C531" s="84">
        <v>132012</v>
      </c>
      <c r="D531" s="11" t="s">
        <v>395</v>
      </c>
      <c r="E531" s="11" t="s">
        <v>419</v>
      </c>
      <c r="F531" s="12">
        <v>764598</v>
      </c>
      <c r="G531" s="12">
        <v>18855903</v>
      </c>
      <c r="H531" s="12">
        <v>15317039</v>
      </c>
      <c r="I531" s="12">
        <v>2101718</v>
      </c>
      <c r="J531" s="12">
        <v>799149</v>
      </c>
      <c r="K531" s="12">
        <v>417306</v>
      </c>
      <c r="L531" s="12">
        <v>115689</v>
      </c>
      <c r="M531" s="12">
        <v>105002</v>
      </c>
      <c r="N531" s="12">
        <v>97280532</v>
      </c>
      <c r="O531" s="12">
        <v>24928970</v>
      </c>
      <c r="P531" s="12">
        <v>12920222</v>
      </c>
      <c r="Q531" s="12">
        <v>38783601</v>
      </c>
      <c r="R531" s="12">
        <v>20641881</v>
      </c>
      <c r="S531" s="12">
        <v>5858</v>
      </c>
      <c r="T531" s="12">
        <v>16369325</v>
      </c>
      <c r="U531" s="12">
        <v>5261742</v>
      </c>
      <c r="V531" s="12">
        <v>117582</v>
      </c>
      <c r="W531" s="12">
        <v>658447</v>
      </c>
      <c r="X531" s="12">
        <v>10331554</v>
      </c>
      <c r="Y531" s="12" t="s">
        <v>292</v>
      </c>
      <c r="Z531" s="12">
        <v>405429</v>
      </c>
      <c r="AA531" s="12">
        <v>463107</v>
      </c>
      <c r="AB531" s="12">
        <v>313813</v>
      </c>
      <c r="AC531" s="12" t="s">
        <v>292</v>
      </c>
      <c r="AD531" s="12">
        <v>42262</v>
      </c>
      <c r="AE531" s="12">
        <v>104905</v>
      </c>
      <c r="AF531" s="12">
        <v>2127</v>
      </c>
      <c r="AG531" s="12">
        <v>1697672</v>
      </c>
      <c r="AH531" s="12">
        <v>20519151</v>
      </c>
      <c r="AI531" s="12">
        <v>716018</v>
      </c>
      <c r="AJ531" s="12">
        <v>4657046</v>
      </c>
      <c r="AK531" s="12" t="s">
        <v>292</v>
      </c>
      <c r="AL531" s="12" t="s">
        <v>292</v>
      </c>
      <c r="AM531" s="12">
        <v>913745</v>
      </c>
      <c r="AN531" s="12">
        <v>2919856</v>
      </c>
      <c r="AO531" s="12">
        <v>4350000</v>
      </c>
      <c r="AP531" s="12">
        <v>5422903</v>
      </c>
      <c r="AQ531" s="12">
        <v>13606504</v>
      </c>
      <c r="AR531" s="12">
        <v>1539583</v>
      </c>
      <c r="AS531" s="12" t="s">
        <v>292</v>
      </c>
      <c r="AT531" s="12">
        <v>6779288</v>
      </c>
      <c r="AU531" s="12">
        <v>18161224</v>
      </c>
      <c r="AV531" s="12">
        <v>3318852</v>
      </c>
      <c r="AW531" s="12">
        <v>5760623</v>
      </c>
      <c r="AX531" s="12">
        <v>2852592</v>
      </c>
      <c r="AY531" s="12" t="s">
        <v>292</v>
      </c>
      <c r="AZ531" s="12" t="s">
        <v>292</v>
      </c>
      <c r="BA531" s="12" t="s">
        <v>292</v>
      </c>
      <c r="BB531" s="12">
        <v>2473484</v>
      </c>
      <c r="BC531" s="12">
        <v>1344258</v>
      </c>
      <c r="BD531" s="12">
        <v>2411415</v>
      </c>
      <c r="BE531" s="12" t="s">
        <v>292</v>
      </c>
      <c r="BF531" s="12" t="s">
        <v>292</v>
      </c>
      <c r="BG531" s="12" t="s">
        <v>292</v>
      </c>
      <c r="BH531" s="12" t="s">
        <v>292</v>
      </c>
      <c r="BI531" s="12" t="s">
        <v>292</v>
      </c>
      <c r="BJ531" s="12" t="s">
        <v>292</v>
      </c>
      <c r="BK531" s="12" t="s">
        <v>292</v>
      </c>
      <c r="BL531" s="12" t="s">
        <v>292</v>
      </c>
      <c r="BM531" s="12" t="s">
        <v>292</v>
      </c>
      <c r="BN531" s="12" t="s">
        <v>292</v>
      </c>
      <c r="BO531" s="12" t="s">
        <v>292</v>
      </c>
      <c r="BP531" s="12" t="s">
        <v>292</v>
      </c>
      <c r="BQ531" s="12" t="s">
        <v>292</v>
      </c>
      <c r="BR531" s="12" t="s">
        <v>292</v>
      </c>
      <c r="BS531" s="12" t="s">
        <v>292</v>
      </c>
      <c r="BT531" s="12" t="s">
        <v>292</v>
      </c>
      <c r="BU531" s="12" t="s">
        <v>292</v>
      </c>
      <c r="BV531" s="12" t="s">
        <v>292</v>
      </c>
      <c r="BW531" s="12" t="s">
        <v>292</v>
      </c>
      <c r="BX531" s="12" t="s">
        <v>292</v>
      </c>
      <c r="BY531" s="12" t="s">
        <v>292</v>
      </c>
      <c r="BZ531" s="12" t="s">
        <v>292</v>
      </c>
      <c r="CA531" s="12" t="s">
        <v>292</v>
      </c>
      <c r="CB531" s="12">
        <v>12648003</v>
      </c>
      <c r="CC531" s="12" t="s">
        <v>292</v>
      </c>
      <c r="CD531" s="12" t="s">
        <v>292</v>
      </c>
      <c r="CE531" s="12" t="s">
        <v>292</v>
      </c>
      <c r="CF531" s="12" t="s">
        <v>292</v>
      </c>
      <c r="CG531" s="12">
        <v>15377868</v>
      </c>
      <c r="CH531" s="12">
        <v>3484057</v>
      </c>
      <c r="CI531" s="12">
        <v>10776705</v>
      </c>
      <c r="CJ531" s="12">
        <v>5140</v>
      </c>
      <c r="CK531" s="12">
        <v>6073883</v>
      </c>
      <c r="CL531" s="12">
        <v>3494347</v>
      </c>
      <c r="CM531" s="12">
        <v>365598</v>
      </c>
      <c r="CN531" s="12">
        <v>207797</v>
      </c>
      <c r="CO531" s="12">
        <v>1032172</v>
      </c>
      <c r="CP531" s="12">
        <v>2016825</v>
      </c>
      <c r="CQ531" s="12">
        <v>6170571</v>
      </c>
      <c r="CR531" s="12">
        <v>7238496</v>
      </c>
      <c r="CS531" s="12">
        <v>5864217</v>
      </c>
      <c r="CT531" s="12">
        <v>69884</v>
      </c>
      <c r="CU531" s="13">
        <v>62177560</v>
      </c>
    </row>
    <row r="532" spans="1:99">
      <c r="A532" s="10" t="s">
        <v>305</v>
      </c>
      <c r="B532" s="11" t="s">
        <v>295</v>
      </c>
      <c r="C532" s="84">
        <v>132021</v>
      </c>
      <c r="D532" s="11" t="s">
        <v>395</v>
      </c>
      <c r="E532" s="11" t="s">
        <v>420</v>
      </c>
      <c r="F532" s="12">
        <v>457934</v>
      </c>
      <c r="G532" s="12">
        <v>7786041</v>
      </c>
      <c r="H532" s="12">
        <v>6241981</v>
      </c>
      <c r="I532" s="12">
        <v>787259</v>
      </c>
      <c r="J532" s="12">
        <v>537916</v>
      </c>
      <c r="K532" s="12">
        <v>161425</v>
      </c>
      <c r="L532" s="12">
        <v>24803</v>
      </c>
      <c r="M532" s="12">
        <v>32657</v>
      </c>
      <c r="N532" s="12">
        <v>36747440</v>
      </c>
      <c r="O532" s="12">
        <v>9351824</v>
      </c>
      <c r="P532" s="12">
        <v>4295883</v>
      </c>
      <c r="Q532" s="12">
        <v>13272870</v>
      </c>
      <c r="R532" s="12">
        <v>9826863</v>
      </c>
      <c r="S532" s="12" t="s">
        <v>292</v>
      </c>
      <c r="T532" s="12">
        <v>5235402</v>
      </c>
      <c r="U532" s="12">
        <v>1556053</v>
      </c>
      <c r="V532" s="12">
        <v>16596</v>
      </c>
      <c r="W532" s="12" t="s">
        <v>292</v>
      </c>
      <c r="X532" s="12">
        <v>3662753</v>
      </c>
      <c r="Y532" s="12" t="s">
        <v>292</v>
      </c>
      <c r="Z532" s="12">
        <v>543630</v>
      </c>
      <c r="AA532" s="12">
        <v>278945</v>
      </c>
      <c r="AB532" s="12">
        <v>278945</v>
      </c>
      <c r="AC532" s="12" t="s">
        <v>292</v>
      </c>
      <c r="AD532" s="12" t="s">
        <v>292</v>
      </c>
      <c r="AE532" s="12" t="s">
        <v>292</v>
      </c>
      <c r="AF532" s="12" t="s">
        <v>292</v>
      </c>
      <c r="AG532" s="12">
        <v>363948</v>
      </c>
      <c r="AH532" s="12">
        <v>7170074</v>
      </c>
      <c r="AI532" s="12">
        <v>112317</v>
      </c>
      <c r="AJ532" s="12">
        <v>1742365</v>
      </c>
      <c r="AK532" s="12" t="s">
        <v>292</v>
      </c>
      <c r="AL532" s="12" t="s">
        <v>292</v>
      </c>
      <c r="AM532" s="12">
        <v>35408</v>
      </c>
      <c r="AN532" s="12">
        <v>852232</v>
      </c>
      <c r="AO532" s="12">
        <v>1875000</v>
      </c>
      <c r="AP532" s="12">
        <v>2413551</v>
      </c>
      <c r="AQ532" s="12">
        <v>5176191</v>
      </c>
      <c r="AR532" s="12">
        <v>139201</v>
      </c>
      <c r="AS532" s="12" t="s">
        <v>292</v>
      </c>
      <c r="AT532" s="12">
        <v>2428296</v>
      </c>
      <c r="AU532" s="12">
        <v>8738668</v>
      </c>
      <c r="AV532" s="12">
        <v>1261107</v>
      </c>
      <c r="AW532" s="12">
        <v>3221345</v>
      </c>
      <c r="AX532" s="12">
        <v>850027</v>
      </c>
      <c r="AY532" s="12" t="s">
        <v>292</v>
      </c>
      <c r="AZ532" s="12" t="s">
        <v>292</v>
      </c>
      <c r="BA532" s="12">
        <v>1266</v>
      </c>
      <c r="BB532" s="12">
        <v>1561062</v>
      </c>
      <c r="BC532" s="12">
        <v>663044</v>
      </c>
      <c r="BD532" s="12">
        <v>1180817</v>
      </c>
      <c r="BE532" s="12" t="s">
        <v>292</v>
      </c>
      <c r="BF532" s="12" t="s">
        <v>292</v>
      </c>
      <c r="BG532" s="12" t="s">
        <v>292</v>
      </c>
      <c r="BH532" s="12" t="s">
        <v>292</v>
      </c>
      <c r="BI532" s="12" t="s">
        <v>292</v>
      </c>
      <c r="BJ532" s="12" t="s">
        <v>292</v>
      </c>
      <c r="BK532" s="12" t="s">
        <v>292</v>
      </c>
      <c r="BL532" s="12" t="s">
        <v>292</v>
      </c>
      <c r="BM532" s="12" t="s">
        <v>292</v>
      </c>
      <c r="BN532" s="12" t="s">
        <v>292</v>
      </c>
      <c r="BO532" s="12" t="s">
        <v>292</v>
      </c>
      <c r="BP532" s="12" t="s">
        <v>292</v>
      </c>
      <c r="BQ532" s="12" t="s">
        <v>292</v>
      </c>
      <c r="BR532" s="12" t="s">
        <v>292</v>
      </c>
      <c r="BS532" s="12" t="s">
        <v>292</v>
      </c>
      <c r="BT532" s="12" t="s">
        <v>292</v>
      </c>
      <c r="BU532" s="12" t="s">
        <v>292</v>
      </c>
      <c r="BV532" s="12" t="s">
        <v>292</v>
      </c>
      <c r="BW532" s="12" t="s">
        <v>292</v>
      </c>
      <c r="BX532" s="12" t="s">
        <v>292</v>
      </c>
      <c r="BY532" s="12" t="s">
        <v>292</v>
      </c>
      <c r="BZ532" s="12" t="s">
        <v>292</v>
      </c>
      <c r="CA532" s="12" t="s">
        <v>292</v>
      </c>
      <c r="CB532" s="12">
        <v>4064280</v>
      </c>
      <c r="CC532" s="12" t="s">
        <v>292</v>
      </c>
      <c r="CD532" s="12" t="s">
        <v>292</v>
      </c>
      <c r="CE532" s="12" t="s">
        <v>292</v>
      </c>
      <c r="CF532" s="12" t="s">
        <v>292</v>
      </c>
      <c r="CG532" s="12">
        <v>3907881</v>
      </c>
      <c r="CH532" s="12">
        <v>783242</v>
      </c>
      <c r="CI532" s="12">
        <v>3543334</v>
      </c>
      <c r="CJ532" s="12" t="s">
        <v>292</v>
      </c>
      <c r="CK532" s="12">
        <v>2902516</v>
      </c>
      <c r="CL532" s="12">
        <v>1213039</v>
      </c>
      <c r="CM532" s="12">
        <v>520891</v>
      </c>
      <c r="CN532" s="12">
        <v>38656</v>
      </c>
      <c r="CO532" s="12">
        <v>263655</v>
      </c>
      <c r="CP532" s="12">
        <v>812028</v>
      </c>
      <c r="CQ532" s="12">
        <v>2029654</v>
      </c>
      <c r="CR532" s="12">
        <v>3248065</v>
      </c>
      <c r="CS532" s="12">
        <v>2199574</v>
      </c>
      <c r="CT532" s="12">
        <v>33344</v>
      </c>
      <c r="CU532" s="13">
        <v>21495879</v>
      </c>
    </row>
    <row r="533" spans="1:99">
      <c r="A533" s="10" t="s">
        <v>305</v>
      </c>
      <c r="B533" s="11" t="s">
        <v>295</v>
      </c>
      <c r="C533" s="84">
        <v>132039</v>
      </c>
      <c r="D533" s="11" t="s">
        <v>395</v>
      </c>
      <c r="E533" s="11" t="s">
        <v>421</v>
      </c>
      <c r="F533" s="12">
        <v>457164</v>
      </c>
      <c r="G533" s="12">
        <v>13204848</v>
      </c>
      <c r="H533" s="12">
        <v>11763654</v>
      </c>
      <c r="I533" s="12">
        <v>700699</v>
      </c>
      <c r="J533" s="12">
        <v>512929</v>
      </c>
      <c r="K533" s="12">
        <v>124761</v>
      </c>
      <c r="L533" s="12">
        <v>25500</v>
      </c>
      <c r="M533" s="12">
        <v>77305</v>
      </c>
      <c r="N533" s="12">
        <v>25986912</v>
      </c>
      <c r="O533" s="12">
        <v>7571866</v>
      </c>
      <c r="P533" s="12">
        <v>4543825</v>
      </c>
      <c r="Q533" s="12">
        <v>9974533</v>
      </c>
      <c r="R533" s="12">
        <v>3896614</v>
      </c>
      <c r="S533" s="12">
        <v>74</v>
      </c>
      <c r="T533" s="12">
        <v>10056924</v>
      </c>
      <c r="U533" s="12">
        <v>2223558</v>
      </c>
      <c r="V533" s="12">
        <v>12542</v>
      </c>
      <c r="W533" s="12" t="s">
        <v>292</v>
      </c>
      <c r="X533" s="12">
        <v>7820824</v>
      </c>
      <c r="Y533" s="12" t="s">
        <v>292</v>
      </c>
      <c r="Z533" s="12">
        <v>243267</v>
      </c>
      <c r="AA533" s="12">
        <v>63182</v>
      </c>
      <c r="AB533" s="12">
        <v>63182</v>
      </c>
      <c r="AC533" s="12" t="s">
        <v>292</v>
      </c>
      <c r="AD533" s="12" t="s">
        <v>292</v>
      </c>
      <c r="AE533" s="12" t="s">
        <v>292</v>
      </c>
      <c r="AF533" s="12" t="s">
        <v>292</v>
      </c>
      <c r="AG533" s="12">
        <v>410815</v>
      </c>
      <c r="AH533" s="12">
        <v>6320625</v>
      </c>
      <c r="AI533" s="12">
        <v>141332</v>
      </c>
      <c r="AJ533" s="12">
        <v>1068818</v>
      </c>
      <c r="AK533" s="12" t="s">
        <v>292</v>
      </c>
      <c r="AL533" s="12" t="s">
        <v>292</v>
      </c>
      <c r="AM533" s="12">
        <v>1667551</v>
      </c>
      <c r="AN533" s="12">
        <v>878555</v>
      </c>
      <c r="AO533" s="12">
        <v>872164</v>
      </c>
      <c r="AP533" s="12">
        <v>956640</v>
      </c>
      <c r="AQ533" s="12">
        <v>4374910</v>
      </c>
      <c r="AR533" s="12">
        <v>735565</v>
      </c>
      <c r="AS533" s="12" t="s">
        <v>292</v>
      </c>
      <c r="AT533" s="12">
        <v>2017824</v>
      </c>
      <c r="AU533" s="12">
        <v>7827785</v>
      </c>
      <c r="AV533" s="12">
        <v>2560573</v>
      </c>
      <c r="AW533" s="12">
        <v>1227918</v>
      </c>
      <c r="AX533" s="12">
        <v>761989</v>
      </c>
      <c r="AY533" s="12" t="s">
        <v>292</v>
      </c>
      <c r="AZ533" s="12" t="s">
        <v>292</v>
      </c>
      <c r="BA533" s="12" t="s">
        <v>292</v>
      </c>
      <c r="BB533" s="12">
        <v>1447246</v>
      </c>
      <c r="BC533" s="12">
        <v>956756</v>
      </c>
      <c r="BD533" s="12">
        <v>873303</v>
      </c>
      <c r="BE533" s="12" t="s">
        <v>292</v>
      </c>
      <c r="BF533" s="12" t="s">
        <v>292</v>
      </c>
      <c r="BG533" s="12" t="s">
        <v>292</v>
      </c>
      <c r="BH533" s="12" t="s">
        <v>292</v>
      </c>
      <c r="BI533" s="12" t="s">
        <v>292</v>
      </c>
      <c r="BJ533" s="12" t="s">
        <v>292</v>
      </c>
      <c r="BK533" s="12" t="s">
        <v>292</v>
      </c>
      <c r="BL533" s="12" t="s">
        <v>292</v>
      </c>
      <c r="BM533" s="12" t="s">
        <v>292</v>
      </c>
      <c r="BN533" s="12" t="s">
        <v>292</v>
      </c>
      <c r="BO533" s="12" t="s">
        <v>292</v>
      </c>
      <c r="BP533" s="12" t="s">
        <v>292</v>
      </c>
      <c r="BQ533" s="12" t="s">
        <v>292</v>
      </c>
      <c r="BR533" s="12" t="s">
        <v>292</v>
      </c>
      <c r="BS533" s="12" t="s">
        <v>292</v>
      </c>
      <c r="BT533" s="12" t="s">
        <v>292</v>
      </c>
      <c r="BU533" s="12" t="s">
        <v>292</v>
      </c>
      <c r="BV533" s="12" t="s">
        <v>292</v>
      </c>
      <c r="BW533" s="12" t="s">
        <v>292</v>
      </c>
      <c r="BX533" s="12" t="s">
        <v>292</v>
      </c>
      <c r="BY533" s="12" t="s">
        <v>292</v>
      </c>
      <c r="BZ533" s="12" t="s">
        <v>292</v>
      </c>
      <c r="CA533" s="12" t="s">
        <v>292</v>
      </c>
      <c r="CB533" s="12">
        <v>1896767</v>
      </c>
      <c r="CC533" s="12" t="s">
        <v>292</v>
      </c>
      <c r="CD533" s="12" t="s">
        <v>292</v>
      </c>
      <c r="CE533" s="12" t="s">
        <v>292</v>
      </c>
      <c r="CF533" s="12" t="s">
        <v>292</v>
      </c>
      <c r="CG533" s="12">
        <v>3775225</v>
      </c>
      <c r="CH533" s="12">
        <v>1591052</v>
      </c>
      <c r="CI533" s="12">
        <v>3237656</v>
      </c>
      <c r="CJ533" s="12" t="s">
        <v>292</v>
      </c>
      <c r="CK533" s="12">
        <v>2355364</v>
      </c>
      <c r="CL533" s="12">
        <v>1846077</v>
      </c>
      <c r="CM533" s="12">
        <v>226494</v>
      </c>
      <c r="CN533" s="12">
        <v>24690</v>
      </c>
      <c r="CO533" s="12">
        <v>312957</v>
      </c>
      <c r="CP533" s="12">
        <v>1138764</v>
      </c>
      <c r="CQ533" s="12">
        <v>1835158</v>
      </c>
      <c r="CR533" s="12">
        <v>4238527</v>
      </c>
      <c r="CS533" s="12">
        <v>3173902</v>
      </c>
      <c r="CT533" s="12">
        <v>46700</v>
      </c>
      <c r="CU533" s="13">
        <v>23802566</v>
      </c>
    </row>
    <row r="534" spans="1:99">
      <c r="A534" s="10" t="s">
        <v>305</v>
      </c>
      <c r="B534" s="11" t="s">
        <v>295</v>
      </c>
      <c r="C534" s="84">
        <v>132047</v>
      </c>
      <c r="D534" s="11" t="s">
        <v>395</v>
      </c>
      <c r="E534" s="11" t="s">
        <v>422</v>
      </c>
      <c r="F534" s="12">
        <v>500945</v>
      </c>
      <c r="G534" s="12">
        <v>10198250</v>
      </c>
      <c r="H534" s="12">
        <v>8857759</v>
      </c>
      <c r="I534" s="12">
        <v>665172</v>
      </c>
      <c r="J534" s="12">
        <v>406268</v>
      </c>
      <c r="K534" s="12">
        <v>171350</v>
      </c>
      <c r="L534" s="12">
        <v>65059</v>
      </c>
      <c r="M534" s="12">
        <v>32642</v>
      </c>
      <c r="N534" s="12">
        <v>33214520</v>
      </c>
      <c r="O534" s="12">
        <v>9411484</v>
      </c>
      <c r="P534" s="12">
        <v>4228066</v>
      </c>
      <c r="Q534" s="12">
        <v>12638089</v>
      </c>
      <c r="R534" s="12">
        <v>6936670</v>
      </c>
      <c r="S534" s="12">
        <v>211</v>
      </c>
      <c r="T534" s="12">
        <v>3976160</v>
      </c>
      <c r="U534" s="12">
        <v>1884299</v>
      </c>
      <c r="V534" s="12">
        <v>10874</v>
      </c>
      <c r="W534" s="12" t="s">
        <v>292</v>
      </c>
      <c r="X534" s="12">
        <v>2080987</v>
      </c>
      <c r="Y534" s="12" t="s">
        <v>292</v>
      </c>
      <c r="Z534" s="12">
        <v>158384</v>
      </c>
      <c r="AA534" s="12">
        <v>150683</v>
      </c>
      <c r="AB534" s="12">
        <v>149711</v>
      </c>
      <c r="AC534" s="12">
        <v>972</v>
      </c>
      <c r="AD534" s="12" t="s">
        <v>292</v>
      </c>
      <c r="AE534" s="12" t="s">
        <v>292</v>
      </c>
      <c r="AF534" s="12" t="s">
        <v>292</v>
      </c>
      <c r="AG534" s="12">
        <v>410312</v>
      </c>
      <c r="AH534" s="12">
        <v>5271760</v>
      </c>
      <c r="AI534" s="12">
        <v>516096</v>
      </c>
      <c r="AJ534" s="12">
        <v>1169344</v>
      </c>
      <c r="AK534" s="12">
        <v>24359</v>
      </c>
      <c r="AL534" s="12" t="s">
        <v>292</v>
      </c>
      <c r="AM534" s="12">
        <v>300185</v>
      </c>
      <c r="AN534" s="12">
        <v>994849</v>
      </c>
      <c r="AO534" s="12">
        <v>1070000</v>
      </c>
      <c r="AP534" s="12">
        <v>493682</v>
      </c>
      <c r="AQ534" s="12">
        <v>2858716</v>
      </c>
      <c r="AR534" s="12">
        <v>703245</v>
      </c>
      <c r="AS534" s="12" t="s">
        <v>292</v>
      </c>
      <c r="AT534" s="12">
        <v>2236198</v>
      </c>
      <c r="AU534" s="12">
        <v>7219314</v>
      </c>
      <c r="AV534" s="12">
        <v>1700764</v>
      </c>
      <c r="AW534" s="12">
        <v>1748112</v>
      </c>
      <c r="AX534" s="12">
        <v>764421</v>
      </c>
      <c r="AY534" s="12" t="s">
        <v>292</v>
      </c>
      <c r="AZ534" s="12" t="s">
        <v>292</v>
      </c>
      <c r="BA534" s="12" t="s">
        <v>292</v>
      </c>
      <c r="BB534" s="12">
        <v>1273293</v>
      </c>
      <c r="BC534" s="12">
        <v>805904</v>
      </c>
      <c r="BD534" s="12">
        <v>926820</v>
      </c>
      <c r="BE534" s="12" t="s">
        <v>292</v>
      </c>
      <c r="BF534" s="12" t="s">
        <v>292</v>
      </c>
      <c r="BG534" s="12" t="s">
        <v>292</v>
      </c>
      <c r="BH534" s="12" t="s">
        <v>292</v>
      </c>
      <c r="BI534" s="12" t="s">
        <v>292</v>
      </c>
      <c r="BJ534" s="12" t="s">
        <v>292</v>
      </c>
      <c r="BK534" s="12" t="s">
        <v>292</v>
      </c>
      <c r="BL534" s="12" t="s">
        <v>292</v>
      </c>
      <c r="BM534" s="12" t="s">
        <v>292</v>
      </c>
      <c r="BN534" s="12" t="s">
        <v>292</v>
      </c>
      <c r="BO534" s="12" t="s">
        <v>292</v>
      </c>
      <c r="BP534" s="12" t="s">
        <v>292</v>
      </c>
      <c r="BQ534" s="12" t="s">
        <v>292</v>
      </c>
      <c r="BR534" s="12" t="s">
        <v>292</v>
      </c>
      <c r="BS534" s="12" t="s">
        <v>292</v>
      </c>
      <c r="BT534" s="12" t="s">
        <v>292</v>
      </c>
      <c r="BU534" s="12" t="s">
        <v>292</v>
      </c>
      <c r="BV534" s="12" t="s">
        <v>292</v>
      </c>
      <c r="BW534" s="12" t="s">
        <v>292</v>
      </c>
      <c r="BX534" s="12" t="s">
        <v>292</v>
      </c>
      <c r="BY534" s="12" t="s">
        <v>292</v>
      </c>
      <c r="BZ534" s="12" t="s">
        <v>292</v>
      </c>
      <c r="CA534" s="12" t="s">
        <v>292</v>
      </c>
      <c r="CB534" s="12">
        <v>4087356</v>
      </c>
      <c r="CC534" s="12">
        <v>1230071</v>
      </c>
      <c r="CD534" s="12" t="s">
        <v>292</v>
      </c>
      <c r="CE534" s="12" t="s">
        <v>292</v>
      </c>
      <c r="CF534" s="12" t="s">
        <v>292</v>
      </c>
      <c r="CG534" s="12">
        <v>4266835</v>
      </c>
      <c r="CH534" s="12">
        <v>1268600</v>
      </c>
      <c r="CI534" s="12">
        <v>4073165</v>
      </c>
      <c r="CJ534" s="12" t="s">
        <v>292</v>
      </c>
      <c r="CK534" s="12">
        <v>1936074</v>
      </c>
      <c r="CL534" s="12">
        <v>1196366</v>
      </c>
      <c r="CM534" s="12">
        <v>132389</v>
      </c>
      <c r="CN534" s="12">
        <v>89847</v>
      </c>
      <c r="CO534" s="12">
        <v>292094</v>
      </c>
      <c r="CP534" s="12">
        <v>755427</v>
      </c>
      <c r="CQ534" s="12">
        <v>2079244</v>
      </c>
      <c r="CR534" s="12">
        <v>2916229</v>
      </c>
      <c r="CS534" s="12">
        <v>3637462</v>
      </c>
      <c r="CT534" s="12">
        <v>53042</v>
      </c>
      <c r="CU534" s="13">
        <v>22696774</v>
      </c>
    </row>
    <row r="535" spans="1:99">
      <c r="A535" s="10" t="s">
        <v>305</v>
      </c>
      <c r="B535" s="11" t="s">
        <v>295</v>
      </c>
      <c r="C535" s="84">
        <v>132055</v>
      </c>
      <c r="D535" s="11" t="s">
        <v>395</v>
      </c>
      <c r="E535" s="11" t="s">
        <v>423</v>
      </c>
      <c r="F535" s="12">
        <v>408900</v>
      </c>
      <c r="G535" s="12">
        <v>5589810</v>
      </c>
      <c r="H535" s="12">
        <v>4713464</v>
      </c>
      <c r="I535" s="12">
        <v>516097</v>
      </c>
      <c r="J535" s="12">
        <v>164392</v>
      </c>
      <c r="K535" s="12">
        <v>139452</v>
      </c>
      <c r="L535" s="12">
        <v>19869</v>
      </c>
      <c r="M535" s="12">
        <v>36536</v>
      </c>
      <c r="N535" s="12">
        <v>24636581</v>
      </c>
      <c r="O535" s="12">
        <v>6274383</v>
      </c>
      <c r="P535" s="12">
        <v>3024096</v>
      </c>
      <c r="Q535" s="12">
        <v>10365946</v>
      </c>
      <c r="R535" s="12">
        <v>4971096</v>
      </c>
      <c r="S535" s="12">
        <v>1060</v>
      </c>
      <c r="T535" s="12">
        <v>4421557</v>
      </c>
      <c r="U535" s="12">
        <v>1749009</v>
      </c>
      <c r="V535" s="12">
        <v>969</v>
      </c>
      <c r="W535" s="12" t="s">
        <v>292</v>
      </c>
      <c r="X535" s="12">
        <v>2671579</v>
      </c>
      <c r="Y535" s="12" t="s">
        <v>292</v>
      </c>
      <c r="Z535" s="12">
        <v>19053</v>
      </c>
      <c r="AA535" s="12">
        <v>286011</v>
      </c>
      <c r="AB535" s="12">
        <v>171526</v>
      </c>
      <c r="AC535" s="12">
        <v>9349</v>
      </c>
      <c r="AD535" s="12">
        <v>11038</v>
      </c>
      <c r="AE535" s="12">
        <v>94098</v>
      </c>
      <c r="AF535" s="12" t="s">
        <v>292</v>
      </c>
      <c r="AG535" s="12">
        <v>495873</v>
      </c>
      <c r="AH535" s="12">
        <v>3869498</v>
      </c>
      <c r="AI535" s="12">
        <v>191388</v>
      </c>
      <c r="AJ535" s="12">
        <v>1282360</v>
      </c>
      <c r="AK535" s="12">
        <v>55181</v>
      </c>
      <c r="AL535" s="12" t="s">
        <v>292</v>
      </c>
      <c r="AM535" s="12">
        <v>200271</v>
      </c>
      <c r="AN535" s="12">
        <v>332333</v>
      </c>
      <c r="AO535" s="12">
        <v>1223309</v>
      </c>
      <c r="AP535" s="12">
        <v>221731</v>
      </c>
      <c r="AQ535" s="12">
        <v>1977644</v>
      </c>
      <c r="AR535" s="12">
        <v>362925</v>
      </c>
      <c r="AS535" s="12" t="s">
        <v>292</v>
      </c>
      <c r="AT535" s="12">
        <v>1680755</v>
      </c>
      <c r="AU535" s="12">
        <v>4631083</v>
      </c>
      <c r="AV535" s="12">
        <v>922031</v>
      </c>
      <c r="AW535" s="12">
        <v>919531</v>
      </c>
      <c r="AX535" s="12">
        <v>740952</v>
      </c>
      <c r="AY535" s="12" t="s">
        <v>292</v>
      </c>
      <c r="AZ535" s="12" t="s">
        <v>292</v>
      </c>
      <c r="BA535" s="12" t="s">
        <v>292</v>
      </c>
      <c r="BB535" s="12">
        <v>738311</v>
      </c>
      <c r="BC535" s="12">
        <v>425439</v>
      </c>
      <c r="BD535" s="12">
        <v>884819</v>
      </c>
      <c r="BE535" s="12" t="s">
        <v>292</v>
      </c>
      <c r="BF535" s="12">
        <v>28346</v>
      </c>
      <c r="BG535" s="12" t="s">
        <v>292</v>
      </c>
      <c r="BH535" s="12" t="s">
        <v>292</v>
      </c>
      <c r="BI535" s="12" t="s">
        <v>292</v>
      </c>
      <c r="BJ535" s="12" t="s">
        <v>292</v>
      </c>
      <c r="BK535" s="12" t="s">
        <v>292</v>
      </c>
      <c r="BL535" s="12" t="s">
        <v>292</v>
      </c>
      <c r="BM535" s="12" t="s">
        <v>292</v>
      </c>
      <c r="BN535" s="12">
        <v>27131</v>
      </c>
      <c r="BO535" s="12">
        <v>1677</v>
      </c>
      <c r="BP535" s="12" t="s">
        <v>292</v>
      </c>
      <c r="BQ535" s="12">
        <v>17312</v>
      </c>
      <c r="BR535" s="12" t="s">
        <v>292</v>
      </c>
      <c r="BS535" s="12" t="s">
        <v>292</v>
      </c>
      <c r="BT535" s="12" t="s">
        <v>292</v>
      </c>
      <c r="BU535" s="12">
        <v>8142</v>
      </c>
      <c r="BV535" s="12" t="s">
        <v>292</v>
      </c>
      <c r="BW535" s="12">
        <v>1215</v>
      </c>
      <c r="BX535" s="12">
        <v>923</v>
      </c>
      <c r="BY535" s="12" t="s">
        <v>292</v>
      </c>
      <c r="BZ535" s="12" t="s">
        <v>292</v>
      </c>
      <c r="CA535" s="12">
        <v>292</v>
      </c>
      <c r="CB535" s="12">
        <v>3060079</v>
      </c>
      <c r="CC535" s="12" t="s">
        <v>292</v>
      </c>
      <c r="CD535" s="12" t="s">
        <v>292</v>
      </c>
      <c r="CE535" s="12" t="s">
        <v>292</v>
      </c>
      <c r="CF535" s="12" t="s">
        <v>292</v>
      </c>
      <c r="CG535" s="12">
        <v>4152681</v>
      </c>
      <c r="CH535" s="12">
        <v>587482</v>
      </c>
      <c r="CI535" s="12">
        <v>2715385</v>
      </c>
      <c r="CJ535" s="12">
        <v>988</v>
      </c>
      <c r="CK535" s="12">
        <v>2414766</v>
      </c>
      <c r="CL535" s="12">
        <v>799934</v>
      </c>
      <c r="CM535" s="12">
        <v>19053</v>
      </c>
      <c r="CN535" s="12">
        <v>108421</v>
      </c>
      <c r="CO535" s="12">
        <v>403311</v>
      </c>
      <c r="CP535" s="12">
        <v>473216</v>
      </c>
      <c r="CQ535" s="12">
        <v>1578286</v>
      </c>
      <c r="CR535" s="12">
        <v>2527486</v>
      </c>
      <c r="CS535" s="12">
        <v>1877609</v>
      </c>
      <c r="CT535" s="12">
        <v>26029</v>
      </c>
      <c r="CU535" s="13">
        <v>17684647</v>
      </c>
    </row>
    <row r="536" spans="1:99">
      <c r="A536" s="10" t="s">
        <v>305</v>
      </c>
      <c r="B536" s="11" t="s">
        <v>295</v>
      </c>
      <c r="C536" s="84">
        <v>132063</v>
      </c>
      <c r="D536" s="11" t="s">
        <v>395</v>
      </c>
      <c r="E536" s="11" t="s">
        <v>424</v>
      </c>
      <c r="F536" s="12">
        <v>530867</v>
      </c>
      <c r="G536" s="12">
        <v>14493401</v>
      </c>
      <c r="H536" s="12">
        <v>13205156</v>
      </c>
      <c r="I536" s="12">
        <v>615004</v>
      </c>
      <c r="J536" s="12">
        <v>392358</v>
      </c>
      <c r="K536" s="12">
        <v>194003</v>
      </c>
      <c r="L536" s="12">
        <v>29401</v>
      </c>
      <c r="M536" s="12">
        <v>57479</v>
      </c>
      <c r="N536" s="12">
        <v>47402847</v>
      </c>
      <c r="O536" s="12">
        <v>12252153</v>
      </c>
      <c r="P536" s="12">
        <v>6335432</v>
      </c>
      <c r="Q536" s="12">
        <v>18528500</v>
      </c>
      <c r="R536" s="12">
        <v>10285762</v>
      </c>
      <c r="S536" s="12">
        <v>1000</v>
      </c>
      <c r="T536" s="12">
        <v>6236217</v>
      </c>
      <c r="U536" s="12">
        <v>2477945</v>
      </c>
      <c r="V536" s="12">
        <v>21301</v>
      </c>
      <c r="W536" s="12" t="s">
        <v>292</v>
      </c>
      <c r="X536" s="12">
        <v>3736971</v>
      </c>
      <c r="Y536" s="12" t="s">
        <v>292</v>
      </c>
      <c r="Z536" s="12">
        <v>544816</v>
      </c>
      <c r="AA536" s="12">
        <v>105632</v>
      </c>
      <c r="AB536" s="12">
        <v>105632</v>
      </c>
      <c r="AC536" s="12" t="s">
        <v>292</v>
      </c>
      <c r="AD536" s="12" t="s">
        <v>292</v>
      </c>
      <c r="AE536" s="12" t="s">
        <v>292</v>
      </c>
      <c r="AF536" s="12" t="s">
        <v>292</v>
      </c>
      <c r="AG536" s="12">
        <v>386619</v>
      </c>
      <c r="AH536" s="12">
        <v>13554443</v>
      </c>
      <c r="AI536" s="12">
        <v>455818</v>
      </c>
      <c r="AJ536" s="12">
        <v>1729513</v>
      </c>
      <c r="AK536" s="12" t="s">
        <v>292</v>
      </c>
      <c r="AL536" s="12" t="s">
        <v>292</v>
      </c>
      <c r="AM536" s="12">
        <v>624662</v>
      </c>
      <c r="AN536" s="12">
        <v>1022547</v>
      </c>
      <c r="AO536" s="12">
        <v>1300000</v>
      </c>
      <c r="AP536" s="12">
        <v>8209605</v>
      </c>
      <c r="AQ536" s="12">
        <v>11156814</v>
      </c>
      <c r="AR536" s="12">
        <v>212298</v>
      </c>
      <c r="AS536" s="12" t="s">
        <v>292</v>
      </c>
      <c r="AT536" s="12">
        <v>2969459</v>
      </c>
      <c r="AU536" s="12">
        <v>16501400</v>
      </c>
      <c r="AV536" s="12">
        <v>1597474</v>
      </c>
      <c r="AW536" s="12">
        <v>2549174</v>
      </c>
      <c r="AX536" s="12">
        <v>1759972</v>
      </c>
      <c r="AY536" s="12" t="s">
        <v>292</v>
      </c>
      <c r="AZ536" s="12" t="s">
        <v>292</v>
      </c>
      <c r="BA536" s="12">
        <v>151676</v>
      </c>
      <c r="BB536" s="12">
        <v>3050348</v>
      </c>
      <c r="BC536" s="12">
        <v>894881</v>
      </c>
      <c r="BD536" s="12">
        <v>6497875</v>
      </c>
      <c r="BE536" s="12" t="s">
        <v>292</v>
      </c>
      <c r="BF536" s="12" t="s">
        <v>292</v>
      </c>
      <c r="BG536" s="12" t="s">
        <v>292</v>
      </c>
      <c r="BH536" s="12" t="s">
        <v>292</v>
      </c>
      <c r="BI536" s="12" t="s">
        <v>292</v>
      </c>
      <c r="BJ536" s="12" t="s">
        <v>292</v>
      </c>
      <c r="BK536" s="12" t="s">
        <v>292</v>
      </c>
      <c r="BL536" s="12" t="s">
        <v>292</v>
      </c>
      <c r="BM536" s="12" t="s">
        <v>292</v>
      </c>
      <c r="BN536" s="12" t="s">
        <v>292</v>
      </c>
      <c r="BO536" s="12" t="s">
        <v>292</v>
      </c>
      <c r="BP536" s="12" t="s">
        <v>292</v>
      </c>
      <c r="BQ536" s="12" t="s">
        <v>292</v>
      </c>
      <c r="BR536" s="12" t="s">
        <v>292</v>
      </c>
      <c r="BS536" s="12" t="s">
        <v>292</v>
      </c>
      <c r="BT536" s="12" t="s">
        <v>292</v>
      </c>
      <c r="BU536" s="12" t="s">
        <v>292</v>
      </c>
      <c r="BV536" s="12" t="s">
        <v>292</v>
      </c>
      <c r="BW536" s="12" t="s">
        <v>292</v>
      </c>
      <c r="BX536" s="12" t="s">
        <v>292</v>
      </c>
      <c r="BY536" s="12" t="s">
        <v>292</v>
      </c>
      <c r="BZ536" s="12" t="s">
        <v>292</v>
      </c>
      <c r="CA536" s="12" t="s">
        <v>292</v>
      </c>
      <c r="CB536" s="12">
        <v>4254310</v>
      </c>
      <c r="CC536" s="12" t="s">
        <v>292</v>
      </c>
      <c r="CD536" s="12" t="s">
        <v>292</v>
      </c>
      <c r="CE536" s="12" t="s">
        <v>292</v>
      </c>
      <c r="CF536" s="12" t="s">
        <v>292</v>
      </c>
      <c r="CG536" s="12">
        <v>6005483</v>
      </c>
      <c r="CH536" s="12">
        <v>1828077</v>
      </c>
      <c r="CI536" s="12">
        <v>5467001</v>
      </c>
      <c r="CJ536" s="12" t="s">
        <v>292</v>
      </c>
      <c r="CK536" s="12">
        <v>3398320</v>
      </c>
      <c r="CL536" s="12">
        <v>1946492</v>
      </c>
      <c r="CM536" s="12">
        <v>523186</v>
      </c>
      <c r="CN536" s="12">
        <v>46180</v>
      </c>
      <c r="CO536" s="12">
        <v>239196</v>
      </c>
      <c r="CP536" s="12">
        <v>1093608</v>
      </c>
      <c r="CQ536" s="12">
        <v>2826346</v>
      </c>
      <c r="CR536" s="12">
        <v>4913889</v>
      </c>
      <c r="CS536" s="12">
        <v>3421313</v>
      </c>
      <c r="CT536" s="12">
        <v>46038</v>
      </c>
      <c r="CU536" s="13">
        <v>31755129</v>
      </c>
    </row>
    <row r="537" spans="1:99">
      <c r="A537" s="10" t="s">
        <v>305</v>
      </c>
      <c r="B537" s="11" t="s">
        <v>295</v>
      </c>
      <c r="C537" s="84">
        <v>132071</v>
      </c>
      <c r="D537" s="11" t="s">
        <v>395</v>
      </c>
      <c r="E537" s="11" t="s">
        <v>425</v>
      </c>
      <c r="F537" s="12">
        <v>360790</v>
      </c>
      <c r="G537" s="12">
        <v>4092074</v>
      </c>
      <c r="H537" s="12">
        <v>3169868</v>
      </c>
      <c r="I537" s="12">
        <v>418112</v>
      </c>
      <c r="J537" s="12">
        <v>308390</v>
      </c>
      <c r="K537" s="12">
        <v>150482</v>
      </c>
      <c r="L537" s="12">
        <v>19201</v>
      </c>
      <c r="M537" s="12">
        <v>26021</v>
      </c>
      <c r="N537" s="12">
        <v>20760690</v>
      </c>
      <c r="O537" s="12">
        <v>4821332</v>
      </c>
      <c r="P537" s="12">
        <v>2797582</v>
      </c>
      <c r="Q537" s="12">
        <v>8557238</v>
      </c>
      <c r="R537" s="12">
        <v>4575607</v>
      </c>
      <c r="S537" s="12">
        <v>8931</v>
      </c>
      <c r="T537" s="12">
        <v>3522217</v>
      </c>
      <c r="U537" s="12">
        <v>1182567</v>
      </c>
      <c r="V537" s="12">
        <v>11596</v>
      </c>
      <c r="W537" s="12" t="s">
        <v>292</v>
      </c>
      <c r="X537" s="12">
        <v>2328054</v>
      </c>
      <c r="Y537" s="12" t="s">
        <v>292</v>
      </c>
      <c r="Z537" s="12">
        <v>366753</v>
      </c>
      <c r="AA537" s="12">
        <v>85953</v>
      </c>
      <c r="AB537" s="12">
        <v>85953</v>
      </c>
      <c r="AC537" s="12" t="s">
        <v>292</v>
      </c>
      <c r="AD537" s="12" t="s">
        <v>292</v>
      </c>
      <c r="AE537" s="12" t="s">
        <v>292</v>
      </c>
      <c r="AF537" s="12" t="s">
        <v>292</v>
      </c>
      <c r="AG537" s="12">
        <v>199545</v>
      </c>
      <c r="AH537" s="12">
        <v>5117259</v>
      </c>
      <c r="AI537" s="12">
        <v>119150</v>
      </c>
      <c r="AJ537" s="12">
        <v>3389531</v>
      </c>
      <c r="AK537" s="12" t="s">
        <v>292</v>
      </c>
      <c r="AL537" s="12" t="s">
        <v>292</v>
      </c>
      <c r="AM537" s="12">
        <v>364266</v>
      </c>
      <c r="AN537" s="12">
        <v>117610</v>
      </c>
      <c r="AO537" s="12">
        <v>532060</v>
      </c>
      <c r="AP537" s="12">
        <v>594642</v>
      </c>
      <c r="AQ537" s="12">
        <v>1608578</v>
      </c>
      <c r="AR537" s="12" t="s">
        <v>292</v>
      </c>
      <c r="AS537" s="12" t="s">
        <v>292</v>
      </c>
      <c r="AT537" s="12">
        <v>1432212</v>
      </c>
      <c r="AU537" s="12">
        <v>4464583</v>
      </c>
      <c r="AV537" s="12">
        <v>951722</v>
      </c>
      <c r="AW537" s="12">
        <v>1035856</v>
      </c>
      <c r="AX537" s="12">
        <v>535316</v>
      </c>
      <c r="AY537" s="12" t="s">
        <v>292</v>
      </c>
      <c r="AZ537" s="12" t="s">
        <v>292</v>
      </c>
      <c r="BA537" s="12" t="s">
        <v>292</v>
      </c>
      <c r="BB537" s="12">
        <v>803724</v>
      </c>
      <c r="BC537" s="12">
        <v>346006</v>
      </c>
      <c r="BD537" s="12">
        <v>791959</v>
      </c>
      <c r="BE537" s="12" t="s">
        <v>292</v>
      </c>
      <c r="BF537" s="12" t="s">
        <v>292</v>
      </c>
      <c r="BG537" s="12" t="s">
        <v>292</v>
      </c>
      <c r="BH537" s="12" t="s">
        <v>292</v>
      </c>
      <c r="BI537" s="12" t="s">
        <v>292</v>
      </c>
      <c r="BJ537" s="12" t="s">
        <v>292</v>
      </c>
      <c r="BK537" s="12" t="s">
        <v>292</v>
      </c>
      <c r="BL537" s="12" t="s">
        <v>292</v>
      </c>
      <c r="BM537" s="12" t="s">
        <v>292</v>
      </c>
      <c r="BN537" s="12" t="s">
        <v>292</v>
      </c>
      <c r="BO537" s="12" t="s">
        <v>292</v>
      </c>
      <c r="BP537" s="12" t="s">
        <v>292</v>
      </c>
      <c r="BQ537" s="12" t="s">
        <v>292</v>
      </c>
      <c r="BR537" s="12" t="s">
        <v>292</v>
      </c>
      <c r="BS537" s="12" t="s">
        <v>292</v>
      </c>
      <c r="BT537" s="12" t="s">
        <v>292</v>
      </c>
      <c r="BU537" s="12" t="s">
        <v>292</v>
      </c>
      <c r="BV537" s="12" t="s">
        <v>292</v>
      </c>
      <c r="BW537" s="12" t="s">
        <v>292</v>
      </c>
      <c r="BX537" s="12" t="s">
        <v>292</v>
      </c>
      <c r="BY537" s="12" t="s">
        <v>292</v>
      </c>
      <c r="BZ537" s="12" t="s">
        <v>292</v>
      </c>
      <c r="CA537" s="12" t="s">
        <v>292</v>
      </c>
      <c r="CB537" s="12">
        <v>2103366</v>
      </c>
      <c r="CC537" s="12" t="s">
        <v>292</v>
      </c>
      <c r="CD537" s="12" t="s">
        <v>292</v>
      </c>
      <c r="CE537" s="12" t="s">
        <v>292</v>
      </c>
      <c r="CF537" s="12" t="s">
        <v>292</v>
      </c>
      <c r="CG537" s="12">
        <v>3501425</v>
      </c>
      <c r="CH537" s="12">
        <v>794257</v>
      </c>
      <c r="CI537" s="12">
        <v>2219417</v>
      </c>
      <c r="CJ537" s="12">
        <v>4737</v>
      </c>
      <c r="CK537" s="12">
        <v>1673079</v>
      </c>
      <c r="CL537" s="12">
        <v>939032</v>
      </c>
      <c r="CM537" s="12">
        <v>334469</v>
      </c>
      <c r="CN537" s="12">
        <v>7803</v>
      </c>
      <c r="CO537" s="12">
        <v>156853</v>
      </c>
      <c r="CP537" s="12">
        <v>247628</v>
      </c>
      <c r="CQ537" s="12">
        <v>1348753</v>
      </c>
      <c r="CR537" s="12">
        <v>1828884</v>
      </c>
      <c r="CS537" s="12">
        <v>1023543</v>
      </c>
      <c r="CT537" s="12">
        <v>22487</v>
      </c>
      <c r="CU537" s="13">
        <v>14102367</v>
      </c>
    </row>
    <row r="538" spans="1:99">
      <c r="A538" s="10" t="s">
        <v>305</v>
      </c>
      <c r="B538" s="11" t="s">
        <v>295</v>
      </c>
      <c r="C538" s="84">
        <v>132080</v>
      </c>
      <c r="D538" s="11" t="s">
        <v>395</v>
      </c>
      <c r="E538" s="11" t="s">
        <v>426</v>
      </c>
      <c r="F538" s="12">
        <v>491834</v>
      </c>
      <c r="G538" s="12">
        <v>11809210</v>
      </c>
      <c r="H538" s="12">
        <v>10135078</v>
      </c>
      <c r="I538" s="12">
        <v>822034</v>
      </c>
      <c r="J538" s="12">
        <v>562748</v>
      </c>
      <c r="K538" s="12">
        <v>204224</v>
      </c>
      <c r="L538" s="12">
        <v>26241</v>
      </c>
      <c r="M538" s="12">
        <v>58885</v>
      </c>
      <c r="N538" s="12">
        <v>41101672</v>
      </c>
      <c r="O538" s="12">
        <v>10674010</v>
      </c>
      <c r="P538" s="12">
        <v>5589763</v>
      </c>
      <c r="Q538" s="12">
        <v>18345241</v>
      </c>
      <c r="R538" s="12">
        <v>6492658</v>
      </c>
      <c r="S538" s="12" t="s">
        <v>292</v>
      </c>
      <c r="T538" s="12">
        <v>5667703</v>
      </c>
      <c r="U538" s="12">
        <v>2105318</v>
      </c>
      <c r="V538" s="12">
        <v>70654</v>
      </c>
      <c r="W538" s="12" t="s">
        <v>292</v>
      </c>
      <c r="X538" s="12">
        <v>3491731</v>
      </c>
      <c r="Y538" s="12" t="s">
        <v>292</v>
      </c>
      <c r="Z538" s="12">
        <v>249926</v>
      </c>
      <c r="AA538" s="12">
        <v>76689</v>
      </c>
      <c r="AB538" s="12">
        <v>76689</v>
      </c>
      <c r="AC538" s="12" t="s">
        <v>292</v>
      </c>
      <c r="AD538" s="12" t="s">
        <v>292</v>
      </c>
      <c r="AE538" s="12" t="s">
        <v>292</v>
      </c>
      <c r="AF538" s="12" t="s">
        <v>292</v>
      </c>
      <c r="AG538" s="12">
        <v>337740</v>
      </c>
      <c r="AH538" s="12">
        <v>9348298</v>
      </c>
      <c r="AI538" s="12">
        <v>1341992</v>
      </c>
      <c r="AJ538" s="12">
        <v>2065048</v>
      </c>
      <c r="AK538" s="12">
        <v>6052</v>
      </c>
      <c r="AL538" s="12" t="s">
        <v>292</v>
      </c>
      <c r="AM538" s="12">
        <v>1384711</v>
      </c>
      <c r="AN538" s="12">
        <v>958007</v>
      </c>
      <c r="AO538" s="12">
        <v>688435</v>
      </c>
      <c r="AP538" s="12">
        <v>2696494</v>
      </c>
      <c r="AQ538" s="12">
        <v>5727647</v>
      </c>
      <c r="AR538" s="12">
        <v>207559</v>
      </c>
      <c r="AS538" s="12" t="s">
        <v>292</v>
      </c>
      <c r="AT538" s="12">
        <v>3133028</v>
      </c>
      <c r="AU538" s="12">
        <v>9995855</v>
      </c>
      <c r="AV538" s="12">
        <v>2014177</v>
      </c>
      <c r="AW538" s="12">
        <v>2835268</v>
      </c>
      <c r="AX538" s="12">
        <v>1525110</v>
      </c>
      <c r="AY538" s="12" t="s">
        <v>292</v>
      </c>
      <c r="AZ538" s="12" t="s">
        <v>292</v>
      </c>
      <c r="BA538" s="12" t="s">
        <v>292</v>
      </c>
      <c r="BB538" s="12">
        <v>1928107</v>
      </c>
      <c r="BC538" s="12">
        <v>679463</v>
      </c>
      <c r="BD538" s="12">
        <v>1013730</v>
      </c>
      <c r="BE538" s="12" t="s">
        <v>292</v>
      </c>
      <c r="BF538" s="12" t="s">
        <v>292</v>
      </c>
      <c r="BG538" s="12" t="s">
        <v>292</v>
      </c>
      <c r="BH538" s="12" t="s">
        <v>292</v>
      </c>
      <c r="BI538" s="12" t="s">
        <v>292</v>
      </c>
      <c r="BJ538" s="12" t="s">
        <v>292</v>
      </c>
      <c r="BK538" s="12" t="s">
        <v>292</v>
      </c>
      <c r="BL538" s="12" t="s">
        <v>292</v>
      </c>
      <c r="BM538" s="12" t="s">
        <v>292</v>
      </c>
      <c r="BN538" s="12" t="s">
        <v>292</v>
      </c>
      <c r="BO538" s="12" t="s">
        <v>292</v>
      </c>
      <c r="BP538" s="12" t="s">
        <v>292</v>
      </c>
      <c r="BQ538" s="12" t="s">
        <v>292</v>
      </c>
      <c r="BR538" s="12" t="s">
        <v>292</v>
      </c>
      <c r="BS538" s="12" t="s">
        <v>292</v>
      </c>
      <c r="BT538" s="12" t="s">
        <v>292</v>
      </c>
      <c r="BU538" s="12" t="s">
        <v>292</v>
      </c>
      <c r="BV538" s="12" t="s">
        <v>292</v>
      </c>
      <c r="BW538" s="12" t="s">
        <v>292</v>
      </c>
      <c r="BX538" s="12" t="s">
        <v>292</v>
      </c>
      <c r="BY538" s="12" t="s">
        <v>292</v>
      </c>
      <c r="BZ538" s="12" t="s">
        <v>292</v>
      </c>
      <c r="CA538" s="12" t="s">
        <v>292</v>
      </c>
      <c r="CB538" s="12">
        <v>3583319</v>
      </c>
      <c r="CC538" s="12" t="s">
        <v>292</v>
      </c>
      <c r="CD538" s="12" t="s">
        <v>292</v>
      </c>
      <c r="CE538" s="12" t="s">
        <v>292</v>
      </c>
      <c r="CF538" s="12" t="s">
        <v>292</v>
      </c>
      <c r="CG538" s="12">
        <v>7819037</v>
      </c>
      <c r="CH538" s="12">
        <v>3348380</v>
      </c>
      <c r="CI538" s="12">
        <v>5434438</v>
      </c>
      <c r="CJ538" s="12" t="s">
        <v>292</v>
      </c>
      <c r="CK538" s="12">
        <v>2653889</v>
      </c>
      <c r="CL538" s="12">
        <v>1764382</v>
      </c>
      <c r="CM538" s="12">
        <v>215610</v>
      </c>
      <c r="CN538" s="12">
        <v>21098</v>
      </c>
      <c r="CO538" s="12">
        <v>226995</v>
      </c>
      <c r="CP538" s="12">
        <v>1514994</v>
      </c>
      <c r="CQ538" s="12">
        <v>2660581</v>
      </c>
      <c r="CR538" s="12">
        <v>3709957</v>
      </c>
      <c r="CS538" s="12">
        <v>4143166</v>
      </c>
      <c r="CT538" s="12">
        <v>44352</v>
      </c>
      <c r="CU538" s="13">
        <v>33556879</v>
      </c>
    </row>
    <row r="539" spans="1:99">
      <c r="A539" s="10" t="s">
        <v>305</v>
      </c>
      <c r="B539" s="11" t="s">
        <v>295</v>
      </c>
      <c r="C539" s="84">
        <v>132098</v>
      </c>
      <c r="D539" s="11" t="s">
        <v>395</v>
      </c>
      <c r="E539" s="11" t="s">
        <v>427</v>
      </c>
      <c r="F539" s="12">
        <v>667414</v>
      </c>
      <c r="G539" s="12">
        <v>15918112</v>
      </c>
      <c r="H539" s="12">
        <v>13190043</v>
      </c>
      <c r="I539" s="12">
        <v>1565579</v>
      </c>
      <c r="J539" s="12">
        <v>658416</v>
      </c>
      <c r="K539" s="12">
        <v>333271</v>
      </c>
      <c r="L539" s="12">
        <v>69306</v>
      </c>
      <c r="M539" s="12">
        <v>101497</v>
      </c>
      <c r="N539" s="12">
        <v>73332973</v>
      </c>
      <c r="O539" s="12">
        <v>20544015</v>
      </c>
      <c r="P539" s="12">
        <v>10608796</v>
      </c>
      <c r="Q539" s="12">
        <v>28364462</v>
      </c>
      <c r="R539" s="12">
        <v>13815314</v>
      </c>
      <c r="S539" s="12">
        <v>386</v>
      </c>
      <c r="T539" s="12">
        <v>12649264</v>
      </c>
      <c r="U539" s="12">
        <v>4083122</v>
      </c>
      <c r="V539" s="12">
        <v>100295</v>
      </c>
      <c r="W539" s="12">
        <v>799584</v>
      </c>
      <c r="X539" s="12">
        <v>7666263</v>
      </c>
      <c r="Y539" s="12" t="s">
        <v>292</v>
      </c>
      <c r="Z539" s="12">
        <v>318946</v>
      </c>
      <c r="AA539" s="12">
        <v>293315</v>
      </c>
      <c r="AB539" s="12">
        <v>276825</v>
      </c>
      <c r="AC539" s="12">
        <v>8508</v>
      </c>
      <c r="AD539" s="12">
        <v>7982</v>
      </c>
      <c r="AE539" s="12" t="s">
        <v>292</v>
      </c>
      <c r="AF539" s="12" t="s">
        <v>292</v>
      </c>
      <c r="AG539" s="12">
        <v>785144</v>
      </c>
      <c r="AH539" s="12">
        <v>9887358</v>
      </c>
      <c r="AI539" s="12">
        <v>172367</v>
      </c>
      <c r="AJ539" s="12">
        <v>2855270</v>
      </c>
      <c r="AK539" s="12" t="s">
        <v>292</v>
      </c>
      <c r="AL539" s="12" t="s">
        <v>292</v>
      </c>
      <c r="AM539" s="12">
        <v>602263</v>
      </c>
      <c r="AN539" s="12">
        <v>2193467</v>
      </c>
      <c r="AO539" s="12">
        <v>1952788</v>
      </c>
      <c r="AP539" s="12">
        <v>1739578</v>
      </c>
      <c r="AQ539" s="12">
        <v>6488096</v>
      </c>
      <c r="AR539" s="12">
        <v>371625</v>
      </c>
      <c r="AS539" s="12" t="s">
        <v>292</v>
      </c>
      <c r="AT539" s="12">
        <v>5182012</v>
      </c>
      <c r="AU539" s="12">
        <v>14642994</v>
      </c>
      <c r="AV539" s="12">
        <v>3336607</v>
      </c>
      <c r="AW539" s="12">
        <v>3421574</v>
      </c>
      <c r="AX539" s="12">
        <v>2067690</v>
      </c>
      <c r="AY539" s="12" t="s">
        <v>292</v>
      </c>
      <c r="AZ539" s="12" t="s">
        <v>292</v>
      </c>
      <c r="BA539" s="12" t="s">
        <v>292</v>
      </c>
      <c r="BB539" s="12">
        <v>2879845</v>
      </c>
      <c r="BC539" s="12">
        <v>1391818</v>
      </c>
      <c r="BD539" s="12">
        <v>1545460</v>
      </c>
      <c r="BE539" s="12" t="s">
        <v>292</v>
      </c>
      <c r="BF539" s="12" t="s">
        <v>292</v>
      </c>
      <c r="BG539" s="12" t="s">
        <v>292</v>
      </c>
      <c r="BH539" s="12" t="s">
        <v>292</v>
      </c>
      <c r="BI539" s="12" t="s">
        <v>292</v>
      </c>
      <c r="BJ539" s="12" t="s">
        <v>292</v>
      </c>
      <c r="BK539" s="12" t="s">
        <v>292</v>
      </c>
      <c r="BL539" s="12" t="s">
        <v>292</v>
      </c>
      <c r="BM539" s="12" t="s">
        <v>292</v>
      </c>
      <c r="BN539" s="12" t="s">
        <v>292</v>
      </c>
      <c r="BO539" s="12" t="s">
        <v>292</v>
      </c>
      <c r="BP539" s="12" t="s">
        <v>292</v>
      </c>
      <c r="BQ539" s="12" t="s">
        <v>292</v>
      </c>
      <c r="BR539" s="12" t="s">
        <v>292</v>
      </c>
      <c r="BS539" s="12" t="s">
        <v>292</v>
      </c>
      <c r="BT539" s="12" t="s">
        <v>292</v>
      </c>
      <c r="BU539" s="12" t="s">
        <v>292</v>
      </c>
      <c r="BV539" s="12" t="s">
        <v>292</v>
      </c>
      <c r="BW539" s="12" t="s">
        <v>292</v>
      </c>
      <c r="BX539" s="12" t="s">
        <v>292</v>
      </c>
      <c r="BY539" s="12" t="s">
        <v>292</v>
      </c>
      <c r="BZ539" s="12" t="s">
        <v>292</v>
      </c>
      <c r="CA539" s="12" t="s">
        <v>292</v>
      </c>
      <c r="CB539" s="12">
        <v>6222143</v>
      </c>
      <c r="CC539" s="12" t="s">
        <v>292</v>
      </c>
      <c r="CD539" s="12" t="s">
        <v>292</v>
      </c>
      <c r="CE539" s="12" t="s">
        <v>292</v>
      </c>
      <c r="CF539" s="12" t="s">
        <v>292</v>
      </c>
      <c r="CG539" s="12">
        <v>7394961</v>
      </c>
      <c r="CH539" s="12">
        <v>9807093</v>
      </c>
      <c r="CI539" s="12">
        <v>8185050</v>
      </c>
      <c r="CJ539" s="12">
        <v>288</v>
      </c>
      <c r="CK539" s="12">
        <v>4684810</v>
      </c>
      <c r="CL539" s="12">
        <v>2339939</v>
      </c>
      <c r="CM539" s="12">
        <v>308080</v>
      </c>
      <c r="CN539" s="12">
        <v>95136</v>
      </c>
      <c r="CO539" s="12">
        <v>504478</v>
      </c>
      <c r="CP539" s="12">
        <v>2322809</v>
      </c>
      <c r="CQ539" s="12">
        <v>4640424</v>
      </c>
      <c r="CR539" s="12">
        <v>5575222</v>
      </c>
      <c r="CS539" s="12">
        <v>3995497</v>
      </c>
      <c r="CT539" s="12">
        <v>61336</v>
      </c>
      <c r="CU539" s="13">
        <v>49915123</v>
      </c>
    </row>
    <row r="540" spans="1:99">
      <c r="A540" s="10" t="s">
        <v>305</v>
      </c>
      <c r="B540" s="11" t="s">
        <v>295</v>
      </c>
      <c r="C540" s="84">
        <v>132101</v>
      </c>
      <c r="D540" s="11" t="s">
        <v>395</v>
      </c>
      <c r="E540" s="11" t="s">
        <v>428</v>
      </c>
      <c r="F540" s="12">
        <v>359647</v>
      </c>
      <c r="G540" s="12">
        <v>5180738</v>
      </c>
      <c r="H540" s="12">
        <v>4239286</v>
      </c>
      <c r="I540" s="12">
        <v>455610</v>
      </c>
      <c r="J540" s="12">
        <v>242344</v>
      </c>
      <c r="K540" s="12">
        <v>194568</v>
      </c>
      <c r="L540" s="12">
        <v>17683</v>
      </c>
      <c r="M540" s="12">
        <v>31247</v>
      </c>
      <c r="N540" s="12">
        <v>17829881</v>
      </c>
      <c r="O540" s="12">
        <v>3974431</v>
      </c>
      <c r="P540" s="12">
        <v>2618924</v>
      </c>
      <c r="Q540" s="12">
        <v>7901658</v>
      </c>
      <c r="R540" s="12">
        <v>3333955</v>
      </c>
      <c r="S540" s="12">
        <v>913</v>
      </c>
      <c r="T540" s="12">
        <v>4246918</v>
      </c>
      <c r="U540" s="12">
        <v>981912</v>
      </c>
      <c r="V540" s="12">
        <v>9280</v>
      </c>
      <c r="W540" s="12" t="s">
        <v>292</v>
      </c>
      <c r="X540" s="12">
        <v>3255726</v>
      </c>
      <c r="Y540" s="12" t="s">
        <v>292</v>
      </c>
      <c r="Z540" s="12">
        <v>292540</v>
      </c>
      <c r="AA540" s="12">
        <v>49479</v>
      </c>
      <c r="AB540" s="12">
        <v>49479</v>
      </c>
      <c r="AC540" s="12" t="s">
        <v>292</v>
      </c>
      <c r="AD540" s="12" t="s">
        <v>292</v>
      </c>
      <c r="AE540" s="12" t="s">
        <v>292</v>
      </c>
      <c r="AF540" s="12" t="s">
        <v>292</v>
      </c>
      <c r="AG540" s="12">
        <v>194038</v>
      </c>
      <c r="AH540" s="12">
        <v>4389638</v>
      </c>
      <c r="AI540" s="12">
        <v>223307</v>
      </c>
      <c r="AJ540" s="12">
        <v>850900</v>
      </c>
      <c r="AK540" s="12">
        <v>2477</v>
      </c>
      <c r="AL540" s="12" t="s">
        <v>292</v>
      </c>
      <c r="AM540" s="12">
        <v>320901</v>
      </c>
      <c r="AN540" s="12">
        <v>279235</v>
      </c>
      <c r="AO540" s="12">
        <v>401862</v>
      </c>
      <c r="AP540" s="12">
        <v>2280641</v>
      </c>
      <c r="AQ540" s="12">
        <v>3282639</v>
      </c>
      <c r="AR540" s="12">
        <v>30315</v>
      </c>
      <c r="AS540" s="12" t="s">
        <v>292</v>
      </c>
      <c r="AT540" s="12">
        <v>1768326</v>
      </c>
      <c r="AU540" s="12">
        <v>3235649</v>
      </c>
      <c r="AV540" s="12">
        <v>782058</v>
      </c>
      <c r="AW540" s="12">
        <v>521625</v>
      </c>
      <c r="AX540" s="12">
        <v>363667</v>
      </c>
      <c r="AY540" s="12" t="s">
        <v>292</v>
      </c>
      <c r="AZ540" s="12" t="s">
        <v>292</v>
      </c>
      <c r="BA540" s="12" t="s">
        <v>292</v>
      </c>
      <c r="BB540" s="12">
        <v>645412</v>
      </c>
      <c r="BC540" s="12">
        <v>312891</v>
      </c>
      <c r="BD540" s="12">
        <v>609996</v>
      </c>
      <c r="BE540" s="12" t="s">
        <v>292</v>
      </c>
      <c r="BF540" s="12" t="s">
        <v>292</v>
      </c>
      <c r="BG540" s="12" t="s">
        <v>292</v>
      </c>
      <c r="BH540" s="12" t="s">
        <v>292</v>
      </c>
      <c r="BI540" s="12" t="s">
        <v>292</v>
      </c>
      <c r="BJ540" s="12" t="s">
        <v>292</v>
      </c>
      <c r="BK540" s="12" t="s">
        <v>292</v>
      </c>
      <c r="BL540" s="12" t="s">
        <v>292</v>
      </c>
      <c r="BM540" s="12" t="s">
        <v>292</v>
      </c>
      <c r="BN540" s="12" t="s">
        <v>292</v>
      </c>
      <c r="BO540" s="12" t="s">
        <v>292</v>
      </c>
      <c r="BP540" s="12" t="s">
        <v>292</v>
      </c>
      <c r="BQ540" s="12" t="s">
        <v>292</v>
      </c>
      <c r="BR540" s="12" t="s">
        <v>292</v>
      </c>
      <c r="BS540" s="12" t="s">
        <v>292</v>
      </c>
      <c r="BT540" s="12" t="s">
        <v>292</v>
      </c>
      <c r="BU540" s="12" t="s">
        <v>292</v>
      </c>
      <c r="BV540" s="12" t="s">
        <v>292</v>
      </c>
      <c r="BW540" s="12" t="s">
        <v>292</v>
      </c>
      <c r="BX540" s="12" t="s">
        <v>292</v>
      </c>
      <c r="BY540" s="12" t="s">
        <v>292</v>
      </c>
      <c r="BZ540" s="12" t="s">
        <v>292</v>
      </c>
      <c r="CA540" s="12" t="s">
        <v>292</v>
      </c>
      <c r="CB540" s="12">
        <v>2672135</v>
      </c>
      <c r="CC540" s="12" t="s">
        <v>292</v>
      </c>
      <c r="CD540" s="12" t="s">
        <v>292</v>
      </c>
      <c r="CE540" s="12" t="s">
        <v>292</v>
      </c>
      <c r="CF540" s="12" t="s">
        <v>292</v>
      </c>
      <c r="CG540" s="12">
        <v>2831862</v>
      </c>
      <c r="CH540" s="12">
        <v>888222</v>
      </c>
      <c r="CI540" s="12">
        <v>1483487</v>
      </c>
      <c r="CJ540" s="12">
        <v>432</v>
      </c>
      <c r="CK540" s="12">
        <v>2551283</v>
      </c>
      <c r="CL540" s="12">
        <v>744290</v>
      </c>
      <c r="CM540" s="12">
        <v>290207</v>
      </c>
      <c r="CN540" s="12">
        <v>27056</v>
      </c>
      <c r="CO540" s="12">
        <v>120673</v>
      </c>
      <c r="CP540" s="12">
        <v>413264</v>
      </c>
      <c r="CQ540" s="12">
        <v>1455667</v>
      </c>
      <c r="CR540" s="12">
        <v>1598951</v>
      </c>
      <c r="CS540" s="12">
        <v>1451819</v>
      </c>
      <c r="CT540" s="12">
        <v>30105</v>
      </c>
      <c r="CU540" s="13">
        <v>13887318</v>
      </c>
    </row>
    <row r="541" spans="1:99">
      <c r="A541" s="10" t="s">
        <v>305</v>
      </c>
      <c r="B541" s="11" t="s">
        <v>295</v>
      </c>
      <c r="C541" s="84">
        <v>132110</v>
      </c>
      <c r="D541" s="11" t="s">
        <v>395</v>
      </c>
      <c r="E541" s="11" t="s">
        <v>429</v>
      </c>
      <c r="F541" s="12">
        <v>464242</v>
      </c>
      <c r="G541" s="12">
        <v>5997434</v>
      </c>
      <c r="H541" s="12">
        <v>4696889</v>
      </c>
      <c r="I541" s="12">
        <v>635794</v>
      </c>
      <c r="J541" s="12">
        <v>418219</v>
      </c>
      <c r="K541" s="12">
        <v>180948</v>
      </c>
      <c r="L541" s="12">
        <v>24328</v>
      </c>
      <c r="M541" s="12">
        <v>41256</v>
      </c>
      <c r="N541" s="12">
        <v>32737141</v>
      </c>
      <c r="O541" s="12">
        <v>8780741</v>
      </c>
      <c r="P541" s="12">
        <v>4276418</v>
      </c>
      <c r="Q541" s="12">
        <v>13608239</v>
      </c>
      <c r="R541" s="12">
        <v>6070435</v>
      </c>
      <c r="S541" s="12">
        <v>1308</v>
      </c>
      <c r="T541" s="12">
        <v>4822691</v>
      </c>
      <c r="U541" s="12">
        <v>1868124</v>
      </c>
      <c r="V541" s="12">
        <v>14763</v>
      </c>
      <c r="W541" s="12" t="s">
        <v>292</v>
      </c>
      <c r="X541" s="12">
        <v>2939804</v>
      </c>
      <c r="Y541" s="12" t="s">
        <v>292</v>
      </c>
      <c r="Z541" s="12">
        <v>207758</v>
      </c>
      <c r="AA541" s="12">
        <v>113135</v>
      </c>
      <c r="AB541" s="12">
        <v>113135</v>
      </c>
      <c r="AC541" s="12" t="s">
        <v>292</v>
      </c>
      <c r="AD541" s="12" t="s">
        <v>292</v>
      </c>
      <c r="AE541" s="12" t="s">
        <v>292</v>
      </c>
      <c r="AF541" s="12" t="s">
        <v>292</v>
      </c>
      <c r="AG541" s="12">
        <v>170955</v>
      </c>
      <c r="AH541" s="12">
        <v>4290863</v>
      </c>
      <c r="AI541" s="12">
        <v>293144</v>
      </c>
      <c r="AJ541" s="12">
        <v>1078118</v>
      </c>
      <c r="AK541" s="12" t="s">
        <v>292</v>
      </c>
      <c r="AL541" s="12" t="s">
        <v>292</v>
      </c>
      <c r="AM541" s="12">
        <v>243847</v>
      </c>
      <c r="AN541" s="12">
        <v>399351</v>
      </c>
      <c r="AO541" s="12">
        <v>1360000</v>
      </c>
      <c r="AP541" s="12">
        <v>916403</v>
      </c>
      <c r="AQ541" s="12">
        <v>2919601</v>
      </c>
      <c r="AR541" s="12" t="s">
        <v>292</v>
      </c>
      <c r="AS541" s="12" t="s">
        <v>292</v>
      </c>
      <c r="AT541" s="12">
        <v>2228451</v>
      </c>
      <c r="AU541" s="12">
        <v>7073355</v>
      </c>
      <c r="AV541" s="12">
        <v>1452703</v>
      </c>
      <c r="AW541" s="12">
        <v>1748676</v>
      </c>
      <c r="AX541" s="12">
        <v>728145</v>
      </c>
      <c r="AY541" s="12" t="s">
        <v>292</v>
      </c>
      <c r="AZ541" s="12" t="s">
        <v>292</v>
      </c>
      <c r="BA541" s="12" t="s">
        <v>292</v>
      </c>
      <c r="BB541" s="12">
        <v>1665708</v>
      </c>
      <c r="BC541" s="12">
        <v>492849</v>
      </c>
      <c r="BD541" s="12">
        <v>985274</v>
      </c>
      <c r="BE541" s="12" t="s">
        <v>292</v>
      </c>
      <c r="BF541" s="12">
        <v>24353</v>
      </c>
      <c r="BG541" s="12" t="s">
        <v>292</v>
      </c>
      <c r="BH541" s="12" t="s">
        <v>292</v>
      </c>
      <c r="BI541" s="12" t="s">
        <v>292</v>
      </c>
      <c r="BJ541" s="12" t="s">
        <v>292</v>
      </c>
      <c r="BK541" s="12" t="s">
        <v>292</v>
      </c>
      <c r="BL541" s="12" t="s">
        <v>292</v>
      </c>
      <c r="BM541" s="12" t="s">
        <v>292</v>
      </c>
      <c r="BN541" s="12" t="s">
        <v>292</v>
      </c>
      <c r="BO541" s="12" t="s">
        <v>292</v>
      </c>
      <c r="BP541" s="12" t="s">
        <v>292</v>
      </c>
      <c r="BQ541" s="12" t="s">
        <v>292</v>
      </c>
      <c r="BR541" s="12" t="s">
        <v>292</v>
      </c>
      <c r="BS541" s="12" t="s">
        <v>292</v>
      </c>
      <c r="BT541" s="12" t="s">
        <v>292</v>
      </c>
      <c r="BU541" s="12" t="s">
        <v>292</v>
      </c>
      <c r="BV541" s="12" t="s">
        <v>292</v>
      </c>
      <c r="BW541" s="12">
        <v>24353</v>
      </c>
      <c r="BX541" s="12">
        <v>24353</v>
      </c>
      <c r="BY541" s="12" t="s">
        <v>292</v>
      </c>
      <c r="BZ541" s="12" t="s">
        <v>292</v>
      </c>
      <c r="CA541" s="12" t="s">
        <v>292</v>
      </c>
      <c r="CB541" s="12">
        <v>3398688</v>
      </c>
      <c r="CC541" s="12" t="s">
        <v>292</v>
      </c>
      <c r="CD541" s="12" t="s">
        <v>292</v>
      </c>
      <c r="CE541" s="12" t="s">
        <v>292</v>
      </c>
      <c r="CF541" s="12" t="s">
        <v>292</v>
      </c>
      <c r="CG541" s="12">
        <v>3854054</v>
      </c>
      <c r="CH541" s="12">
        <v>545241</v>
      </c>
      <c r="CI541" s="12">
        <v>4200401</v>
      </c>
      <c r="CJ541" s="12">
        <v>595</v>
      </c>
      <c r="CK541" s="12">
        <v>2658091</v>
      </c>
      <c r="CL541" s="12">
        <v>958310</v>
      </c>
      <c r="CM541" s="12">
        <v>193545</v>
      </c>
      <c r="CN541" s="12">
        <v>29434</v>
      </c>
      <c r="CO541" s="12">
        <v>98345</v>
      </c>
      <c r="CP541" s="12">
        <v>720474</v>
      </c>
      <c r="CQ541" s="12">
        <v>2142115</v>
      </c>
      <c r="CR541" s="12">
        <v>3181387</v>
      </c>
      <c r="CS541" s="12">
        <v>1968128</v>
      </c>
      <c r="CT541" s="12">
        <v>27009</v>
      </c>
      <c r="CU541" s="13">
        <v>20577129</v>
      </c>
    </row>
    <row r="542" spans="1:99">
      <c r="A542" s="10" t="s">
        <v>305</v>
      </c>
      <c r="B542" s="11" t="s">
        <v>295</v>
      </c>
      <c r="C542" s="84">
        <v>132128</v>
      </c>
      <c r="D542" s="11" t="s">
        <v>395</v>
      </c>
      <c r="E542" s="11" t="s">
        <v>430</v>
      </c>
      <c r="F542" s="12">
        <v>398651</v>
      </c>
      <c r="G542" s="12">
        <v>6858985</v>
      </c>
      <c r="H542" s="12">
        <v>5464922</v>
      </c>
      <c r="I542" s="12">
        <v>763626</v>
      </c>
      <c r="J542" s="12">
        <v>427326</v>
      </c>
      <c r="K542" s="12">
        <v>158880</v>
      </c>
      <c r="L542" s="12">
        <v>12688</v>
      </c>
      <c r="M542" s="12">
        <v>31543</v>
      </c>
      <c r="N542" s="12">
        <v>30349646</v>
      </c>
      <c r="O542" s="12">
        <v>8067002</v>
      </c>
      <c r="P542" s="12">
        <v>4395429</v>
      </c>
      <c r="Q542" s="12">
        <v>13481027</v>
      </c>
      <c r="R542" s="12">
        <v>4406041</v>
      </c>
      <c r="S542" s="12">
        <v>147</v>
      </c>
      <c r="T542" s="12">
        <v>5940267</v>
      </c>
      <c r="U542" s="12">
        <v>2646099</v>
      </c>
      <c r="V542" s="12">
        <v>10841</v>
      </c>
      <c r="W542" s="12" t="s">
        <v>292</v>
      </c>
      <c r="X542" s="12">
        <v>3283327</v>
      </c>
      <c r="Y542" s="12" t="s">
        <v>292</v>
      </c>
      <c r="Z542" s="12">
        <v>253339</v>
      </c>
      <c r="AA542" s="12">
        <v>390925</v>
      </c>
      <c r="AB542" s="12">
        <v>387619</v>
      </c>
      <c r="AC542" s="12">
        <v>119</v>
      </c>
      <c r="AD542" s="12">
        <v>3187</v>
      </c>
      <c r="AE542" s="12" t="s">
        <v>292</v>
      </c>
      <c r="AF542" s="12" t="s">
        <v>292</v>
      </c>
      <c r="AG542" s="12">
        <v>470627</v>
      </c>
      <c r="AH542" s="12">
        <v>8866117</v>
      </c>
      <c r="AI542" s="12">
        <v>283046</v>
      </c>
      <c r="AJ542" s="12">
        <v>1074680</v>
      </c>
      <c r="AK542" s="12">
        <v>138237</v>
      </c>
      <c r="AL542" s="12" t="s">
        <v>292</v>
      </c>
      <c r="AM542" s="12">
        <v>111424</v>
      </c>
      <c r="AN542" s="12">
        <v>790257</v>
      </c>
      <c r="AO542" s="12">
        <v>1923048</v>
      </c>
      <c r="AP542" s="12">
        <v>4101516</v>
      </c>
      <c r="AQ542" s="12">
        <v>6926245</v>
      </c>
      <c r="AR542" s="12">
        <v>443909</v>
      </c>
      <c r="AS542" s="12" t="s">
        <v>292</v>
      </c>
      <c r="AT542" s="12">
        <v>2437412</v>
      </c>
      <c r="AU542" s="12">
        <v>7276423</v>
      </c>
      <c r="AV542" s="12">
        <v>1415312</v>
      </c>
      <c r="AW542" s="12">
        <v>1152891</v>
      </c>
      <c r="AX542" s="12">
        <v>1785889</v>
      </c>
      <c r="AY542" s="12" t="s">
        <v>292</v>
      </c>
      <c r="AZ542" s="12" t="s">
        <v>292</v>
      </c>
      <c r="BA542" s="12">
        <v>238143</v>
      </c>
      <c r="BB542" s="12">
        <v>1178446</v>
      </c>
      <c r="BC542" s="12">
        <v>643104</v>
      </c>
      <c r="BD542" s="12">
        <v>862638</v>
      </c>
      <c r="BE542" s="12" t="s">
        <v>292</v>
      </c>
      <c r="BF542" s="12">
        <v>4374</v>
      </c>
      <c r="BG542" s="12" t="s">
        <v>292</v>
      </c>
      <c r="BH542" s="12" t="s">
        <v>292</v>
      </c>
      <c r="BI542" s="12" t="s">
        <v>292</v>
      </c>
      <c r="BJ542" s="12" t="s">
        <v>292</v>
      </c>
      <c r="BK542" s="12" t="s">
        <v>292</v>
      </c>
      <c r="BL542" s="12" t="s">
        <v>292</v>
      </c>
      <c r="BM542" s="12" t="s">
        <v>292</v>
      </c>
      <c r="BN542" s="12">
        <v>4374</v>
      </c>
      <c r="BO542" s="12" t="s">
        <v>292</v>
      </c>
      <c r="BP542" s="12" t="s">
        <v>292</v>
      </c>
      <c r="BQ542" s="12" t="s">
        <v>292</v>
      </c>
      <c r="BR542" s="12" t="s">
        <v>292</v>
      </c>
      <c r="BS542" s="12" t="s">
        <v>292</v>
      </c>
      <c r="BT542" s="12" t="s">
        <v>292</v>
      </c>
      <c r="BU542" s="12">
        <v>4374</v>
      </c>
      <c r="BV542" s="12" t="s">
        <v>292</v>
      </c>
      <c r="BW542" s="12" t="s">
        <v>292</v>
      </c>
      <c r="BX542" s="12" t="s">
        <v>292</v>
      </c>
      <c r="BY542" s="12" t="s">
        <v>292</v>
      </c>
      <c r="BZ542" s="12" t="s">
        <v>292</v>
      </c>
      <c r="CA542" s="12" t="s">
        <v>292</v>
      </c>
      <c r="CB542" s="12">
        <v>3034809</v>
      </c>
      <c r="CC542" s="12" t="s">
        <v>292</v>
      </c>
      <c r="CD542" s="12" t="s">
        <v>292</v>
      </c>
      <c r="CE542" s="12" t="s">
        <v>292</v>
      </c>
      <c r="CF542" s="12" t="s">
        <v>292</v>
      </c>
      <c r="CG542" s="12">
        <v>4556280</v>
      </c>
      <c r="CH542" s="12">
        <v>1453853</v>
      </c>
      <c r="CI542" s="12">
        <v>3502345</v>
      </c>
      <c r="CJ542" s="12" t="s">
        <v>292</v>
      </c>
      <c r="CK542" s="12">
        <v>2125164</v>
      </c>
      <c r="CL542" s="12">
        <v>1239323</v>
      </c>
      <c r="CM542" s="12">
        <v>246112</v>
      </c>
      <c r="CN542" s="12">
        <v>34913</v>
      </c>
      <c r="CO542" s="12">
        <v>330865</v>
      </c>
      <c r="CP542" s="12">
        <v>686145</v>
      </c>
      <c r="CQ542" s="12">
        <v>2069964</v>
      </c>
      <c r="CR542" s="12">
        <v>2887008</v>
      </c>
      <c r="CS542" s="12">
        <v>1724197</v>
      </c>
      <c r="CT542" s="12">
        <v>17294</v>
      </c>
      <c r="CU542" s="13">
        <v>20873463</v>
      </c>
    </row>
    <row r="543" spans="1:99">
      <c r="A543" s="10" t="s">
        <v>305</v>
      </c>
      <c r="B543" s="11" t="s">
        <v>295</v>
      </c>
      <c r="C543" s="84">
        <v>132136</v>
      </c>
      <c r="D543" s="11" t="s">
        <v>395</v>
      </c>
      <c r="E543" s="11" t="s">
        <v>431</v>
      </c>
      <c r="F543" s="12">
        <v>349755</v>
      </c>
      <c r="G543" s="12">
        <v>4568679</v>
      </c>
      <c r="H543" s="12">
        <v>3502022</v>
      </c>
      <c r="I543" s="12">
        <v>608169</v>
      </c>
      <c r="J543" s="12">
        <v>277235</v>
      </c>
      <c r="K543" s="12">
        <v>127387</v>
      </c>
      <c r="L543" s="12">
        <v>18861</v>
      </c>
      <c r="M543" s="12">
        <v>35005</v>
      </c>
      <c r="N543" s="12">
        <v>28490812</v>
      </c>
      <c r="O543" s="12">
        <v>7388959</v>
      </c>
      <c r="P543" s="12">
        <v>3839524</v>
      </c>
      <c r="Q543" s="12">
        <v>10701616</v>
      </c>
      <c r="R543" s="12">
        <v>6558378</v>
      </c>
      <c r="S543" s="12">
        <v>2335</v>
      </c>
      <c r="T543" s="12">
        <v>3428264</v>
      </c>
      <c r="U543" s="12">
        <v>1159045</v>
      </c>
      <c r="V543" s="12">
        <v>7153</v>
      </c>
      <c r="W543" s="12" t="s">
        <v>292</v>
      </c>
      <c r="X543" s="12">
        <v>2262066</v>
      </c>
      <c r="Y543" s="12" t="s">
        <v>292</v>
      </c>
      <c r="Z543" s="12">
        <v>397046</v>
      </c>
      <c r="AA543" s="12">
        <v>79844</v>
      </c>
      <c r="AB543" s="12">
        <v>79844</v>
      </c>
      <c r="AC543" s="12" t="s">
        <v>292</v>
      </c>
      <c r="AD543" s="12" t="s">
        <v>292</v>
      </c>
      <c r="AE543" s="12" t="s">
        <v>292</v>
      </c>
      <c r="AF543" s="12" t="s">
        <v>292</v>
      </c>
      <c r="AG543" s="12">
        <v>148383</v>
      </c>
      <c r="AH543" s="12">
        <v>4604440</v>
      </c>
      <c r="AI543" s="12">
        <v>154037</v>
      </c>
      <c r="AJ543" s="12">
        <v>728961</v>
      </c>
      <c r="AK543" s="12">
        <v>161876</v>
      </c>
      <c r="AL543" s="12" t="s">
        <v>292</v>
      </c>
      <c r="AM543" s="12">
        <v>1174594</v>
      </c>
      <c r="AN543" s="12">
        <v>192363</v>
      </c>
      <c r="AO543" s="12">
        <v>1199084</v>
      </c>
      <c r="AP543" s="12">
        <v>973411</v>
      </c>
      <c r="AQ543" s="12">
        <v>3539452</v>
      </c>
      <c r="AR543" s="12">
        <v>20114</v>
      </c>
      <c r="AS543" s="12" t="s">
        <v>292</v>
      </c>
      <c r="AT543" s="12">
        <v>1725327</v>
      </c>
      <c r="AU543" s="12">
        <v>4928954</v>
      </c>
      <c r="AV543" s="12">
        <v>1072575</v>
      </c>
      <c r="AW543" s="12">
        <v>884467</v>
      </c>
      <c r="AX543" s="12">
        <v>853767</v>
      </c>
      <c r="AY543" s="12" t="s">
        <v>292</v>
      </c>
      <c r="AZ543" s="12" t="s">
        <v>292</v>
      </c>
      <c r="BA543" s="12" t="s">
        <v>292</v>
      </c>
      <c r="BB543" s="12">
        <v>1047856</v>
      </c>
      <c r="BC543" s="12">
        <v>333361</v>
      </c>
      <c r="BD543" s="12">
        <v>736928</v>
      </c>
      <c r="BE543" s="12" t="s">
        <v>292</v>
      </c>
      <c r="BF543" s="12" t="s">
        <v>292</v>
      </c>
      <c r="BG543" s="12" t="s">
        <v>292</v>
      </c>
      <c r="BH543" s="12" t="s">
        <v>292</v>
      </c>
      <c r="BI543" s="12" t="s">
        <v>292</v>
      </c>
      <c r="BJ543" s="12" t="s">
        <v>292</v>
      </c>
      <c r="BK543" s="12" t="s">
        <v>292</v>
      </c>
      <c r="BL543" s="12" t="s">
        <v>292</v>
      </c>
      <c r="BM543" s="12" t="s">
        <v>292</v>
      </c>
      <c r="BN543" s="12" t="s">
        <v>292</v>
      </c>
      <c r="BO543" s="12" t="s">
        <v>292</v>
      </c>
      <c r="BP543" s="12" t="s">
        <v>292</v>
      </c>
      <c r="BQ543" s="12" t="s">
        <v>292</v>
      </c>
      <c r="BR543" s="12" t="s">
        <v>292</v>
      </c>
      <c r="BS543" s="12" t="s">
        <v>292</v>
      </c>
      <c r="BT543" s="12" t="s">
        <v>292</v>
      </c>
      <c r="BU543" s="12" t="s">
        <v>292</v>
      </c>
      <c r="BV543" s="12" t="s">
        <v>292</v>
      </c>
      <c r="BW543" s="12" t="s">
        <v>292</v>
      </c>
      <c r="BX543" s="12" t="s">
        <v>292</v>
      </c>
      <c r="BY543" s="12" t="s">
        <v>292</v>
      </c>
      <c r="BZ543" s="12" t="s">
        <v>292</v>
      </c>
      <c r="CA543" s="12" t="s">
        <v>292</v>
      </c>
      <c r="CB543" s="12">
        <v>4153321</v>
      </c>
      <c r="CC543" s="12" t="s">
        <v>292</v>
      </c>
      <c r="CD543" s="12" t="s">
        <v>292</v>
      </c>
      <c r="CE543" s="12" t="s">
        <v>292</v>
      </c>
      <c r="CF543" s="12" t="s">
        <v>292</v>
      </c>
      <c r="CG543" s="12">
        <v>3406880</v>
      </c>
      <c r="CH543" s="12">
        <v>2392951</v>
      </c>
      <c r="CI543" s="12">
        <v>3411196</v>
      </c>
      <c r="CJ543" s="12">
        <v>2335</v>
      </c>
      <c r="CK543" s="12">
        <v>1751605</v>
      </c>
      <c r="CL543" s="12">
        <v>622109</v>
      </c>
      <c r="CM543" s="12">
        <v>397015</v>
      </c>
      <c r="CN543" s="12">
        <v>32244</v>
      </c>
      <c r="CO543" s="12">
        <v>98812</v>
      </c>
      <c r="CP543" s="12">
        <v>429201</v>
      </c>
      <c r="CQ543" s="12">
        <v>1661742</v>
      </c>
      <c r="CR543" s="12">
        <v>2359375</v>
      </c>
      <c r="CS543" s="12">
        <v>1449645</v>
      </c>
      <c r="CT543" s="12">
        <v>25095</v>
      </c>
      <c r="CU543" s="13">
        <v>18040205</v>
      </c>
    </row>
    <row r="544" spans="1:99">
      <c r="A544" s="10" t="s">
        <v>305</v>
      </c>
      <c r="B544" s="11" t="s">
        <v>295</v>
      </c>
      <c r="C544" s="84">
        <v>132144</v>
      </c>
      <c r="D544" s="11" t="s">
        <v>395</v>
      </c>
      <c r="E544" s="11" t="s">
        <v>432</v>
      </c>
      <c r="F544" s="12">
        <v>341327</v>
      </c>
      <c r="G544" s="12">
        <v>7537885</v>
      </c>
      <c r="H544" s="12">
        <v>6611025</v>
      </c>
      <c r="I544" s="12">
        <v>434623</v>
      </c>
      <c r="J544" s="12">
        <v>311807</v>
      </c>
      <c r="K544" s="12">
        <v>135547</v>
      </c>
      <c r="L544" s="12">
        <v>13394</v>
      </c>
      <c r="M544" s="12">
        <v>31489</v>
      </c>
      <c r="N544" s="12">
        <v>20101327</v>
      </c>
      <c r="O544" s="12">
        <v>5881021</v>
      </c>
      <c r="P544" s="12">
        <v>3011875</v>
      </c>
      <c r="Q544" s="12">
        <v>8809336</v>
      </c>
      <c r="R544" s="12">
        <v>2398712</v>
      </c>
      <c r="S544" s="12">
        <v>383</v>
      </c>
      <c r="T544" s="12">
        <v>3759957</v>
      </c>
      <c r="U544" s="12">
        <v>960819</v>
      </c>
      <c r="V544" s="12">
        <v>8650</v>
      </c>
      <c r="W544" s="12" t="s">
        <v>292</v>
      </c>
      <c r="X544" s="12">
        <v>2790488</v>
      </c>
      <c r="Y544" s="12" t="s">
        <v>292</v>
      </c>
      <c r="Z544" s="12">
        <v>187070</v>
      </c>
      <c r="AA544" s="12">
        <v>73943</v>
      </c>
      <c r="AB544" s="12">
        <v>73943</v>
      </c>
      <c r="AC544" s="12" t="s">
        <v>292</v>
      </c>
      <c r="AD544" s="12" t="s">
        <v>292</v>
      </c>
      <c r="AE544" s="12" t="s">
        <v>292</v>
      </c>
      <c r="AF544" s="12" t="s">
        <v>292</v>
      </c>
      <c r="AG544" s="12">
        <v>89582</v>
      </c>
      <c r="AH544" s="12">
        <v>6342697</v>
      </c>
      <c r="AI544" s="12">
        <v>513414</v>
      </c>
      <c r="AJ544" s="12">
        <v>690446</v>
      </c>
      <c r="AK544" s="12" t="s">
        <v>292</v>
      </c>
      <c r="AL544" s="12" t="s">
        <v>292</v>
      </c>
      <c r="AM544" s="12">
        <v>20315</v>
      </c>
      <c r="AN544" s="12">
        <v>263335</v>
      </c>
      <c r="AO544" s="12">
        <v>1488321</v>
      </c>
      <c r="AP544" s="12">
        <v>3362482</v>
      </c>
      <c r="AQ544" s="12">
        <v>5134453</v>
      </c>
      <c r="AR544" s="12">
        <v>4384</v>
      </c>
      <c r="AS544" s="12" t="s">
        <v>292</v>
      </c>
      <c r="AT544" s="12">
        <v>1711340</v>
      </c>
      <c r="AU544" s="12">
        <v>4519851</v>
      </c>
      <c r="AV544" s="12">
        <v>915729</v>
      </c>
      <c r="AW544" s="12">
        <v>867557</v>
      </c>
      <c r="AX544" s="12">
        <v>259167</v>
      </c>
      <c r="AY544" s="12" t="s">
        <v>292</v>
      </c>
      <c r="AZ544" s="12" t="s">
        <v>292</v>
      </c>
      <c r="BA544" s="12" t="s">
        <v>292</v>
      </c>
      <c r="BB544" s="12">
        <v>1312160</v>
      </c>
      <c r="BC544" s="12">
        <v>276359</v>
      </c>
      <c r="BD544" s="12">
        <v>888879</v>
      </c>
      <c r="BE544" s="12" t="s">
        <v>292</v>
      </c>
      <c r="BF544" s="12" t="s">
        <v>292</v>
      </c>
      <c r="BG544" s="12" t="s">
        <v>292</v>
      </c>
      <c r="BH544" s="12" t="s">
        <v>292</v>
      </c>
      <c r="BI544" s="12" t="s">
        <v>292</v>
      </c>
      <c r="BJ544" s="12" t="s">
        <v>292</v>
      </c>
      <c r="BK544" s="12" t="s">
        <v>292</v>
      </c>
      <c r="BL544" s="12" t="s">
        <v>292</v>
      </c>
      <c r="BM544" s="12" t="s">
        <v>292</v>
      </c>
      <c r="BN544" s="12" t="s">
        <v>292</v>
      </c>
      <c r="BO544" s="12" t="s">
        <v>292</v>
      </c>
      <c r="BP544" s="12" t="s">
        <v>292</v>
      </c>
      <c r="BQ544" s="12" t="s">
        <v>292</v>
      </c>
      <c r="BR544" s="12" t="s">
        <v>292</v>
      </c>
      <c r="BS544" s="12" t="s">
        <v>292</v>
      </c>
      <c r="BT544" s="12" t="s">
        <v>292</v>
      </c>
      <c r="BU544" s="12" t="s">
        <v>292</v>
      </c>
      <c r="BV544" s="12" t="s">
        <v>292</v>
      </c>
      <c r="BW544" s="12" t="s">
        <v>292</v>
      </c>
      <c r="BX544" s="12" t="s">
        <v>292</v>
      </c>
      <c r="BY544" s="12" t="s">
        <v>292</v>
      </c>
      <c r="BZ544" s="12" t="s">
        <v>292</v>
      </c>
      <c r="CA544" s="12" t="s">
        <v>292</v>
      </c>
      <c r="CB544" s="12">
        <v>2152210</v>
      </c>
      <c r="CC544" s="12" t="s">
        <v>292</v>
      </c>
      <c r="CD544" s="12" t="s">
        <v>292</v>
      </c>
      <c r="CE544" s="12" t="s">
        <v>292</v>
      </c>
      <c r="CF544" s="12" t="s">
        <v>292</v>
      </c>
      <c r="CG544" s="12">
        <v>3907911</v>
      </c>
      <c r="CH544" s="12">
        <v>791385</v>
      </c>
      <c r="CI544" s="12">
        <v>2943091</v>
      </c>
      <c r="CJ544" s="12">
        <v>54</v>
      </c>
      <c r="CK544" s="12">
        <v>2142593</v>
      </c>
      <c r="CL544" s="12">
        <v>735903</v>
      </c>
      <c r="CM544" s="12">
        <v>184671</v>
      </c>
      <c r="CN544" s="12">
        <v>22450</v>
      </c>
      <c r="CO544" s="12">
        <v>52189</v>
      </c>
      <c r="CP544" s="12">
        <v>717818</v>
      </c>
      <c r="CQ544" s="12">
        <v>1539462</v>
      </c>
      <c r="CR544" s="12">
        <v>2014673</v>
      </c>
      <c r="CS544" s="12">
        <v>1230879</v>
      </c>
      <c r="CT544" s="12">
        <v>23540</v>
      </c>
      <c r="CU544" s="13">
        <v>16306619</v>
      </c>
    </row>
    <row r="545" spans="1:99">
      <c r="A545" s="10" t="s">
        <v>305</v>
      </c>
      <c r="B545" s="11" t="s">
        <v>295</v>
      </c>
      <c r="C545" s="84">
        <v>132225</v>
      </c>
      <c r="D545" s="11" t="s">
        <v>395</v>
      </c>
      <c r="E545" s="11" t="s">
        <v>433</v>
      </c>
      <c r="F545" s="12">
        <v>308329</v>
      </c>
      <c r="G545" s="12">
        <v>4100104</v>
      </c>
      <c r="H545" s="12">
        <v>3232883</v>
      </c>
      <c r="I545" s="12">
        <v>427380</v>
      </c>
      <c r="J545" s="12">
        <v>259180</v>
      </c>
      <c r="K545" s="12">
        <v>132061</v>
      </c>
      <c r="L545" s="12">
        <v>16971</v>
      </c>
      <c r="M545" s="12">
        <v>31629</v>
      </c>
      <c r="N545" s="12">
        <v>20657728</v>
      </c>
      <c r="O545" s="12">
        <v>5585813</v>
      </c>
      <c r="P545" s="12">
        <v>2819072</v>
      </c>
      <c r="Q545" s="12">
        <v>8213264</v>
      </c>
      <c r="R545" s="12">
        <v>4039355</v>
      </c>
      <c r="S545" s="12">
        <v>224</v>
      </c>
      <c r="T545" s="12">
        <v>3000448</v>
      </c>
      <c r="U545" s="12">
        <v>1043969</v>
      </c>
      <c r="V545" s="12">
        <v>6796</v>
      </c>
      <c r="W545" s="12" t="s">
        <v>292</v>
      </c>
      <c r="X545" s="12">
        <v>1949683</v>
      </c>
      <c r="Y545" s="12" t="s">
        <v>292</v>
      </c>
      <c r="Z545" s="12">
        <v>205012</v>
      </c>
      <c r="AA545" s="12">
        <v>119637</v>
      </c>
      <c r="AB545" s="12">
        <v>119637</v>
      </c>
      <c r="AC545" s="12" t="s">
        <v>292</v>
      </c>
      <c r="AD545" s="12" t="s">
        <v>292</v>
      </c>
      <c r="AE545" s="12" t="s">
        <v>292</v>
      </c>
      <c r="AF545" s="12" t="s">
        <v>292</v>
      </c>
      <c r="AG545" s="12">
        <v>252273</v>
      </c>
      <c r="AH545" s="12">
        <v>2597672</v>
      </c>
      <c r="AI545" s="12">
        <v>198123</v>
      </c>
      <c r="AJ545" s="12">
        <v>845596</v>
      </c>
      <c r="AK545" s="12">
        <v>38409</v>
      </c>
      <c r="AL545" s="12" t="s">
        <v>292</v>
      </c>
      <c r="AM545" s="12">
        <v>216303</v>
      </c>
      <c r="AN545" s="12">
        <v>138722</v>
      </c>
      <c r="AO545" s="12">
        <v>870139</v>
      </c>
      <c r="AP545" s="12">
        <v>290380</v>
      </c>
      <c r="AQ545" s="12">
        <v>1515544</v>
      </c>
      <c r="AR545" s="12" t="s">
        <v>292</v>
      </c>
      <c r="AS545" s="12" t="s">
        <v>292</v>
      </c>
      <c r="AT545" s="12">
        <v>1710767</v>
      </c>
      <c r="AU545" s="12">
        <v>3747029</v>
      </c>
      <c r="AV545" s="12">
        <v>741924</v>
      </c>
      <c r="AW545" s="12">
        <v>883906</v>
      </c>
      <c r="AX545" s="12">
        <v>498500</v>
      </c>
      <c r="AY545" s="12" t="s">
        <v>292</v>
      </c>
      <c r="AZ545" s="12" t="s">
        <v>292</v>
      </c>
      <c r="BA545" s="12" t="s">
        <v>292</v>
      </c>
      <c r="BB545" s="12">
        <v>709732</v>
      </c>
      <c r="BC545" s="12">
        <v>268831</v>
      </c>
      <c r="BD545" s="12">
        <v>644136</v>
      </c>
      <c r="BE545" s="12" t="s">
        <v>292</v>
      </c>
      <c r="BF545" s="12" t="s">
        <v>292</v>
      </c>
      <c r="BG545" s="12" t="s">
        <v>292</v>
      </c>
      <c r="BH545" s="12" t="s">
        <v>292</v>
      </c>
      <c r="BI545" s="12" t="s">
        <v>292</v>
      </c>
      <c r="BJ545" s="12" t="s">
        <v>292</v>
      </c>
      <c r="BK545" s="12" t="s">
        <v>292</v>
      </c>
      <c r="BL545" s="12" t="s">
        <v>292</v>
      </c>
      <c r="BM545" s="12" t="s">
        <v>292</v>
      </c>
      <c r="BN545" s="12" t="s">
        <v>292</v>
      </c>
      <c r="BO545" s="12" t="s">
        <v>292</v>
      </c>
      <c r="BP545" s="12" t="s">
        <v>292</v>
      </c>
      <c r="BQ545" s="12" t="s">
        <v>292</v>
      </c>
      <c r="BR545" s="12" t="s">
        <v>292</v>
      </c>
      <c r="BS545" s="12" t="s">
        <v>292</v>
      </c>
      <c r="BT545" s="12" t="s">
        <v>292</v>
      </c>
      <c r="BU545" s="12" t="s">
        <v>292</v>
      </c>
      <c r="BV545" s="12" t="s">
        <v>292</v>
      </c>
      <c r="BW545" s="12" t="s">
        <v>292</v>
      </c>
      <c r="BX545" s="12" t="s">
        <v>292</v>
      </c>
      <c r="BY545" s="12" t="s">
        <v>292</v>
      </c>
      <c r="BZ545" s="12" t="s">
        <v>292</v>
      </c>
      <c r="CA545" s="12" t="s">
        <v>292</v>
      </c>
      <c r="CB545" s="12">
        <v>2467723</v>
      </c>
      <c r="CC545" s="12" t="s">
        <v>292</v>
      </c>
      <c r="CD545" s="12" t="s">
        <v>292</v>
      </c>
      <c r="CE545" s="12" t="s">
        <v>292</v>
      </c>
      <c r="CF545" s="12" t="s">
        <v>292</v>
      </c>
      <c r="CG545" s="12">
        <v>3066377</v>
      </c>
      <c r="CH545" s="12">
        <v>886943</v>
      </c>
      <c r="CI545" s="12">
        <v>2090918</v>
      </c>
      <c r="CJ545" s="12">
        <v>130</v>
      </c>
      <c r="CK545" s="12">
        <v>1774268</v>
      </c>
      <c r="CL545" s="12">
        <v>538641</v>
      </c>
      <c r="CM545" s="12">
        <v>186994</v>
      </c>
      <c r="CN545" s="12">
        <v>79175</v>
      </c>
      <c r="CO545" s="12">
        <v>217062</v>
      </c>
      <c r="CP545" s="12">
        <v>378386</v>
      </c>
      <c r="CQ545" s="12">
        <v>1531861</v>
      </c>
      <c r="CR545" s="12">
        <v>2231714</v>
      </c>
      <c r="CS545" s="12">
        <v>1287222</v>
      </c>
      <c r="CT545" s="12">
        <v>20408</v>
      </c>
      <c r="CU545" s="13">
        <v>14290099</v>
      </c>
    </row>
    <row r="546" spans="1:99">
      <c r="A546" s="10" t="s">
        <v>305</v>
      </c>
      <c r="B546" s="11" t="s">
        <v>295</v>
      </c>
      <c r="C546" s="84">
        <v>132241</v>
      </c>
      <c r="D546" s="11" t="s">
        <v>395</v>
      </c>
      <c r="E546" s="11" t="s">
        <v>434</v>
      </c>
      <c r="F546" s="12">
        <v>392635</v>
      </c>
      <c r="G546" s="12">
        <v>7042256</v>
      </c>
      <c r="H546" s="12">
        <v>5956033</v>
      </c>
      <c r="I546" s="12">
        <v>531227</v>
      </c>
      <c r="J546" s="12">
        <v>296158</v>
      </c>
      <c r="K546" s="12">
        <v>156177</v>
      </c>
      <c r="L546" s="12">
        <v>61075</v>
      </c>
      <c r="M546" s="12">
        <v>41586</v>
      </c>
      <c r="N546" s="12">
        <v>25370186</v>
      </c>
      <c r="O546" s="12">
        <v>7008451</v>
      </c>
      <c r="P546" s="12">
        <v>3169785</v>
      </c>
      <c r="Q546" s="12">
        <v>10453859</v>
      </c>
      <c r="R546" s="12">
        <v>4738001</v>
      </c>
      <c r="S546" s="12">
        <v>90</v>
      </c>
      <c r="T546" s="12">
        <v>3833306</v>
      </c>
      <c r="U546" s="12">
        <v>1113763</v>
      </c>
      <c r="V546" s="12">
        <v>37657</v>
      </c>
      <c r="W546" s="12" t="s">
        <v>292</v>
      </c>
      <c r="X546" s="12">
        <v>2681886</v>
      </c>
      <c r="Y546" s="12" t="s">
        <v>292</v>
      </c>
      <c r="Z546" s="12">
        <v>260181</v>
      </c>
      <c r="AA546" s="12">
        <v>63454</v>
      </c>
      <c r="AB546" s="12">
        <v>63454</v>
      </c>
      <c r="AC546" s="12" t="s">
        <v>292</v>
      </c>
      <c r="AD546" s="12" t="s">
        <v>292</v>
      </c>
      <c r="AE546" s="12" t="s">
        <v>292</v>
      </c>
      <c r="AF546" s="12" t="s">
        <v>292</v>
      </c>
      <c r="AG546" s="12">
        <v>324501</v>
      </c>
      <c r="AH546" s="12">
        <v>3496234</v>
      </c>
      <c r="AI546" s="12">
        <v>244899</v>
      </c>
      <c r="AJ546" s="12">
        <v>1131830</v>
      </c>
      <c r="AK546" s="12" t="s">
        <v>292</v>
      </c>
      <c r="AL546" s="12" t="s">
        <v>292</v>
      </c>
      <c r="AM546" s="12" t="s">
        <v>292</v>
      </c>
      <c r="AN546" s="12">
        <v>670244</v>
      </c>
      <c r="AO546" s="12">
        <v>254718</v>
      </c>
      <c r="AP546" s="12">
        <v>1148798</v>
      </c>
      <c r="AQ546" s="12">
        <v>2073760</v>
      </c>
      <c r="AR546" s="12">
        <v>45745</v>
      </c>
      <c r="AS546" s="12" t="s">
        <v>292</v>
      </c>
      <c r="AT546" s="12">
        <v>1848626</v>
      </c>
      <c r="AU546" s="12">
        <v>7975353</v>
      </c>
      <c r="AV546" s="12">
        <v>1626956</v>
      </c>
      <c r="AW546" s="12">
        <v>2496879</v>
      </c>
      <c r="AX546" s="12">
        <v>927367</v>
      </c>
      <c r="AY546" s="12" t="s">
        <v>292</v>
      </c>
      <c r="AZ546" s="12" t="s">
        <v>292</v>
      </c>
      <c r="BA546" s="12" t="s">
        <v>292</v>
      </c>
      <c r="BB546" s="12">
        <v>1748425</v>
      </c>
      <c r="BC546" s="12">
        <v>453279</v>
      </c>
      <c r="BD546" s="12">
        <v>722447</v>
      </c>
      <c r="BE546" s="12" t="s">
        <v>292</v>
      </c>
      <c r="BF546" s="12" t="s">
        <v>292</v>
      </c>
      <c r="BG546" s="12" t="s">
        <v>292</v>
      </c>
      <c r="BH546" s="12" t="s">
        <v>292</v>
      </c>
      <c r="BI546" s="12" t="s">
        <v>292</v>
      </c>
      <c r="BJ546" s="12" t="s">
        <v>292</v>
      </c>
      <c r="BK546" s="12" t="s">
        <v>292</v>
      </c>
      <c r="BL546" s="12" t="s">
        <v>292</v>
      </c>
      <c r="BM546" s="12" t="s">
        <v>292</v>
      </c>
      <c r="BN546" s="12" t="s">
        <v>292</v>
      </c>
      <c r="BO546" s="12" t="s">
        <v>292</v>
      </c>
      <c r="BP546" s="12" t="s">
        <v>292</v>
      </c>
      <c r="BQ546" s="12" t="s">
        <v>292</v>
      </c>
      <c r="BR546" s="12" t="s">
        <v>292</v>
      </c>
      <c r="BS546" s="12" t="s">
        <v>292</v>
      </c>
      <c r="BT546" s="12" t="s">
        <v>292</v>
      </c>
      <c r="BU546" s="12" t="s">
        <v>292</v>
      </c>
      <c r="BV546" s="12" t="s">
        <v>292</v>
      </c>
      <c r="BW546" s="12" t="s">
        <v>292</v>
      </c>
      <c r="BX546" s="12" t="s">
        <v>292</v>
      </c>
      <c r="BY546" s="12" t="s">
        <v>292</v>
      </c>
      <c r="BZ546" s="12" t="s">
        <v>292</v>
      </c>
      <c r="CA546" s="12" t="s">
        <v>292</v>
      </c>
      <c r="CB546" s="12">
        <v>2104564</v>
      </c>
      <c r="CC546" s="12" t="s">
        <v>292</v>
      </c>
      <c r="CD546" s="12" t="s">
        <v>292</v>
      </c>
      <c r="CE546" s="12" t="s">
        <v>292</v>
      </c>
      <c r="CF546" s="12" t="s">
        <v>292</v>
      </c>
      <c r="CG546" s="12">
        <v>4390464</v>
      </c>
      <c r="CH546" s="12">
        <v>1858592</v>
      </c>
      <c r="CI546" s="12">
        <v>3427330</v>
      </c>
      <c r="CJ546" s="12" t="s">
        <v>292</v>
      </c>
      <c r="CK546" s="12">
        <v>2428878</v>
      </c>
      <c r="CL546" s="12">
        <v>804202</v>
      </c>
      <c r="CM546" s="12">
        <v>260073</v>
      </c>
      <c r="CN546" s="12">
        <v>17122</v>
      </c>
      <c r="CO546" s="12">
        <v>223779</v>
      </c>
      <c r="CP546" s="12">
        <v>929850</v>
      </c>
      <c r="CQ546" s="12">
        <v>1768914</v>
      </c>
      <c r="CR546" s="12">
        <v>2593719</v>
      </c>
      <c r="CS546" s="12">
        <v>2083206</v>
      </c>
      <c r="CT546" s="12">
        <v>24387</v>
      </c>
      <c r="CU546" s="13">
        <v>20810516</v>
      </c>
    </row>
    <row r="547" spans="1:99">
      <c r="A547" s="10" t="s">
        <v>305</v>
      </c>
      <c r="B547" s="11" t="s">
        <v>295</v>
      </c>
      <c r="C547" s="84">
        <v>132292</v>
      </c>
      <c r="D547" s="11" t="s">
        <v>395</v>
      </c>
      <c r="E547" s="11" t="s">
        <v>435</v>
      </c>
      <c r="F547" s="12">
        <v>466559</v>
      </c>
      <c r="G547" s="12">
        <v>6540794</v>
      </c>
      <c r="H547" s="12">
        <v>4929064</v>
      </c>
      <c r="I547" s="12">
        <v>760459</v>
      </c>
      <c r="J547" s="12">
        <v>553413</v>
      </c>
      <c r="K547" s="12">
        <v>206226</v>
      </c>
      <c r="L547" s="12">
        <v>34608</v>
      </c>
      <c r="M547" s="12">
        <v>57024</v>
      </c>
      <c r="N547" s="12">
        <v>35695561</v>
      </c>
      <c r="O547" s="12">
        <v>8730386</v>
      </c>
      <c r="P547" s="12">
        <v>5405675</v>
      </c>
      <c r="Q547" s="12">
        <v>13839359</v>
      </c>
      <c r="R547" s="12">
        <v>7719621</v>
      </c>
      <c r="S547" s="12">
        <v>520</v>
      </c>
      <c r="T547" s="12">
        <v>5108158</v>
      </c>
      <c r="U547" s="12">
        <v>2124226</v>
      </c>
      <c r="V547" s="12">
        <v>3511</v>
      </c>
      <c r="W547" s="12" t="s">
        <v>292</v>
      </c>
      <c r="X547" s="12">
        <v>2980421</v>
      </c>
      <c r="Y547" s="12" t="s">
        <v>292</v>
      </c>
      <c r="Z547" s="12">
        <v>362579</v>
      </c>
      <c r="AA547" s="12">
        <v>78000</v>
      </c>
      <c r="AB547" s="12">
        <v>78000</v>
      </c>
      <c r="AC547" s="12" t="s">
        <v>292</v>
      </c>
      <c r="AD547" s="12" t="s">
        <v>292</v>
      </c>
      <c r="AE547" s="12" t="s">
        <v>292</v>
      </c>
      <c r="AF547" s="12" t="s">
        <v>292</v>
      </c>
      <c r="AG547" s="12">
        <v>213597</v>
      </c>
      <c r="AH547" s="12">
        <v>4885644</v>
      </c>
      <c r="AI547" s="12">
        <v>183562</v>
      </c>
      <c r="AJ547" s="12">
        <v>1242877</v>
      </c>
      <c r="AK547" s="12">
        <v>4920</v>
      </c>
      <c r="AL547" s="12" t="s">
        <v>292</v>
      </c>
      <c r="AM547" s="12">
        <v>1731057</v>
      </c>
      <c r="AN547" s="12">
        <v>712098</v>
      </c>
      <c r="AO547" s="12">
        <v>600000</v>
      </c>
      <c r="AP547" s="12">
        <v>319996</v>
      </c>
      <c r="AQ547" s="12">
        <v>3363151</v>
      </c>
      <c r="AR547" s="12">
        <v>91134</v>
      </c>
      <c r="AS547" s="12" t="s">
        <v>292</v>
      </c>
      <c r="AT547" s="12">
        <v>2335440</v>
      </c>
      <c r="AU547" s="12">
        <v>6585405</v>
      </c>
      <c r="AV547" s="12">
        <v>1616416</v>
      </c>
      <c r="AW547" s="12">
        <v>1672750</v>
      </c>
      <c r="AX547" s="12">
        <v>701522</v>
      </c>
      <c r="AY547" s="12" t="s">
        <v>292</v>
      </c>
      <c r="AZ547" s="12" t="s">
        <v>292</v>
      </c>
      <c r="BA547" s="12" t="s">
        <v>292</v>
      </c>
      <c r="BB547" s="12">
        <v>1197288</v>
      </c>
      <c r="BC547" s="12">
        <v>457823</v>
      </c>
      <c r="BD547" s="12">
        <v>939606</v>
      </c>
      <c r="BE547" s="12" t="s">
        <v>292</v>
      </c>
      <c r="BF547" s="12" t="s">
        <v>292</v>
      </c>
      <c r="BG547" s="12" t="s">
        <v>292</v>
      </c>
      <c r="BH547" s="12" t="s">
        <v>292</v>
      </c>
      <c r="BI547" s="12" t="s">
        <v>292</v>
      </c>
      <c r="BJ547" s="12" t="s">
        <v>292</v>
      </c>
      <c r="BK547" s="12" t="s">
        <v>292</v>
      </c>
      <c r="BL547" s="12" t="s">
        <v>292</v>
      </c>
      <c r="BM547" s="12" t="s">
        <v>292</v>
      </c>
      <c r="BN547" s="12" t="s">
        <v>292</v>
      </c>
      <c r="BO547" s="12" t="s">
        <v>292</v>
      </c>
      <c r="BP547" s="12" t="s">
        <v>292</v>
      </c>
      <c r="BQ547" s="12" t="s">
        <v>292</v>
      </c>
      <c r="BR547" s="12" t="s">
        <v>292</v>
      </c>
      <c r="BS547" s="12" t="s">
        <v>292</v>
      </c>
      <c r="BT547" s="12" t="s">
        <v>292</v>
      </c>
      <c r="BU547" s="12" t="s">
        <v>292</v>
      </c>
      <c r="BV547" s="12" t="s">
        <v>292</v>
      </c>
      <c r="BW547" s="12" t="s">
        <v>292</v>
      </c>
      <c r="BX547" s="12" t="s">
        <v>292</v>
      </c>
      <c r="BY547" s="12" t="s">
        <v>292</v>
      </c>
      <c r="BZ547" s="12" t="s">
        <v>292</v>
      </c>
      <c r="CA547" s="12" t="s">
        <v>292</v>
      </c>
      <c r="CB547" s="12">
        <v>6473960</v>
      </c>
      <c r="CC547" s="12" t="s">
        <v>292</v>
      </c>
      <c r="CD547" s="12" t="s">
        <v>292</v>
      </c>
      <c r="CE547" s="12" t="s">
        <v>292</v>
      </c>
      <c r="CF547" s="12" t="s">
        <v>292</v>
      </c>
      <c r="CG547" s="12">
        <v>5458235</v>
      </c>
      <c r="CH547" s="12">
        <v>1694008</v>
      </c>
      <c r="CI547" s="12">
        <v>4561705</v>
      </c>
      <c r="CJ547" s="12">
        <v>519</v>
      </c>
      <c r="CK547" s="12">
        <v>2635955</v>
      </c>
      <c r="CL547" s="12">
        <v>1454808</v>
      </c>
      <c r="CM547" s="12">
        <v>352084</v>
      </c>
      <c r="CN547" s="12">
        <v>22821</v>
      </c>
      <c r="CO547" s="12">
        <v>156803</v>
      </c>
      <c r="CP547" s="12">
        <v>648293</v>
      </c>
      <c r="CQ547" s="12">
        <v>2272341</v>
      </c>
      <c r="CR547" s="12">
        <v>3556883</v>
      </c>
      <c r="CS547" s="12">
        <v>1912486</v>
      </c>
      <c r="CT547" s="12">
        <v>34789</v>
      </c>
      <c r="CU547" s="13">
        <v>24761730</v>
      </c>
    </row>
    <row r="548" spans="1:99">
      <c r="A548" s="10" t="s">
        <v>304</v>
      </c>
      <c r="B548" s="11" t="s">
        <v>394</v>
      </c>
      <c r="C548" s="84">
        <v>131016</v>
      </c>
      <c r="D548" s="11" t="s">
        <v>395</v>
      </c>
      <c r="E548" s="11" t="s">
        <v>396</v>
      </c>
      <c r="F548" s="12">
        <v>583029</v>
      </c>
      <c r="G548" s="12">
        <v>11242189</v>
      </c>
      <c r="H548" s="12">
        <v>10350329</v>
      </c>
      <c r="I548" s="12">
        <v>361832</v>
      </c>
      <c r="J548" s="12">
        <v>294762</v>
      </c>
      <c r="K548" s="12">
        <v>112496</v>
      </c>
      <c r="L548" s="12">
        <v>67386</v>
      </c>
      <c r="M548" s="12">
        <v>55384</v>
      </c>
      <c r="N548" s="12">
        <v>16717705</v>
      </c>
      <c r="O548" s="12">
        <v>3183498</v>
      </c>
      <c r="P548" s="12">
        <v>4713722</v>
      </c>
      <c r="Q548" s="12">
        <v>7168271</v>
      </c>
      <c r="R548" s="12">
        <v>1652214</v>
      </c>
      <c r="S548" s="12" t="s">
        <v>292</v>
      </c>
      <c r="T548" s="12">
        <v>4716518</v>
      </c>
      <c r="U548" s="12">
        <v>1853056</v>
      </c>
      <c r="V548" s="12">
        <v>35030</v>
      </c>
      <c r="W548" s="12">
        <v>378432</v>
      </c>
      <c r="X548" s="12">
        <v>2450000</v>
      </c>
      <c r="Y548" s="12" t="s">
        <v>292</v>
      </c>
      <c r="Z548" s="12">
        <v>100223</v>
      </c>
      <c r="AA548" s="12" t="s">
        <v>292</v>
      </c>
      <c r="AB548" s="12" t="s">
        <v>292</v>
      </c>
      <c r="AC548" s="12" t="s">
        <v>292</v>
      </c>
      <c r="AD548" s="12" t="s">
        <v>292</v>
      </c>
      <c r="AE548" s="12" t="s">
        <v>292</v>
      </c>
      <c r="AF548" s="12" t="s">
        <v>292</v>
      </c>
      <c r="AG548" s="12">
        <v>1590091</v>
      </c>
      <c r="AH548" s="12">
        <v>8653113</v>
      </c>
      <c r="AI548" s="12">
        <v>1506870</v>
      </c>
      <c r="AJ548" s="12">
        <v>2776045</v>
      </c>
      <c r="AK548" s="12">
        <v>166673</v>
      </c>
      <c r="AL548" s="12" t="s">
        <v>292</v>
      </c>
      <c r="AM548" s="12" t="s">
        <v>292</v>
      </c>
      <c r="AN548" s="12">
        <v>1078810</v>
      </c>
      <c r="AO548" s="12" t="s">
        <v>292</v>
      </c>
      <c r="AP548" s="12">
        <v>812847</v>
      </c>
      <c r="AQ548" s="12">
        <v>1891657</v>
      </c>
      <c r="AR548" s="12">
        <v>2311868</v>
      </c>
      <c r="AS548" s="12" t="s">
        <v>292</v>
      </c>
      <c r="AT548" s="12">
        <v>774329</v>
      </c>
      <c r="AU548" s="12">
        <v>8583319</v>
      </c>
      <c r="AV548" s="12">
        <v>723685</v>
      </c>
      <c r="AW548" s="12">
        <v>3109246</v>
      </c>
      <c r="AX548" s="12">
        <v>1188016</v>
      </c>
      <c r="AY548" s="12">
        <v>527481</v>
      </c>
      <c r="AZ548" s="12" t="s">
        <v>292</v>
      </c>
      <c r="BA548" s="12">
        <v>849545</v>
      </c>
      <c r="BB548" s="12">
        <v>1550309</v>
      </c>
      <c r="BC548" s="12">
        <v>306517</v>
      </c>
      <c r="BD548" s="12">
        <v>328520</v>
      </c>
      <c r="BE548" s="12" t="s">
        <v>292</v>
      </c>
      <c r="BF548" s="12" t="s">
        <v>292</v>
      </c>
      <c r="BG548" s="12" t="s">
        <v>292</v>
      </c>
      <c r="BH548" s="12" t="s">
        <v>292</v>
      </c>
      <c r="BI548" s="12" t="s">
        <v>292</v>
      </c>
      <c r="BJ548" s="12" t="s">
        <v>292</v>
      </c>
      <c r="BK548" s="12" t="s">
        <v>292</v>
      </c>
      <c r="BL548" s="12" t="s">
        <v>292</v>
      </c>
      <c r="BM548" s="12" t="s">
        <v>292</v>
      </c>
      <c r="BN548" s="12" t="s">
        <v>292</v>
      </c>
      <c r="BO548" s="12" t="s">
        <v>292</v>
      </c>
      <c r="BP548" s="12" t="s">
        <v>292</v>
      </c>
      <c r="BQ548" s="12" t="s">
        <v>292</v>
      </c>
      <c r="BR548" s="12" t="s">
        <v>292</v>
      </c>
      <c r="BS548" s="12" t="s">
        <v>292</v>
      </c>
      <c r="BT548" s="12" t="s">
        <v>292</v>
      </c>
      <c r="BU548" s="12" t="s">
        <v>292</v>
      </c>
      <c r="BV548" s="12" t="s">
        <v>292</v>
      </c>
      <c r="BW548" s="12" t="s">
        <v>292</v>
      </c>
      <c r="BX548" s="12" t="s">
        <v>292</v>
      </c>
      <c r="BY548" s="12" t="s">
        <v>292</v>
      </c>
      <c r="BZ548" s="12" t="s">
        <v>292</v>
      </c>
      <c r="CA548" s="12" t="s">
        <v>292</v>
      </c>
      <c r="CB548" s="12">
        <v>528398</v>
      </c>
      <c r="CC548" s="12" t="s">
        <v>292</v>
      </c>
      <c r="CD548" s="12" t="s">
        <v>292</v>
      </c>
      <c r="CE548" s="12" t="s">
        <v>292</v>
      </c>
      <c r="CF548" s="12" t="s">
        <v>292</v>
      </c>
      <c r="CG548" s="12">
        <v>2633178</v>
      </c>
      <c r="CH548" s="12">
        <v>1246498</v>
      </c>
      <c r="CI548" s="12">
        <v>1792318</v>
      </c>
      <c r="CJ548" s="12" t="s">
        <v>292</v>
      </c>
      <c r="CK548" s="12">
        <v>1369878</v>
      </c>
      <c r="CL548" s="12">
        <v>892130</v>
      </c>
      <c r="CM548" s="12">
        <v>76194</v>
      </c>
      <c r="CN548" s="12" t="s">
        <v>292</v>
      </c>
      <c r="CO548" s="12">
        <v>1457551</v>
      </c>
      <c r="CP548" s="12">
        <v>1279043</v>
      </c>
      <c r="CQ548" s="12">
        <v>299404</v>
      </c>
      <c r="CR548" s="12">
        <v>3661618</v>
      </c>
      <c r="CS548" s="12">
        <v>2850140</v>
      </c>
      <c r="CT548" s="12">
        <v>61836</v>
      </c>
      <c r="CU548" s="13">
        <v>17619788</v>
      </c>
    </row>
    <row r="549" spans="1:99">
      <c r="A549" s="10" t="s">
        <v>304</v>
      </c>
      <c r="B549" s="11" t="s">
        <v>394</v>
      </c>
      <c r="C549" s="84">
        <v>131024</v>
      </c>
      <c r="D549" s="11" t="s">
        <v>395</v>
      </c>
      <c r="E549" s="11" t="s">
        <v>397</v>
      </c>
      <c r="F549" s="12">
        <v>641299</v>
      </c>
      <c r="G549" s="12">
        <v>10793148</v>
      </c>
      <c r="H549" s="12">
        <v>9426749</v>
      </c>
      <c r="I549" s="12">
        <v>442214</v>
      </c>
      <c r="J549" s="12">
        <v>574398</v>
      </c>
      <c r="K549" s="12">
        <v>143374</v>
      </c>
      <c r="L549" s="12">
        <v>136215</v>
      </c>
      <c r="M549" s="12">
        <v>70198</v>
      </c>
      <c r="N549" s="12">
        <v>24073230</v>
      </c>
      <c r="O549" s="12">
        <v>4774813</v>
      </c>
      <c r="P549" s="12">
        <v>4112813</v>
      </c>
      <c r="Q549" s="12">
        <v>12574536</v>
      </c>
      <c r="R549" s="12">
        <v>2611068</v>
      </c>
      <c r="S549" s="12" t="s">
        <v>292</v>
      </c>
      <c r="T549" s="12">
        <v>5976436</v>
      </c>
      <c r="U549" s="12">
        <v>2376224</v>
      </c>
      <c r="V549" s="12">
        <v>42634</v>
      </c>
      <c r="W549" s="12">
        <v>734647</v>
      </c>
      <c r="X549" s="12">
        <v>2822931</v>
      </c>
      <c r="Y549" s="12" t="s">
        <v>292</v>
      </c>
      <c r="Z549" s="12">
        <v>183183</v>
      </c>
      <c r="AA549" s="12">
        <v>49738</v>
      </c>
      <c r="AB549" s="12" t="s">
        <v>292</v>
      </c>
      <c r="AC549" s="12" t="s">
        <v>292</v>
      </c>
      <c r="AD549" s="12" t="s">
        <v>292</v>
      </c>
      <c r="AE549" s="12">
        <v>49738</v>
      </c>
      <c r="AF549" s="12" t="s">
        <v>292</v>
      </c>
      <c r="AG549" s="12">
        <v>3414380</v>
      </c>
      <c r="AH549" s="12">
        <v>20023922</v>
      </c>
      <c r="AI549" s="12">
        <v>4838146</v>
      </c>
      <c r="AJ549" s="12">
        <v>3187565</v>
      </c>
      <c r="AK549" s="12">
        <v>38746</v>
      </c>
      <c r="AL549" s="12" t="s">
        <v>292</v>
      </c>
      <c r="AM549" s="12" t="s">
        <v>292</v>
      </c>
      <c r="AN549" s="12">
        <v>1080632</v>
      </c>
      <c r="AO549" s="12" t="s">
        <v>292</v>
      </c>
      <c r="AP549" s="12">
        <v>9328650</v>
      </c>
      <c r="AQ549" s="12">
        <v>10409282</v>
      </c>
      <c r="AR549" s="12">
        <v>1550183</v>
      </c>
      <c r="AS549" s="12" t="s">
        <v>292</v>
      </c>
      <c r="AT549" s="12">
        <v>558038</v>
      </c>
      <c r="AU549" s="12">
        <v>16657114</v>
      </c>
      <c r="AV549" s="12">
        <v>1470861</v>
      </c>
      <c r="AW549" s="12">
        <v>8142992</v>
      </c>
      <c r="AX549" s="12">
        <v>552283</v>
      </c>
      <c r="AY549" s="12" t="s">
        <v>292</v>
      </c>
      <c r="AZ549" s="12" t="s">
        <v>292</v>
      </c>
      <c r="BA549" s="12">
        <v>2677011</v>
      </c>
      <c r="BB549" s="12">
        <v>2188360</v>
      </c>
      <c r="BC549" s="12">
        <v>953134</v>
      </c>
      <c r="BD549" s="12">
        <v>672473</v>
      </c>
      <c r="BE549" s="12" t="s">
        <v>292</v>
      </c>
      <c r="BF549" s="12" t="s">
        <v>292</v>
      </c>
      <c r="BG549" s="12" t="s">
        <v>292</v>
      </c>
      <c r="BH549" s="12" t="s">
        <v>292</v>
      </c>
      <c r="BI549" s="12" t="s">
        <v>292</v>
      </c>
      <c r="BJ549" s="12" t="s">
        <v>292</v>
      </c>
      <c r="BK549" s="12" t="s">
        <v>292</v>
      </c>
      <c r="BL549" s="12" t="s">
        <v>292</v>
      </c>
      <c r="BM549" s="12" t="s">
        <v>292</v>
      </c>
      <c r="BN549" s="12" t="s">
        <v>292</v>
      </c>
      <c r="BO549" s="12" t="s">
        <v>292</v>
      </c>
      <c r="BP549" s="12" t="s">
        <v>292</v>
      </c>
      <c r="BQ549" s="12" t="s">
        <v>292</v>
      </c>
      <c r="BR549" s="12" t="s">
        <v>292</v>
      </c>
      <c r="BS549" s="12" t="s">
        <v>292</v>
      </c>
      <c r="BT549" s="12" t="s">
        <v>292</v>
      </c>
      <c r="BU549" s="12" t="s">
        <v>292</v>
      </c>
      <c r="BV549" s="12" t="s">
        <v>292</v>
      </c>
      <c r="BW549" s="12" t="s">
        <v>292</v>
      </c>
      <c r="BX549" s="12" t="s">
        <v>292</v>
      </c>
      <c r="BY549" s="12" t="s">
        <v>292</v>
      </c>
      <c r="BZ549" s="12" t="s">
        <v>292</v>
      </c>
      <c r="CA549" s="12" t="s">
        <v>292</v>
      </c>
      <c r="CB549" s="12">
        <v>655527</v>
      </c>
      <c r="CC549" s="12" t="s">
        <v>292</v>
      </c>
      <c r="CD549" s="12" t="s">
        <v>292</v>
      </c>
      <c r="CE549" s="12" t="s">
        <v>292</v>
      </c>
      <c r="CF549" s="12" t="s">
        <v>292</v>
      </c>
      <c r="CG549" s="12">
        <v>5585633</v>
      </c>
      <c r="CH549" s="12">
        <v>2523081</v>
      </c>
      <c r="CI549" s="12">
        <v>2889824</v>
      </c>
      <c r="CJ549" s="12" t="s">
        <v>292</v>
      </c>
      <c r="CK549" s="12">
        <v>1769611</v>
      </c>
      <c r="CL549" s="12">
        <v>2101822</v>
      </c>
      <c r="CM549" s="12">
        <v>174775</v>
      </c>
      <c r="CN549" s="12">
        <v>16780</v>
      </c>
      <c r="CO549" s="12">
        <v>3182524</v>
      </c>
      <c r="CP549" s="12">
        <v>3142512</v>
      </c>
      <c r="CQ549" s="12">
        <v>238739</v>
      </c>
      <c r="CR549" s="12">
        <v>5019951</v>
      </c>
      <c r="CS549" s="12">
        <v>4985330</v>
      </c>
      <c r="CT549" s="12">
        <v>84016</v>
      </c>
      <c r="CU549" s="13">
        <v>31714598</v>
      </c>
    </row>
    <row r="550" spans="1:99">
      <c r="A550" s="10" t="s">
        <v>304</v>
      </c>
      <c r="B550" s="11" t="s">
        <v>394</v>
      </c>
      <c r="C550" s="84">
        <v>131032</v>
      </c>
      <c r="D550" s="11" t="s">
        <v>395</v>
      </c>
      <c r="E550" s="11" t="s">
        <v>398</v>
      </c>
      <c r="F550" s="12">
        <v>768571</v>
      </c>
      <c r="G550" s="12">
        <v>15660309</v>
      </c>
      <c r="H550" s="12">
        <v>12308579</v>
      </c>
      <c r="I550" s="12">
        <v>1229181</v>
      </c>
      <c r="J550" s="12">
        <v>1619959</v>
      </c>
      <c r="K550" s="12">
        <v>208314</v>
      </c>
      <c r="L550" s="12">
        <v>208547</v>
      </c>
      <c r="M550" s="12">
        <v>85729</v>
      </c>
      <c r="N550" s="12">
        <v>57801355</v>
      </c>
      <c r="O550" s="12">
        <v>12001774</v>
      </c>
      <c r="P550" s="12">
        <v>8435902</v>
      </c>
      <c r="Q550" s="12">
        <v>31955326</v>
      </c>
      <c r="R550" s="12">
        <v>5408273</v>
      </c>
      <c r="S550" s="12">
        <v>80</v>
      </c>
      <c r="T550" s="12">
        <v>9847985</v>
      </c>
      <c r="U550" s="12">
        <v>5101818</v>
      </c>
      <c r="V550" s="12">
        <v>38574</v>
      </c>
      <c r="W550" s="12">
        <v>456193</v>
      </c>
      <c r="X550" s="12">
        <v>4251400</v>
      </c>
      <c r="Y550" s="12" t="s">
        <v>292</v>
      </c>
      <c r="Z550" s="12">
        <v>260638</v>
      </c>
      <c r="AA550" s="12" t="s">
        <v>292</v>
      </c>
      <c r="AB550" s="12" t="s">
        <v>292</v>
      </c>
      <c r="AC550" s="12" t="s">
        <v>292</v>
      </c>
      <c r="AD550" s="12" t="s">
        <v>292</v>
      </c>
      <c r="AE550" s="12" t="s">
        <v>292</v>
      </c>
      <c r="AF550" s="12" t="s">
        <v>292</v>
      </c>
      <c r="AG550" s="12">
        <v>2138321</v>
      </c>
      <c r="AH550" s="12">
        <v>11010076</v>
      </c>
      <c r="AI550" s="12">
        <v>1437962</v>
      </c>
      <c r="AJ550" s="12">
        <v>3156180</v>
      </c>
      <c r="AK550" s="12">
        <v>26916</v>
      </c>
      <c r="AL550" s="12" t="s">
        <v>292</v>
      </c>
      <c r="AM550" s="12">
        <v>176889</v>
      </c>
      <c r="AN550" s="12">
        <v>1253626</v>
      </c>
      <c r="AO550" s="12" t="s">
        <v>292</v>
      </c>
      <c r="AP550" s="12">
        <v>3024239</v>
      </c>
      <c r="AQ550" s="12">
        <v>4454754</v>
      </c>
      <c r="AR550" s="12">
        <v>1934264</v>
      </c>
      <c r="AS550" s="12" t="s">
        <v>292</v>
      </c>
      <c r="AT550" s="12">
        <v>1903777</v>
      </c>
      <c r="AU550" s="12">
        <v>19438231</v>
      </c>
      <c r="AV550" s="12">
        <v>3559262</v>
      </c>
      <c r="AW550" s="12">
        <v>8435754</v>
      </c>
      <c r="AX550" s="12">
        <v>1672407</v>
      </c>
      <c r="AY550" s="12" t="s">
        <v>292</v>
      </c>
      <c r="AZ550" s="12" t="s">
        <v>292</v>
      </c>
      <c r="BA550" s="12">
        <v>875086</v>
      </c>
      <c r="BB550" s="12">
        <v>2326331</v>
      </c>
      <c r="BC550" s="12">
        <v>1510379</v>
      </c>
      <c r="BD550" s="12">
        <v>1059012</v>
      </c>
      <c r="BE550" s="12" t="s">
        <v>292</v>
      </c>
      <c r="BF550" s="12" t="s">
        <v>292</v>
      </c>
      <c r="BG550" s="12" t="s">
        <v>292</v>
      </c>
      <c r="BH550" s="12" t="s">
        <v>292</v>
      </c>
      <c r="BI550" s="12" t="s">
        <v>292</v>
      </c>
      <c r="BJ550" s="12" t="s">
        <v>292</v>
      </c>
      <c r="BK550" s="12" t="s">
        <v>292</v>
      </c>
      <c r="BL550" s="12" t="s">
        <v>292</v>
      </c>
      <c r="BM550" s="12" t="s">
        <v>292</v>
      </c>
      <c r="BN550" s="12" t="s">
        <v>292</v>
      </c>
      <c r="BO550" s="12" t="s">
        <v>292</v>
      </c>
      <c r="BP550" s="12" t="s">
        <v>292</v>
      </c>
      <c r="BQ550" s="12" t="s">
        <v>292</v>
      </c>
      <c r="BR550" s="12" t="s">
        <v>292</v>
      </c>
      <c r="BS550" s="12" t="s">
        <v>292</v>
      </c>
      <c r="BT550" s="12" t="s">
        <v>292</v>
      </c>
      <c r="BU550" s="12" t="s">
        <v>292</v>
      </c>
      <c r="BV550" s="12" t="s">
        <v>292</v>
      </c>
      <c r="BW550" s="12" t="s">
        <v>292</v>
      </c>
      <c r="BX550" s="12" t="s">
        <v>292</v>
      </c>
      <c r="BY550" s="12" t="s">
        <v>292</v>
      </c>
      <c r="BZ550" s="12" t="s">
        <v>292</v>
      </c>
      <c r="CA550" s="12" t="s">
        <v>292</v>
      </c>
      <c r="CB550" s="12">
        <v>1142029</v>
      </c>
      <c r="CC550" s="12" t="s">
        <v>292</v>
      </c>
      <c r="CD550" s="12" t="s">
        <v>292</v>
      </c>
      <c r="CE550" s="12" t="s">
        <v>292</v>
      </c>
      <c r="CF550" s="12" t="s">
        <v>292</v>
      </c>
      <c r="CG550" s="12">
        <v>11408089</v>
      </c>
      <c r="CH550" s="12">
        <v>3813412</v>
      </c>
      <c r="CI550" s="12">
        <v>5840782</v>
      </c>
      <c r="CJ550" s="12">
        <v>80</v>
      </c>
      <c r="CK550" s="12">
        <v>3059416</v>
      </c>
      <c r="CL550" s="12">
        <v>4174481</v>
      </c>
      <c r="CM550" s="12">
        <v>210512</v>
      </c>
      <c r="CN550" s="12" t="s">
        <v>292</v>
      </c>
      <c r="CO550" s="12">
        <v>1806799</v>
      </c>
      <c r="CP550" s="12">
        <v>2508596</v>
      </c>
      <c r="CQ550" s="12">
        <v>490637</v>
      </c>
      <c r="CR550" s="12">
        <v>7189890</v>
      </c>
      <c r="CS550" s="12">
        <v>7414816</v>
      </c>
      <c r="CT550" s="12">
        <v>114383</v>
      </c>
      <c r="CU550" s="13">
        <v>48031893</v>
      </c>
    </row>
    <row r="551" spans="1:99">
      <c r="A551" s="10" t="s">
        <v>304</v>
      </c>
      <c r="B551" s="11" t="s">
        <v>394</v>
      </c>
      <c r="C551" s="84">
        <v>131041</v>
      </c>
      <c r="D551" s="11" t="s">
        <v>395</v>
      </c>
      <c r="E551" s="11" t="s">
        <v>399</v>
      </c>
      <c r="F551" s="12">
        <v>809521</v>
      </c>
      <c r="G551" s="12">
        <v>19602674</v>
      </c>
      <c r="H551" s="12">
        <v>16879347</v>
      </c>
      <c r="I551" s="12">
        <v>858192</v>
      </c>
      <c r="J551" s="12">
        <v>1295197</v>
      </c>
      <c r="K551" s="12">
        <v>241539</v>
      </c>
      <c r="L551" s="12">
        <v>214550</v>
      </c>
      <c r="M551" s="12">
        <v>113849</v>
      </c>
      <c r="N551" s="12">
        <v>74330307</v>
      </c>
      <c r="O551" s="12">
        <v>16414132</v>
      </c>
      <c r="P551" s="12">
        <v>9352325</v>
      </c>
      <c r="Q551" s="12">
        <v>24324400</v>
      </c>
      <c r="R551" s="12">
        <v>24198872</v>
      </c>
      <c r="S551" s="12">
        <v>40578</v>
      </c>
      <c r="T551" s="12">
        <v>12679516</v>
      </c>
      <c r="U551" s="12">
        <v>4984956</v>
      </c>
      <c r="V551" s="12">
        <v>171779</v>
      </c>
      <c r="W551" s="12">
        <v>1125930</v>
      </c>
      <c r="X551" s="12">
        <v>6396851</v>
      </c>
      <c r="Y551" s="12" t="s">
        <v>292</v>
      </c>
      <c r="Z551" s="12">
        <v>908909</v>
      </c>
      <c r="AA551" s="12" t="s">
        <v>292</v>
      </c>
      <c r="AB551" s="12" t="s">
        <v>292</v>
      </c>
      <c r="AC551" s="12" t="s">
        <v>292</v>
      </c>
      <c r="AD551" s="12" t="s">
        <v>292</v>
      </c>
      <c r="AE551" s="12" t="s">
        <v>292</v>
      </c>
      <c r="AF551" s="12" t="s">
        <v>292</v>
      </c>
      <c r="AG551" s="12">
        <v>2123993</v>
      </c>
      <c r="AH551" s="12">
        <v>12207667</v>
      </c>
      <c r="AI551" s="12">
        <v>647644</v>
      </c>
      <c r="AJ551" s="12">
        <v>3452430</v>
      </c>
      <c r="AK551" s="12">
        <v>10101</v>
      </c>
      <c r="AL551" s="12" t="s">
        <v>292</v>
      </c>
      <c r="AM551" s="12">
        <v>590364</v>
      </c>
      <c r="AN551" s="12">
        <v>1024022</v>
      </c>
      <c r="AO551" s="12">
        <v>38154</v>
      </c>
      <c r="AP551" s="12">
        <v>2759099</v>
      </c>
      <c r="AQ551" s="12">
        <v>4411639</v>
      </c>
      <c r="AR551" s="12">
        <v>3685853</v>
      </c>
      <c r="AS551" s="12" t="s">
        <v>292</v>
      </c>
      <c r="AT551" s="12">
        <v>1160898</v>
      </c>
      <c r="AU551" s="12">
        <v>13019638</v>
      </c>
      <c r="AV551" s="12">
        <v>2806206</v>
      </c>
      <c r="AW551" s="12">
        <v>2792419</v>
      </c>
      <c r="AX551" s="12">
        <v>1375068</v>
      </c>
      <c r="AY551" s="12" t="s">
        <v>292</v>
      </c>
      <c r="AZ551" s="12">
        <v>149774</v>
      </c>
      <c r="BA551" s="12">
        <v>970621</v>
      </c>
      <c r="BB551" s="12">
        <v>2772909</v>
      </c>
      <c r="BC551" s="12">
        <v>991417</v>
      </c>
      <c r="BD551" s="12">
        <v>1161224</v>
      </c>
      <c r="BE551" s="12" t="s">
        <v>292</v>
      </c>
      <c r="BF551" s="12" t="s">
        <v>292</v>
      </c>
      <c r="BG551" s="12" t="s">
        <v>292</v>
      </c>
      <c r="BH551" s="12" t="s">
        <v>292</v>
      </c>
      <c r="BI551" s="12" t="s">
        <v>292</v>
      </c>
      <c r="BJ551" s="12" t="s">
        <v>292</v>
      </c>
      <c r="BK551" s="12" t="s">
        <v>292</v>
      </c>
      <c r="BL551" s="12" t="s">
        <v>292</v>
      </c>
      <c r="BM551" s="12" t="s">
        <v>292</v>
      </c>
      <c r="BN551" s="12" t="s">
        <v>292</v>
      </c>
      <c r="BO551" s="12" t="s">
        <v>292</v>
      </c>
      <c r="BP551" s="12" t="s">
        <v>292</v>
      </c>
      <c r="BQ551" s="12" t="s">
        <v>292</v>
      </c>
      <c r="BR551" s="12" t="s">
        <v>292</v>
      </c>
      <c r="BS551" s="12" t="s">
        <v>292</v>
      </c>
      <c r="BT551" s="12" t="s">
        <v>292</v>
      </c>
      <c r="BU551" s="12" t="s">
        <v>292</v>
      </c>
      <c r="BV551" s="12" t="s">
        <v>292</v>
      </c>
      <c r="BW551" s="12" t="s">
        <v>292</v>
      </c>
      <c r="BX551" s="12" t="s">
        <v>292</v>
      </c>
      <c r="BY551" s="12" t="s">
        <v>292</v>
      </c>
      <c r="BZ551" s="12" t="s">
        <v>292</v>
      </c>
      <c r="CA551" s="12" t="s">
        <v>292</v>
      </c>
      <c r="CB551" s="12">
        <v>2425329</v>
      </c>
      <c r="CC551" s="12" t="s">
        <v>292</v>
      </c>
      <c r="CD551" s="12" t="s">
        <v>292</v>
      </c>
      <c r="CE551" s="12" t="s">
        <v>292</v>
      </c>
      <c r="CF551" s="12" t="s">
        <v>292</v>
      </c>
      <c r="CG551" s="12">
        <v>8116583</v>
      </c>
      <c r="CH551" s="12">
        <v>5547985</v>
      </c>
      <c r="CI551" s="12">
        <v>8966240</v>
      </c>
      <c r="CJ551" s="12">
        <v>2248</v>
      </c>
      <c r="CK551" s="12">
        <v>4405227</v>
      </c>
      <c r="CL551" s="12">
        <v>3343000</v>
      </c>
      <c r="CM551" s="12">
        <v>822446</v>
      </c>
      <c r="CN551" s="12" t="s">
        <v>292</v>
      </c>
      <c r="CO551" s="12">
        <v>1803087</v>
      </c>
      <c r="CP551" s="12">
        <v>3200408</v>
      </c>
      <c r="CQ551" s="12">
        <v>255917</v>
      </c>
      <c r="CR551" s="12">
        <v>6319314</v>
      </c>
      <c r="CS551" s="12">
        <v>5461854</v>
      </c>
      <c r="CT551" s="12">
        <v>102860</v>
      </c>
      <c r="CU551" s="13">
        <v>48347169</v>
      </c>
    </row>
    <row r="552" spans="1:99">
      <c r="A552" s="10" t="s">
        <v>304</v>
      </c>
      <c r="B552" s="11" t="s">
        <v>394</v>
      </c>
      <c r="C552" s="84">
        <v>131059</v>
      </c>
      <c r="D552" s="11" t="s">
        <v>395</v>
      </c>
      <c r="E552" s="11" t="s">
        <v>400</v>
      </c>
      <c r="F552" s="12">
        <v>692458</v>
      </c>
      <c r="G552" s="12">
        <v>17253804</v>
      </c>
      <c r="H552" s="12">
        <v>15318647</v>
      </c>
      <c r="I552" s="12">
        <v>514210</v>
      </c>
      <c r="J552" s="12">
        <v>984774</v>
      </c>
      <c r="K552" s="12">
        <v>192674</v>
      </c>
      <c r="L552" s="12">
        <v>178339</v>
      </c>
      <c r="M552" s="12">
        <v>65160</v>
      </c>
      <c r="N552" s="12">
        <v>36764484</v>
      </c>
      <c r="O552" s="12">
        <v>7974002</v>
      </c>
      <c r="P552" s="12">
        <v>6962088</v>
      </c>
      <c r="Q552" s="12">
        <v>16073355</v>
      </c>
      <c r="R552" s="12">
        <v>5754889</v>
      </c>
      <c r="S552" s="12">
        <v>150</v>
      </c>
      <c r="T552" s="12">
        <v>6486193</v>
      </c>
      <c r="U552" s="12">
        <v>3125468</v>
      </c>
      <c r="V552" s="12">
        <v>60466</v>
      </c>
      <c r="W552" s="12">
        <v>131887</v>
      </c>
      <c r="X552" s="12">
        <v>3168372</v>
      </c>
      <c r="Y552" s="12" t="s">
        <v>292</v>
      </c>
      <c r="Z552" s="12">
        <v>118787</v>
      </c>
      <c r="AA552" s="12" t="s">
        <v>292</v>
      </c>
      <c r="AB552" s="12" t="s">
        <v>292</v>
      </c>
      <c r="AC552" s="12" t="s">
        <v>292</v>
      </c>
      <c r="AD552" s="12" t="s">
        <v>292</v>
      </c>
      <c r="AE552" s="12" t="s">
        <v>292</v>
      </c>
      <c r="AF552" s="12" t="s">
        <v>292</v>
      </c>
      <c r="AG552" s="12">
        <v>706325</v>
      </c>
      <c r="AH552" s="12">
        <v>4876175</v>
      </c>
      <c r="AI552" s="12">
        <v>163053</v>
      </c>
      <c r="AJ552" s="12">
        <v>1948748</v>
      </c>
      <c r="AK552" s="12">
        <v>45518</v>
      </c>
      <c r="AL552" s="12" t="s">
        <v>292</v>
      </c>
      <c r="AM552" s="12" t="s">
        <v>292</v>
      </c>
      <c r="AN552" s="12">
        <v>1241393</v>
      </c>
      <c r="AO552" s="12">
        <v>255740</v>
      </c>
      <c r="AP552" s="12">
        <v>777474</v>
      </c>
      <c r="AQ552" s="12">
        <v>2274607</v>
      </c>
      <c r="AR552" s="12">
        <v>444249</v>
      </c>
      <c r="AS552" s="12" t="s">
        <v>292</v>
      </c>
      <c r="AT552" s="12">
        <v>860879</v>
      </c>
      <c r="AU552" s="12">
        <v>16123019</v>
      </c>
      <c r="AV552" s="12">
        <v>1551730</v>
      </c>
      <c r="AW552" s="12">
        <v>5506996</v>
      </c>
      <c r="AX552" s="12">
        <v>3697461</v>
      </c>
      <c r="AY552" s="12" t="s">
        <v>292</v>
      </c>
      <c r="AZ552" s="12" t="s">
        <v>292</v>
      </c>
      <c r="BA552" s="12">
        <v>983776</v>
      </c>
      <c r="BB552" s="12">
        <v>2864474</v>
      </c>
      <c r="BC552" s="12">
        <v>507944</v>
      </c>
      <c r="BD552" s="12">
        <v>1010638</v>
      </c>
      <c r="BE552" s="12" t="s">
        <v>292</v>
      </c>
      <c r="BF552" s="12" t="s">
        <v>292</v>
      </c>
      <c r="BG552" s="12" t="s">
        <v>292</v>
      </c>
      <c r="BH552" s="12" t="s">
        <v>292</v>
      </c>
      <c r="BI552" s="12" t="s">
        <v>292</v>
      </c>
      <c r="BJ552" s="12" t="s">
        <v>292</v>
      </c>
      <c r="BK552" s="12" t="s">
        <v>292</v>
      </c>
      <c r="BL552" s="12" t="s">
        <v>292</v>
      </c>
      <c r="BM552" s="12" t="s">
        <v>292</v>
      </c>
      <c r="BN552" s="12" t="s">
        <v>292</v>
      </c>
      <c r="BO552" s="12" t="s">
        <v>292</v>
      </c>
      <c r="BP552" s="12" t="s">
        <v>292</v>
      </c>
      <c r="BQ552" s="12" t="s">
        <v>292</v>
      </c>
      <c r="BR552" s="12" t="s">
        <v>292</v>
      </c>
      <c r="BS552" s="12" t="s">
        <v>292</v>
      </c>
      <c r="BT552" s="12" t="s">
        <v>292</v>
      </c>
      <c r="BU552" s="12" t="s">
        <v>292</v>
      </c>
      <c r="BV552" s="12" t="s">
        <v>292</v>
      </c>
      <c r="BW552" s="12" t="s">
        <v>292</v>
      </c>
      <c r="BX552" s="12" t="s">
        <v>292</v>
      </c>
      <c r="BY552" s="12" t="s">
        <v>292</v>
      </c>
      <c r="BZ552" s="12" t="s">
        <v>292</v>
      </c>
      <c r="CA552" s="12" t="s">
        <v>292</v>
      </c>
      <c r="CB552" s="12">
        <v>1497412</v>
      </c>
      <c r="CC552" s="12" t="s">
        <v>292</v>
      </c>
      <c r="CD552" s="12" t="s">
        <v>292</v>
      </c>
      <c r="CE552" s="12" t="s">
        <v>292</v>
      </c>
      <c r="CF552" s="12" t="s">
        <v>292</v>
      </c>
      <c r="CG552" s="12">
        <v>2937826</v>
      </c>
      <c r="CH552" s="12">
        <v>2229740</v>
      </c>
      <c r="CI552" s="12">
        <v>5019242</v>
      </c>
      <c r="CJ552" s="12">
        <v>150</v>
      </c>
      <c r="CK552" s="12">
        <v>2024811</v>
      </c>
      <c r="CL552" s="12">
        <v>2209276</v>
      </c>
      <c r="CM552" s="12">
        <v>118410</v>
      </c>
      <c r="CN552" s="12" t="s">
        <v>292</v>
      </c>
      <c r="CO552" s="12">
        <v>478383</v>
      </c>
      <c r="CP552" s="12">
        <v>1151782</v>
      </c>
      <c r="CQ552" s="12">
        <v>224641</v>
      </c>
      <c r="CR552" s="12">
        <v>5046396</v>
      </c>
      <c r="CS552" s="12">
        <v>3658902</v>
      </c>
      <c r="CT552" s="12">
        <v>98474</v>
      </c>
      <c r="CU552" s="13">
        <v>25198033</v>
      </c>
    </row>
    <row r="553" spans="1:99">
      <c r="A553" s="10" t="s">
        <v>304</v>
      </c>
      <c r="B553" s="11" t="s">
        <v>394</v>
      </c>
      <c r="C553" s="84">
        <v>131067</v>
      </c>
      <c r="D553" s="11" t="s">
        <v>395</v>
      </c>
      <c r="E553" s="11" t="s">
        <v>401</v>
      </c>
      <c r="F553" s="12">
        <v>709056</v>
      </c>
      <c r="G553" s="12">
        <v>13919680</v>
      </c>
      <c r="H553" s="12">
        <v>11984226</v>
      </c>
      <c r="I553" s="12">
        <v>612690</v>
      </c>
      <c r="J553" s="12">
        <v>897366</v>
      </c>
      <c r="K553" s="12">
        <v>176082</v>
      </c>
      <c r="L553" s="12">
        <v>187459</v>
      </c>
      <c r="M553" s="12">
        <v>61857</v>
      </c>
      <c r="N553" s="12">
        <v>50431602</v>
      </c>
      <c r="O553" s="12">
        <v>9352630</v>
      </c>
      <c r="P553" s="12">
        <v>7448776</v>
      </c>
      <c r="Q553" s="12">
        <v>10923227</v>
      </c>
      <c r="R553" s="12">
        <v>22706562</v>
      </c>
      <c r="S553" s="12">
        <v>407</v>
      </c>
      <c r="T553" s="12">
        <v>7509762</v>
      </c>
      <c r="U553" s="12">
        <v>2705155</v>
      </c>
      <c r="V553" s="12">
        <v>55483</v>
      </c>
      <c r="W553" s="12">
        <v>1018473</v>
      </c>
      <c r="X553" s="12">
        <v>3730651</v>
      </c>
      <c r="Y553" s="12" t="s">
        <v>292</v>
      </c>
      <c r="Z553" s="12">
        <v>185070</v>
      </c>
      <c r="AA553" s="12" t="s">
        <v>292</v>
      </c>
      <c r="AB553" s="12" t="s">
        <v>292</v>
      </c>
      <c r="AC553" s="12" t="s">
        <v>292</v>
      </c>
      <c r="AD553" s="12" t="s">
        <v>292</v>
      </c>
      <c r="AE553" s="12" t="s">
        <v>292</v>
      </c>
      <c r="AF553" s="12" t="s">
        <v>292</v>
      </c>
      <c r="AG553" s="12">
        <v>3685687</v>
      </c>
      <c r="AH553" s="12">
        <v>5348972</v>
      </c>
      <c r="AI553" s="12">
        <v>466734</v>
      </c>
      <c r="AJ553" s="12">
        <v>2144716</v>
      </c>
      <c r="AK553" s="12">
        <v>453</v>
      </c>
      <c r="AL553" s="12" t="s">
        <v>292</v>
      </c>
      <c r="AM553" s="12">
        <v>142591</v>
      </c>
      <c r="AN553" s="12">
        <v>614892</v>
      </c>
      <c r="AO553" s="12" t="s">
        <v>292</v>
      </c>
      <c r="AP553" s="12">
        <v>1186545</v>
      </c>
      <c r="AQ553" s="12">
        <v>1944028</v>
      </c>
      <c r="AR553" s="12">
        <v>793041</v>
      </c>
      <c r="AS553" s="12" t="s">
        <v>292</v>
      </c>
      <c r="AT553" s="12">
        <v>2005564</v>
      </c>
      <c r="AU553" s="12">
        <v>9281229</v>
      </c>
      <c r="AV553" s="12">
        <v>923831</v>
      </c>
      <c r="AW553" s="12">
        <v>1655715</v>
      </c>
      <c r="AX553" s="12">
        <v>2336514</v>
      </c>
      <c r="AY553" s="12" t="s">
        <v>292</v>
      </c>
      <c r="AZ553" s="12" t="s">
        <v>292</v>
      </c>
      <c r="BA553" s="12">
        <v>913978</v>
      </c>
      <c r="BB553" s="12">
        <v>2165351</v>
      </c>
      <c r="BC553" s="12">
        <v>569666</v>
      </c>
      <c r="BD553" s="12">
        <v>716174</v>
      </c>
      <c r="BE553" s="12" t="s">
        <v>292</v>
      </c>
      <c r="BF553" s="12" t="s">
        <v>292</v>
      </c>
      <c r="BG553" s="12" t="s">
        <v>292</v>
      </c>
      <c r="BH553" s="12" t="s">
        <v>292</v>
      </c>
      <c r="BI553" s="12" t="s">
        <v>292</v>
      </c>
      <c r="BJ553" s="12" t="s">
        <v>292</v>
      </c>
      <c r="BK553" s="12" t="s">
        <v>292</v>
      </c>
      <c r="BL553" s="12" t="s">
        <v>292</v>
      </c>
      <c r="BM553" s="12" t="s">
        <v>292</v>
      </c>
      <c r="BN553" s="12" t="s">
        <v>292</v>
      </c>
      <c r="BO553" s="12" t="s">
        <v>292</v>
      </c>
      <c r="BP553" s="12" t="s">
        <v>292</v>
      </c>
      <c r="BQ553" s="12" t="s">
        <v>292</v>
      </c>
      <c r="BR553" s="12" t="s">
        <v>292</v>
      </c>
      <c r="BS553" s="12" t="s">
        <v>292</v>
      </c>
      <c r="BT553" s="12" t="s">
        <v>292</v>
      </c>
      <c r="BU553" s="12" t="s">
        <v>292</v>
      </c>
      <c r="BV553" s="12" t="s">
        <v>292</v>
      </c>
      <c r="BW553" s="12" t="s">
        <v>292</v>
      </c>
      <c r="BX553" s="12" t="s">
        <v>292</v>
      </c>
      <c r="BY553" s="12" t="s">
        <v>292</v>
      </c>
      <c r="BZ553" s="12" t="s">
        <v>292</v>
      </c>
      <c r="CA553" s="12" t="s">
        <v>292</v>
      </c>
      <c r="CB553" s="12">
        <v>2712548</v>
      </c>
      <c r="CC553" s="12" t="s">
        <v>292</v>
      </c>
      <c r="CD553" s="12" t="s">
        <v>292</v>
      </c>
      <c r="CE553" s="12" t="s">
        <v>292</v>
      </c>
      <c r="CF553" s="12" t="s">
        <v>292</v>
      </c>
      <c r="CG553" s="12">
        <v>4243543</v>
      </c>
      <c r="CH553" s="12">
        <v>2646448</v>
      </c>
      <c r="CI553" s="12">
        <v>5208716</v>
      </c>
      <c r="CJ553" s="12">
        <v>407</v>
      </c>
      <c r="CK553" s="12">
        <v>2249755</v>
      </c>
      <c r="CL553" s="12">
        <v>2243410</v>
      </c>
      <c r="CM553" s="12">
        <v>116678</v>
      </c>
      <c r="CN553" s="12" t="s">
        <v>292</v>
      </c>
      <c r="CO553" s="12">
        <v>2897632</v>
      </c>
      <c r="CP553" s="12">
        <v>1520254</v>
      </c>
      <c r="CQ553" s="12">
        <v>185916</v>
      </c>
      <c r="CR553" s="12">
        <v>4458651</v>
      </c>
      <c r="CS553" s="12">
        <v>3564763</v>
      </c>
      <c r="CT553" s="12">
        <v>83949</v>
      </c>
      <c r="CU553" s="13">
        <v>29420122</v>
      </c>
    </row>
    <row r="554" spans="1:99">
      <c r="A554" s="10" t="s">
        <v>304</v>
      </c>
      <c r="B554" s="11" t="s">
        <v>394</v>
      </c>
      <c r="C554" s="84">
        <v>131075</v>
      </c>
      <c r="D554" s="11" t="s">
        <v>395</v>
      </c>
      <c r="E554" s="11" t="s">
        <v>402</v>
      </c>
      <c r="F554" s="12">
        <v>684780</v>
      </c>
      <c r="G554" s="12">
        <v>12243536</v>
      </c>
      <c r="H554" s="12">
        <v>9983684</v>
      </c>
      <c r="I554" s="12">
        <v>695202</v>
      </c>
      <c r="J554" s="12">
        <v>1095955</v>
      </c>
      <c r="K554" s="12">
        <v>180003</v>
      </c>
      <c r="L554" s="12">
        <v>222520</v>
      </c>
      <c r="M554" s="12">
        <v>66172</v>
      </c>
      <c r="N554" s="12">
        <v>58785110</v>
      </c>
      <c r="O554" s="12">
        <v>12734633</v>
      </c>
      <c r="P554" s="12">
        <v>8072837</v>
      </c>
      <c r="Q554" s="12">
        <v>19787491</v>
      </c>
      <c r="R554" s="12">
        <v>18190149</v>
      </c>
      <c r="S554" s="12" t="s">
        <v>292</v>
      </c>
      <c r="T554" s="12">
        <v>7343489</v>
      </c>
      <c r="U554" s="12">
        <v>2984165</v>
      </c>
      <c r="V554" s="12">
        <v>35820</v>
      </c>
      <c r="W554" s="12">
        <v>876487</v>
      </c>
      <c r="X554" s="12">
        <v>3447017</v>
      </c>
      <c r="Y554" s="12" t="s">
        <v>292</v>
      </c>
      <c r="Z554" s="12">
        <v>266515</v>
      </c>
      <c r="AA554" s="12" t="s">
        <v>292</v>
      </c>
      <c r="AB554" s="12" t="s">
        <v>292</v>
      </c>
      <c r="AC554" s="12" t="s">
        <v>292</v>
      </c>
      <c r="AD554" s="12" t="s">
        <v>292</v>
      </c>
      <c r="AE554" s="12" t="s">
        <v>292</v>
      </c>
      <c r="AF554" s="12" t="s">
        <v>292</v>
      </c>
      <c r="AG554" s="12">
        <v>1898252</v>
      </c>
      <c r="AH554" s="12">
        <v>9084660</v>
      </c>
      <c r="AI554" s="12">
        <v>697830</v>
      </c>
      <c r="AJ554" s="12">
        <v>3208390</v>
      </c>
      <c r="AK554" s="12">
        <v>108689</v>
      </c>
      <c r="AL554" s="12" t="s">
        <v>292</v>
      </c>
      <c r="AM554" s="12">
        <v>499836</v>
      </c>
      <c r="AN554" s="12">
        <v>1380173</v>
      </c>
      <c r="AO554" s="12" t="s">
        <v>292</v>
      </c>
      <c r="AP554" s="12">
        <v>2593694</v>
      </c>
      <c r="AQ554" s="12">
        <v>4473703</v>
      </c>
      <c r="AR554" s="12">
        <v>596048</v>
      </c>
      <c r="AS554" s="12" t="s">
        <v>292</v>
      </c>
      <c r="AT554" s="12">
        <v>740389</v>
      </c>
      <c r="AU554" s="12">
        <v>13590196</v>
      </c>
      <c r="AV554" s="12">
        <v>2245976</v>
      </c>
      <c r="AW554" s="12">
        <v>2630379</v>
      </c>
      <c r="AX554" s="12">
        <v>1810256</v>
      </c>
      <c r="AY554" s="12" t="s">
        <v>292</v>
      </c>
      <c r="AZ554" s="12" t="s">
        <v>292</v>
      </c>
      <c r="BA554" s="12">
        <v>307908</v>
      </c>
      <c r="BB554" s="12">
        <v>3832351</v>
      </c>
      <c r="BC554" s="12">
        <v>1501397</v>
      </c>
      <c r="BD554" s="12">
        <v>1261929</v>
      </c>
      <c r="BE554" s="12" t="s">
        <v>292</v>
      </c>
      <c r="BF554" s="12" t="s">
        <v>292</v>
      </c>
      <c r="BG554" s="12" t="s">
        <v>292</v>
      </c>
      <c r="BH554" s="12" t="s">
        <v>292</v>
      </c>
      <c r="BI554" s="12" t="s">
        <v>292</v>
      </c>
      <c r="BJ554" s="12" t="s">
        <v>292</v>
      </c>
      <c r="BK554" s="12" t="s">
        <v>292</v>
      </c>
      <c r="BL554" s="12" t="s">
        <v>292</v>
      </c>
      <c r="BM554" s="12" t="s">
        <v>292</v>
      </c>
      <c r="BN554" s="12" t="s">
        <v>292</v>
      </c>
      <c r="BO554" s="12" t="s">
        <v>292</v>
      </c>
      <c r="BP554" s="12" t="s">
        <v>292</v>
      </c>
      <c r="BQ554" s="12" t="s">
        <v>292</v>
      </c>
      <c r="BR554" s="12" t="s">
        <v>292</v>
      </c>
      <c r="BS554" s="12" t="s">
        <v>292</v>
      </c>
      <c r="BT554" s="12" t="s">
        <v>292</v>
      </c>
      <c r="BU554" s="12" t="s">
        <v>292</v>
      </c>
      <c r="BV554" s="12" t="s">
        <v>292</v>
      </c>
      <c r="BW554" s="12" t="s">
        <v>292</v>
      </c>
      <c r="BX554" s="12" t="s">
        <v>292</v>
      </c>
      <c r="BY554" s="12" t="s">
        <v>292</v>
      </c>
      <c r="BZ554" s="12" t="s">
        <v>292</v>
      </c>
      <c r="CA554" s="12" t="s">
        <v>292</v>
      </c>
      <c r="CB554" s="12">
        <v>3570045</v>
      </c>
      <c r="CC554" s="12" t="s">
        <v>292</v>
      </c>
      <c r="CD554" s="12" t="s">
        <v>292</v>
      </c>
      <c r="CE554" s="12" t="s">
        <v>292</v>
      </c>
      <c r="CF554" s="12" t="s">
        <v>292</v>
      </c>
      <c r="CG554" s="12">
        <v>8488473</v>
      </c>
      <c r="CH554" s="12">
        <v>5216897</v>
      </c>
      <c r="CI554" s="12">
        <v>4287658</v>
      </c>
      <c r="CJ554" s="12" t="s">
        <v>292</v>
      </c>
      <c r="CK554" s="12">
        <v>2391099</v>
      </c>
      <c r="CL554" s="12">
        <v>2451296</v>
      </c>
      <c r="CM554" s="12">
        <v>241211</v>
      </c>
      <c r="CN554" s="12" t="s">
        <v>292</v>
      </c>
      <c r="CO554" s="12">
        <v>1092911</v>
      </c>
      <c r="CP554" s="12">
        <v>2360751</v>
      </c>
      <c r="CQ554" s="12">
        <v>316329</v>
      </c>
      <c r="CR554" s="12">
        <v>6869741</v>
      </c>
      <c r="CS554" s="12">
        <v>3417830</v>
      </c>
      <c r="CT554" s="12">
        <v>76040</v>
      </c>
      <c r="CU554" s="13">
        <v>37210236</v>
      </c>
    </row>
    <row r="555" spans="1:99">
      <c r="A555" s="10" t="s">
        <v>304</v>
      </c>
      <c r="B555" s="11" t="s">
        <v>394</v>
      </c>
      <c r="C555" s="84">
        <v>131083</v>
      </c>
      <c r="D555" s="11" t="s">
        <v>395</v>
      </c>
      <c r="E555" s="11" t="s">
        <v>403</v>
      </c>
      <c r="F555" s="12">
        <v>925190</v>
      </c>
      <c r="G555" s="12">
        <v>30251226</v>
      </c>
      <c r="H555" s="12">
        <v>27497226</v>
      </c>
      <c r="I555" s="12">
        <v>915194</v>
      </c>
      <c r="J555" s="12">
        <v>1189144</v>
      </c>
      <c r="K555" s="12">
        <v>234671</v>
      </c>
      <c r="L555" s="12">
        <v>332554</v>
      </c>
      <c r="M555" s="12">
        <v>82437</v>
      </c>
      <c r="N555" s="12">
        <v>91437402</v>
      </c>
      <c r="O555" s="12">
        <v>20684298</v>
      </c>
      <c r="P555" s="12">
        <v>11651143</v>
      </c>
      <c r="Q555" s="12">
        <v>39228591</v>
      </c>
      <c r="R555" s="12">
        <v>19873370</v>
      </c>
      <c r="S555" s="12" t="s">
        <v>292</v>
      </c>
      <c r="T555" s="12">
        <v>13393039</v>
      </c>
      <c r="U555" s="12">
        <v>5694426</v>
      </c>
      <c r="V555" s="12">
        <v>147036</v>
      </c>
      <c r="W555" s="12">
        <v>1124305</v>
      </c>
      <c r="X555" s="12">
        <v>6427272</v>
      </c>
      <c r="Y555" s="12" t="s">
        <v>292</v>
      </c>
      <c r="Z555" s="12">
        <v>125438</v>
      </c>
      <c r="AA555" s="12" t="s">
        <v>292</v>
      </c>
      <c r="AB555" s="12" t="s">
        <v>292</v>
      </c>
      <c r="AC555" s="12" t="s">
        <v>292</v>
      </c>
      <c r="AD555" s="12" t="s">
        <v>292</v>
      </c>
      <c r="AE555" s="12" t="s">
        <v>292</v>
      </c>
      <c r="AF555" s="12" t="s">
        <v>292</v>
      </c>
      <c r="AG555" s="12">
        <v>1182702</v>
      </c>
      <c r="AH555" s="12">
        <v>8973093</v>
      </c>
      <c r="AI555" s="12">
        <v>748143</v>
      </c>
      <c r="AJ555" s="12">
        <v>3403712</v>
      </c>
      <c r="AK555" s="12">
        <v>535753</v>
      </c>
      <c r="AL555" s="12" t="s">
        <v>292</v>
      </c>
      <c r="AM555" s="12">
        <v>416115</v>
      </c>
      <c r="AN555" s="12">
        <v>1973922</v>
      </c>
      <c r="AO555" s="12">
        <v>245951</v>
      </c>
      <c r="AP555" s="12">
        <v>1281402</v>
      </c>
      <c r="AQ555" s="12">
        <v>3917390</v>
      </c>
      <c r="AR555" s="12">
        <v>368095</v>
      </c>
      <c r="AS555" s="12" t="s">
        <v>292</v>
      </c>
      <c r="AT555" s="12">
        <v>1375115</v>
      </c>
      <c r="AU555" s="12">
        <v>37940783</v>
      </c>
      <c r="AV555" s="12">
        <v>6749759</v>
      </c>
      <c r="AW555" s="12">
        <v>13192845</v>
      </c>
      <c r="AX555" s="12">
        <v>5189034</v>
      </c>
      <c r="AY555" s="12" t="s">
        <v>292</v>
      </c>
      <c r="AZ555" s="12" t="s">
        <v>292</v>
      </c>
      <c r="BA555" s="12">
        <v>2279337</v>
      </c>
      <c r="BB555" s="12">
        <v>4884056</v>
      </c>
      <c r="BC555" s="12">
        <v>2786908</v>
      </c>
      <c r="BD555" s="12">
        <v>2858844</v>
      </c>
      <c r="BE555" s="12" t="s">
        <v>292</v>
      </c>
      <c r="BF555" s="12">
        <v>118670</v>
      </c>
      <c r="BG555" s="12" t="s">
        <v>292</v>
      </c>
      <c r="BH555" s="12" t="s">
        <v>292</v>
      </c>
      <c r="BI555" s="12" t="s">
        <v>292</v>
      </c>
      <c r="BJ555" s="12" t="s">
        <v>292</v>
      </c>
      <c r="BK555" s="12" t="s">
        <v>292</v>
      </c>
      <c r="BL555" s="12" t="s">
        <v>292</v>
      </c>
      <c r="BM555" s="12" t="s">
        <v>292</v>
      </c>
      <c r="BN555" s="12" t="s">
        <v>292</v>
      </c>
      <c r="BO555" s="12" t="s">
        <v>292</v>
      </c>
      <c r="BP555" s="12" t="s">
        <v>292</v>
      </c>
      <c r="BQ555" s="12" t="s">
        <v>292</v>
      </c>
      <c r="BR555" s="12" t="s">
        <v>292</v>
      </c>
      <c r="BS555" s="12" t="s">
        <v>292</v>
      </c>
      <c r="BT555" s="12" t="s">
        <v>292</v>
      </c>
      <c r="BU555" s="12" t="s">
        <v>292</v>
      </c>
      <c r="BV555" s="12" t="s">
        <v>292</v>
      </c>
      <c r="BW555" s="12">
        <v>118670</v>
      </c>
      <c r="BX555" s="12" t="s">
        <v>292</v>
      </c>
      <c r="BY555" s="12" t="s">
        <v>292</v>
      </c>
      <c r="BZ555" s="12" t="s">
        <v>292</v>
      </c>
      <c r="CA555" s="12">
        <v>118670</v>
      </c>
      <c r="CB555" s="12">
        <v>2785386</v>
      </c>
      <c r="CC555" s="12" t="s">
        <v>292</v>
      </c>
      <c r="CD555" s="12" t="s">
        <v>292</v>
      </c>
      <c r="CE555" s="12" t="s">
        <v>292</v>
      </c>
      <c r="CF555" s="12" t="s">
        <v>292</v>
      </c>
      <c r="CG555" s="12">
        <v>14062386</v>
      </c>
      <c r="CH555" s="12">
        <v>4132116</v>
      </c>
      <c r="CI555" s="12">
        <v>11329074</v>
      </c>
      <c r="CJ555" s="12" t="s">
        <v>292</v>
      </c>
      <c r="CK555" s="12">
        <v>4541375</v>
      </c>
      <c r="CL555" s="12">
        <v>3815943</v>
      </c>
      <c r="CM555" s="12">
        <v>55626</v>
      </c>
      <c r="CN555" s="12" t="s">
        <v>292</v>
      </c>
      <c r="CO555" s="12">
        <v>871821</v>
      </c>
      <c r="CP555" s="12">
        <v>2155200</v>
      </c>
      <c r="CQ555" s="12">
        <v>273370</v>
      </c>
      <c r="CR555" s="12">
        <v>12153636</v>
      </c>
      <c r="CS555" s="12">
        <v>5829642</v>
      </c>
      <c r="CT555" s="12">
        <v>137782</v>
      </c>
      <c r="CU555" s="13">
        <v>59357971</v>
      </c>
    </row>
    <row r="556" spans="1:99">
      <c r="A556" s="10" t="s">
        <v>304</v>
      </c>
      <c r="B556" s="11" t="s">
        <v>394</v>
      </c>
      <c r="C556" s="84">
        <v>131091</v>
      </c>
      <c r="D556" s="11" t="s">
        <v>395</v>
      </c>
      <c r="E556" s="11" t="s">
        <v>404</v>
      </c>
      <c r="F556" s="12">
        <v>865419</v>
      </c>
      <c r="G556" s="12">
        <v>16675722</v>
      </c>
      <c r="H556" s="12">
        <v>13984391</v>
      </c>
      <c r="I556" s="12">
        <v>964261</v>
      </c>
      <c r="J556" s="12">
        <v>1119779</v>
      </c>
      <c r="K556" s="12">
        <v>216328</v>
      </c>
      <c r="L556" s="12">
        <v>315711</v>
      </c>
      <c r="M556" s="12">
        <v>75252</v>
      </c>
      <c r="N556" s="12">
        <v>66937705</v>
      </c>
      <c r="O556" s="12">
        <v>11704071</v>
      </c>
      <c r="P556" s="12">
        <v>12284668</v>
      </c>
      <c r="Q556" s="12">
        <v>29223791</v>
      </c>
      <c r="R556" s="12">
        <v>13671209</v>
      </c>
      <c r="S556" s="12">
        <v>53966</v>
      </c>
      <c r="T556" s="12">
        <v>10920792</v>
      </c>
      <c r="U556" s="12">
        <v>4807954</v>
      </c>
      <c r="V556" s="12">
        <v>127526</v>
      </c>
      <c r="W556" s="12">
        <v>444572</v>
      </c>
      <c r="X556" s="12">
        <v>5540740</v>
      </c>
      <c r="Y556" s="12" t="s">
        <v>292</v>
      </c>
      <c r="Z556" s="12">
        <v>496781</v>
      </c>
      <c r="AA556" s="12" t="s">
        <v>292</v>
      </c>
      <c r="AB556" s="12" t="s">
        <v>292</v>
      </c>
      <c r="AC556" s="12" t="s">
        <v>292</v>
      </c>
      <c r="AD556" s="12" t="s">
        <v>292</v>
      </c>
      <c r="AE556" s="12" t="s">
        <v>292</v>
      </c>
      <c r="AF556" s="12" t="s">
        <v>292</v>
      </c>
      <c r="AG556" s="12">
        <v>1860813</v>
      </c>
      <c r="AH556" s="12">
        <v>20209596</v>
      </c>
      <c r="AI556" s="12">
        <v>461546</v>
      </c>
      <c r="AJ556" s="12">
        <v>3429103</v>
      </c>
      <c r="AK556" s="12">
        <v>769511</v>
      </c>
      <c r="AL556" s="12" t="s">
        <v>292</v>
      </c>
      <c r="AM556" s="12">
        <v>551717</v>
      </c>
      <c r="AN556" s="12">
        <v>3909690</v>
      </c>
      <c r="AO556" s="12">
        <v>874925</v>
      </c>
      <c r="AP556" s="12">
        <v>8469559</v>
      </c>
      <c r="AQ556" s="12">
        <v>13805891</v>
      </c>
      <c r="AR556" s="12">
        <v>1743545</v>
      </c>
      <c r="AS556" s="12" t="s">
        <v>292</v>
      </c>
      <c r="AT556" s="12">
        <v>2134948</v>
      </c>
      <c r="AU556" s="12">
        <v>21767899</v>
      </c>
      <c r="AV556" s="12">
        <v>4061787</v>
      </c>
      <c r="AW556" s="12">
        <v>5569291</v>
      </c>
      <c r="AX556" s="12">
        <v>3436333</v>
      </c>
      <c r="AY556" s="12" t="s">
        <v>292</v>
      </c>
      <c r="AZ556" s="12" t="s">
        <v>292</v>
      </c>
      <c r="BA556" s="12">
        <v>640622</v>
      </c>
      <c r="BB556" s="12">
        <v>5515620</v>
      </c>
      <c r="BC556" s="12">
        <v>794851</v>
      </c>
      <c r="BD556" s="12">
        <v>1749395</v>
      </c>
      <c r="BE556" s="12" t="s">
        <v>292</v>
      </c>
      <c r="BF556" s="12">
        <v>7259</v>
      </c>
      <c r="BG556" s="12" t="s">
        <v>292</v>
      </c>
      <c r="BH556" s="12" t="s">
        <v>292</v>
      </c>
      <c r="BI556" s="12" t="s">
        <v>292</v>
      </c>
      <c r="BJ556" s="12" t="s">
        <v>292</v>
      </c>
      <c r="BK556" s="12" t="s">
        <v>292</v>
      </c>
      <c r="BL556" s="12" t="s">
        <v>292</v>
      </c>
      <c r="BM556" s="12" t="s">
        <v>292</v>
      </c>
      <c r="BN556" s="12" t="s">
        <v>292</v>
      </c>
      <c r="BO556" s="12" t="s">
        <v>292</v>
      </c>
      <c r="BP556" s="12" t="s">
        <v>292</v>
      </c>
      <c r="BQ556" s="12" t="s">
        <v>292</v>
      </c>
      <c r="BR556" s="12" t="s">
        <v>292</v>
      </c>
      <c r="BS556" s="12" t="s">
        <v>292</v>
      </c>
      <c r="BT556" s="12" t="s">
        <v>292</v>
      </c>
      <c r="BU556" s="12" t="s">
        <v>292</v>
      </c>
      <c r="BV556" s="12" t="s">
        <v>292</v>
      </c>
      <c r="BW556" s="12">
        <v>7259</v>
      </c>
      <c r="BX556" s="12">
        <v>2411</v>
      </c>
      <c r="BY556" s="12" t="s">
        <v>292</v>
      </c>
      <c r="BZ556" s="12">
        <v>4405</v>
      </c>
      <c r="CA556" s="12">
        <v>443</v>
      </c>
      <c r="CB556" s="12">
        <v>2136908</v>
      </c>
      <c r="CC556" s="12" t="s">
        <v>292</v>
      </c>
      <c r="CD556" s="12" t="s">
        <v>292</v>
      </c>
      <c r="CE556" s="12" t="s">
        <v>292</v>
      </c>
      <c r="CF556" s="12" t="s">
        <v>292</v>
      </c>
      <c r="CG556" s="12">
        <v>10145048</v>
      </c>
      <c r="CH556" s="12">
        <v>2383960</v>
      </c>
      <c r="CI556" s="12">
        <v>6212087</v>
      </c>
      <c r="CJ556" s="12">
        <v>7457</v>
      </c>
      <c r="CK556" s="12">
        <v>3440243</v>
      </c>
      <c r="CL556" s="12">
        <v>3777110</v>
      </c>
      <c r="CM556" s="12">
        <v>333762</v>
      </c>
      <c r="CN556" s="12" t="s">
        <v>292</v>
      </c>
      <c r="CO556" s="12">
        <v>1456968</v>
      </c>
      <c r="CP556" s="12">
        <v>2229017</v>
      </c>
      <c r="CQ556" s="12">
        <v>442202</v>
      </c>
      <c r="CR556" s="12">
        <v>8263659</v>
      </c>
      <c r="CS556" s="12">
        <v>4545701</v>
      </c>
      <c r="CT556" s="12">
        <v>139470</v>
      </c>
      <c r="CU556" s="13">
        <v>43376684</v>
      </c>
    </row>
    <row r="557" spans="1:99">
      <c r="A557" s="10" t="s">
        <v>304</v>
      </c>
      <c r="B557" s="11" t="s">
        <v>394</v>
      </c>
      <c r="C557" s="84">
        <v>131105</v>
      </c>
      <c r="D557" s="11" t="s">
        <v>395</v>
      </c>
      <c r="E557" s="11" t="s">
        <v>405</v>
      </c>
      <c r="F557" s="12">
        <v>746691</v>
      </c>
      <c r="G557" s="12">
        <v>20940955</v>
      </c>
      <c r="H557" s="12">
        <v>18847847</v>
      </c>
      <c r="I557" s="12">
        <v>706943</v>
      </c>
      <c r="J557" s="12">
        <v>877808</v>
      </c>
      <c r="K557" s="12">
        <v>196795</v>
      </c>
      <c r="L557" s="12">
        <v>225921</v>
      </c>
      <c r="M557" s="12">
        <v>85641</v>
      </c>
      <c r="N557" s="12">
        <v>41392412</v>
      </c>
      <c r="O557" s="12">
        <v>10108366</v>
      </c>
      <c r="P557" s="12">
        <v>7623633</v>
      </c>
      <c r="Q557" s="12">
        <v>17242696</v>
      </c>
      <c r="R557" s="12">
        <v>6417677</v>
      </c>
      <c r="S557" s="12">
        <v>40</v>
      </c>
      <c r="T557" s="12">
        <v>8055622</v>
      </c>
      <c r="U557" s="12">
        <v>2913982</v>
      </c>
      <c r="V557" s="12">
        <v>29501</v>
      </c>
      <c r="W557" s="12">
        <v>767351</v>
      </c>
      <c r="X557" s="12">
        <v>4344788</v>
      </c>
      <c r="Y557" s="12" t="s">
        <v>292</v>
      </c>
      <c r="Z557" s="12">
        <v>213130</v>
      </c>
      <c r="AA557" s="12">
        <v>6807</v>
      </c>
      <c r="AB557" s="12">
        <v>6807</v>
      </c>
      <c r="AC557" s="12" t="s">
        <v>292</v>
      </c>
      <c r="AD557" s="12" t="s">
        <v>292</v>
      </c>
      <c r="AE557" s="12" t="s">
        <v>292</v>
      </c>
      <c r="AF557" s="12" t="s">
        <v>292</v>
      </c>
      <c r="AG557" s="12">
        <v>791808</v>
      </c>
      <c r="AH557" s="12">
        <v>5811625</v>
      </c>
      <c r="AI557" s="12">
        <v>573386</v>
      </c>
      <c r="AJ557" s="12">
        <v>1575257</v>
      </c>
      <c r="AK557" s="12">
        <v>159049</v>
      </c>
      <c r="AL557" s="12" t="s">
        <v>292</v>
      </c>
      <c r="AM557" s="12">
        <v>55</v>
      </c>
      <c r="AN557" s="12">
        <v>1109339</v>
      </c>
      <c r="AO557" s="12" t="s">
        <v>292</v>
      </c>
      <c r="AP557" s="12">
        <v>755325</v>
      </c>
      <c r="AQ557" s="12">
        <v>1864719</v>
      </c>
      <c r="AR557" s="12">
        <v>1639214</v>
      </c>
      <c r="AS557" s="12" t="s">
        <v>292</v>
      </c>
      <c r="AT557" s="12">
        <v>434042</v>
      </c>
      <c r="AU557" s="12">
        <v>12426934</v>
      </c>
      <c r="AV557" s="12">
        <v>2220409</v>
      </c>
      <c r="AW557" s="12">
        <v>4048698</v>
      </c>
      <c r="AX557" s="12">
        <v>1185456</v>
      </c>
      <c r="AY557" s="12" t="s">
        <v>292</v>
      </c>
      <c r="AZ557" s="12" t="s">
        <v>292</v>
      </c>
      <c r="BA557" s="12">
        <v>227483</v>
      </c>
      <c r="BB557" s="12">
        <v>2393209</v>
      </c>
      <c r="BC557" s="12">
        <v>1215244</v>
      </c>
      <c r="BD557" s="12">
        <v>1136435</v>
      </c>
      <c r="BE557" s="12" t="s">
        <v>292</v>
      </c>
      <c r="BF557" s="12" t="s">
        <v>292</v>
      </c>
      <c r="BG557" s="12" t="s">
        <v>292</v>
      </c>
      <c r="BH557" s="12" t="s">
        <v>292</v>
      </c>
      <c r="BI557" s="12" t="s">
        <v>292</v>
      </c>
      <c r="BJ557" s="12" t="s">
        <v>292</v>
      </c>
      <c r="BK557" s="12" t="s">
        <v>292</v>
      </c>
      <c r="BL557" s="12" t="s">
        <v>292</v>
      </c>
      <c r="BM557" s="12" t="s">
        <v>292</v>
      </c>
      <c r="BN557" s="12" t="s">
        <v>292</v>
      </c>
      <c r="BO557" s="12" t="s">
        <v>292</v>
      </c>
      <c r="BP557" s="12" t="s">
        <v>292</v>
      </c>
      <c r="BQ557" s="12" t="s">
        <v>292</v>
      </c>
      <c r="BR557" s="12" t="s">
        <v>292</v>
      </c>
      <c r="BS557" s="12" t="s">
        <v>292</v>
      </c>
      <c r="BT557" s="12" t="s">
        <v>292</v>
      </c>
      <c r="BU557" s="12" t="s">
        <v>292</v>
      </c>
      <c r="BV557" s="12" t="s">
        <v>292</v>
      </c>
      <c r="BW557" s="12" t="s">
        <v>292</v>
      </c>
      <c r="BX557" s="12" t="s">
        <v>292</v>
      </c>
      <c r="BY557" s="12" t="s">
        <v>292</v>
      </c>
      <c r="BZ557" s="12" t="s">
        <v>292</v>
      </c>
      <c r="CA557" s="12" t="s">
        <v>292</v>
      </c>
      <c r="CB557" s="12">
        <v>4247374</v>
      </c>
      <c r="CC557" s="12" t="s">
        <v>292</v>
      </c>
      <c r="CD557" s="12" t="s">
        <v>292</v>
      </c>
      <c r="CE557" s="12" t="s">
        <v>292</v>
      </c>
      <c r="CF557" s="12" t="s">
        <v>292</v>
      </c>
      <c r="CG557" s="12">
        <v>5513152</v>
      </c>
      <c r="CH557" s="12">
        <v>2521211</v>
      </c>
      <c r="CI557" s="12">
        <v>5299231</v>
      </c>
      <c r="CJ557" s="12">
        <v>40</v>
      </c>
      <c r="CK557" s="12">
        <v>3075733</v>
      </c>
      <c r="CL557" s="12">
        <v>2119988</v>
      </c>
      <c r="CM557" s="12">
        <v>181460</v>
      </c>
      <c r="CN557" s="12">
        <v>2815</v>
      </c>
      <c r="CO557" s="12">
        <v>519296</v>
      </c>
      <c r="CP557" s="12">
        <v>548589</v>
      </c>
      <c r="CQ557" s="12">
        <v>228368</v>
      </c>
      <c r="CR557" s="12">
        <v>5927002</v>
      </c>
      <c r="CS557" s="12">
        <v>3737162</v>
      </c>
      <c r="CT557" s="12">
        <v>90514</v>
      </c>
      <c r="CU557" s="13">
        <v>29764561</v>
      </c>
    </row>
    <row r="558" spans="1:99">
      <c r="A558" s="10" t="s">
        <v>304</v>
      </c>
      <c r="B558" s="11" t="s">
        <v>394</v>
      </c>
      <c r="C558" s="84">
        <v>131113</v>
      </c>
      <c r="D558" s="11" t="s">
        <v>395</v>
      </c>
      <c r="E558" s="11" t="s">
        <v>406</v>
      </c>
      <c r="F558" s="12">
        <v>1139214</v>
      </c>
      <c r="G558" s="12">
        <v>26910062</v>
      </c>
      <c r="H558" s="12">
        <v>22317627</v>
      </c>
      <c r="I558" s="12">
        <v>1822388</v>
      </c>
      <c r="J558" s="12">
        <v>1886670</v>
      </c>
      <c r="K558" s="12">
        <v>338454</v>
      </c>
      <c r="L558" s="12">
        <v>424172</v>
      </c>
      <c r="M558" s="12">
        <v>120751</v>
      </c>
      <c r="N558" s="12">
        <v>133799977</v>
      </c>
      <c r="O558" s="12">
        <v>30324106</v>
      </c>
      <c r="P558" s="12">
        <v>19087484</v>
      </c>
      <c r="Q558" s="12">
        <v>47987007</v>
      </c>
      <c r="R558" s="12">
        <v>36375946</v>
      </c>
      <c r="S558" s="12">
        <v>25434</v>
      </c>
      <c r="T558" s="12">
        <v>16502890</v>
      </c>
      <c r="U558" s="12">
        <v>7031334</v>
      </c>
      <c r="V558" s="12">
        <v>153747</v>
      </c>
      <c r="W558" s="12">
        <v>690646</v>
      </c>
      <c r="X558" s="12">
        <v>8627163</v>
      </c>
      <c r="Y558" s="12" t="s">
        <v>292</v>
      </c>
      <c r="Z558" s="12">
        <v>126430</v>
      </c>
      <c r="AA558" s="12">
        <v>17350</v>
      </c>
      <c r="AB558" s="12">
        <v>17350</v>
      </c>
      <c r="AC558" s="12" t="s">
        <v>292</v>
      </c>
      <c r="AD558" s="12" t="s">
        <v>292</v>
      </c>
      <c r="AE558" s="12" t="s">
        <v>292</v>
      </c>
      <c r="AF558" s="12" t="s">
        <v>292</v>
      </c>
      <c r="AG558" s="12">
        <v>4253968</v>
      </c>
      <c r="AH558" s="12">
        <v>29368004</v>
      </c>
      <c r="AI558" s="12">
        <v>4224460</v>
      </c>
      <c r="AJ558" s="12">
        <v>5942013</v>
      </c>
      <c r="AK558" s="12">
        <v>341395</v>
      </c>
      <c r="AL558" s="12" t="s">
        <v>292</v>
      </c>
      <c r="AM558" s="12">
        <v>5078521</v>
      </c>
      <c r="AN558" s="12">
        <v>4793630</v>
      </c>
      <c r="AO558" s="12">
        <v>743720</v>
      </c>
      <c r="AP558" s="12">
        <v>2429511</v>
      </c>
      <c r="AQ558" s="12">
        <v>13045382</v>
      </c>
      <c r="AR558" s="12">
        <v>5679081</v>
      </c>
      <c r="AS558" s="12">
        <v>135673</v>
      </c>
      <c r="AT558" s="12">
        <v>1480669</v>
      </c>
      <c r="AU558" s="12">
        <v>22631670</v>
      </c>
      <c r="AV558" s="12">
        <v>5439740</v>
      </c>
      <c r="AW558" s="12">
        <v>5620091</v>
      </c>
      <c r="AX558" s="12">
        <v>4080600</v>
      </c>
      <c r="AY558" s="12" t="s">
        <v>292</v>
      </c>
      <c r="AZ558" s="12">
        <v>96417</v>
      </c>
      <c r="BA558" s="12" t="s">
        <v>292</v>
      </c>
      <c r="BB558" s="12">
        <v>2571480</v>
      </c>
      <c r="BC558" s="12">
        <v>1779489</v>
      </c>
      <c r="BD558" s="12">
        <v>3043853</v>
      </c>
      <c r="BE558" s="12" t="s">
        <v>292</v>
      </c>
      <c r="BF558" s="12" t="s">
        <v>292</v>
      </c>
      <c r="BG558" s="12" t="s">
        <v>292</v>
      </c>
      <c r="BH558" s="12" t="s">
        <v>292</v>
      </c>
      <c r="BI558" s="12" t="s">
        <v>292</v>
      </c>
      <c r="BJ558" s="12" t="s">
        <v>292</v>
      </c>
      <c r="BK558" s="12" t="s">
        <v>292</v>
      </c>
      <c r="BL558" s="12" t="s">
        <v>292</v>
      </c>
      <c r="BM558" s="12" t="s">
        <v>292</v>
      </c>
      <c r="BN558" s="12" t="s">
        <v>292</v>
      </c>
      <c r="BO558" s="12" t="s">
        <v>292</v>
      </c>
      <c r="BP558" s="12" t="s">
        <v>292</v>
      </c>
      <c r="BQ558" s="12" t="s">
        <v>292</v>
      </c>
      <c r="BR558" s="12" t="s">
        <v>292</v>
      </c>
      <c r="BS558" s="12" t="s">
        <v>292</v>
      </c>
      <c r="BT558" s="12" t="s">
        <v>292</v>
      </c>
      <c r="BU558" s="12" t="s">
        <v>292</v>
      </c>
      <c r="BV558" s="12" t="s">
        <v>292</v>
      </c>
      <c r="BW558" s="12" t="s">
        <v>292</v>
      </c>
      <c r="BX558" s="12" t="s">
        <v>292</v>
      </c>
      <c r="BY558" s="12" t="s">
        <v>292</v>
      </c>
      <c r="BZ558" s="12" t="s">
        <v>292</v>
      </c>
      <c r="CA558" s="12" t="s">
        <v>292</v>
      </c>
      <c r="CB558" s="12">
        <v>5387817</v>
      </c>
      <c r="CC558" s="12" t="s">
        <v>292</v>
      </c>
      <c r="CD558" s="12" t="s">
        <v>292</v>
      </c>
      <c r="CE558" s="12" t="s">
        <v>292</v>
      </c>
      <c r="CF558" s="12" t="s">
        <v>292</v>
      </c>
      <c r="CG558" s="12">
        <v>17507533</v>
      </c>
      <c r="CH558" s="12">
        <v>6181651</v>
      </c>
      <c r="CI558" s="12">
        <v>13823551</v>
      </c>
      <c r="CJ558" s="12">
        <v>25434</v>
      </c>
      <c r="CK558" s="12">
        <v>5545497</v>
      </c>
      <c r="CL558" s="12">
        <v>5822434</v>
      </c>
      <c r="CM558" s="12">
        <v>117316</v>
      </c>
      <c r="CN558" s="12">
        <v>8095</v>
      </c>
      <c r="CO558" s="12">
        <v>3094193</v>
      </c>
      <c r="CP558" s="12">
        <v>6957117</v>
      </c>
      <c r="CQ558" s="12">
        <v>471172</v>
      </c>
      <c r="CR558" s="12">
        <v>12415734</v>
      </c>
      <c r="CS558" s="12">
        <v>7986915</v>
      </c>
      <c r="CT558" s="12">
        <v>89516</v>
      </c>
      <c r="CU558" s="13">
        <v>80046158</v>
      </c>
    </row>
    <row r="559" spans="1:99">
      <c r="A559" s="10" t="s">
        <v>304</v>
      </c>
      <c r="B559" s="11" t="s">
        <v>394</v>
      </c>
      <c r="C559" s="84">
        <v>131121</v>
      </c>
      <c r="D559" s="11" t="s">
        <v>395</v>
      </c>
      <c r="E559" s="11" t="s">
        <v>407</v>
      </c>
      <c r="F559" s="12">
        <v>1032638</v>
      </c>
      <c r="G559" s="12">
        <v>40002309</v>
      </c>
      <c r="H559" s="12">
        <v>34624955</v>
      </c>
      <c r="I559" s="12">
        <v>2101752</v>
      </c>
      <c r="J559" s="12">
        <v>2140592</v>
      </c>
      <c r="K559" s="12">
        <v>529880</v>
      </c>
      <c r="L559" s="12">
        <v>497960</v>
      </c>
      <c r="M559" s="12">
        <v>107170</v>
      </c>
      <c r="N559" s="12">
        <v>127862746</v>
      </c>
      <c r="O559" s="12">
        <v>32697793</v>
      </c>
      <c r="P559" s="12">
        <v>18967708</v>
      </c>
      <c r="Q559" s="12">
        <v>53141695</v>
      </c>
      <c r="R559" s="12">
        <v>22985653</v>
      </c>
      <c r="S559" s="12">
        <v>69897</v>
      </c>
      <c r="T559" s="12">
        <v>20333705</v>
      </c>
      <c r="U559" s="12">
        <v>7290580</v>
      </c>
      <c r="V559" s="12">
        <v>50345</v>
      </c>
      <c r="W559" s="12">
        <v>1097282</v>
      </c>
      <c r="X559" s="12">
        <v>11895498</v>
      </c>
      <c r="Y559" s="12" t="s">
        <v>292</v>
      </c>
      <c r="Z559" s="12">
        <v>178906</v>
      </c>
      <c r="AA559" s="12">
        <v>216428</v>
      </c>
      <c r="AB559" s="12">
        <v>216428</v>
      </c>
      <c r="AC559" s="12" t="s">
        <v>292</v>
      </c>
      <c r="AD559" s="12" t="s">
        <v>292</v>
      </c>
      <c r="AE559" s="12" t="s">
        <v>292</v>
      </c>
      <c r="AF559" s="12" t="s">
        <v>292</v>
      </c>
      <c r="AG559" s="12">
        <v>1781533</v>
      </c>
      <c r="AH559" s="12">
        <v>30932027</v>
      </c>
      <c r="AI559" s="12">
        <v>4550880</v>
      </c>
      <c r="AJ559" s="12">
        <v>8008307</v>
      </c>
      <c r="AK559" s="12">
        <v>1033056</v>
      </c>
      <c r="AL559" s="12" t="s">
        <v>292</v>
      </c>
      <c r="AM559" s="12">
        <v>2751076</v>
      </c>
      <c r="AN559" s="12">
        <v>9404934</v>
      </c>
      <c r="AO559" s="12" t="s">
        <v>292</v>
      </c>
      <c r="AP559" s="12">
        <v>3481045</v>
      </c>
      <c r="AQ559" s="12">
        <v>15637055</v>
      </c>
      <c r="AR559" s="12">
        <v>1702729</v>
      </c>
      <c r="AS559" s="12" t="s">
        <v>292</v>
      </c>
      <c r="AT559" s="12">
        <v>924503</v>
      </c>
      <c r="AU559" s="12">
        <v>37113698</v>
      </c>
      <c r="AV559" s="12">
        <v>7863494</v>
      </c>
      <c r="AW559" s="12">
        <v>12827815</v>
      </c>
      <c r="AX559" s="12">
        <v>4922506</v>
      </c>
      <c r="AY559" s="12" t="s">
        <v>292</v>
      </c>
      <c r="AZ559" s="12" t="s">
        <v>292</v>
      </c>
      <c r="BA559" s="12">
        <v>843919</v>
      </c>
      <c r="BB559" s="12">
        <v>5512609</v>
      </c>
      <c r="BC559" s="12">
        <v>1668233</v>
      </c>
      <c r="BD559" s="12">
        <v>3475122</v>
      </c>
      <c r="BE559" s="12" t="s">
        <v>292</v>
      </c>
      <c r="BF559" s="12" t="s">
        <v>292</v>
      </c>
      <c r="BG559" s="12" t="s">
        <v>292</v>
      </c>
      <c r="BH559" s="12" t="s">
        <v>292</v>
      </c>
      <c r="BI559" s="12" t="s">
        <v>292</v>
      </c>
      <c r="BJ559" s="12" t="s">
        <v>292</v>
      </c>
      <c r="BK559" s="12" t="s">
        <v>292</v>
      </c>
      <c r="BL559" s="12" t="s">
        <v>292</v>
      </c>
      <c r="BM559" s="12" t="s">
        <v>292</v>
      </c>
      <c r="BN559" s="12" t="s">
        <v>292</v>
      </c>
      <c r="BO559" s="12" t="s">
        <v>292</v>
      </c>
      <c r="BP559" s="12" t="s">
        <v>292</v>
      </c>
      <c r="BQ559" s="12" t="s">
        <v>292</v>
      </c>
      <c r="BR559" s="12" t="s">
        <v>292</v>
      </c>
      <c r="BS559" s="12" t="s">
        <v>292</v>
      </c>
      <c r="BT559" s="12" t="s">
        <v>292</v>
      </c>
      <c r="BU559" s="12" t="s">
        <v>292</v>
      </c>
      <c r="BV559" s="12" t="s">
        <v>292</v>
      </c>
      <c r="BW559" s="12" t="s">
        <v>292</v>
      </c>
      <c r="BX559" s="12" t="s">
        <v>292</v>
      </c>
      <c r="BY559" s="12" t="s">
        <v>292</v>
      </c>
      <c r="BZ559" s="12" t="s">
        <v>292</v>
      </c>
      <c r="CA559" s="12" t="s">
        <v>292</v>
      </c>
      <c r="CB559" s="12">
        <v>10165390</v>
      </c>
      <c r="CC559" s="12" t="s">
        <v>292</v>
      </c>
      <c r="CD559" s="12" t="s">
        <v>292</v>
      </c>
      <c r="CE559" s="12" t="s">
        <v>292</v>
      </c>
      <c r="CF559" s="12" t="s">
        <v>292</v>
      </c>
      <c r="CG559" s="12">
        <v>14978292</v>
      </c>
      <c r="CH559" s="12">
        <v>3358396</v>
      </c>
      <c r="CI559" s="12">
        <v>17029832</v>
      </c>
      <c r="CJ559" s="12">
        <v>7601</v>
      </c>
      <c r="CK559" s="12">
        <v>8642854</v>
      </c>
      <c r="CL559" s="12">
        <v>6277477</v>
      </c>
      <c r="CM559" s="12">
        <v>149205</v>
      </c>
      <c r="CN559" s="12">
        <v>112793</v>
      </c>
      <c r="CO559" s="12">
        <v>1035877</v>
      </c>
      <c r="CP559" s="12">
        <v>8667996</v>
      </c>
      <c r="CQ559" s="12">
        <v>295056</v>
      </c>
      <c r="CR559" s="12">
        <v>15172126</v>
      </c>
      <c r="CS559" s="12">
        <v>11191712</v>
      </c>
      <c r="CT559" s="12">
        <v>65983</v>
      </c>
      <c r="CU559" s="13">
        <v>86985200</v>
      </c>
    </row>
    <row r="560" spans="1:99">
      <c r="A560" s="10" t="s">
        <v>304</v>
      </c>
      <c r="B560" s="11" t="s">
        <v>394</v>
      </c>
      <c r="C560" s="84">
        <v>131130</v>
      </c>
      <c r="D560" s="11" t="s">
        <v>395</v>
      </c>
      <c r="E560" s="11" t="s">
        <v>408</v>
      </c>
      <c r="F560" s="12">
        <v>776814</v>
      </c>
      <c r="G560" s="12">
        <v>16761967</v>
      </c>
      <c r="H560" s="12">
        <v>14814999</v>
      </c>
      <c r="I560" s="12">
        <v>892779</v>
      </c>
      <c r="J560" s="12">
        <v>552364</v>
      </c>
      <c r="K560" s="12">
        <v>219389</v>
      </c>
      <c r="L560" s="12">
        <v>199963</v>
      </c>
      <c r="M560" s="12">
        <v>82473</v>
      </c>
      <c r="N560" s="12">
        <v>41198638</v>
      </c>
      <c r="O560" s="12">
        <v>8873330</v>
      </c>
      <c r="P560" s="12">
        <v>7975281</v>
      </c>
      <c r="Q560" s="12">
        <v>17039880</v>
      </c>
      <c r="R560" s="12">
        <v>7309677</v>
      </c>
      <c r="S560" s="12">
        <v>470</v>
      </c>
      <c r="T560" s="12">
        <v>7101722</v>
      </c>
      <c r="U560" s="12">
        <v>2937238</v>
      </c>
      <c r="V560" s="12">
        <v>56074</v>
      </c>
      <c r="W560" s="12">
        <v>269878</v>
      </c>
      <c r="X560" s="12">
        <v>3838532</v>
      </c>
      <c r="Y560" s="12">
        <v>13609</v>
      </c>
      <c r="Z560" s="12">
        <v>133706</v>
      </c>
      <c r="AA560" s="12" t="s">
        <v>292</v>
      </c>
      <c r="AB560" s="12" t="s">
        <v>292</v>
      </c>
      <c r="AC560" s="12" t="s">
        <v>292</v>
      </c>
      <c r="AD560" s="12" t="s">
        <v>292</v>
      </c>
      <c r="AE560" s="12" t="s">
        <v>292</v>
      </c>
      <c r="AF560" s="12" t="s">
        <v>292</v>
      </c>
      <c r="AG560" s="12">
        <v>786074</v>
      </c>
      <c r="AH560" s="12">
        <v>5257317</v>
      </c>
      <c r="AI560" s="12">
        <v>847423</v>
      </c>
      <c r="AJ560" s="12">
        <v>1322757</v>
      </c>
      <c r="AK560" s="12">
        <v>79292</v>
      </c>
      <c r="AL560" s="12" t="s">
        <v>292</v>
      </c>
      <c r="AM560" s="12">
        <v>99630</v>
      </c>
      <c r="AN560" s="12">
        <v>759221</v>
      </c>
      <c r="AO560" s="12">
        <v>465</v>
      </c>
      <c r="AP560" s="12">
        <v>1322379</v>
      </c>
      <c r="AQ560" s="12">
        <v>2181695</v>
      </c>
      <c r="AR560" s="12">
        <v>826150</v>
      </c>
      <c r="AS560" s="12" t="s">
        <v>292</v>
      </c>
      <c r="AT560" s="12">
        <v>1104323</v>
      </c>
      <c r="AU560" s="12">
        <v>8850937</v>
      </c>
      <c r="AV560" s="12">
        <v>1495226</v>
      </c>
      <c r="AW560" s="12">
        <v>2062618</v>
      </c>
      <c r="AX560" s="12">
        <v>786568</v>
      </c>
      <c r="AY560" s="12" t="s">
        <v>292</v>
      </c>
      <c r="AZ560" s="12" t="s">
        <v>292</v>
      </c>
      <c r="BA560" s="12">
        <v>235295</v>
      </c>
      <c r="BB560" s="12">
        <v>2326710</v>
      </c>
      <c r="BC560" s="12">
        <v>1023348</v>
      </c>
      <c r="BD560" s="12">
        <v>921172</v>
      </c>
      <c r="BE560" s="12" t="s">
        <v>292</v>
      </c>
      <c r="BF560" s="12" t="s">
        <v>292</v>
      </c>
      <c r="BG560" s="12" t="s">
        <v>292</v>
      </c>
      <c r="BH560" s="12" t="s">
        <v>292</v>
      </c>
      <c r="BI560" s="12" t="s">
        <v>292</v>
      </c>
      <c r="BJ560" s="12" t="s">
        <v>292</v>
      </c>
      <c r="BK560" s="12" t="s">
        <v>292</v>
      </c>
      <c r="BL560" s="12" t="s">
        <v>292</v>
      </c>
      <c r="BM560" s="12" t="s">
        <v>292</v>
      </c>
      <c r="BN560" s="12" t="s">
        <v>292</v>
      </c>
      <c r="BO560" s="12" t="s">
        <v>292</v>
      </c>
      <c r="BP560" s="12" t="s">
        <v>292</v>
      </c>
      <c r="BQ560" s="12" t="s">
        <v>292</v>
      </c>
      <c r="BR560" s="12" t="s">
        <v>292</v>
      </c>
      <c r="BS560" s="12" t="s">
        <v>292</v>
      </c>
      <c r="BT560" s="12" t="s">
        <v>292</v>
      </c>
      <c r="BU560" s="12" t="s">
        <v>292</v>
      </c>
      <c r="BV560" s="12" t="s">
        <v>292</v>
      </c>
      <c r="BW560" s="12" t="s">
        <v>292</v>
      </c>
      <c r="BX560" s="12" t="s">
        <v>292</v>
      </c>
      <c r="BY560" s="12" t="s">
        <v>292</v>
      </c>
      <c r="BZ560" s="12" t="s">
        <v>292</v>
      </c>
      <c r="CA560" s="12" t="s">
        <v>292</v>
      </c>
      <c r="CB560" s="12">
        <v>2004618</v>
      </c>
      <c r="CC560" s="12" t="s">
        <v>292</v>
      </c>
      <c r="CD560" s="12" t="s">
        <v>292</v>
      </c>
      <c r="CE560" s="12" t="s">
        <v>292</v>
      </c>
      <c r="CF560" s="12" t="s">
        <v>292</v>
      </c>
      <c r="CG560" s="12">
        <v>5857292</v>
      </c>
      <c r="CH560" s="12">
        <v>3006328</v>
      </c>
      <c r="CI560" s="12">
        <v>4946380</v>
      </c>
      <c r="CJ560" s="12">
        <v>470</v>
      </c>
      <c r="CK560" s="12">
        <v>2614845</v>
      </c>
      <c r="CL560" s="12">
        <v>1863275</v>
      </c>
      <c r="CM560" s="12">
        <v>147315</v>
      </c>
      <c r="CN560" s="12" t="s">
        <v>292</v>
      </c>
      <c r="CO560" s="12">
        <v>561607</v>
      </c>
      <c r="CP560" s="12">
        <v>1208421</v>
      </c>
      <c r="CQ560" s="12">
        <v>110211</v>
      </c>
      <c r="CR560" s="12">
        <v>5070347</v>
      </c>
      <c r="CS560" s="12">
        <v>3930004</v>
      </c>
      <c r="CT560" s="12">
        <v>116383</v>
      </c>
      <c r="CU560" s="13">
        <v>29432878</v>
      </c>
    </row>
    <row r="561" spans="1:99">
      <c r="A561" s="10" t="s">
        <v>304</v>
      </c>
      <c r="B561" s="11" t="s">
        <v>394</v>
      </c>
      <c r="C561" s="84">
        <v>131148</v>
      </c>
      <c r="D561" s="11" t="s">
        <v>395</v>
      </c>
      <c r="E561" s="11" t="s">
        <v>409</v>
      </c>
      <c r="F561" s="12">
        <v>907325</v>
      </c>
      <c r="G561" s="12">
        <v>23543850</v>
      </c>
      <c r="H561" s="12">
        <v>21054527</v>
      </c>
      <c r="I561" s="12">
        <v>830001</v>
      </c>
      <c r="J561" s="12">
        <v>1081926</v>
      </c>
      <c r="K561" s="12">
        <v>208988</v>
      </c>
      <c r="L561" s="12">
        <v>283709</v>
      </c>
      <c r="M561" s="12">
        <v>84699</v>
      </c>
      <c r="N561" s="12">
        <v>58457167</v>
      </c>
      <c r="O561" s="12">
        <v>15333400</v>
      </c>
      <c r="P561" s="12">
        <v>7259937</v>
      </c>
      <c r="Q561" s="12">
        <v>19229887</v>
      </c>
      <c r="R561" s="12">
        <v>16573586</v>
      </c>
      <c r="S561" s="12">
        <v>60357</v>
      </c>
      <c r="T561" s="12">
        <v>10058790</v>
      </c>
      <c r="U561" s="12">
        <v>5166552</v>
      </c>
      <c r="V561" s="12">
        <v>98548</v>
      </c>
      <c r="W561" s="12">
        <v>152903</v>
      </c>
      <c r="X561" s="12">
        <v>4640787</v>
      </c>
      <c r="Y561" s="12" t="s">
        <v>292</v>
      </c>
      <c r="Z561" s="12">
        <v>67889</v>
      </c>
      <c r="AA561" s="12">
        <v>790</v>
      </c>
      <c r="AB561" s="12">
        <v>790</v>
      </c>
      <c r="AC561" s="12" t="s">
        <v>292</v>
      </c>
      <c r="AD561" s="12" t="s">
        <v>292</v>
      </c>
      <c r="AE561" s="12" t="s">
        <v>292</v>
      </c>
      <c r="AF561" s="12" t="s">
        <v>292</v>
      </c>
      <c r="AG561" s="12">
        <v>837919</v>
      </c>
      <c r="AH561" s="12">
        <v>13822427</v>
      </c>
      <c r="AI561" s="12">
        <v>385372</v>
      </c>
      <c r="AJ561" s="12">
        <v>2127784</v>
      </c>
      <c r="AK561" s="12">
        <v>128964</v>
      </c>
      <c r="AL561" s="12" t="s">
        <v>292</v>
      </c>
      <c r="AM561" s="12" t="s">
        <v>292</v>
      </c>
      <c r="AN561" s="12">
        <v>1940383</v>
      </c>
      <c r="AO561" s="12">
        <v>3658</v>
      </c>
      <c r="AP561" s="12">
        <v>8869736</v>
      </c>
      <c r="AQ561" s="12">
        <v>10813777</v>
      </c>
      <c r="AR561" s="12">
        <v>366530</v>
      </c>
      <c r="AS561" s="12" t="s">
        <v>292</v>
      </c>
      <c r="AT561" s="12">
        <v>783601</v>
      </c>
      <c r="AU561" s="12">
        <v>11972458</v>
      </c>
      <c r="AV561" s="12">
        <v>4739969</v>
      </c>
      <c r="AW561" s="12">
        <v>2416571</v>
      </c>
      <c r="AX561" s="12">
        <v>1231709</v>
      </c>
      <c r="AY561" s="12" t="s">
        <v>292</v>
      </c>
      <c r="AZ561" s="12" t="s">
        <v>292</v>
      </c>
      <c r="BA561" s="12">
        <v>895425</v>
      </c>
      <c r="BB561" s="12">
        <v>1163020</v>
      </c>
      <c r="BC561" s="12">
        <v>505203</v>
      </c>
      <c r="BD561" s="12">
        <v>1020561</v>
      </c>
      <c r="BE561" s="12" t="s">
        <v>292</v>
      </c>
      <c r="BF561" s="12" t="s">
        <v>292</v>
      </c>
      <c r="BG561" s="12" t="s">
        <v>292</v>
      </c>
      <c r="BH561" s="12" t="s">
        <v>292</v>
      </c>
      <c r="BI561" s="12" t="s">
        <v>292</v>
      </c>
      <c r="BJ561" s="12" t="s">
        <v>292</v>
      </c>
      <c r="BK561" s="12" t="s">
        <v>292</v>
      </c>
      <c r="BL561" s="12" t="s">
        <v>292</v>
      </c>
      <c r="BM561" s="12" t="s">
        <v>292</v>
      </c>
      <c r="BN561" s="12" t="s">
        <v>292</v>
      </c>
      <c r="BO561" s="12" t="s">
        <v>292</v>
      </c>
      <c r="BP561" s="12" t="s">
        <v>292</v>
      </c>
      <c r="BQ561" s="12" t="s">
        <v>292</v>
      </c>
      <c r="BR561" s="12" t="s">
        <v>292</v>
      </c>
      <c r="BS561" s="12" t="s">
        <v>292</v>
      </c>
      <c r="BT561" s="12" t="s">
        <v>292</v>
      </c>
      <c r="BU561" s="12" t="s">
        <v>292</v>
      </c>
      <c r="BV561" s="12" t="s">
        <v>292</v>
      </c>
      <c r="BW561" s="12" t="s">
        <v>292</v>
      </c>
      <c r="BX561" s="12" t="s">
        <v>292</v>
      </c>
      <c r="BY561" s="12" t="s">
        <v>292</v>
      </c>
      <c r="BZ561" s="12" t="s">
        <v>292</v>
      </c>
      <c r="CA561" s="12" t="s">
        <v>292</v>
      </c>
      <c r="CB561" s="12">
        <v>9666425</v>
      </c>
      <c r="CC561" s="12" t="s">
        <v>292</v>
      </c>
      <c r="CD561" s="12" t="s">
        <v>292</v>
      </c>
      <c r="CE561" s="12" t="s">
        <v>292</v>
      </c>
      <c r="CF561" s="12" t="s">
        <v>292</v>
      </c>
      <c r="CG561" s="12">
        <v>6822945</v>
      </c>
      <c r="CH561" s="12">
        <v>2200399</v>
      </c>
      <c r="CI561" s="12">
        <v>6904513</v>
      </c>
      <c r="CJ561" s="12">
        <v>7241</v>
      </c>
      <c r="CK561" s="12">
        <v>3166344</v>
      </c>
      <c r="CL561" s="12">
        <v>1714356</v>
      </c>
      <c r="CM561" s="12">
        <v>34686</v>
      </c>
      <c r="CN561" s="12" t="s">
        <v>292</v>
      </c>
      <c r="CO561" s="12">
        <v>549009</v>
      </c>
      <c r="CP561" s="12">
        <v>1450508</v>
      </c>
      <c r="CQ561" s="12">
        <v>147784</v>
      </c>
      <c r="CR561" s="12">
        <v>4374363</v>
      </c>
      <c r="CS561" s="12">
        <v>3089737</v>
      </c>
      <c r="CT561" s="12">
        <v>121814</v>
      </c>
      <c r="CU561" s="13">
        <v>30583699</v>
      </c>
    </row>
    <row r="562" spans="1:99">
      <c r="A562" s="10" t="s">
        <v>304</v>
      </c>
      <c r="B562" s="11" t="s">
        <v>394</v>
      </c>
      <c r="C562" s="84">
        <v>131156</v>
      </c>
      <c r="D562" s="11" t="s">
        <v>395</v>
      </c>
      <c r="E562" s="11" t="s">
        <v>410</v>
      </c>
      <c r="F562" s="12">
        <v>994160</v>
      </c>
      <c r="G562" s="12">
        <v>22380253</v>
      </c>
      <c r="H562" s="12">
        <v>17775850</v>
      </c>
      <c r="I562" s="12">
        <v>1973297</v>
      </c>
      <c r="J562" s="12">
        <v>1841354</v>
      </c>
      <c r="K562" s="12">
        <v>317602</v>
      </c>
      <c r="L562" s="12">
        <v>368030</v>
      </c>
      <c r="M562" s="12">
        <v>104120</v>
      </c>
      <c r="N562" s="12">
        <v>91834913</v>
      </c>
      <c r="O562" s="12">
        <v>21300050</v>
      </c>
      <c r="P562" s="12">
        <v>15467733</v>
      </c>
      <c r="Q562" s="12">
        <v>37824959</v>
      </c>
      <c r="R562" s="12">
        <v>17233355</v>
      </c>
      <c r="S562" s="12">
        <v>8816</v>
      </c>
      <c r="T562" s="12">
        <v>13998719</v>
      </c>
      <c r="U562" s="12">
        <v>4527139</v>
      </c>
      <c r="V562" s="12">
        <v>149555</v>
      </c>
      <c r="W562" s="12">
        <v>981953</v>
      </c>
      <c r="X562" s="12">
        <v>8340072</v>
      </c>
      <c r="Y562" s="12" t="s">
        <v>292</v>
      </c>
      <c r="Z562" s="12">
        <v>600550</v>
      </c>
      <c r="AA562" s="12">
        <v>91349</v>
      </c>
      <c r="AB562" s="12">
        <v>91349</v>
      </c>
      <c r="AC562" s="12" t="s">
        <v>292</v>
      </c>
      <c r="AD562" s="12" t="s">
        <v>292</v>
      </c>
      <c r="AE562" s="12" t="s">
        <v>292</v>
      </c>
      <c r="AF562" s="12" t="s">
        <v>292</v>
      </c>
      <c r="AG562" s="12">
        <v>1260444</v>
      </c>
      <c r="AH562" s="12">
        <v>12129532</v>
      </c>
      <c r="AI562" s="12">
        <v>865266</v>
      </c>
      <c r="AJ562" s="12">
        <v>4849679</v>
      </c>
      <c r="AK562" s="12">
        <v>221718</v>
      </c>
      <c r="AL562" s="12" t="s">
        <v>292</v>
      </c>
      <c r="AM562" s="12" t="s">
        <v>292</v>
      </c>
      <c r="AN562" s="12">
        <v>3634725</v>
      </c>
      <c r="AO562" s="12" t="s">
        <v>292</v>
      </c>
      <c r="AP562" s="12">
        <v>1404565</v>
      </c>
      <c r="AQ562" s="12">
        <v>5039290</v>
      </c>
      <c r="AR562" s="12">
        <v>1153579</v>
      </c>
      <c r="AS562" s="12" t="s">
        <v>292</v>
      </c>
      <c r="AT562" s="12">
        <v>1116209</v>
      </c>
      <c r="AU562" s="12">
        <v>19906263</v>
      </c>
      <c r="AV562" s="12">
        <v>3554378</v>
      </c>
      <c r="AW562" s="12">
        <v>5829761</v>
      </c>
      <c r="AX562" s="12">
        <v>2752445</v>
      </c>
      <c r="AY562" s="12" t="s">
        <v>292</v>
      </c>
      <c r="AZ562" s="12">
        <v>177093</v>
      </c>
      <c r="BA562" s="12">
        <v>686656</v>
      </c>
      <c r="BB562" s="12">
        <v>2533832</v>
      </c>
      <c r="BC562" s="12">
        <v>1806460</v>
      </c>
      <c r="BD562" s="12">
        <v>2565638</v>
      </c>
      <c r="BE562" s="12" t="s">
        <v>292</v>
      </c>
      <c r="BF562" s="12" t="s">
        <v>292</v>
      </c>
      <c r="BG562" s="12" t="s">
        <v>292</v>
      </c>
      <c r="BH562" s="12" t="s">
        <v>292</v>
      </c>
      <c r="BI562" s="12" t="s">
        <v>292</v>
      </c>
      <c r="BJ562" s="12" t="s">
        <v>292</v>
      </c>
      <c r="BK562" s="12" t="s">
        <v>292</v>
      </c>
      <c r="BL562" s="12" t="s">
        <v>292</v>
      </c>
      <c r="BM562" s="12" t="s">
        <v>292</v>
      </c>
      <c r="BN562" s="12" t="s">
        <v>292</v>
      </c>
      <c r="BO562" s="12" t="s">
        <v>292</v>
      </c>
      <c r="BP562" s="12" t="s">
        <v>292</v>
      </c>
      <c r="BQ562" s="12" t="s">
        <v>292</v>
      </c>
      <c r="BR562" s="12" t="s">
        <v>292</v>
      </c>
      <c r="BS562" s="12" t="s">
        <v>292</v>
      </c>
      <c r="BT562" s="12" t="s">
        <v>292</v>
      </c>
      <c r="BU562" s="12" t="s">
        <v>292</v>
      </c>
      <c r="BV562" s="12" t="s">
        <v>292</v>
      </c>
      <c r="BW562" s="12" t="s">
        <v>292</v>
      </c>
      <c r="BX562" s="12" t="s">
        <v>292</v>
      </c>
      <c r="BY562" s="12" t="s">
        <v>292</v>
      </c>
      <c r="BZ562" s="12" t="s">
        <v>292</v>
      </c>
      <c r="CA562" s="12" t="s">
        <v>292</v>
      </c>
      <c r="CB562" s="12">
        <v>2649164</v>
      </c>
      <c r="CC562" s="12" t="s">
        <v>292</v>
      </c>
      <c r="CD562" s="12" t="s">
        <v>292</v>
      </c>
      <c r="CE562" s="12" t="s">
        <v>292</v>
      </c>
      <c r="CF562" s="12" t="s">
        <v>292</v>
      </c>
      <c r="CG562" s="12">
        <v>12118168</v>
      </c>
      <c r="CH562" s="12">
        <v>6045142</v>
      </c>
      <c r="CI562" s="12">
        <v>10163076</v>
      </c>
      <c r="CJ562" s="12">
        <v>1361</v>
      </c>
      <c r="CK562" s="12">
        <v>6162049</v>
      </c>
      <c r="CL562" s="12">
        <v>3625632</v>
      </c>
      <c r="CM562" s="12">
        <v>452185</v>
      </c>
      <c r="CN562" s="12">
        <v>51038</v>
      </c>
      <c r="CO562" s="12">
        <v>929097</v>
      </c>
      <c r="CP562" s="12">
        <v>3493292</v>
      </c>
      <c r="CQ562" s="12">
        <v>350474</v>
      </c>
      <c r="CR562" s="12">
        <v>9798168</v>
      </c>
      <c r="CS562" s="12">
        <v>5906306</v>
      </c>
      <c r="CT562" s="12">
        <v>199612</v>
      </c>
      <c r="CU562" s="13">
        <v>59295600</v>
      </c>
    </row>
    <row r="563" spans="1:99">
      <c r="A563" s="10" t="s">
        <v>304</v>
      </c>
      <c r="B563" s="11" t="s">
        <v>394</v>
      </c>
      <c r="C563" s="84">
        <v>131164</v>
      </c>
      <c r="D563" s="11" t="s">
        <v>395</v>
      </c>
      <c r="E563" s="11" t="s">
        <v>411</v>
      </c>
      <c r="F563" s="12">
        <v>861728</v>
      </c>
      <c r="G563" s="12">
        <v>43534920</v>
      </c>
      <c r="H563" s="12">
        <v>40705814</v>
      </c>
      <c r="I563" s="12">
        <v>953052</v>
      </c>
      <c r="J563" s="12">
        <v>1402383</v>
      </c>
      <c r="K563" s="12">
        <v>202181</v>
      </c>
      <c r="L563" s="12">
        <v>190518</v>
      </c>
      <c r="M563" s="12">
        <v>80972</v>
      </c>
      <c r="N563" s="12">
        <v>56849992</v>
      </c>
      <c r="O563" s="12">
        <v>13654604</v>
      </c>
      <c r="P563" s="12">
        <v>7959822</v>
      </c>
      <c r="Q563" s="12">
        <v>18292480</v>
      </c>
      <c r="R563" s="12">
        <v>16888337</v>
      </c>
      <c r="S563" s="12">
        <v>54749</v>
      </c>
      <c r="T563" s="12">
        <v>7241360</v>
      </c>
      <c r="U563" s="12">
        <v>3316355</v>
      </c>
      <c r="V563" s="12">
        <v>65600</v>
      </c>
      <c r="W563" s="12">
        <v>434641</v>
      </c>
      <c r="X563" s="12">
        <v>3424764</v>
      </c>
      <c r="Y563" s="12" t="s">
        <v>292</v>
      </c>
      <c r="Z563" s="12">
        <v>504701</v>
      </c>
      <c r="AA563" s="12" t="s">
        <v>292</v>
      </c>
      <c r="AB563" s="12" t="s">
        <v>292</v>
      </c>
      <c r="AC563" s="12" t="s">
        <v>292</v>
      </c>
      <c r="AD563" s="12" t="s">
        <v>292</v>
      </c>
      <c r="AE563" s="12" t="s">
        <v>292</v>
      </c>
      <c r="AF563" s="12" t="s">
        <v>292</v>
      </c>
      <c r="AG563" s="12">
        <v>1047792</v>
      </c>
      <c r="AH563" s="12">
        <v>8916787</v>
      </c>
      <c r="AI563" s="12">
        <v>1709206</v>
      </c>
      <c r="AJ563" s="12">
        <v>2466999</v>
      </c>
      <c r="AK563" s="12">
        <v>11593</v>
      </c>
      <c r="AL563" s="12" t="s">
        <v>292</v>
      </c>
      <c r="AM563" s="12">
        <v>146255</v>
      </c>
      <c r="AN563" s="12">
        <v>1290146</v>
      </c>
      <c r="AO563" s="12" t="s">
        <v>292</v>
      </c>
      <c r="AP563" s="12">
        <v>2327544</v>
      </c>
      <c r="AQ563" s="12">
        <v>3763945</v>
      </c>
      <c r="AR563" s="12">
        <v>965044</v>
      </c>
      <c r="AS563" s="12" t="s">
        <v>292</v>
      </c>
      <c r="AT563" s="12">
        <v>649271</v>
      </c>
      <c r="AU563" s="12">
        <v>12695210</v>
      </c>
      <c r="AV563" s="12">
        <v>1586202</v>
      </c>
      <c r="AW563" s="12">
        <v>4365999</v>
      </c>
      <c r="AX563" s="12">
        <v>2026493</v>
      </c>
      <c r="AY563" s="12" t="s">
        <v>292</v>
      </c>
      <c r="AZ563" s="12" t="s">
        <v>292</v>
      </c>
      <c r="BA563" s="12">
        <v>614891</v>
      </c>
      <c r="BB563" s="12">
        <v>2530088</v>
      </c>
      <c r="BC563" s="12">
        <v>647149</v>
      </c>
      <c r="BD563" s="12">
        <v>924388</v>
      </c>
      <c r="BE563" s="12" t="s">
        <v>292</v>
      </c>
      <c r="BF563" s="12" t="s">
        <v>292</v>
      </c>
      <c r="BG563" s="12" t="s">
        <v>292</v>
      </c>
      <c r="BH563" s="12" t="s">
        <v>292</v>
      </c>
      <c r="BI563" s="12" t="s">
        <v>292</v>
      </c>
      <c r="BJ563" s="12" t="s">
        <v>292</v>
      </c>
      <c r="BK563" s="12" t="s">
        <v>292</v>
      </c>
      <c r="BL563" s="12" t="s">
        <v>292</v>
      </c>
      <c r="BM563" s="12" t="s">
        <v>292</v>
      </c>
      <c r="BN563" s="12" t="s">
        <v>292</v>
      </c>
      <c r="BO563" s="12" t="s">
        <v>292</v>
      </c>
      <c r="BP563" s="12" t="s">
        <v>292</v>
      </c>
      <c r="BQ563" s="12" t="s">
        <v>292</v>
      </c>
      <c r="BR563" s="12" t="s">
        <v>292</v>
      </c>
      <c r="BS563" s="12" t="s">
        <v>292</v>
      </c>
      <c r="BT563" s="12" t="s">
        <v>292</v>
      </c>
      <c r="BU563" s="12" t="s">
        <v>292</v>
      </c>
      <c r="BV563" s="12" t="s">
        <v>292</v>
      </c>
      <c r="BW563" s="12" t="s">
        <v>292</v>
      </c>
      <c r="BX563" s="12" t="s">
        <v>292</v>
      </c>
      <c r="BY563" s="12" t="s">
        <v>292</v>
      </c>
      <c r="BZ563" s="12" t="s">
        <v>292</v>
      </c>
      <c r="CA563" s="12" t="s">
        <v>292</v>
      </c>
      <c r="CB563" s="12">
        <v>3318243</v>
      </c>
      <c r="CC563" s="12" t="s">
        <v>292</v>
      </c>
      <c r="CD563" s="12" t="s">
        <v>292</v>
      </c>
      <c r="CE563" s="12" t="s">
        <v>292</v>
      </c>
      <c r="CF563" s="12" t="s">
        <v>292</v>
      </c>
      <c r="CG563" s="12">
        <v>5537235</v>
      </c>
      <c r="CH563" s="12">
        <v>4809240</v>
      </c>
      <c r="CI563" s="12">
        <v>2648448</v>
      </c>
      <c r="CJ563" s="12">
        <v>670</v>
      </c>
      <c r="CK563" s="12">
        <v>2341867</v>
      </c>
      <c r="CL563" s="12">
        <v>2495887</v>
      </c>
      <c r="CM563" s="12">
        <v>114410</v>
      </c>
      <c r="CN563" s="12" t="s">
        <v>292</v>
      </c>
      <c r="CO563" s="12">
        <v>708489</v>
      </c>
      <c r="CP563" s="12">
        <v>2645643</v>
      </c>
      <c r="CQ563" s="12">
        <v>490553</v>
      </c>
      <c r="CR563" s="12">
        <v>4536983</v>
      </c>
      <c r="CS563" s="12">
        <v>13739991</v>
      </c>
      <c r="CT563" s="12">
        <v>195179</v>
      </c>
      <c r="CU563" s="13">
        <v>40264595</v>
      </c>
    </row>
    <row r="564" spans="1:99">
      <c r="A564" s="10" t="s">
        <v>304</v>
      </c>
      <c r="B564" s="11" t="s">
        <v>394</v>
      </c>
      <c r="C564" s="84">
        <v>131172</v>
      </c>
      <c r="D564" s="11" t="s">
        <v>395</v>
      </c>
      <c r="E564" s="11" t="s">
        <v>412</v>
      </c>
      <c r="F564" s="12">
        <v>869550</v>
      </c>
      <c r="G564" s="12">
        <v>15696186</v>
      </c>
      <c r="H564" s="12">
        <v>12935066</v>
      </c>
      <c r="I564" s="12">
        <v>964720</v>
      </c>
      <c r="J564" s="12">
        <v>1302101</v>
      </c>
      <c r="K564" s="12">
        <v>195978</v>
      </c>
      <c r="L564" s="12">
        <v>207812</v>
      </c>
      <c r="M564" s="12">
        <v>90509</v>
      </c>
      <c r="N564" s="12">
        <v>70901031</v>
      </c>
      <c r="O564" s="12">
        <v>15092932</v>
      </c>
      <c r="P564" s="12">
        <v>10329909</v>
      </c>
      <c r="Q564" s="12">
        <v>24748223</v>
      </c>
      <c r="R564" s="12">
        <v>20702711</v>
      </c>
      <c r="S564" s="12">
        <v>27256</v>
      </c>
      <c r="T564" s="12">
        <v>8582335</v>
      </c>
      <c r="U564" s="12">
        <v>3448731</v>
      </c>
      <c r="V564" s="12">
        <v>42804</v>
      </c>
      <c r="W564" s="12">
        <v>598789</v>
      </c>
      <c r="X564" s="12">
        <v>4492011</v>
      </c>
      <c r="Y564" s="12" t="s">
        <v>292</v>
      </c>
      <c r="Z564" s="12">
        <v>212522</v>
      </c>
      <c r="AA564" s="12">
        <v>3</v>
      </c>
      <c r="AB564" s="12">
        <v>3</v>
      </c>
      <c r="AC564" s="12" t="s">
        <v>292</v>
      </c>
      <c r="AD564" s="12" t="s">
        <v>292</v>
      </c>
      <c r="AE564" s="12" t="s">
        <v>292</v>
      </c>
      <c r="AF564" s="12" t="s">
        <v>292</v>
      </c>
      <c r="AG564" s="12">
        <v>2769713</v>
      </c>
      <c r="AH564" s="12">
        <v>14262487</v>
      </c>
      <c r="AI564" s="12">
        <v>2045566</v>
      </c>
      <c r="AJ564" s="12">
        <v>2387080</v>
      </c>
      <c r="AK564" s="12">
        <v>251432</v>
      </c>
      <c r="AL564" s="12" t="s">
        <v>292</v>
      </c>
      <c r="AM564" s="12">
        <v>452937</v>
      </c>
      <c r="AN564" s="12">
        <v>6460523</v>
      </c>
      <c r="AO564" s="12">
        <v>305531</v>
      </c>
      <c r="AP564" s="12">
        <v>1227251</v>
      </c>
      <c r="AQ564" s="12">
        <v>8446242</v>
      </c>
      <c r="AR564" s="12">
        <v>1132167</v>
      </c>
      <c r="AS564" s="12" t="s">
        <v>292</v>
      </c>
      <c r="AT564" s="12">
        <v>1135553</v>
      </c>
      <c r="AU564" s="12">
        <v>19756271</v>
      </c>
      <c r="AV564" s="12">
        <v>6685594</v>
      </c>
      <c r="AW564" s="12">
        <v>5194389</v>
      </c>
      <c r="AX564" s="12">
        <v>1596375</v>
      </c>
      <c r="AY564" s="12" t="s">
        <v>292</v>
      </c>
      <c r="AZ564" s="12" t="s">
        <v>292</v>
      </c>
      <c r="BA564" s="12">
        <v>276722</v>
      </c>
      <c r="BB564" s="12">
        <v>2513599</v>
      </c>
      <c r="BC564" s="12">
        <v>2280980</v>
      </c>
      <c r="BD564" s="12">
        <v>1208612</v>
      </c>
      <c r="BE564" s="12" t="s">
        <v>292</v>
      </c>
      <c r="BF564" s="12">
        <v>18287</v>
      </c>
      <c r="BG564" s="12" t="s">
        <v>292</v>
      </c>
      <c r="BH564" s="12" t="s">
        <v>292</v>
      </c>
      <c r="BI564" s="12" t="s">
        <v>292</v>
      </c>
      <c r="BJ564" s="12" t="s">
        <v>292</v>
      </c>
      <c r="BK564" s="12" t="s">
        <v>292</v>
      </c>
      <c r="BL564" s="12" t="s">
        <v>292</v>
      </c>
      <c r="BM564" s="12" t="s">
        <v>292</v>
      </c>
      <c r="BN564" s="12" t="s">
        <v>292</v>
      </c>
      <c r="BO564" s="12" t="s">
        <v>292</v>
      </c>
      <c r="BP564" s="12" t="s">
        <v>292</v>
      </c>
      <c r="BQ564" s="12" t="s">
        <v>292</v>
      </c>
      <c r="BR564" s="12" t="s">
        <v>292</v>
      </c>
      <c r="BS564" s="12" t="s">
        <v>292</v>
      </c>
      <c r="BT564" s="12" t="s">
        <v>292</v>
      </c>
      <c r="BU564" s="12" t="s">
        <v>292</v>
      </c>
      <c r="BV564" s="12" t="s">
        <v>292</v>
      </c>
      <c r="BW564" s="12">
        <v>18287</v>
      </c>
      <c r="BX564" s="12" t="s">
        <v>292</v>
      </c>
      <c r="BY564" s="12" t="s">
        <v>292</v>
      </c>
      <c r="BZ564" s="12" t="s">
        <v>292</v>
      </c>
      <c r="CA564" s="12">
        <v>18287</v>
      </c>
      <c r="CB564" s="12">
        <v>3003033</v>
      </c>
      <c r="CC564" s="12" t="s">
        <v>292</v>
      </c>
      <c r="CD564" s="12" t="s">
        <v>292</v>
      </c>
      <c r="CE564" s="12" t="s">
        <v>292</v>
      </c>
      <c r="CF564" s="12" t="s">
        <v>292</v>
      </c>
      <c r="CG564" s="12">
        <v>8198881</v>
      </c>
      <c r="CH564" s="12">
        <v>6200468</v>
      </c>
      <c r="CI564" s="12">
        <v>6980377</v>
      </c>
      <c r="CJ564" s="12">
        <v>5051</v>
      </c>
      <c r="CK564" s="12">
        <v>2968582</v>
      </c>
      <c r="CL564" s="12">
        <v>2902902</v>
      </c>
      <c r="CM564" s="12">
        <v>176944</v>
      </c>
      <c r="CN564" s="12">
        <v>3</v>
      </c>
      <c r="CO564" s="12">
        <v>2540784</v>
      </c>
      <c r="CP564" s="12">
        <v>2290739</v>
      </c>
      <c r="CQ564" s="12">
        <v>374694</v>
      </c>
      <c r="CR564" s="12">
        <v>7343835</v>
      </c>
      <c r="CS564" s="12">
        <v>6206390</v>
      </c>
      <c r="CT564" s="12">
        <v>107294</v>
      </c>
      <c r="CU564" s="13">
        <v>46296944</v>
      </c>
    </row>
    <row r="565" spans="1:99">
      <c r="A565" s="10" t="s">
        <v>304</v>
      </c>
      <c r="B565" s="11" t="s">
        <v>394</v>
      </c>
      <c r="C565" s="84">
        <v>131181</v>
      </c>
      <c r="D565" s="11" t="s">
        <v>395</v>
      </c>
      <c r="E565" s="11" t="s">
        <v>413</v>
      </c>
      <c r="F565" s="12">
        <v>661034</v>
      </c>
      <c r="G565" s="12">
        <v>11452576</v>
      </c>
      <c r="H565" s="12">
        <v>9742568</v>
      </c>
      <c r="I565" s="12">
        <v>573455</v>
      </c>
      <c r="J565" s="12">
        <v>764990</v>
      </c>
      <c r="K565" s="12">
        <v>148377</v>
      </c>
      <c r="L565" s="12">
        <v>166412</v>
      </c>
      <c r="M565" s="12">
        <v>56774</v>
      </c>
      <c r="N565" s="12">
        <v>49558606</v>
      </c>
      <c r="O565" s="12">
        <v>11124500</v>
      </c>
      <c r="P565" s="12">
        <v>6302032</v>
      </c>
      <c r="Q565" s="12">
        <v>17925034</v>
      </c>
      <c r="R565" s="12">
        <v>14206860</v>
      </c>
      <c r="S565" s="12">
        <v>180</v>
      </c>
      <c r="T565" s="12">
        <v>6464786</v>
      </c>
      <c r="U565" s="12">
        <v>2508059</v>
      </c>
      <c r="V565" s="12">
        <v>26996</v>
      </c>
      <c r="W565" s="12">
        <v>645178</v>
      </c>
      <c r="X565" s="12">
        <v>3284553</v>
      </c>
      <c r="Y565" s="12" t="s">
        <v>292</v>
      </c>
      <c r="Z565" s="12">
        <v>126413</v>
      </c>
      <c r="AA565" s="12" t="s">
        <v>292</v>
      </c>
      <c r="AB565" s="12" t="s">
        <v>292</v>
      </c>
      <c r="AC565" s="12" t="s">
        <v>292</v>
      </c>
      <c r="AD565" s="12" t="s">
        <v>292</v>
      </c>
      <c r="AE565" s="12" t="s">
        <v>292</v>
      </c>
      <c r="AF565" s="12" t="s">
        <v>292</v>
      </c>
      <c r="AG565" s="12">
        <v>1884222</v>
      </c>
      <c r="AH565" s="12">
        <v>5717884</v>
      </c>
      <c r="AI565" s="12">
        <v>548660</v>
      </c>
      <c r="AJ565" s="12">
        <v>1860157</v>
      </c>
      <c r="AK565" s="12" t="s">
        <v>292</v>
      </c>
      <c r="AL565" s="12" t="s">
        <v>292</v>
      </c>
      <c r="AM565" s="12">
        <v>801703</v>
      </c>
      <c r="AN565" s="12">
        <v>1079536</v>
      </c>
      <c r="AO565" s="12" t="s">
        <v>292</v>
      </c>
      <c r="AP565" s="12">
        <v>1015647</v>
      </c>
      <c r="AQ565" s="12">
        <v>2896886</v>
      </c>
      <c r="AR565" s="12">
        <v>412181</v>
      </c>
      <c r="AS565" s="12" t="s">
        <v>292</v>
      </c>
      <c r="AT565" s="12">
        <v>640155</v>
      </c>
      <c r="AU565" s="12">
        <v>10515126</v>
      </c>
      <c r="AV565" s="12">
        <v>2068147</v>
      </c>
      <c r="AW565" s="12">
        <v>3095096</v>
      </c>
      <c r="AX565" s="12">
        <v>1555893</v>
      </c>
      <c r="AY565" s="12" t="s">
        <v>292</v>
      </c>
      <c r="AZ565" s="12" t="s">
        <v>292</v>
      </c>
      <c r="BA565" s="12">
        <v>469587</v>
      </c>
      <c r="BB565" s="12">
        <v>1736250</v>
      </c>
      <c r="BC565" s="12">
        <v>621268</v>
      </c>
      <c r="BD565" s="12">
        <v>968885</v>
      </c>
      <c r="BE565" s="12" t="s">
        <v>292</v>
      </c>
      <c r="BF565" s="12" t="s">
        <v>292</v>
      </c>
      <c r="BG565" s="12" t="s">
        <v>292</v>
      </c>
      <c r="BH565" s="12" t="s">
        <v>292</v>
      </c>
      <c r="BI565" s="12" t="s">
        <v>292</v>
      </c>
      <c r="BJ565" s="12" t="s">
        <v>292</v>
      </c>
      <c r="BK565" s="12" t="s">
        <v>292</v>
      </c>
      <c r="BL565" s="12" t="s">
        <v>292</v>
      </c>
      <c r="BM565" s="12" t="s">
        <v>292</v>
      </c>
      <c r="BN565" s="12" t="s">
        <v>292</v>
      </c>
      <c r="BO565" s="12" t="s">
        <v>292</v>
      </c>
      <c r="BP565" s="12" t="s">
        <v>292</v>
      </c>
      <c r="BQ565" s="12" t="s">
        <v>292</v>
      </c>
      <c r="BR565" s="12" t="s">
        <v>292</v>
      </c>
      <c r="BS565" s="12" t="s">
        <v>292</v>
      </c>
      <c r="BT565" s="12" t="s">
        <v>292</v>
      </c>
      <c r="BU565" s="12" t="s">
        <v>292</v>
      </c>
      <c r="BV565" s="12" t="s">
        <v>292</v>
      </c>
      <c r="BW565" s="12" t="s">
        <v>292</v>
      </c>
      <c r="BX565" s="12" t="s">
        <v>292</v>
      </c>
      <c r="BY565" s="12" t="s">
        <v>292</v>
      </c>
      <c r="BZ565" s="12" t="s">
        <v>292</v>
      </c>
      <c r="CA565" s="12" t="s">
        <v>292</v>
      </c>
      <c r="CB565" s="12">
        <v>3092107</v>
      </c>
      <c r="CC565" s="12">
        <v>26886</v>
      </c>
      <c r="CD565" s="12" t="s">
        <v>292</v>
      </c>
      <c r="CE565" s="12" t="s">
        <v>292</v>
      </c>
      <c r="CF565" s="12" t="s">
        <v>292</v>
      </c>
      <c r="CG565" s="12">
        <v>7847117</v>
      </c>
      <c r="CH565" s="12">
        <v>2326628</v>
      </c>
      <c r="CI565" s="12">
        <v>6659972</v>
      </c>
      <c r="CJ565" s="12">
        <v>180</v>
      </c>
      <c r="CK565" s="12">
        <v>2174493</v>
      </c>
      <c r="CL565" s="12">
        <v>1238420</v>
      </c>
      <c r="CM565" s="12">
        <v>64726</v>
      </c>
      <c r="CN565" s="12" t="s">
        <v>292</v>
      </c>
      <c r="CO565" s="12">
        <v>1522562</v>
      </c>
      <c r="CP565" s="12">
        <v>1745333</v>
      </c>
      <c r="CQ565" s="12">
        <v>249606</v>
      </c>
      <c r="CR565" s="12">
        <v>4852717</v>
      </c>
      <c r="CS565" s="12">
        <v>2969514</v>
      </c>
      <c r="CT565" s="12">
        <v>60780</v>
      </c>
      <c r="CU565" s="13">
        <v>31712048</v>
      </c>
    </row>
    <row r="566" spans="1:99">
      <c r="A566" s="10" t="s">
        <v>304</v>
      </c>
      <c r="B566" s="11" t="s">
        <v>394</v>
      </c>
      <c r="C566" s="84">
        <v>131199</v>
      </c>
      <c r="D566" s="11" t="s">
        <v>395</v>
      </c>
      <c r="E566" s="11" t="s">
        <v>414</v>
      </c>
      <c r="F566" s="12">
        <v>970174</v>
      </c>
      <c r="G566" s="12">
        <v>19002150</v>
      </c>
      <c r="H566" s="12">
        <v>14736641</v>
      </c>
      <c r="I566" s="12">
        <v>1227080</v>
      </c>
      <c r="J566" s="12">
        <v>2214263</v>
      </c>
      <c r="K566" s="12">
        <v>324138</v>
      </c>
      <c r="L566" s="12">
        <v>371034</v>
      </c>
      <c r="M566" s="12">
        <v>128994</v>
      </c>
      <c r="N566" s="12">
        <v>116514820</v>
      </c>
      <c r="O566" s="12">
        <v>23779748</v>
      </c>
      <c r="P566" s="12">
        <v>13972258</v>
      </c>
      <c r="Q566" s="12">
        <v>40601003</v>
      </c>
      <c r="R566" s="12">
        <v>38116555</v>
      </c>
      <c r="S566" s="12">
        <v>45256</v>
      </c>
      <c r="T566" s="12">
        <v>14318052</v>
      </c>
      <c r="U566" s="12">
        <v>6093944</v>
      </c>
      <c r="V566" s="12">
        <v>92466</v>
      </c>
      <c r="W566" s="12">
        <v>1132619</v>
      </c>
      <c r="X566" s="12">
        <v>6999023</v>
      </c>
      <c r="Y566" s="12" t="s">
        <v>292</v>
      </c>
      <c r="Z566" s="12">
        <v>259650</v>
      </c>
      <c r="AA566" s="12">
        <v>102877</v>
      </c>
      <c r="AB566" s="12">
        <v>102877</v>
      </c>
      <c r="AC566" s="12" t="s">
        <v>292</v>
      </c>
      <c r="AD566" s="12" t="s">
        <v>292</v>
      </c>
      <c r="AE566" s="12" t="s">
        <v>292</v>
      </c>
      <c r="AF566" s="12" t="s">
        <v>292</v>
      </c>
      <c r="AG566" s="12">
        <v>1522847</v>
      </c>
      <c r="AH566" s="12">
        <v>9664536</v>
      </c>
      <c r="AI566" s="12">
        <v>1250858</v>
      </c>
      <c r="AJ566" s="12">
        <v>3654672</v>
      </c>
      <c r="AK566" s="12">
        <v>53398</v>
      </c>
      <c r="AL566" s="12" t="s">
        <v>292</v>
      </c>
      <c r="AM566" s="12">
        <v>112371</v>
      </c>
      <c r="AN566" s="12">
        <v>1970594</v>
      </c>
      <c r="AO566" s="12">
        <v>420550</v>
      </c>
      <c r="AP566" s="12">
        <v>1451774</v>
      </c>
      <c r="AQ566" s="12">
        <v>3955289</v>
      </c>
      <c r="AR566" s="12">
        <v>750319</v>
      </c>
      <c r="AS566" s="12" t="s">
        <v>292</v>
      </c>
      <c r="AT566" s="12">
        <v>694108</v>
      </c>
      <c r="AU566" s="12">
        <v>28494041</v>
      </c>
      <c r="AV566" s="12">
        <v>7011458</v>
      </c>
      <c r="AW566" s="12">
        <v>7482673</v>
      </c>
      <c r="AX566" s="12">
        <v>6130751</v>
      </c>
      <c r="AY566" s="12" t="s">
        <v>292</v>
      </c>
      <c r="AZ566" s="12">
        <v>109822</v>
      </c>
      <c r="BA566" s="12">
        <v>454554</v>
      </c>
      <c r="BB566" s="12">
        <v>3442007</v>
      </c>
      <c r="BC566" s="12">
        <v>1059857</v>
      </c>
      <c r="BD566" s="12">
        <v>2802919</v>
      </c>
      <c r="BE566" s="12" t="s">
        <v>292</v>
      </c>
      <c r="BF566" s="12" t="s">
        <v>292</v>
      </c>
      <c r="BG566" s="12" t="s">
        <v>292</v>
      </c>
      <c r="BH566" s="12" t="s">
        <v>292</v>
      </c>
      <c r="BI566" s="12" t="s">
        <v>292</v>
      </c>
      <c r="BJ566" s="12" t="s">
        <v>292</v>
      </c>
      <c r="BK566" s="12" t="s">
        <v>292</v>
      </c>
      <c r="BL566" s="12" t="s">
        <v>292</v>
      </c>
      <c r="BM566" s="12" t="s">
        <v>292</v>
      </c>
      <c r="BN566" s="12" t="s">
        <v>292</v>
      </c>
      <c r="BO566" s="12" t="s">
        <v>292</v>
      </c>
      <c r="BP566" s="12" t="s">
        <v>292</v>
      </c>
      <c r="BQ566" s="12" t="s">
        <v>292</v>
      </c>
      <c r="BR566" s="12" t="s">
        <v>292</v>
      </c>
      <c r="BS566" s="12" t="s">
        <v>292</v>
      </c>
      <c r="BT566" s="12" t="s">
        <v>292</v>
      </c>
      <c r="BU566" s="12" t="s">
        <v>292</v>
      </c>
      <c r="BV566" s="12" t="s">
        <v>292</v>
      </c>
      <c r="BW566" s="12" t="s">
        <v>292</v>
      </c>
      <c r="BX566" s="12" t="s">
        <v>292</v>
      </c>
      <c r="BY566" s="12" t="s">
        <v>292</v>
      </c>
      <c r="BZ566" s="12" t="s">
        <v>292</v>
      </c>
      <c r="CA566" s="12" t="s">
        <v>292</v>
      </c>
      <c r="CB566" s="12">
        <v>7001080</v>
      </c>
      <c r="CC566" s="12" t="s">
        <v>292</v>
      </c>
      <c r="CD566" s="12" t="s">
        <v>292</v>
      </c>
      <c r="CE566" s="12" t="s">
        <v>292</v>
      </c>
      <c r="CF566" s="12" t="s">
        <v>292</v>
      </c>
      <c r="CG566" s="12">
        <v>10829787</v>
      </c>
      <c r="CH566" s="12">
        <v>4498958</v>
      </c>
      <c r="CI566" s="12">
        <v>11474168</v>
      </c>
      <c r="CJ566" s="12">
        <v>45256</v>
      </c>
      <c r="CK566" s="12">
        <v>4970201</v>
      </c>
      <c r="CL566" s="12">
        <v>5079522</v>
      </c>
      <c r="CM566" s="12">
        <v>251758</v>
      </c>
      <c r="CN566" s="12">
        <v>35122</v>
      </c>
      <c r="CO566" s="12">
        <v>979763</v>
      </c>
      <c r="CP566" s="12">
        <v>2819866</v>
      </c>
      <c r="CQ566" s="12">
        <v>455803</v>
      </c>
      <c r="CR566" s="12">
        <v>11020486</v>
      </c>
      <c r="CS566" s="12">
        <v>6381396</v>
      </c>
      <c r="CT566" s="12">
        <v>140121</v>
      </c>
      <c r="CU566" s="13">
        <v>58982207</v>
      </c>
    </row>
    <row r="567" spans="1:99">
      <c r="A567" s="10" t="s">
        <v>304</v>
      </c>
      <c r="B567" s="11" t="s">
        <v>394</v>
      </c>
      <c r="C567" s="84">
        <v>131202</v>
      </c>
      <c r="D567" s="11" t="s">
        <v>395</v>
      </c>
      <c r="E567" s="11" t="s">
        <v>415</v>
      </c>
      <c r="F567" s="12">
        <v>1112579</v>
      </c>
      <c r="G567" s="12">
        <v>27159565</v>
      </c>
      <c r="H567" s="12">
        <v>23555589</v>
      </c>
      <c r="I567" s="12">
        <v>1303843</v>
      </c>
      <c r="J567" s="12">
        <v>1336622</v>
      </c>
      <c r="K567" s="12">
        <v>355934</v>
      </c>
      <c r="L567" s="12">
        <v>503078</v>
      </c>
      <c r="M567" s="12">
        <v>104499</v>
      </c>
      <c r="N567" s="12">
        <v>137612636</v>
      </c>
      <c r="O567" s="12">
        <v>30462960</v>
      </c>
      <c r="P567" s="12">
        <v>17208406</v>
      </c>
      <c r="Q567" s="12">
        <v>55526646</v>
      </c>
      <c r="R567" s="12">
        <v>34411345</v>
      </c>
      <c r="S567" s="12">
        <v>3279</v>
      </c>
      <c r="T567" s="12">
        <v>17108139</v>
      </c>
      <c r="U567" s="12">
        <v>5912088</v>
      </c>
      <c r="V567" s="12">
        <v>81636</v>
      </c>
      <c r="W567" s="12">
        <v>1367658</v>
      </c>
      <c r="X567" s="12">
        <v>9746757</v>
      </c>
      <c r="Y567" s="12" t="s">
        <v>292</v>
      </c>
      <c r="Z567" s="12">
        <v>657094</v>
      </c>
      <c r="AA567" s="12">
        <v>297153</v>
      </c>
      <c r="AB567" s="12">
        <v>297153</v>
      </c>
      <c r="AC567" s="12" t="s">
        <v>292</v>
      </c>
      <c r="AD567" s="12" t="s">
        <v>292</v>
      </c>
      <c r="AE567" s="12" t="s">
        <v>292</v>
      </c>
      <c r="AF567" s="12" t="s">
        <v>292</v>
      </c>
      <c r="AG567" s="12">
        <v>2057725</v>
      </c>
      <c r="AH567" s="12">
        <v>17309731</v>
      </c>
      <c r="AI567" s="12">
        <v>4340820</v>
      </c>
      <c r="AJ567" s="12">
        <v>5108149</v>
      </c>
      <c r="AK567" s="12">
        <v>231702</v>
      </c>
      <c r="AL567" s="12" t="s">
        <v>292</v>
      </c>
      <c r="AM567" s="12">
        <v>1116954</v>
      </c>
      <c r="AN567" s="12">
        <v>1911969</v>
      </c>
      <c r="AO567" s="12" t="s">
        <v>292</v>
      </c>
      <c r="AP567" s="12">
        <v>4133084</v>
      </c>
      <c r="AQ567" s="12">
        <v>7162007</v>
      </c>
      <c r="AR567" s="12">
        <v>467053</v>
      </c>
      <c r="AS567" s="12" t="s">
        <v>292</v>
      </c>
      <c r="AT567" s="12">
        <v>1383911</v>
      </c>
      <c r="AU567" s="12">
        <v>30739008</v>
      </c>
      <c r="AV567" s="12">
        <v>5569862</v>
      </c>
      <c r="AW567" s="12">
        <v>7833808</v>
      </c>
      <c r="AX567" s="12">
        <v>6218019</v>
      </c>
      <c r="AY567" s="12" t="s">
        <v>292</v>
      </c>
      <c r="AZ567" s="12" t="s">
        <v>292</v>
      </c>
      <c r="BA567" s="12">
        <v>281418</v>
      </c>
      <c r="BB567" s="12">
        <v>5002237</v>
      </c>
      <c r="BC567" s="12">
        <v>2228371</v>
      </c>
      <c r="BD567" s="12">
        <v>3605293</v>
      </c>
      <c r="BE567" s="12" t="s">
        <v>292</v>
      </c>
      <c r="BF567" s="12" t="s">
        <v>292</v>
      </c>
      <c r="BG567" s="12" t="s">
        <v>292</v>
      </c>
      <c r="BH567" s="12" t="s">
        <v>292</v>
      </c>
      <c r="BI567" s="12" t="s">
        <v>292</v>
      </c>
      <c r="BJ567" s="12" t="s">
        <v>292</v>
      </c>
      <c r="BK567" s="12" t="s">
        <v>292</v>
      </c>
      <c r="BL567" s="12" t="s">
        <v>292</v>
      </c>
      <c r="BM567" s="12" t="s">
        <v>292</v>
      </c>
      <c r="BN567" s="12" t="s">
        <v>292</v>
      </c>
      <c r="BO567" s="12" t="s">
        <v>292</v>
      </c>
      <c r="BP567" s="12" t="s">
        <v>292</v>
      </c>
      <c r="BQ567" s="12" t="s">
        <v>292</v>
      </c>
      <c r="BR567" s="12" t="s">
        <v>292</v>
      </c>
      <c r="BS567" s="12" t="s">
        <v>292</v>
      </c>
      <c r="BT567" s="12" t="s">
        <v>292</v>
      </c>
      <c r="BU567" s="12" t="s">
        <v>292</v>
      </c>
      <c r="BV567" s="12" t="s">
        <v>292</v>
      </c>
      <c r="BW567" s="12" t="s">
        <v>292</v>
      </c>
      <c r="BX567" s="12" t="s">
        <v>292</v>
      </c>
      <c r="BY567" s="12" t="s">
        <v>292</v>
      </c>
      <c r="BZ567" s="12" t="s">
        <v>292</v>
      </c>
      <c r="CA567" s="12" t="s">
        <v>292</v>
      </c>
      <c r="CB567" s="12">
        <v>5444027</v>
      </c>
      <c r="CC567" s="12" t="s">
        <v>292</v>
      </c>
      <c r="CD567" s="12" t="s">
        <v>292</v>
      </c>
      <c r="CE567" s="12" t="s">
        <v>292</v>
      </c>
      <c r="CF567" s="12" t="s">
        <v>292</v>
      </c>
      <c r="CG567" s="12">
        <v>22926033</v>
      </c>
      <c r="CH567" s="12">
        <v>5499625</v>
      </c>
      <c r="CI567" s="12">
        <v>15018295</v>
      </c>
      <c r="CJ567" s="12">
        <v>3279</v>
      </c>
      <c r="CK567" s="12">
        <v>7252641</v>
      </c>
      <c r="CL567" s="12">
        <v>4690220</v>
      </c>
      <c r="CM567" s="12">
        <v>640941</v>
      </c>
      <c r="CN567" s="12">
        <v>172123</v>
      </c>
      <c r="CO567" s="12">
        <v>1666668</v>
      </c>
      <c r="CP567" s="12">
        <v>4329112</v>
      </c>
      <c r="CQ567" s="12">
        <v>242305</v>
      </c>
      <c r="CR567" s="12">
        <v>15477750</v>
      </c>
      <c r="CS567" s="12">
        <v>6784442</v>
      </c>
      <c r="CT567" s="12">
        <v>185005</v>
      </c>
      <c r="CU567" s="13">
        <v>84888439</v>
      </c>
    </row>
    <row r="568" spans="1:99">
      <c r="A568" s="10" t="s">
        <v>304</v>
      </c>
      <c r="B568" s="11" t="s">
        <v>394</v>
      </c>
      <c r="C568" s="84">
        <v>131211</v>
      </c>
      <c r="D568" s="11" t="s">
        <v>395</v>
      </c>
      <c r="E568" s="11" t="s">
        <v>416</v>
      </c>
      <c r="F568" s="12">
        <v>1012961</v>
      </c>
      <c r="G568" s="12">
        <v>21735460</v>
      </c>
      <c r="H568" s="12">
        <v>18422614</v>
      </c>
      <c r="I568" s="12">
        <v>1482621</v>
      </c>
      <c r="J568" s="12">
        <v>1017129</v>
      </c>
      <c r="K568" s="12">
        <v>329683</v>
      </c>
      <c r="L568" s="12">
        <v>377913</v>
      </c>
      <c r="M568" s="12">
        <v>105500</v>
      </c>
      <c r="N568" s="12">
        <v>150117043</v>
      </c>
      <c r="O568" s="12">
        <v>36284091</v>
      </c>
      <c r="P568" s="12">
        <v>17541443</v>
      </c>
      <c r="Q568" s="12">
        <v>47275793</v>
      </c>
      <c r="R568" s="12">
        <v>49013337</v>
      </c>
      <c r="S568" s="12">
        <v>2379</v>
      </c>
      <c r="T568" s="12">
        <v>20298018</v>
      </c>
      <c r="U568" s="12">
        <v>11015882</v>
      </c>
      <c r="V568" s="12">
        <v>53994</v>
      </c>
      <c r="W568" s="12">
        <v>2085238</v>
      </c>
      <c r="X568" s="12">
        <v>7142904</v>
      </c>
      <c r="Y568" s="12" t="s">
        <v>292</v>
      </c>
      <c r="Z568" s="12">
        <v>550662</v>
      </c>
      <c r="AA568" s="12">
        <v>80632</v>
      </c>
      <c r="AB568" s="12">
        <v>80632</v>
      </c>
      <c r="AC568" s="12" t="s">
        <v>292</v>
      </c>
      <c r="AD568" s="12" t="s">
        <v>292</v>
      </c>
      <c r="AE568" s="12" t="s">
        <v>292</v>
      </c>
      <c r="AF568" s="12" t="s">
        <v>292</v>
      </c>
      <c r="AG568" s="12">
        <v>1790547</v>
      </c>
      <c r="AH568" s="12">
        <v>28870924</v>
      </c>
      <c r="AI568" s="12">
        <v>1728936</v>
      </c>
      <c r="AJ568" s="12">
        <v>4314933</v>
      </c>
      <c r="AK568" s="12">
        <v>789695</v>
      </c>
      <c r="AL568" s="12" t="s">
        <v>292</v>
      </c>
      <c r="AM568" s="12">
        <v>1382580</v>
      </c>
      <c r="AN568" s="12">
        <v>8308235</v>
      </c>
      <c r="AO568" s="12" t="s">
        <v>292</v>
      </c>
      <c r="AP568" s="12">
        <v>9485916</v>
      </c>
      <c r="AQ568" s="12">
        <v>19176731</v>
      </c>
      <c r="AR568" s="12">
        <v>2860629</v>
      </c>
      <c r="AS568" s="12" t="s">
        <v>292</v>
      </c>
      <c r="AT568" s="12">
        <v>1120335</v>
      </c>
      <c r="AU568" s="12">
        <v>38130133</v>
      </c>
      <c r="AV568" s="12">
        <v>13751117</v>
      </c>
      <c r="AW568" s="12">
        <v>10395336</v>
      </c>
      <c r="AX568" s="12">
        <v>3764733</v>
      </c>
      <c r="AY568" s="12" t="s">
        <v>292</v>
      </c>
      <c r="AZ568" s="12" t="s">
        <v>292</v>
      </c>
      <c r="BA568" s="12">
        <v>164089</v>
      </c>
      <c r="BB568" s="12">
        <v>5349510</v>
      </c>
      <c r="BC568" s="12">
        <v>1316983</v>
      </c>
      <c r="BD568" s="12">
        <v>3388365</v>
      </c>
      <c r="BE568" s="12" t="s">
        <v>292</v>
      </c>
      <c r="BF568" s="12" t="s">
        <v>292</v>
      </c>
      <c r="BG568" s="12" t="s">
        <v>292</v>
      </c>
      <c r="BH568" s="12" t="s">
        <v>292</v>
      </c>
      <c r="BI568" s="12" t="s">
        <v>292</v>
      </c>
      <c r="BJ568" s="12" t="s">
        <v>292</v>
      </c>
      <c r="BK568" s="12" t="s">
        <v>292</v>
      </c>
      <c r="BL568" s="12" t="s">
        <v>292</v>
      </c>
      <c r="BM568" s="12" t="s">
        <v>292</v>
      </c>
      <c r="BN568" s="12" t="s">
        <v>292</v>
      </c>
      <c r="BO568" s="12" t="s">
        <v>292</v>
      </c>
      <c r="BP568" s="12" t="s">
        <v>292</v>
      </c>
      <c r="BQ568" s="12" t="s">
        <v>292</v>
      </c>
      <c r="BR568" s="12" t="s">
        <v>292</v>
      </c>
      <c r="BS568" s="12" t="s">
        <v>292</v>
      </c>
      <c r="BT568" s="12" t="s">
        <v>292</v>
      </c>
      <c r="BU568" s="12" t="s">
        <v>292</v>
      </c>
      <c r="BV568" s="12" t="s">
        <v>292</v>
      </c>
      <c r="BW568" s="12" t="s">
        <v>292</v>
      </c>
      <c r="BX568" s="12" t="s">
        <v>292</v>
      </c>
      <c r="BY568" s="12" t="s">
        <v>292</v>
      </c>
      <c r="BZ568" s="12" t="s">
        <v>292</v>
      </c>
      <c r="CA568" s="12" t="s">
        <v>292</v>
      </c>
      <c r="CB568" s="12">
        <v>8344067</v>
      </c>
      <c r="CC568" s="12" t="s">
        <v>292</v>
      </c>
      <c r="CD568" s="12" t="s">
        <v>292</v>
      </c>
      <c r="CE568" s="12" t="s">
        <v>292</v>
      </c>
      <c r="CF568" s="12" t="s">
        <v>292</v>
      </c>
      <c r="CG568" s="12">
        <v>17874168</v>
      </c>
      <c r="CH568" s="12">
        <v>4477251</v>
      </c>
      <c r="CI568" s="12">
        <v>16614881</v>
      </c>
      <c r="CJ568" s="12">
        <v>2379</v>
      </c>
      <c r="CK568" s="12">
        <v>5232838</v>
      </c>
      <c r="CL568" s="12">
        <v>3342417</v>
      </c>
      <c r="CM568" s="12">
        <v>423390</v>
      </c>
      <c r="CN568" s="12">
        <v>19550</v>
      </c>
      <c r="CO568" s="12">
        <v>1205880</v>
      </c>
      <c r="CP568" s="12">
        <v>4467998</v>
      </c>
      <c r="CQ568" s="12">
        <v>567690</v>
      </c>
      <c r="CR568" s="12">
        <v>15036762</v>
      </c>
      <c r="CS568" s="12">
        <v>4886080</v>
      </c>
      <c r="CT568" s="12">
        <v>160554</v>
      </c>
      <c r="CU568" s="13">
        <v>74311838</v>
      </c>
    </row>
    <row r="569" spans="1:99">
      <c r="A569" s="10" t="s">
        <v>304</v>
      </c>
      <c r="B569" s="11" t="s">
        <v>394</v>
      </c>
      <c r="C569" s="84">
        <v>131229</v>
      </c>
      <c r="D569" s="11" t="s">
        <v>395</v>
      </c>
      <c r="E569" s="11" t="s">
        <v>417</v>
      </c>
      <c r="F569" s="12">
        <v>864361</v>
      </c>
      <c r="G569" s="12">
        <v>23016083</v>
      </c>
      <c r="H569" s="12">
        <v>19853608</v>
      </c>
      <c r="I569" s="12">
        <v>1050917</v>
      </c>
      <c r="J569" s="12">
        <v>1607765</v>
      </c>
      <c r="K569" s="12">
        <v>87299</v>
      </c>
      <c r="L569" s="12">
        <v>322236</v>
      </c>
      <c r="M569" s="12">
        <v>94258</v>
      </c>
      <c r="N569" s="12">
        <v>93810175</v>
      </c>
      <c r="O569" s="12">
        <v>20353203</v>
      </c>
      <c r="P569" s="12">
        <v>11634401</v>
      </c>
      <c r="Q569" s="12">
        <v>34134915</v>
      </c>
      <c r="R569" s="12">
        <v>27687656</v>
      </c>
      <c r="S569" s="12" t="s">
        <v>292</v>
      </c>
      <c r="T569" s="12">
        <v>11022415</v>
      </c>
      <c r="U569" s="12">
        <v>3903424</v>
      </c>
      <c r="V569" s="12">
        <v>78272</v>
      </c>
      <c r="W569" s="12">
        <v>1183901</v>
      </c>
      <c r="X569" s="12">
        <v>5856818</v>
      </c>
      <c r="Y569" s="12" t="s">
        <v>292</v>
      </c>
      <c r="Z569" s="12">
        <v>482034</v>
      </c>
      <c r="AA569" s="12">
        <v>37082</v>
      </c>
      <c r="AB569" s="12">
        <v>37082</v>
      </c>
      <c r="AC569" s="12" t="s">
        <v>292</v>
      </c>
      <c r="AD569" s="12" t="s">
        <v>292</v>
      </c>
      <c r="AE569" s="12" t="s">
        <v>292</v>
      </c>
      <c r="AF569" s="12" t="s">
        <v>292</v>
      </c>
      <c r="AG569" s="12">
        <v>3589317</v>
      </c>
      <c r="AH569" s="12">
        <v>18701816</v>
      </c>
      <c r="AI569" s="12">
        <v>4507980</v>
      </c>
      <c r="AJ569" s="12">
        <v>3449701</v>
      </c>
      <c r="AK569" s="12">
        <v>277656</v>
      </c>
      <c r="AL569" s="12" t="s">
        <v>292</v>
      </c>
      <c r="AM569" s="12">
        <v>2568329</v>
      </c>
      <c r="AN569" s="12">
        <v>3564471</v>
      </c>
      <c r="AO569" s="12" t="s">
        <v>292</v>
      </c>
      <c r="AP569" s="12">
        <v>4034075</v>
      </c>
      <c r="AQ569" s="12">
        <v>10166875</v>
      </c>
      <c r="AR569" s="12">
        <v>299604</v>
      </c>
      <c r="AS569" s="12" t="s">
        <v>292</v>
      </c>
      <c r="AT569" s="12">
        <v>2373184</v>
      </c>
      <c r="AU569" s="12">
        <v>22273448</v>
      </c>
      <c r="AV569" s="12">
        <v>5764874</v>
      </c>
      <c r="AW569" s="12">
        <v>4055570</v>
      </c>
      <c r="AX569" s="12">
        <v>2205236</v>
      </c>
      <c r="AY569" s="12" t="s">
        <v>292</v>
      </c>
      <c r="AZ569" s="12">
        <v>82921</v>
      </c>
      <c r="BA569" s="12">
        <v>147294</v>
      </c>
      <c r="BB569" s="12">
        <v>2595688</v>
      </c>
      <c r="BC569" s="12">
        <v>4996515</v>
      </c>
      <c r="BD569" s="12">
        <v>2425350</v>
      </c>
      <c r="BE569" s="12" t="s">
        <v>292</v>
      </c>
      <c r="BF569" s="12" t="s">
        <v>292</v>
      </c>
      <c r="BG569" s="12" t="s">
        <v>292</v>
      </c>
      <c r="BH569" s="12" t="s">
        <v>292</v>
      </c>
      <c r="BI569" s="12" t="s">
        <v>292</v>
      </c>
      <c r="BJ569" s="12" t="s">
        <v>292</v>
      </c>
      <c r="BK569" s="12" t="s">
        <v>292</v>
      </c>
      <c r="BL569" s="12" t="s">
        <v>292</v>
      </c>
      <c r="BM569" s="12" t="s">
        <v>292</v>
      </c>
      <c r="BN569" s="12" t="s">
        <v>292</v>
      </c>
      <c r="BO569" s="12" t="s">
        <v>292</v>
      </c>
      <c r="BP569" s="12" t="s">
        <v>292</v>
      </c>
      <c r="BQ569" s="12" t="s">
        <v>292</v>
      </c>
      <c r="BR569" s="12" t="s">
        <v>292</v>
      </c>
      <c r="BS569" s="12" t="s">
        <v>292</v>
      </c>
      <c r="BT569" s="12" t="s">
        <v>292</v>
      </c>
      <c r="BU569" s="12" t="s">
        <v>292</v>
      </c>
      <c r="BV569" s="12" t="s">
        <v>292</v>
      </c>
      <c r="BW569" s="12" t="s">
        <v>292</v>
      </c>
      <c r="BX569" s="12" t="s">
        <v>292</v>
      </c>
      <c r="BY569" s="12" t="s">
        <v>292</v>
      </c>
      <c r="BZ569" s="12" t="s">
        <v>292</v>
      </c>
      <c r="CA569" s="12" t="s">
        <v>292</v>
      </c>
      <c r="CB569" s="12">
        <v>4875731</v>
      </c>
      <c r="CC569" s="12">
        <v>303980</v>
      </c>
      <c r="CD569" s="12" t="s">
        <v>292</v>
      </c>
      <c r="CE569" s="12" t="s">
        <v>292</v>
      </c>
      <c r="CF569" s="12" t="s">
        <v>292</v>
      </c>
      <c r="CG569" s="12">
        <v>9497094</v>
      </c>
      <c r="CH569" s="12">
        <v>3710671</v>
      </c>
      <c r="CI569" s="12">
        <v>9844733</v>
      </c>
      <c r="CJ569" s="12" t="s">
        <v>292</v>
      </c>
      <c r="CK569" s="12">
        <v>4291786</v>
      </c>
      <c r="CL569" s="12">
        <v>2740377</v>
      </c>
      <c r="CM569" s="12">
        <v>465046</v>
      </c>
      <c r="CN569" s="12">
        <v>9616</v>
      </c>
      <c r="CO569" s="12">
        <v>3063332</v>
      </c>
      <c r="CP569" s="12">
        <v>6342092</v>
      </c>
      <c r="CQ569" s="12">
        <v>221544</v>
      </c>
      <c r="CR569" s="12">
        <v>8851622</v>
      </c>
      <c r="CS569" s="12">
        <v>5527674</v>
      </c>
      <c r="CT569" s="12">
        <v>99346</v>
      </c>
      <c r="CU569" s="13">
        <v>54664933</v>
      </c>
    </row>
    <row r="570" spans="1:99">
      <c r="A570" s="10" t="s">
        <v>304</v>
      </c>
      <c r="B570" s="11" t="s">
        <v>394</v>
      </c>
      <c r="C570" s="84">
        <v>131237</v>
      </c>
      <c r="D570" s="11" t="s">
        <v>395</v>
      </c>
      <c r="E570" s="11" t="s">
        <v>418</v>
      </c>
      <c r="F570" s="12">
        <v>954450</v>
      </c>
      <c r="G570" s="12">
        <v>31745499</v>
      </c>
      <c r="H570" s="12">
        <v>27632623</v>
      </c>
      <c r="I570" s="12">
        <v>1385430</v>
      </c>
      <c r="J570" s="12">
        <v>1969008</v>
      </c>
      <c r="K570" s="12">
        <v>278992</v>
      </c>
      <c r="L570" s="12">
        <v>393428</v>
      </c>
      <c r="M570" s="12">
        <v>86018</v>
      </c>
      <c r="N570" s="12">
        <v>126909508</v>
      </c>
      <c r="O570" s="12">
        <v>28169124</v>
      </c>
      <c r="P570" s="12">
        <v>14126280</v>
      </c>
      <c r="Q570" s="12">
        <v>44259009</v>
      </c>
      <c r="R570" s="12">
        <v>40325504</v>
      </c>
      <c r="S570" s="12">
        <v>29591</v>
      </c>
      <c r="T570" s="12">
        <v>16026242</v>
      </c>
      <c r="U570" s="12">
        <v>5572540</v>
      </c>
      <c r="V570" s="12">
        <v>222456</v>
      </c>
      <c r="W570" s="12">
        <v>1867663</v>
      </c>
      <c r="X570" s="12">
        <v>8363583</v>
      </c>
      <c r="Y570" s="12" t="s">
        <v>292</v>
      </c>
      <c r="Z570" s="12">
        <v>354120</v>
      </c>
      <c r="AA570" s="12">
        <v>149722</v>
      </c>
      <c r="AB570" s="12">
        <v>149722</v>
      </c>
      <c r="AC570" s="12" t="s">
        <v>292</v>
      </c>
      <c r="AD570" s="12" t="s">
        <v>292</v>
      </c>
      <c r="AE570" s="12" t="s">
        <v>292</v>
      </c>
      <c r="AF570" s="12" t="s">
        <v>292</v>
      </c>
      <c r="AG570" s="12">
        <v>1820039</v>
      </c>
      <c r="AH570" s="12">
        <v>29297616</v>
      </c>
      <c r="AI570" s="12">
        <v>11668729</v>
      </c>
      <c r="AJ570" s="12">
        <v>4763311</v>
      </c>
      <c r="AK570" s="12">
        <v>214243</v>
      </c>
      <c r="AL570" s="12" t="s">
        <v>292</v>
      </c>
      <c r="AM570" s="12">
        <v>1431776</v>
      </c>
      <c r="AN570" s="12">
        <v>4092286</v>
      </c>
      <c r="AO570" s="12">
        <v>167567</v>
      </c>
      <c r="AP570" s="12">
        <v>6796480</v>
      </c>
      <c r="AQ570" s="12">
        <v>12488109</v>
      </c>
      <c r="AR570" s="12">
        <v>163224</v>
      </c>
      <c r="AS570" s="12" t="s">
        <v>292</v>
      </c>
      <c r="AT570" s="12">
        <v>528334</v>
      </c>
      <c r="AU570" s="12">
        <v>32517960</v>
      </c>
      <c r="AV570" s="12">
        <v>6220038</v>
      </c>
      <c r="AW570" s="12">
        <v>13294399</v>
      </c>
      <c r="AX570" s="12">
        <v>3548289</v>
      </c>
      <c r="AY570" s="12" t="s">
        <v>292</v>
      </c>
      <c r="AZ570" s="12" t="s">
        <v>292</v>
      </c>
      <c r="BA570" s="12">
        <v>244283</v>
      </c>
      <c r="BB570" s="12">
        <v>3518520</v>
      </c>
      <c r="BC570" s="12">
        <v>1457377</v>
      </c>
      <c r="BD570" s="12">
        <v>4235054</v>
      </c>
      <c r="BE570" s="12" t="s">
        <v>292</v>
      </c>
      <c r="BF570" s="12" t="s">
        <v>292</v>
      </c>
      <c r="BG570" s="12" t="s">
        <v>292</v>
      </c>
      <c r="BH570" s="12" t="s">
        <v>292</v>
      </c>
      <c r="BI570" s="12" t="s">
        <v>292</v>
      </c>
      <c r="BJ570" s="12" t="s">
        <v>292</v>
      </c>
      <c r="BK570" s="12" t="s">
        <v>292</v>
      </c>
      <c r="BL570" s="12" t="s">
        <v>292</v>
      </c>
      <c r="BM570" s="12" t="s">
        <v>292</v>
      </c>
      <c r="BN570" s="12" t="s">
        <v>292</v>
      </c>
      <c r="BO570" s="12" t="s">
        <v>292</v>
      </c>
      <c r="BP570" s="12" t="s">
        <v>292</v>
      </c>
      <c r="BQ570" s="12" t="s">
        <v>292</v>
      </c>
      <c r="BR570" s="12" t="s">
        <v>292</v>
      </c>
      <c r="BS570" s="12" t="s">
        <v>292</v>
      </c>
      <c r="BT570" s="12" t="s">
        <v>292</v>
      </c>
      <c r="BU570" s="12" t="s">
        <v>292</v>
      </c>
      <c r="BV570" s="12" t="s">
        <v>292</v>
      </c>
      <c r="BW570" s="12" t="s">
        <v>292</v>
      </c>
      <c r="BX570" s="12" t="s">
        <v>292</v>
      </c>
      <c r="BY570" s="12" t="s">
        <v>292</v>
      </c>
      <c r="BZ570" s="12" t="s">
        <v>292</v>
      </c>
      <c r="CA570" s="12" t="s">
        <v>292</v>
      </c>
      <c r="CB570" s="12">
        <v>2268390</v>
      </c>
      <c r="CC570" s="12" t="s">
        <v>292</v>
      </c>
      <c r="CD570" s="12" t="s">
        <v>292</v>
      </c>
      <c r="CE570" s="12" t="s">
        <v>292</v>
      </c>
      <c r="CF570" s="12" t="s">
        <v>292</v>
      </c>
      <c r="CG570" s="12">
        <v>16617691</v>
      </c>
      <c r="CH570" s="12">
        <v>5046136</v>
      </c>
      <c r="CI570" s="12">
        <v>16893357</v>
      </c>
      <c r="CJ570" s="12">
        <v>27048</v>
      </c>
      <c r="CK570" s="12">
        <v>6091148</v>
      </c>
      <c r="CL570" s="12">
        <v>4409057</v>
      </c>
      <c r="CM570" s="12">
        <v>205005</v>
      </c>
      <c r="CN570" s="12">
        <v>76575</v>
      </c>
      <c r="CO570" s="12">
        <v>1516824</v>
      </c>
      <c r="CP570" s="12">
        <v>3824785</v>
      </c>
      <c r="CQ570" s="12">
        <v>162938</v>
      </c>
      <c r="CR570" s="12">
        <v>14183985</v>
      </c>
      <c r="CS570" s="12">
        <v>9104652</v>
      </c>
      <c r="CT570" s="12">
        <v>144992</v>
      </c>
      <c r="CU570" s="13">
        <v>78304193</v>
      </c>
    </row>
    <row r="571" spans="1:99">
      <c r="A571" s="10" t="s">
        <v>304</v>
      </c>
      <c r="B571" s="11" t="s">
        <v>293</v>
      </c>
      <c r="C571" s="84">
        <v>132012</v>
      </c>
      <c r="D571" s="11" t="s">
        <v>395</v>
      </c>
      <c r="E571" s="11" t="s">
        <v>419</v>
      </c>
      <c r="F571" s="12">
        <v>784932</v>
      </c>
      <c r="G571" s="12">
        <v>16372805</v>
      </c>
      <c r="H571" s="12">
        <v>12497246</v>
      </c>
      <c r="I571" s="12">
        <v>2047054</v>
      </c>
      <c r="J571" s="12">
        <v>903441</v>
      </c>
      <c r="K571" s="12">
        <v>395236</v>
      </c>
      <c r="L571" s="12">
        <v>416653</v>
      </c>
      <c r="M571" s="12">
        <v>113175</v>
      </c>
      <c r="N571" s="12">
        <v>96597937</v>
      </c>
      <c r="O571" s="12">
        <v>25601205</v>
      </c>
      <c r="P571" s="12">
        <v>11819011</v>
      </c>
      <c r="Q571" s="12">
        <v>38031548</v>
      </c>
      <c r="R571" s="12">
        <v>21144553</v>
      </c>
      <c r="S571" s="12">
        <v>1620</v>
      </c>
      <c r="T571" s="12">
        <v>16100839</v>
      </c>
      <c r="U571" s="12">
        <v>5273179</v>
      </c>
      <c r="V571" s="12">
        <v>123489</v>
      </c>
      <c r="W571" s="12">
        <v>627459</v>
      </c>
      <c r="X571" s="12">
        <v>10076712</v>
      </c>
      <c r="Y571" s="12" t="s">
        <v>292</v>
      </c>
      <c r="Z571" s="12">
        <v>364480</v>
      </c>
      <c r="AA571" s="12">
        <v>563927</v>
      </c>
      <c r="AB571" s="12">
        <v>444272</v>
      </c>
      <c r="AC571" s="12" t="s">
        <v>292</v>
      </c>
      <c r="AD571" s="12">
        <v>25099</v>
      </c>
      <c r="AE571" s="12">
        <v>94556</v>
      </c>
      <c r="AF571" s="12" t="s">
        <v>292</v>
      </c>
      <c r="AG571" s="12">
        <v>2046166</v>
      </c>
      <c r="AH571" s="12">
        <v>20022052</v>
      </c>
      <c r="AI571" s="12">
        <v>716446</v>
      </c>
      <c r="AJ571" s="12">
        <v>4536456</v>
      </c>
      <c r="AK571" s="12" t="s">
        <v>292</v>
      </c>
      <c r="AL571" s="12" t="s">
        <v>292</v>
      </c>
      <c r="AM571" s="12">
        <v>456910</v>
      </c>
      <c r="AN571" s="12">
        <v>1895877</v>
      </c>
      <c r="AO571" s="12">
        <v>4444000</v>
      </c>
      <c r="AP571" s="12">
        <v>5764347</v>
      </c>
      <c r="AQ571" s="12">
        <v>12561134</v>
      </c>
      <c r="AR571" s="12">
        <v>2208016</v>
      </c>
      <c r="AS571" s="12" t="s">
        <v>292</v>
      </c>
      <c r="AT571" s="12">
        <v>6749519</v>
      </c>
      <c r="AU571" s="12">
        <v>19002051</v>
      </c>
      <c r="AV571" s="12">
        <v>3512746</v>
      </c>
      <c r="AW571" s="12">
        <v>5236362</v>
      </c>
      <c r="AX571" s="12">
        <v>2696388</v>
      </c>
      <c r="AY571" s="12" t="s">
        <v>292</v>
      </c>
      <c r="AZ571" s="12" t="s">
        <v>292</v>
      </c>
      <c r="BA571" s="12" t="s">
        <v>292</v>
      </c>
      <c r="BB571" s="12">
        <v>2247176</v>
      </c>
      <c r="BC571" s="12">
        <v>2825506</v>
      </c>
      <c r="BD571" s="12">
        <v>2483873</v>
      </c>
      <c r="BE571" s="12" t="s">
        <v>292</v>
      </c>
      <c r="BF571" s="12" t="s">
        <v>292</v>
      </c>
      <c r="BG571" s="12" t="s">
        <v>292</v>
      </c>
      <c r="BH571" s="12" t="s">
        <v>292</v>
      </c>
      <c r="BI571" s="12" t="s">
        <v>292</v>
      </c>
      <c r="BJ571" s="12" t="s">
        <v>292</v>
      </c>
      <c r="BK571" s="12" t="s">
        <v>292</v>
      </c>
      <c r="BL571" s="12" t="s">
        <v>292</v>
      </c>
      <c r="BM571" s="12" t="s">
        <v>292</v>
      </c>
      <c r="BN571" s="12" t="s">
        <v>292</v>
      </c>
      <c r="BO571" s="12" t="s">
        <v>292</v>
      </c>
      <c r="BP571" s="12" t="s">
        <v>292</v>
      </c>
      <c r="BQ571" s="12" t="s">
        <v>292</v>
      </c>
      <c r="BR571" s="12" t="s">
        <v>292</v>
      </c>
      <c r="BS571" s="12" t="s">
        <v>292</v>
      </c>
      <c r="BT571" s="12" t="s">
        <v>292</v>
      </c>
      <c r="BU571" s="12" t="s">
        <v>292</v>
      </c>
      <c r="BV571" s="12" t="s">
        <v>292</v>
      </c>
      <c r="BW571" s="12" t="s">
        <v>292</v>
      </c>
      <c r="BX571" s="12" t="s">
        <v>292</v>
      </c>
      <c r="BY571" s="12" t="s">
        <v>292</v>
      </c>
      <c r="BZ571" s="12" t="s">
        <v>292</v>
      </c>
      <c r="CA571" s="12" t="s">
        <v>292</v>
      </c>
      <c r="CB571" s="12">
        <v>12682419</v>
      </c>
      <c r="CC571" s="12" t="s">
        <v>292</v>
      </c>
      <c r="CD571" s="12" t="s">
        <v>292</v>
      </c>
      <c r="CE571" s="12" t="s">
        <v>292</v>
      </c>
      <c r="CF571" s="12" t="s">
        <v>292</v>
      </c>
      <c r="CG571" s="12">
        <v>14368159</v>
      </c>
      <c r="CH571" s="12">
        <v>3411720</v>
      </c>
      <c r="CI571" s="12">
        <v>13332458</v>
      </c>
      <c r="CJ571" s="12">
        <v>1620</v>
      </c>
      <c r="CK571" s="12">
        <v>6083438</v>
      </c>
      <c r="CL571" s="12">
        <v>3522031</v>
      </c>
      <c r="CM571" s="12">
        <v>332315</v>
      </c>
      <c r="CN571" s="12">
        <v>219538</v>
      </c>
      <c r="CO571" s="12">
        <v>1336484</v>
      </c>
      <c r="CP571" s="12">
        <v>1886205</v>
      </c>
      <c r="CQ571" s="12">
        <v>6236965</v>
      </c>
      <c r="CR571" s="12">
        <v>7085745</v>
      </c>
      <c r="CS571" s="12">
        <v>5577460</v>
      </c>
      <c r="CT571" s="12">
        <v>70448</v>
      </c>
      <c r="CU571" s="13">
        <v>63464586</v>
      </c>
    </row>
    <row r="572" spans="1:99">
      <c r="A572" s="10" t="s">
        <v>304</v>
      </c>
      <c r="B572" s="11" t="s">
        <v>295</v>
      </c>
      <c r="C572" s="84">
        <v>132021</v>
      </c>
      <c r="D572" s="11" t="s">
        <v>395</v>
      </c>
      <c r="E572" s="11" t="s">
        <v>420</v>
      </c>
      <c r="F572" s="12">
        <v>496678</v>
      </c>
      <c r="G572" s="12">
        <v>9017520</v>
      </c>
      <c r="H572" s="12">
        <v>7443127</v>
      </c>
      <c r="I572" s="12">
        <v>759139</v>
      </c>
      <c r="J572" s="12">
        <v>570331</v>
      </c>
      <c r="K572" s="12">
        <v>110513</v>
      </c>
      <c r="L572" s="12">
        <v>100910</v>
      </c>
      <c r="M572" s="12">
        <v>33500</v>
      </c>
      <c r="N572" s="12">
        <v>35724772</v>
      </c>
      <c r="O572" s="12">
        <v>9061420</v>
      </c>
      <c r="P572" s="12">
        <v>4262645</v>
      </c>
      <c r="Q572" s="12">
        <v>12774203</v>
      </c>
      <c r="R572" s="12">
        <v>9626504</v>
      </c>
      <c r="S572" s="12" t="s">
        <v>292</v>
      </c>
      <c r="T572" s="12">
        <v>5500197</v>
      </c>
      <c r="U572" s="12">
        <v>1613809</v>
      </c>
      <c r="V572" s="12">
        <v>1875</v>
      </c>
      <c r="W572" s="12" t="s">
        <v>292</v>
      </c>
      <c r="X572" s="12">
        <v>3884513</v>
      </c>
      <c r="Y572" s="12" t="s">
        <v>292</v>
      </c>
      <c r="Z572" s="12">
        <v>541752</v>
      </c>
      <c r="AA572" s="12">
        <v>140561</v>
      </c>
      <c r="AB572" s="12">
        <v>140561</v>
      </c>
      <c r="AC572" s="12" t="s">
        <v>292</v>
      </c>
      <c r="AD572" s="12" t="s">
        <v>292</v>
      </c>
      <c r="AE572" s="12" t="s">
        <v>292</v>
      </c>
      <c r="AF572" s="12" t="s">
        <v>292</v>
      </c>
      <c r="AG572" s="12">
        <v>479519</v>
      </c>
      <c r="AH572" s="12">
        <v>7848478</v>
      </c>
      <c r="AI572" s="12">
        <v>108021</v>
      </c>
      <c r="AJ572" s="12">
        <v>2071844</v>
      </c>
      <c r="AK572" s="12" t="s">
        <v>292</v>
      </c>
      <c r="AL572" s="12" t="s">
        <v>292</v>
      </c>
      <c r="AM572" s="12">
        <v>4042</v>
      </c>
      <c r="AN572" s="12">
        <v>529227</v>
      </c>
      <c r="AO572" s="12">
        <v>1946000</v>
      </c>
      <c r="AP572" s="12">
        <v>3024958</v>
      </c>
      <c r="AQ572" s="12">
        <v>5504227</v>
      </c>
      <c r="AR572" s="12">
        <v>164386</v>
      </c>
      <c r="AS572" s="12" t="s">
        <v>292</v>
      </c>
      <c r="AT572" s="12">
        <v>2981511</v>
      </c>
      <c r="AU572" s="12">
        <v>8339425</v>
      </c>
      <c r="AV572" s="12">
        <v>1221931</v>
      </c>
      <c r="AW572" s="12">
        <v>2863765</v>
      </c>
      <c r="AX572" s="12">
        <v>819385</v>
      </c>
      <c r="AY572" s="12" t="s">
        <v>292</v>
      </c>
      <c r="AZ572" s="12" t="s">
        <v>292</v>
      </c>
      <c r="BA572" s="12" t="s">
        <v>292</v>
      </c>
      <c r="BB572" s="12">
        <v>1687629</v>
      </c>
      <c r="BC572" s="12">
        <v>567186</v>
      </c>
      <c r="BD572" s="12">
        <v>1179529</v>
      </c>
      <c r="BE572" s="12" t="s">
        <v>292</v>
      </c>
      <c r="BF572" s="12" t="s">
        <v>292</v>
      </c>
      <c r="BG572" s="12" t="s">
        <v>292</v>
      </c>
      <c r="BH572" s="12" t="s">
        <v>292</v>
      </c>
      <c r="BI572" s="12" t="s">
        <v>292</v>
      </c>
      <c r="BJ572" s="12" t="s">
        <v>292</v>
      </c>
      <c r="BK572" s="12" t="s">
        <v>292</v>
      </c>
      <c r="BL572" s="12" t="s">
        <v>292</v>
      </c>
      <c r="BM572" s="12" t="s">
        <v>292</v>
      </c>
      <c r="BN572" s="12" t="s">
        <v>292</v>
      </c>
      <c r="BO572" s="12" t="s">
        <v>292</v>
      </c>
      <c r="BP572" s="12" t="s">
        <v>292</v>
      </c>
      <c r="BQ572" s="12" t="s">
        <v>292</v>
      </c>
      <c r="BR572" s="12" t="s">
        <v>292</v>
      </c>
      <c r="BS572" s="12" t="s">
        <v>292</v>
      </c>
      <c r="BT572" s="12" t="s">
        <v>292</v>
      </c>
      <c r="BU572" s="12" t="s">
        <v>292</v>
      </c>
      <c r="BV572" s="12" t="s">
        <v>292</v>
      </c>
      <c r="BW572" s="12" t="s">
        <v>292</v>
      </c>
      <c r="BX572" s="12" t="s">
        <v>292</v>
      </c>
      <c r="BY572" s="12" t="s">
        <v>292</v>
      </c>
      <c r="BZ572" s="12" t="s">
        <v>292</v>
      </c>
      <c r="CA572" s="12" t="s">
        <v>292</v>
      </c>
      <c r="CB572" s="12">
        <v>3806981</v>
      </c>
      <c r="CC572" s="12" t="s">
        <v>292</v>
      </c>
      <c r="CD572" s="12" t="s">
        <v>292</v>
      </c>
      <c r="CE572" s="12" t="s">
        <v>292</v>
      </c>
      <c r="CF572" s="12" t="s">
        <v>292</v>
      </c>
      <c r="CG572" s="12">
        <v>3690950</v>
      </c>
      <c r="CH572" s="12">
        <v>785021</v>
      </c>
      <c r="CI572" s="12">
        <v>3638551</v>
      </c>
      <c r="CJ572" s="12" t="s">
        <v>292</v>
      </c>
      <c r="CK572" s="12">
        <v>2985650</v>
      </c>
      <c r="CL572" s="12">
        <v>1200979</v>
      </c>
      <c r="CM572" s="12">
        <v>515233</v>
      </c>
      <c r="CN572" s="12">
        <v>36664</v>
      </c>
      <c r="CO572" s="12">
        <v>369280</v>
      </c>
      <c r="CP572" s="12">
        <v>862119</v>
      </c>
      <c r="CQ572" s="12">
        <v>2053009</v>
      </c>
      <c r="CR572" s="12">
        <v>3224409</v>
      </c>
      <c r="CS572" s="12">
        <v>2098831</v>
      </c>
      <c r="CT572" s="12">
        <v>22951</v>
      </c>
      <c r="CU572" s="13">
        <v>21483647</v>
      </c>
    </row>
    <row r="573" spans="1:99">
      <c r="A573" s="10" t="s">
        <v>304</v>
      </c>
      <c r="B573" s="11" t="s">
        <v>295</v>
      </c>
      <c r="C573" s="84">
        <v>132039</v>
      </c>
      <c r="D573" s="11" t="s">
        <v>395</v>
      </c>
      <c r="E573" s="11" t="s">
        <v>421</v>
      </c>
      <c r="F573" s="12">
        <v>473640</v>
      </c>
      <c r="G573" s="12">
        <v>10363586</v>
      </c>
      <c r="H573" s="12">
        <v>8968055</v>
      </c>
      <c r="I573" s="12">
        <v>662499</v>
      </c>
      <c r="J573" s="12">
        <v>469431</v>
      </c>
      <c r="K573" s="12">
        <v>93326</v>
      </c>
      <c r="L573" s="12">
        <v>100689</v>
      </c>
      <c r="M573" s="12">
        <v>69586</v>
      </c>
      <c r="N573" s="12">
        <v>24587278</v>
      </c>
      <c r="O573" s="12">
        <v>7032171</v>
      </c>
      <c r="P573" s="12">
        <v>4314966</v>
      </c>
      <c r="Q573" s="12">
        <v>9122439</v>
      </c>
      <c r="R573" s="12">
        <v>4117458</v>
      </c>
      <c r="S573" s="12">
        <v>244</v>
      </c>
      <c r="T573" s="12">
        <v>9097392</v>
      </c>
      <c r="U573" s="12">
        <v>2178832</v>
      </c>
      <c r="V573" s="12">
        <v>11022</v>
      </c>
      <c r="W573" s="12" t="s">
        <v>292</v>
      </c>
      <c r="X573" s="12">
        <v>6907538</v>
      </c>
      <c r="Y573" s="12" t="s">
        <v>292</v>
      </c>
      <c r="Z573" s="12">
        <v>242316</v>
      </c>
      <c r="AA573" s="12">
        <v>73987</v>
      </c>
      <c r="AB573" s="12">
        <v>73987</v>
      </c>
      <c r="AC573" s="12" t="s">
        <v>292</v>
      </c>
      <c r="AD573" s="12" t="s">
        <v>292</v>
      </c>
      <c r="AE573" s="12" t="s">
        <v>292</v>
      </c>
      <c r="AF573" s="12" t="s">
        <v>292</v>
      </c>
      <c r="AG573" s="12">
        <v>496623</v>
      </c>
      <c r="AH573" s="12">
        <v>8845512</v>
      </c>
      <c r="AI573" s="12">
        <v>162260</v>
      </c>
      <c r="AJ573" s="12">
        <v>860871</v>
      </c>
      <c r="AK573" s="12" t="s">
        <v>292</v>
      </c>
      <c r="AL573" s="12" t="s">
        <v>292</v>
      </c>
      <c r="AM573" s="12">
        <v>3818265</v>
      </c>
      <c r="AN573" s="12">
        <v>1682088</v>
      </c>
      <c r="AO573" s="12">
        <v>841855</v>
      </c>
      <c r="AP573" s="12">
        <v>1111419</v>
      </c>
      <c r="AQ573" s="12">
        <v>7453627</v>
      </c>
      <c r="AR573" s="12">
        <v>368754</v>
      </c>
      <c r="AS573" s="12" t="s">
        <v>292</v>
      </c>
      <c r="AT573" s="12">
        <v>2002658</v>
      </c>
      <c r="AU573" s="12">
        <v>7452828</v>
      </c>
      <c r="AV573" s="12">
        <v>2513700</v>
      </c>
      <c r="AW573" s="12">
        <v>985207</v>
      </c>
      <c r="AX573" s="12">
        <v>718507</v>
      </c>
      <c r="AY573" s="12" t="s">
        <v>292</v>
      </c>
      <c r="AZ573" s="12" t="s">
        <v>292</v>
      </c>
      <c r="BA573" s="12" t="s">
        <v>292</v>
      </c>
      <c r="BB573" s="12">
        <v>1563001</v>
      </c>
      <c r="BC573" s="12">
        <v>879918</v>
      </c>
      <c r="BD573" s="12">
        <v>792495</v>
      </c>
      <c r="BE573" s="12" t="s">
        <v>292</v>
      </c>
      <c r="BF573" s="12" t="s">
        <v>292</v>
      </c>
      <c r="BG573" s="12" t="s">
        <v>292</v>
      </c>
      <c r="BH573" s="12" t="s">
        <v>292</v>
      </c>
      <c r="BI573" s="12" t="s">
        <v>292</v>
      </c>
      <c r="BJ573" s="12" t="s">
        <v>292</v>
      </c>
      <c r="BK573" s="12" t="s">
        <v>292</v>
      </c>
      <c r="BL573" s="12" t="s">
        <v>292</v>
      </c>
      <c r="BM573" s="12" t="s">
        <v>292</v>
      </c>
      <c r="BN573" s="12" t="s">
        <v>292</v>
      </c>
      <c r="BO573" s="12" t="s">
        <v>292</v>
      </c>
      <c r="BP573" s="12" t="s">
        <v>292</v>
      </c>
      <c r="BQ573" s="12" t="s">
        <v>292</v>
      </c>
      <c r="BR573" s="12" t="s">
        <v>292</v>
      </c>
      <c r="BS573" s="12" t="s">
        <v>292</v>
      </c>
      <c r="BT573" s="12" t="s">
        <v>292</v>
      </c>
      <c r="BU573" s="12" t="s">
        <v>292</v>
      </c>
      <c r="BV573" s="12" t="s">
        <v>292</v>
      </c>
      <c r="BW573" s="12" t="s">
        <v>292</v>
      </c>
      <c r="BX573" s="12" t="s">
        <v>292</v>
      </c>
      <c r="BY573" s="12" t="s">
        <v>292</v>
      </c>
      <c r="BZ573" s="12" t="s">
        <v>292</v>
      </c>
      <c r="CA573" s="12" t="s">
        <v>292</v>
      </c>
      <c r="CB573" s="12">
        <v>1924341</v>
      </c>
      <c r="CC573" s="12" t="s">
        <v>292</v>
      </c>
      <c r="CD573" s="12" t="s">
        <v>292</v>
      </c>
      <c r="CE573" s="12" t="s">
        <v>292</v>
      </c>
      <c r="CF573" s="12" t="s">
        <v>292</v>
      </c>
      <c r="CG573" s="12">
        <v>3401302</v>
      </c>
      <c r="CH573" s="12">
        <v>1385112</v>
      </c>
      <c r="CI573" s="12">
        <v>3401908</v>
      </c>
      <c r="CJ573" s="12" t="s">
        <v>292</v>
      </c>
      <c r="CK573" s="12">
        <v>2451057</v>
      </c>
      <c r="CL573" s="12">
        <v>1839188</v>
      </c>
      <c r="CM573" s="12">
        <v>229210</v>
      </c>
      <c r="CN573" s="12">
        <v>24711</v>
      </c>
      <c r="CO573" s="12">
        <v>388404</v>
      </c>
      <c r="CP573" s="12">
        <v>1985012</v>
      </c>
      <c r="CQ573" s="12">
        <v>1777637</v>
      </c>
      <c r="CR573" s="12">
        <v>4093685</v>
      </c>
      <c r="CS573" s="12">
        <v>3334682</v>
      </c>
      <c r="CT573" s="12">
        <v>46861</v>
      </c>
      <c r="CU573" s="13">
        <v>24358769</v>
      </c>
    </row>
    <row r="574" spans="1:99">
      <c r="A574" s="10" t="s">
        <v>304</v>
      </c>
      <c r="B574" s="11" t="s">
        <v>295</v>
      </c>
      <c r="C574" s="84">
        <v>132047</v>
      </c>
      <c r="D574" s="11" t="s">
        <v>395</v>
      </c>
      <c r="E574" s="11" t="s">
        <v>422</v>
      </c>
      <c r="F574" s="12">
        <v>542753</v>
      </c>
      <c r="G574" s="12">
        <v>8791286</v>
      </c>
      <c r="H574" s="12">
        <v>7479545</v>
      </c>
      <c r="I574" s="12">
        <v>625993</v>
      </c>
      <c r="J574" s="12">
        <v>367366</v>
      </c>
      <c r="K574" s="12">
        <v>135450</v>
      </c>
      <c r="L574" s="12">
        <v>149270</v>
      </c>
      <c r="M574" s="12">
        <v>33662</v>
      </c>
      <c r="N574" s="12">
        <v>32935647</v>
      </c>
      <c r="O574" s="12">
        <v>9873107</v>
      </c>
      <c r="P574" s="12">
        <v>3999412</v>
      </c>
      <c r="Q574" s="12">
        <v>11929091</v>
      </c>
      <c r="R574" s="12">
        <v>7133423</v>
      </c>
      <c r="S574" s="12">
        <v>614</v>
      </c>
      <c r="T574" s="12">
        <v>3815871</v>
      </c>
      <c r="U574" s="12">
        <v>1908242</v>
      </c>
      <c r="V574" s="12">
        <v>10980</v>
      </c>
      <c r="W574" s="12" t="s">
        <v>292</v>
      </c>
      <c r="X574" s="12">
        <v>1896649</v>
      </c>
      <c r="Y574" s="12" t="s">
        <v>292</v>
      </c>
      <c r="Z574" s="12">
        <v>158300</v>
      </c>
      <c r="AA574" s="12">
        <v>177314</v>
      </c>
      <c r="AB574" s="12">
        <v>176342</v>
      </c>
      <c r="AC574" s="12">
        <v>972</v>
      </c>
      <c r="AD574" s="12" t="s">
        <v>292</v>
      </c>
      <c r="AE574" s="12" t="s">
        <v>292</v>
      </c>
      <c r="AF574" s="12" t="s">
        <v>292</v>
      </c>
      <c r="AG574" s="12">
        <v>444809</v>
      </c>
      <c r="AH574" s="12">
        <v>5358959</v>
      </c>
      <c r="AI574" s="12">
        <v>544183</v>
      </c>
      <c r="AJ574" s="12">
        <v>1237326</v>
      </c>
      <c r="AK574" s="12">
        <v>131305</v>
      </c>
      <c r="AL574" s="12" t="s">
        <v>292</v>
      </c>
      <c r="AM574" s="12">
        <v>210828</v>
      </c>
      <c r="AN574" s="12">
        <v>967128</v>
      </c>
      <c r="AO574" s="12">
        <v>1096000</v>
      </c>
      <c r="AP574" s="12">
        <v>901853</v>
      </c>
      <c r="AQ574" s="12">
        <v>3175809</v>
      </c>
      <c r="AR574" s="12">
        <v>270336</v>
      </c>
      <c r="AS574" s="12" t="s">
        <v>292</v>
      </c>
      <c r="AT574" s="12">
        <v>2220777</v>
      </c>
      <c r="AU574" s="12">
        <v>10598773</v>
      </c>
      <c r="AV574" s="12">
        <v>1544748</v>
      </c>
      <c r="AW574" s="12">
        <v>1446912</v>
      </c>
      <c r="AX574" s="12">
        <v>876989</v>
      </c>
      <c r="AY574" s="12" t="s">
        <v>292</v>
      </c>
      <c r="AZ574" s="12" t="s">
        <v>292</v>
      </c>
      <c r="BA574" s="12" t="s">
        <v>292</v>
      </c>
      <c r="BB574" s="12">
        <v>1350261</v>
      </c>
      <c r="BC574" s="12">
        <v>4446755</v>
      </c>
      <c r="BD574" s="12">
        <v>933108</v>
      </c>
      <c r="BE574" s="12" t="s">
        <v>292</v>
      </c>
      <c r="BF574" s="12">
        <v>6581</v>
      </c>
      <c r="BG574" s="12" t="s">
        <v>292</v>
      </c>
      <c r="BH574" s="12" t="s">
        <v>292</v>
      </c>
      <c r="BI574" s="12" t="s">
        <v>292</v>
      </c>
      <c r="BJ574" s="12" t="s">
        <v>292</v>
      </c>
      <c r="BK574" s="12" t="s">
        <v>292</v>
      </c>
      <c r="BL574" s="12" t="s">
        <v>292</v>
      </c>
      <c r="BM574" s="12" t="s">
        <v>292</v>
      </c>
      <c r="BN574" s="12" t="s">
        <v>292</v>
      </c>
      <c r="BO574" s="12" t="s">
        <v>292</v>
      </c>
      <c r="BP574" s="12" t="s">
        <v>292</v>
      </c>
      <c r="BQ574" s="12" t="s">
        <v>292</v>
      </c>
      <c r="BR574" s="12" t="s">
        <v>292</v>
      </c>
      <c r="BS574" s="12" t="s">
        <v>292</v>
      </c>
      <c r="BT574" s="12" t="s">
        <v>292</v>
      </c>
      <c r="BU574" s="12" t="s">
        <v>292</v>
      </c>
      <c r="BV574" s="12" t="s">
        <v>292</v>
      </c>
      <c r="BW574" s="12">
        <v>6581</v>
      </c>
      <c r="BX574" s="12">
        <v>6581</v>
      </c>
      <c r="BY574" s="12" t="s">
        <v>292</v>
      </c>
      <c r="BZ574" s="12" t="s">
        <v>292</v>
      </c>
      <c r="CA574" s="12" t="s">
        <v>292</v>
      </c>
      <c r="CB574" s="12">
        <v>3914577</v>
      </c>
      <c r="CC574" s="12">
        <v>479708</v>
      </c>
      <c r="CD574" s="12" t="s">
        <v>292</v>
      </c>
      <c r="CE574" s="12" t="s">
        <v>292</v>
      </c>
      <c r="CF574" s="12" t="s">
        <v>292</v>
      </c>
      <c r="CG574" s="12">
        <v>4126078</v>
      </c>
      <c r="CH574" s="12">
        <v>1233720</v>
      </c>
      <c r="CI574" s="12">
        <v>4401386</v>
      </c>
      <c r="CJ574" s="12">
        <v>350</v>
      </c>
      <c r="CK574" s="12">
        <v>1758920</v>
      </c>
      <c r="CL574" s="12">
        <v>1185389</v>
      </c>
      <c r="CM574" s="12">
        <v>126272</v>
      </c>
      <c r="CN574" s="12">
        <v>85317</v>
      </c>
      <c r="CO574" s="12">
        <v>338242</v>
      </c>
      <c r="CP574" s="12">
        <v>767927</v>
      </c>
      <c r="CQ574" s="12">
        <v>2083902</v>
      </c>
      <c r="CR574" s="12">
        <v>2921252</v>
      </c>
      <c r="CS574" s="12">
        <v>3837077</v>
      </c>
      <c r="CT574" s="12">
        <v>51447</v>
      </c>
      <c r="CU574" s="13">
        <v>22917279</v>
      </c>
    </row>
    <row r="575" spans="1:99">
      <c r="A575" s="10" t="s">
        <v>304</v>
      </c>
      <c r="B575" s="11" t="s">
        <v>295</v>
      </c>
      <c r="C575" s="84">
        <v>132055</v>
      </c>
      <c r="D575" s="11" t="s">
        <v>395</v>
      </c>
      <c r="E575" s="11" t="s">
        <v>423</v>
      </c>
      <c r="F575" s="12">
        <v>433715</v>
      </c>
      <c r="G575" s="12">
        <v>6050142</v>
      </c>
      <c r="H575" s="12">
        <v>5128483</v>
      </c>
      <c r="I575" s="12">
        <v>494838</v>
      </c>
      <c r="J575" s="12">
        <v>186893</v>
      </c>
      <c r="K575" s="12">
        <v>133153</v>
      </c>
      <c r="L575" s="12">
        <v>76677</v>
      </c>
      <c r="M575" s="12">
        <v>30098</v>
      </c>
      <c r="N575" s="12">
        <v>24037326</v>
      </c>
      <c r="O575" s="12">
        <v>6100391</v>
      </c>
      <c r="P575" s="12">
        <v>2735686</v>
      </c>
      <c r="Q575" s="12">
        <v>10231877</v>
      </c>
      <c r="R575" s="12">
        <v>4969372</v>
      </c>
      <c r="S575" s="12" t="s">
        <v>292</v>
      </c>
      <c r="T575" s="12">
        <v>4520628</v>
      </c>
      <c r="U575" s="12">
        <v>1734708</v>
      </c>
      <c r="V575" s="12">
        <v>975</v>
      </c>
      <c r="W575" s="12" t="s">
        <v>292</v>
      </c>
      <c r="X575" s="12">
        <v>2784945</v>
      </c>
      <c r="Y575" s="12" t="s">
        <v>292</v>
      </c>
      <c r="Z575" s="12">
        <v>14216</v>
      </c>
      <c r="AA575" s="12">
        <v>339562</v>
      </c>
      <c r="AB575" s="12">
        <v>222017</v>
      </c>
      <c r="AC575" s="12">
        <v>8295</v>
      </c>
      <c r="AD575" s="12">
        <v>9207</v>
      </c>
      <c r="AE575" s="12">
        <v>100043</v>
      </c>
      <c r="AF575" s="12" t="s">
        <v>292</v>
      </c>
      <c r="AG575" s="12">
        <v>473272</v>
      </c>
      <c r="AH575" s="12">
        <v>3543275</v>
      </c>
      <c r="AI575" s="12">
        <v>169601</v>
      </c>
      <c r="AJ575" s="12">
        <v>1066238</v>
      </c>
      <c r="AK575" s="12">
        <v>51296</v>
      </c>
      <c r="AL575" s="12" t="s">
        <v>292</v>
      </c>
      <c r="AM575" s="12">
        <v>27654</v>
      </c>
      <c r="AN575" s="12">
        <v>299906</v>
      </c>
      <c r="AO575" s="12">
        <v>1308831</v>
      </c>
      <c r="AP575" s="12">
        <v>267395</v>
      </c>
      <c r="AQ575" s="12">
        <v>1903786</v>
      </c>
      <c r="AR575" s="12">
        <v>352354</v>
      </c>
      <c r="AS575" s="12" t="s">
        <v>292</v>
      </c>
      <c r="AT575" s="12">
        <v>1751024</v>
      </c>
      <c r="AU575" s="12">
        <v>5160831</v>
      </c>
      <c r="AV575" s="12">
        <v>929332</v>
      </c>
      <c r="AW575" s="12">
        <v>1282531</v>
      </c>
      <c r="AX575" s="12">
        <v>780471</v>
      </c>
      <c r="AY575" s="12" t="s">
        <v>292</v>
      </c>
      <c r="AZ575" s="12" t="s">
        <v>292</v>
      </c>
      <c r="BA575" s="12" t="s">
        <v>292</v>
      </c>
      <c r="BB575" s="12">
        <v>706735</v>
      </c>
      <c r="BC575" s="12">
        <v>555563</v>
      </c>
      <c r="BD575" s="12">
        <v>906199</v>
      </c>
      <c r="BE575" s="12" t="s">
        <v>292</v>
      </c>
      <c r="BF575" s="12">
        <v>378541</v>
      </c>
      <c r="BG575" s="12" t="s">
        <v>292</v>
      </c>
      <c r="BH575" s="12" t="s">
        <v>292</v>
      </c>
      <c r="BI575" s="12" t="s">
        <v>292</v>
      </c>
      <c r="BJ575" s="12" t="s">
        <v>292</v>
      </c>
      <c r="BK575" s="12" t="s">
        <v>292</v>
      </c>
      <c r="BL575" s="12" t="s">
        <v>292</v>
      </c>
      <c r="BM575" s="12" t="s">
        <v>292</v>
      </c>
      <c r="BN575" s="12" t="s">
        <v>292</v>
      </c>
      <c r="BO575" s="12" t="s">
        <v>292</v>
      </c>
      <c r="BP575" s="12" t="s">
        <v>292</v>
      </c>
      <c r="BQ575" s="12" t="s">
        <v>292</v>
      </c>
      <c r="BR575" s="12" t="s">
        <v>292</v>
      </c>
      <c r="BS575" s="12" t="s">
        <v>292</v>
      </c>
      <c r="BT575" s="12" t="s">
        <v>292</v>
      </c>
      <c r="BU575" s="12" t="s">
        <v>292</v>
      </c>
      <c r="BV575" s="12" t="s">
        <v>292</v>
      </c>
      <c r="BW575" s="12">
        <v>378541</v>
      </c>
      <c r="BX575" s="12">
        <v>378541</v>
      </c>
      <c r="BY575" s="12" t="s">
        <v>292</v>
      </c>
      <c r="BZ575" s="12" t="s">
        <v>292</v>
      </c>
      <c r="CA575" s="12" t="s">
        <v>292</v>
      </c>
      <c r="CB575" s="12">
        <v>2920389</v>
      </c>
      <c r="CC575" s="12" t="s">
        <v>292</v>
      </c>
      <c r="CD575" s="12" t="s">
        <v>292</v>
      </c>
      <c r="CE575" s="12" t="s">
        <v>292</v>
      </c>
      <c r="CF575" s="12" t="s">
        <v>292</v>
      </c>
      <c r="CG575" s="12">
        <v>4104286</v>
      </c>
      <c r="CH575" s="12">
        <v>553323</v>
      </c>
      <c r="CI575" s="12">
        <v>3030490</v>
      </c>
      <c r="CJ575" s="12" t="s">
        <v>292</v>
      </c>
      <c r="CK575" s="12">
        <v>2519790</v>
      </c>
      <c r="CL575" s="12">
        <v>780549</v>
      </c>
      <c r="CM575" s="12">
        <v>14216</v>
      </c>
      <c r="CN575" s="12">
        <v>111685</v>
      </c>
      <c r="CO575" s="12">
        <v>391917</v>
      </c>
      <c r="CP575" s="12">
        <v>453575</v>
      </c>
      <c r="CQ575" s="12">
        <v>1634528</v>
      </c>
      <c r="CR575" s="12">
        <v>2398170</v>
      </c>
      <c r="CS575" s="12">
        <v>2334558</v>
      </c>
      <c r="CT575" s="12">
        <v>26966</v>
      </c>
      <c r="CU575" s="13">
        <v>18354053</v>
      </c>
    </row>
    <row r="576" spans="1:99">
      <c r="A576" s="10" t="s">
        <v>304</v>
      </c>
      <c r="B576" s="11" t="s">
        <v>295</v>
      </c>
      <c r="C576" s="84">
        <v>132063</v>
      </c>
      <c r="D576" s="11" t="s">
        <v>395</v>
      </c>
      <c r="E576" s="11" t="s">
        <v>424</v>
      </c>
      <c r="F576" s="12">
        <v>558407</v>
      </c>
      <c r="G576" s="12">
        <v>11248758</v>
      </c>
      <c r="H576" s="12">
        <v>9903237</v>
      </c>
      <c r="I576" s="12">
        <v>565929</v>
      </c>
      <c r="J576" s="12">
        <v>385222</v>
      </c>
      <c r="K576" s="12">
        <v>193416</v>
      </c>
      <c r="L576" s="12">
        <v>143947</v>
      </c>
      <c r="M576" s="12">
        <v>57007</v>
      </c>
      <c r="N576" s="12">
        <v>45870977</v>
      </c>
      <c r="O576" s="12">
        <v>11742236</v>
      </c>
      <c r="P576" s="12">
        <v>6137923</v>
      </c>
      <c r="Q576" s="12">
        <v>17858833</v>
      </c>
      <c r="R576" s="12">
        <v>10129985</v>
      </c>
      <c r="S576" s="12">
        <v>2000</v>
      </c>
      <c r="T576" s="12">
        <v>6488780</v>
      </c>
      <c r="U576" s="12">
        <v>2475667</v>
      </c>
      <c r="V576" s="12">
        <v>19723</v>
      </c>
      <c r="W576" s="12" t="s">
        <v>292</v>
      </c>
      <c r="X576" s="12">
        <v>3993390</v>
      </c>
      <c r="Y576" s="12" t="s">
        <v>292</v>
      </c>
      <c r="Z576" s="12">
        <v>521881</v>
      </c>
      <c r="AA576" s="12">
        <v>144132</v>
      </c>
      <c r="AB576" s="12">
        <v>144132</v>
      </c>
      <c r="AC576" s="12" t="s">
        <v>292</v>
      </c>
      <c r="AD576" s="12" t="s">
        <v>292</v>
      </c>
      <c r="AE576" s="12" t="s">
        <v>292</v>
      </c>
      <c r="AF576" s="12" t="s">
        <v>292</v>
      </c>
      <c r="AG576" s="12">
        <v>491146</v>
      </c>
      <c r="AH576" s="12">
        <v>11654474</v>
      </c>
      <c r="AI576" s="12">
        <v>1099566</v>
      </c>
      <c r="AJ576" s="12">
        <v>1753408</v>
      </c>
      <c r="AK576" s="12" t="s">
        <v>292</v>
      </c>
      <c r="AL576" s="12" t="s">
        <v>292</v>
      </c>
      <c r="AM576" s="12">
        <v>761780</v>
      </c>
      <c r="AN576" s="12">
        <v>968182</v>
      </c>
      <c r="AO576" s="12">
        <v>1400000</v>
      </c>
      <c r="AP576" s="12">
        <v>5472500</v>
      </c>
      <c r="AQ576" s="12">
        <v>8602462</v>
      </c>
      <c r="AR576" s="12">
        <v>199038</v>
      </c>
      <c r="AS576" s="12" t="s">
        <v>292</v>
      </c>
      <c r="AT576" s="12">
        <v>2926671</v>
      </c>
      <c r="AU576" s="12">
        <v>11170784</v>
      </c>
      <c r="AV576" s="12">
        <v>1580338</v>
      </c>
      <c r="AW576" s="12">
        <v>2361602</v>
      </c>
      <c r="AX576" s="12">
        <v>1865849</v>
      </c>
      <c r="AY576" s="12" t="s">
        <v>292</v>
      </c>
      <c r="AZ576" s="12" t="s">
        <v>292</v>
      </c>
      <c r="BA576" s="12">
        <v>138809</v>
      </c>
      <c r="BB576" s="12">
        <v>3009633</v>
      </c>
      <c r="BC576" s="12">
        <v>897178</v>
      </c>
      <c r="BD576" s="12">
        <v>1317375</v>
      </c>
      <c r="BE576" s="12" t="s">
        <v>292</v>
      </c>
      <c r="BF576" s="12" t="s">
        <v>292</v>
      </c>
      <c r="BG576" s="12" t="s">
        <v>292</v>
      </c>
      <c r="BH576" s="12" t="s">
        <v>292</v>
      </c>
      <c r="BI576" s="12" t="s">
        <v>292</v>
      </c>
      <c r="BJ576" s="12" t="s">
        <v>292</v>
      </c>
      <c r="BK576" s="12" t="s">
        <v>292</v>
      </c>
      <c r="BL576" s="12" t="s">
        <v>292</v>
      </c>
      <c r="BM576" s="12" t="s">
        <v>292</v>
      </c>
      <c r="BN576" s="12" t="s">
        <v>292</v>
      </c>
      <c r="BO576" s="12" t="s">
        <v>292</v>
      </c>
      <c r="BP576" s="12" t="s">
        <v>292</v>
      </c>
      <c r="BQ576" s="12" t="s">
        <v>292</v>
      </c>
      <c r="BR576" s="12" t="s">
        <v>292</v>
      </c>
      <c r="BS576" s="12" t="s">
        <v>292</v>
      </c>
      <c r="BT576" s="12" t="s">
        <v>292</v>
      </c>
      <c r="BU576" s="12" t="s">
        <v>292</v>
      </c>
      <c r="BV576" s="12" t="s">
        <v>292</v>
      </c>
      <c r="BW576" s="12" t="s">
        <v>292</v>
      </c>
      <c r="BX576" s="12" t="s">
        <v>292</v>
      </c>
      <c r="BY576" s="12" t="s">
        <v>292</v>
      </c>
      <c r="BZ576" s="12" t="s">
        <v>292</v>
      </c>
      <c r="CA576" s="12" t="s">
        <v>292</v>
      </c>
      <c r="CB576" s="12">
        <v>4440976</v>
      </c>
      <c r="CC576" s="12" t="s">
        <v>292</v>
      </c>
      <c r="CD576" s="12" t="s">
        <v>292</v>
      </c>
      <c r="CE576" s="12" t="s">
        <v>292</v>
      </c>
      <c r="CF576" s="12" t="s">
        <v>292</v>
      </c>
      <c r="CG576" s="12">
        <v>5875875</v>
      </c>
      <c r="CH576" s="12">
        <v>1869689</v>
      </c>
      <c r="CI576" s="12">
        <v>6056535</v>
      </c>
      <c r="CJ576" s="12" t="s">
        <v>292</v>
      </c>
      <c r="CK576" s="12">
        <v>3685854</v>
      </c>
      <c r="CL576" s="12">
        <v>1931055</v>
      </c>
      <c r="CM576" s="12">
        <v>501839</v>
      </c>
      <c r="CN576" s="12">
        <v>47645</v>
      </c>
      <c r="CO576" s="12">
        <v>377111</v>
      </c>
      <c r="CP576" s="12">
        <v>1058114</v>
      </c>
      <c r="CQ576" s="12">
        <v>2760659</v>
      </c>
      <c r="CR576" s="12">
        <v>4930012</v>
      </c>
      <c r="CS576" s="12">
        <v>3289423</v>
      </c>
      <c r="CT576" s="12">
        <v>48126</v>
      </c>
      <c r="CU576" s="13">
        <v>32431937</v>
      </c>
    </row>
    <row r="577" spans="1:99">
      <c r="A577" s="10" t="s">
        <v>304</v>
      </c>
      <c r="B577" s="11" t="s">
        <v>295</v>
      </c>
      <c r="C577" s="84">
        <v>132071</v>
      </c>
      <c r="D577" s="11" t="s">
        <v>395</v>
      </c>
      <c r="E577" s="11" t="s">
        <v>425</v>
      </c>
      <c r="F577" s="12">
        <v>385208</v>
      </c>
      <c r="G577" s="12">
        <v>4773526</v>
      </c>
      <c r="H577" s="12">
        <v>3863086</v>
      </c>
      <c r="I577" s="12">
        <v>448234</v>
      </c>
      <c r="J577" s="12">
        <v>275087</v>
      </c>
      <c r="K577" s="12">
        <v>82215</v>
      </c>
      <c r="L577" s="12">
        <v>79320</v>
      </c>
      <c r="M577" s="12">
        <v>25584</v>
      </c>
      <c r="N577" s="12">
        <v>20475773</v>
      </c>
      <c r="O577" s="12">
        <v>4217326</v>
      </c>
      <c r="P577" s="12">
        <v>2582733</v>
      </c>
      <c r="Q577" s="12">
        <v>8869362</v>
      </c>
      <c r="R577" s="12">
        <v>4806352</v>
      </c>
      <c r="S577" s="12" t="s">
        <v>292</v>
      </c>
      <c r="T577" s="12">
        <v>3332777</v>
      </c>
      <c r="U577" s="12">
        <v>1159214</v>
      </c>
      <c r="V577" s="12">
        <v>11863</v>
      </c>
      <c r="W577" s="12" t="s">
        <v>292</v>
      </c>
      <c r="X577" s="12">
        <v>2161700</v>
      </c>
      <c r="Y577" s="12" t="s">
        <v>292</v>
      </c>
      <c r="Z577" s="12">
        <v>399451</v>
      </c>
      <c r="AA577" s="12">
        <v>38131</v>
      </c>
      <c r="AB577" s="12">
        <v>38131</v>
      </c>
      <c r="AC577" s="12" t="s">
        <v>292</v>
      </c>
      <c r="AD577" s="12" t="s">
        <v>292</v>
      </c>
      <c r="AE577" s="12" t="s">
        <v>292</v>
      </c>
      <c r="AF577" s="12" t="s">
        <v>292</v>
      </c>
      <c r="AG577" s="12">
        <v>376844</v>
      </c>
      <c r="AH577" s="12">
        <v>3777697</v>
      </c>
      <c r="AI577" s="12">
        <v>123503</v>
      </c>
      <c r="AJ577" s="12">
        <v>1096448</v>
      </c>
      <c r="AK577" s="12" t="s">
        <v>292</v>
      </c>
      <c r="AL577" s="12" t="s">
        <v>292</v>
      </c>
      <c r="AM577" s="12">
        <v>876417</v>
      </c>
      <c r="AN577" s="12">
        <v>105505</v>
      </c>
      <c r="AO577" s="12">
        <v>587030</v>
      </c>
      <c r="AP577" s="12">
        <v>988794</v>
      </c>
      <c r="AQ577" s="12">
        <v>2557746</v>
      </c>
      <c r="AR577" s="12" t="s">
        <v>292</v>
      </c>
      <c r="AS577" s="12" t="s">
        <v>292</v>
      </c>
      <c r="AT577" s="12">
        <v>1524716</v>
      </c>
      <c r="AU577" s="12">
        <v>4681953</v>
      </c>
      <c r="AV577" s="12">
        <v>848660</v>
      </c>
      <c r="AW577" s="12">
        <v>1413644</v>
      </c>
      <c r="AX577" s="12">
        <v>401536</v>
      </c>
      <c r="AY577" s="12" t="s">
        <v>292</v>
      </c>
      <c r="AZ577" s="12" t="s">
        <v>292</v>
      </c>
      <c r="BA577" s="12" t="s">
        <v>292</v>
      </c>
      <c r="BB577" s="12">
        <v>879963</v>
      </c>
      <c r="BC577" s="12">
        <v>345299</v>
      </c>
      <c r="BD577" s="12">
        <v>792851</v>
      </c>
      <c r="BE577" s="12" t="s">
        <v>292</v>
      </c>
      <c r="BF577" s="12" t="s">
        <v>292</v>
      </c>
      <c r="BG577" s="12" t="s">
        <v>292</v>
      </c>
      <c r="BH577" s="12" t="s">
        <v>292</v>
      </c>
      <c r="BI577" s="12" t="s">
        <v>292</v>
      </c>
      <c r="BJ577" s="12" t="s">
        <v>292</v>
      </c>
      <c r="BK577" s="12" t="s">
        <v>292</v>
      </c>
      <c r="BL577" s="12" t="s">
        <v>292</v>
      </c>
      <c r="BM577" s="12" t="s">
        <v>292</v>
      </c>
      <c r="BN577" s="12" t="s">
        <v>292</v>
      </c>
      <c r="BO577" s="12" t="s">
        <v>292</v>
      </c>
      <c r="BP577" s="12" t="s">
        <v>292</v>
      </c>
      <c r="BQ577" s="12" t="s">
        <v>292</v>
      </c>
      <c r="BR577" s="12" t="s">
        <v>292</v>
      </c>
      <c r="BS577" s="12" t="s">
        <v>292</v>
      </c>
      <c r="BT577" s="12" t="s">
        <v>292</v>
      </c>
      <c r="BU577" s="12" t="s">
        <v>292</v>
      </c>
      <c r="BV577" s="12" t="s">
        <v>292</v>
      </c>
      <c r="BW577" s="12" t="s">
        <v>292</v>
      </c>
      <c r="BX577" s="12" t="s">
        <v>292</v>
      </c>
      <c r="BY577" s="12" t="s">
        <v>292</v>
      </c>
      <c r="BZ577" s="12" t="s">
        <v>292</v>
      </c>
      <c r="CA577" s="12" t="s">
        <v>292</v>
      </c>
      <c r="CB577" s="12">
        <v>2143581</v>
      </c>
      <c r="CC577" s="12" t="s">
        <v>292</v>
      </c>
      <c r="CD577" s="12" t="s">
        <v>292</v>
      </c>
      <c r="CE577" s="12" t="s">
        <v>292</v>
      </c>
      <c r="CF577" s="12" t="s">
        <v>292</v>
      </c>
      <c r="CG577" s="12">
        <v>3491529</v>
      </c>
      <c r="CH577" s="12">
        <v>790629</v>
      </c>
      <c r="CI577" s="12">
        <v>2248056</v>
      </c>
      <c r="CJ577" s="12" t="s">
        <v>292</v>
      </c>
      <c r="CK577" s="12">
        <v>1656475</v>
      </c>
      <c r="CL577" s="12">
        <v>932326</v>
      </c>
      <c r="CM577" s="12">
        <v>350908</v>
      </c>
      <c r="CN577" s="12">
        <v>6514</v>
      </c>
      <c r="CO577" s="12">
        <v>239265</v>
      </c>
      <c r="CP577" s="12">
        <v>276046</v>
      </c>
      <c r="CQ577" s="12">
        <v>1366016</v>
      </c>
      <c r="CR577" s="12">
        <v>1859591</v>
      </c>
      <c r="CS577" s="12">
        <v>1014324</v>
      </c>
      <c r="CT577" s="12">
        <v>24429</v>
      </c>
      <c r="CU577" s="13">
        <v>14256108</v>
      </c>
    </row>
    <row r="578" spans="1:99">
      <c r="A578" s="10" t="s">
        <v>304</v>
      </c>
      <c r="B578" s="11" t="s">
        <v>295</v>
      </c>
      <c r="C578" s="84">
        <v>132080</v>
      </c>
      <c r="D578" s="11" t="s">
        <v>395</v>
      </c>
      <c r="E578" s="11" t="s">
        <v>426</v>
      </c>
      <c r="F578" s="12">
        <v>536744</v>
      </c>
      <c r="G578" s="12">
        <v>12227695</v>
      </c>
      <c r="H578" s="12">
        <v>10526487</v>
      </c>
      <c r="I578" s="12">
        <v>866791</v>
      </c>
      <c r="J578" s="12">
        <v>516347</v>
      </c>
      <c r="K578" s="12">
        <v>134492</v>
      </c>
      <c r="L578" s="12">
        <v>123150</v>
      </c>
      <c r="M578" s="12">
        <v>60428</v>
      </c>
      <c r="N578" s="12">
        <v>39932994</v>
      </c>
      <c r="O578" s="12">
        <v>10750954</v>
      </c>
      <c r="P578" s="12">
        <v>5489167</v>
      </c>
      <c r="Q578" s="12">
        <v>17330982</v>
      </c>
      <c r="R578" s="12">
        <v>6361891</v>
      </c>
      <c r="S578" s="12" t="s">
        <v>292</v>
      </c>
      <c r="T578" s="12">
        <v>4905264</v>
      </c>
      <c r="U578" s="12">
        <v>2049995</v>
      </c>
      <c r="V578" s="12">
        <v>71382</v>
      </c>
      <c r="W578" s="12" t="s">
        <v>292</v>
      </c>
      <c r="X578" s="12">
        <v>2783887</v>
      </c>
      <c r="Y578" s="12" t="s">
        <v>292</v>
      </c>
      <c r="Z578" s="12">
        <v>268413</v>
      </c>
      <c r="AA578" s="12">
        <v>95177</v>
      </c>
      <c r="AB578" s="12">
        <v>95177</v>
      </c>
      <c r="AC578" s="12" t="s">
        <v>292</v>
      </c>
      <c r="AD578" s="12" t="s">
        <v>292</v>
      </c>
      <c r="AE578" s="12" t="s">
        <v>292</v>
      </c>
      <c r="AF578" s="12" t="s">
        <v>292</v>
      </c>
      <c r="AG578" s="12">
        <v>472773</v>
      </c>
      <c r="AH578" s="12">
        <v>11164968</v>
      </c>
      <c r="AI578" s="12">
        <v>2121395</v>
      </c>
      <c r="AJ578" s="12">
        <v>1572880</v>
      </c>
      <c r="AK578" s="12">
        <v>6340</v>
      </c>
      <c r="AL578" s="12" t="s">
        <v>292</v>
      </c>
      <c r="AM578" s="12">
        <v>1275402</v>
      </c>
      <c r="AN578" s="12">
        <v>1176958</v>
      </c>
      <c r="AO578" s="12">
        <v>541659</v>
      </c>
      <c r="AP578" s="12">
        <v>4147321</v>
      </c>
      <c r="AQ578" s="12">
        <v>7141340</v>
      </c>
      <c r="AR578" s="12">
        <v>323013</v>
      </c>
      <c r="AS578" s="12" t="s">
        <v>292</v>
      </c>
      <c r="AT578" s="12">
        <v>2666413</v>
      </c>
      <c r="AU578" s="12">
        <v>9659502</v>
      </c>
      <c r="AV578" s="12">
        <v>2044602</v>
      </c>
      <c r="AW578" s="12">
        <v>3065027</v>
      </c>
      <c r="AX578" s="12">
        <v>1127115</v>
      </c>
      <c r="AY578" s="12" t="s">
        <v>292</v>
      </c>
      <c r="AZ578" s="12" t="s">
        <v>292</v>
      </c>
      <c r="BA578" s="12" t="s">
        <v>292</v>
      </c>
      <c r="BB578" s="12">
        <v>1778625</v>
      </c>
      <c r="BC578" s="12">
        <v>671592</v>
      </c>
      <c r="BD578" s="12">
        <v>972541</v>
      </c>
      <c r="BE578" s="12" t="s">
        <v>292</v>
      </c>
      <c r="BF578" s="12" t="s">
        <v>292</v>
      </c>
      <c r="BG578" s="12" t="s">
        <v>292</v>
      </c>
      <c r="BH578" s="12" t="s">
        <v>292</v>
      </c>
      <c r="BI578" s="12" t="s">
        <v>292</v>
      </c>
      <c r="BJ578" s="12" t="s">
        <v>292</v>
      </c>
      <c r="BK578" s="12" t="s">
        <v>292</v>
      </c>
      <c r="BL578" s="12" t="s">
        <v>292</v>
      </c>
      <c r="BM578" s="12" t="s">
        <v>292</v>
      </c>
      <c r="BN578" s="12" t="s">
        <v>292</v>
      </c>
      <c r="BO578" s="12" t="s">
        <v>292</v>
      </c>
      <c r="BP578" s="12" t="s">
        <v>292</v>
      </c>
      <c r="BQ578" s="12" t="s">
        <v>292</v>
      </c>
      <c r="BR578" s="12" t="s">
        <v>292</v>
      </c>
      <c r="BS578" s="12" t="s">
        <v>292</v>
      </c>
      <c r="BT578" s="12" t="s">
        <v>292</v>
      </c>
      <c r="BU578" s="12" t="s">
        <v>292</v>
      </c>
      <c r="BV578" s="12" t="s">
        <v>292</v>
      </c>
      <c r="BW578" s="12" t="s">
        <v>292</v>
      </c>
      <c r="BX578" s="12" t="s">
        <v>292</v>
      </c>
      <c r="BY578" s="12" t="s">
        <v>292</v>
      </c>
      <c r="BZ578" s="12" t="s">
        <v>292</v>
      </c>
      <c r="CA578" s="12" t="s">
        <v>292</v>
      </c>
      <c r="CB578" s="12">
        <v>3624501</v>
      </c>
      <c r="CC578" s="12" t="s">
        <v>292</v>
      </c>
      <c r="CD578" s="12" t="s">
        <v>292</v>
      </c>
      <c r="CE578" s="12" t="s">
        <v>292</v>
      </c>
      <c r="CF578" s="12" t="s">
        <v>292</v>
      </c>
      <c r="CG578" s="12">
        <v>7302024</v>
      </c>
      <c r="CH578" s="12">
        <v>2887158</v>
      </c>
      <c r="CI578" s="12">
        <v>6522375</v>
      </c>
      <c r="CJ578" s="12" t="s">
        <v>292</v>
      </c>
      <c r="CK578" s="12">
        <v>2487678</v>
      </c>
      <c r="CL578" s="12">
        <v>1706035</v>
      </c>
      <c r="CM578" s="12">
        <v>206751</v>
      </c>
      <c r="CN578" s="12">
        <v>35087</v>
      </c>
      <c r="CO578" s="12">
        <v>375008</v>
      </c>
      <c r="CP578" s="12">
        <v>1525384</v>
      </c>
      <c r="CQ578" s="12">
        <v>2556061</v>
      </c>
      <c r="CR578" s="12">
        <v>3709803</v>
      </c>
      <c r="CS578" s="12">
        <v>4137702</v>
      </c>
      <c r="CT578" s="12">
        <v>49038</v>
      </c>
      <c r="CU578" s="13">
        <v>33500104</v>
      </c>
    </row>
    <row r="579" spans="1:99">
      <c r="A579" s="10" t="s">
        <v>304</v>
      </c>
      <c r="B579" s="11" t="s">
        <v>295</v>
      </c>
      <c r="C579" s="84">
        <v>132098</v>
      </c>
      <c r="D579" s="11" t="s">
        <v>395</v>
      </c>
      <c r="E579" s="11" t="s">
        <v>427</v>
      </c>
      <c r="F579" s="12">
        <v>719040</v>
      </c>
      <c r="G579" s="12">
        <v>16719286</v>
      </c>
      <c r="H579" s="12">
        <v>13962078</v>
      </c>
      <c r="I579" s="12">
        <v>1497997</v>
      </c>
      <c r="J579" s="12">
        <v>829354</v>
      </c>
      <c r="K579" s="12">
        <v>86792</v>
      </c>
      <c r="L579" s="12">
        <v>248403</v>
      </c>
      <c r="M579" s="12">
        <v>94662</v>
      </c>
      <c r="N579" s="12">
        <v>71596351</v>
      </c>
      <c r="O579" s="12">
        <v>19536597</v>
      </c>
      <c r="P579" s="12">
        <v>9841043</v>
      </c>
      <c r="Q579" s="12">
        <v>28332764</v>
      </c>
      <c r="R579" s="12">
        <v>13885377</v>
      </c>
      <c r="S579" s="12">
        <v>570</v>
      </c>
      <c r="T579" s="12">
        <v>13134927</v>
      </c>
      <c r="U579" s="12">
        <v>4175682</v>
      </c>
      <c r="V579" s="12">
        <v>77278</v>
      </c>
      <c r="W579" s="12">
        <v>785988</v>
      </c>
      <c r="X579" s="12">
        <v>8095979</v>
      </c>
      <c r="Y579" s="12" t="s">
        <v>292</v>
      </c>
      <c r="Z579" s="12">
        <v>353354</v>
      </c>
      <c r="AA579" s="12">
        <v>322626</v>
      </c>
      <c r="AB579" s="12">
        <v>305469</v>
      </c>
      <c r="AC579" s="12">
        <v>8788</v>
      </c>
      <c r="AD579" s="12">
        <v>8369</v>
      </c>
      <c r="AE579" s="12" t="s">
        <v>292</v>
      </c>
      <c r="AF579" s="12" t="s">
        <v>292</v>
      </c>
      <c r="AG579" s="12">
        <v>1061989</v>
      </c>
      <c r="AH579" s="12">
        <v>10709310</v>
      </c>
      <c r="AI579" s="12">
        <v>456592</v>
      </c>
      <c r="AJ579" s="12">
        <v>3059824</v>
      </c>
      <c r="AK579" s="12" t="s">
        <v>292</v>
      </c>
      <c r="AL579" s="12" t="s">
        <v>292</v>
      </c>
      <c r="AM579" s="12">
        <v>999689</v>
      </c>
      <c r="AN579" s="12">
        <v>2404402</v>
      </c>
      <c r="AO579" s="12">
        <v>2074100</v>
      </c>
      <c r="AP579" s="12">
        <v>1413519</v>
      </c>
      <c r="AQ579" s="12">
        <v>6891710</v>
      </c>
      <c r="AR579" s="12">
        <v>301184</v>
      </c>
      <c r="AS579" s="12" t="s">
        <v>292</v>
      </c>
      <c r="AT579" s="12">
        <v>4995405</v>
      </c>
      <c r="AU579" s="12">
        <v>17227759</v>
      </c>
      <c r="AV579" s="12">
        <v>3512702</v>
      </c>
      <c r="AW579" s="12">
        <v>5860437</v>
      </c>
      <c r="AX579" s="12">
        <v>2287120</v>
      </c>
      <c r="AY579" s="12" t="s">
        <v>292</v>
      </c>
      <c r="AZ579" s="12" t="s">
        <v>292</v>
      </c>
      <c r="BA579" s="12" t="s">
        <v>292</v>
      </c>
      <c r="BB579" s="12">
        <v>3136263</v>
      </c>
      <c r="BC579" s="12">
        <v>841849</v>
      </c>
      <c r="BD579" s="12">
        <v>1589388</v>
      </c>
      <c r="BE579" s="12" t="s">
        <v>292</v>
      </c>
      <c r="BF579" s="12" t="s">
        <v>292</v>
      </c>
      <c r="BG579" s="12" t="s">
        <v>292</v>
      </c>
      <c r="BH579" s="12" t="s">
        <v>292</v>
      </c>
      <c r="BI579" s="12" t="s">
        <v>292</v>
      </c>
      <c r="BJ579" s="12" t="s">
        <v>292</v>
      </c>
      <c r="BK579" s="12" t="s">
        <v>292</v>
      </c>
      <c r="BL579" s="12" t="s">
        <v>292</v>
      </c>
      <c r="BM579" s="12" t="s">
        <v>292</v>
      </c>
      <c r="BN579" s="12" t="s">
        <v>292</v>
      </c>
      <c r="BO579" s="12" t="s">
        <v>292</v>
      </c>
      <c r="BP579" s="12" t="s">
        <v>292</v>
      </c>
      <c r="BQ579" s="12" t="s">
        <v>292</v>
      </c>
      <c r="BR579" s="12" t="s">
        <v>292</v>
      </c>
      <c r="BS579" s="12" t="s">
        <v>292</v>
      </c>
      <c r="BT579" s="12" t="s">
        <v>292</v>
      </c>
      <c r="BU579" s="12" t="s">
        <v>292</v>
      </c>
      <c r="BV579" s="12" t="s">
        <v>292</v>
      </c>
      <c r="BW579" s="12" t="s">
        <v>292</v>
      </c>
      <c r="BX579" s="12" t="s">
        <v>292</v>
      </c>
      <c r="BY579" s="12" t="s">
        <v>292</v>
      </c>
      <c r="BZ579" s="12" t="s">
        <v>292</v>
      </c>
      <c r="CA579" s="12" t="s">
        <v>292</v>
      </c>
      <c r="CB579" s="12">
        <v>6013430</v>
      </c>
      <c r="CC579" s="12" t="s">
        <v>292</v>
      </c>
      <c r="CD579" s="12" t="s">
        <v>292</v>
      </c>
      <c r="CE579" s="12" t="s">
        <v>292</v>
      </c>
      <c r="CF579" s="12" t="s">
        <v>292</v>
      </c>
      <c r="CG579" s="12">
        <v>7779403</v>
      </c>
      <c r="CH579" s="12">
        <v>9302223</v>
      </c>
      <c r="CI579" s="12">
        <v>9779356</v>
      </c>
      <c r="CJ579" s="12">
        <v>570</v>
      </c>
      <c r="CK579" s="12">
        <v>4600366</v>
      </c>
      <c r="CL579" s="12">
        <v>2430823</v>
      </c>
      <c r="CM579" s="12">
        <v>340265</v>
      </c>
      <c r="CN579" s="12">
        <v>89914</v>
      </c>
      <c r="CO579" s="12">
        <v>787474</v>
      </c>
      <c r="CP579" s="12">
        <v>2419807</v>
      </c>
      <c r="CQ579" s="12">
        <v>4652503</v>
      </c>
      <c r="CR579" s="12">
        <v>5403174</v>
      </c>
      <c r="CS579" s="12">
        <v>3930000</v>
      </c>
      <c r="CT579" s="12">
        <v>59206</v>
      </c>
      <c r="CU579" s="13">
        <v>51575084</v>
      </c>
    </row>
    <row r="580" spans="1:99">
      <c r="A580" s="10" t="s">
        <v>304</v>
      </c>
      <c r="B580" s="11" t="s">
        <v>295</v>
      </c>
      <c r="C580" s="84">
        <v>132101</v>
      </c>
      <c r="D580" s="11" t="s">
        <v>395</v>
      </c>
      <c r="E580" s="11" t="s">
        <v>428</v>
      </c>
      <c r="F580" s="12">
        <v>391556</v>
      </c>
      <c r="G580" s="12">
        <v>4773355</v>
      </c>
      <c r="H580" s="12">
        <v>3886163</v>
      </c>
      <c r="I580" s="12">
        <v>448118</v>
      </c>
      <c r="J580" s="12">
        <v>249859</v>
      </c>
      <c r="K580" s="12">
        <v>78070</v>
      </c>
      <c r="L580" s="12">
        <v>80606</v>
      </c>
      <c r="M580" s="12">
        <v>30539</v>
      </c>
      <c r="N580" s="12">
        <v>17475426</v>
      </c>
      <c r="O580" s="12">
        <v>4365320</v>
      </c>
      <c r="P580" s="12">
        <v>2515352</v>
      </c>
      <c r="Q580" s="12">
        <v>7322570</v>
      </c>
      <c r="R580" s="12">
        <v>3272184</v>
      </c>
      <c r="S580" s="12" t="s">
        <v>292</v>
      </c>
      <c r="T580" s="12">
        <v>4170103</v>
      </c>
      <c r="U580" s="12">
        <v>959159</v>
      </c>
      <c r="V580" s="12">
        <v>10266</v>
      </c>
      <c r="W580" s="12" t="s">
        <v>292</v>
      </c>
      <c r="X580" s="12">
        <v>3200678</v>
      </c>
      <c r="Y580" s="12" t="s">
        <v>292</v>
      </c>
      <c r="Z580" s="12">
        <v>310239</v>
      </c>
      <c r="AA580" s="12">
        <v>37439</v>
      </c>
      <c r="AB580" s="12">
        <v>37439</v>
      </c>
      <c r="AC580" s="12" t="s">
        <v>292</v>
      </c>
      <c r="AD580" s="12" t="s">
        <v>292</v>
      </c>
      <c r="AE580" s="12" t="s">
        <v>292</v>
      </c>
      <c r="AF580" s="12" t="s">
        <v>292</v>
      </c>
      <c r="AG580" s="12">
        <v>243416</v>
      </c>
      <c r="AH580" s="12">
        <v>3406108</v>
      </c>
      <c r="AI580" s="12">
        <v>249812</v>
      </c>
      <c r="AJ580" s="12">
        <v>465355</v>
      </c>
      <c r="AK580" s="12">
        <v>2431</v>
      </c>
      <c r="AL580" s="12" t="s">
        <v>292</v>
      </c>
      <c r="AM580" s="12">
        <v>120842</v>
      </c>
      <c r="AN580" s="12">
        <v>125470</v>
      </c>
      <c r="AO580" s="12">
        <v>427838</v>
      </c>
      <c r="AP580" s="12">
        <v>1990206</v>
      </c>
      <c r="AQ580" s="12">
        <v>2664356</v>
      </c>
      <c r="AR580" s="12">
        <v>24154</v>
      </c>
      <c r="AS580" s="12" t="s">
        <v>292</v>
      </c>
      <c r="AT580" s="12">
        <v>1683600</v>
      </c>
      <c r="AU580" s="12">
        <v>3310083</v>
      </c>
      <c r="AV580" s="12">
        <v>729311</v>
      </c>
      <c r="AW580" s="12">
        <v>616200</v>
      </c>
      <c r="AX580" s="12">
        <v>326259</v>
      </c>
      <c r="AY580" s="12" t="s">
        <v>292</v>
      </c>
      <c r="AZ580" s="12" t="s">
        <v>292</v>
      </c>
      <c r="BA580" s="12" t="s">
        <v>292</v>
      </c>
      <c r="BB580" s="12">
        <v>681989</v>
      </c>
      <c r="BC580" s="12">
        <v>316104</v>
      </c>
      <c r="BD580" s="12">
        <v>640220</v>
      </c>
      <c r="BE580" s="12" t="s">
        <v>292</v>
      </c>
      <c r="BF580" s="12" t="s">
        <v>292</v>
      </c>
      <c r="BG580" s="12" t="s">
        <v>292</v>
      </c>
      <c r="BH580" s="12" t="s">
        <v>292</v>
      </c>
      <c r="BI580" s="12" t="s">
        <v>292</v>
      </c>
      <c r="BJ580" s="12" t="s">
        <v>292</v>
      </c>
      <c r="BK580" s="12" t="s">
        <v>292</v>
      </c>
      <c r="BL580" s="12" t="s">
        <v>292</v>
      </c>
      <c r="BM580" s="12" t="s">
        <v>292</v>
      </c>
      <c r="BN580" s="12" t="s">
        <v>292</v>
      </c>
      <c r="BO580" s="12" t="s">
        <v>292</v>
      </c>
      <c r="BP580" s="12" t="s">
        <v>292</v>
      </c>
      <c r="BQ580" s="12" t="s">
        <v>292</v>
      </c>
      <c r="BR580" s="12" t="s">
        <v>292</v>
      </c>
      <c r="BS580" s="12" t="s">
        <v>292</v>
      </c>
      <c r="BT580" s="12" t="s">
        <v>292</v>
      </c>
      <c r="BU580" s="12" t="s">
        <v>292</v>
      </c>
      <c r="BV580" s="12" t="s">
        <v>292</v>
      </c>
      <c r="BW580" s="12" t="s">
        <v>292</v>
      </c>
      <c r="BX580" s="12" t="s">
        <v>292</v>
      </c>
      <c r="BY580" s="12" t="s">
        <v>292</v>
      </c>
      <c r="BZ580" s="12" t="s">
        <v>292</v>
      </c>
      <c r="CA580" s="12" t="s">
        <v>292</v>
      </c>
      <c r="CB580" s="12">
        <v>2740881</v>
      </c>
      <c r="CC580" s="12" t="s">
        <v>292</v>
      </c>
      <c r="CD580" s="12" t="s">
        <v>292</v>
      </c>
      <c r="CE580" s="12" t="s">
        <v>292</v>
      </c>
      <c r="CF580" s="12" t="s">
        <v>292</v>
      </c>
      <c r="CG580" s="12">
        <v>2507212</v>
      </c>
      <c r="CH580" s="12">
        <v>870127</v>
      </c>
      <c r="CI580" s="12">
        <v>2094373</v>
      </c>
      <c r="CJ580" s="12" t="s">
        <v>292</v>
      </c>
      <c r="CK580" s="12">
        <v>2492392</v>
      </c>
      <c r="CL580" s="12">
        <v>706644</v>
      </c>
      <c r="CM580" s="12">
        <v>295313</v>
      </c>
      <c r="CN580" s="12">
        <v>16120</v>
      </c>
      <c r="CO580" s="12">
        <v>149601</v>
      </c>
      <c r="CP580" s="12">
        <v>422995</v>
      </c>
      <c r="CQ580" s="12">
        <v>1447930</v>
      </c>
      <c r="CR580" s="12">
        <v>1626843</v>
      </c>
      <c r="CS580" s="12">
        <v>1412632</v>
      </c>
      <c r="CT580" s="12">
        <v>30080</v>
      </c>
      <c r="CU580" s="13">
        <v>14072262</v>
      </c>
    </row>
    <row r="581" spans="1:99">
      <c r="A581" s="10" t="s">
        <v>304</v>
      </c>
      <c r="B581" s="11" t="s">
        <v>295</v>
      </c>
      <c r="C581" s="84">
        <v>132110</v>
      </c>
      <c r="D581" s="11" t="s">
        <v>395</v>
      </c>
      <c r="E581" s="11" t="s">
        <v>429</v>
      </c>
      <c r="F581" s="12">
        <v>494984</v>
      </c>
      <c r="G581" s="12">
        <v>6325351</v>
      </c>
      <c r="H581" s="12">
        <v>4914772</v>
      </c>
      <c r="I581" s="12">
        <v>620506</v>
      </c>
      <c r="J581" s="12">
        <v>528532</v>
      </c>
      <c r="K581" s="12">
        <v>113357</v>
      </c>
      <c r="L581" s="12">
        <v>104318</v>
      </c>
      <c r="M581" s="12">
        <v>43866</v>
      </c>
      <c r="N581" s="12">
        <v>30945651</v>
      </c>
      <c r="O581" s="12">
        <v>8358351</v>
      </c>
      <c r="P581" s="12">
        <v>3979314</v>
      </c>
      <c r="Q581" s="12">
        <v>12341020</v>
      </c>
      <c r="R581" s="12">
        <v>6266691</v>
      </c>
      <c r="S581" s="12">
        <v>275</v>
      </c>
      <c r="T581" s="12">
        <v>4736731</v>
      </c>
      <c r="U581" s="12">
        <v>1838232</v>
      </c>
      <c r="V581" s="12">
        <v>14973</v>
      </c>
      <c r="W581" s="12" t="s">
        <v>292</v>
      </c>
      <c r="X581" s="12">
        <v>2883526</v>
      </c>
      <c r="Y581" s="12" t="s">
        <v>292</v>
      </c>
      <c r="Z581" s="12">
        <v>170135</v>
      </c>
      <c r="AA581" s="12">
        <v>105221</v>
      </c>
      <c r="AB581" s="12">
        <v>105221</v>
      </c>
      <c r="AC581" s="12" t="s">
        <v>292</v>
      </c>
      <c r="AD581" s="12" t="s">
        <v>292</v>
      </c>
      <c r="AE581" s="12" t="s">
        <v>292</v>
      </c>
      <c r="AF581" s="12" t="s">
        <v>292</v>
      </c>
      <c r="AG581" s="12">
        <v>271534</v>
      </c>
      <c r="AH581" s="12">
        <v>4775832</v>
      </c>
      <c r="AI581" s="12">
        <v>276596</v>
      </c>
      <c r="AJ581" s="12">
        <v>1117386</v>
      </c>
      <c r="AK581" s="12" t="s">
        <v>292</v>
      </c>
      <c r="AL581" s="12" t="s">
        <v>292</v>
      </c>
      <c r="AM581" s="12">
        <v>739011</v>
      </c>
      <c r="AN581" s="12">
        <v>381754</v>
      </c>
      <c r="AO581" s="12">
        <v>1230000</v>
      </c>
      <c r="AP581" s="12">
        <v>1031085</v>
      </c>
      <c r="AQ581" s="12">
        <v>3381850</v>
      </c>
      <c r="AR581" s="12" t="s">
        <v>292</v>
      </c>
      <c r="AS581" s="12" t="s">
        <v>292</v>
      </c>
      <c r="AT581" s="12">
        <v>2347201</v>
      </c>
      <c r="AU581" s="12">
        <v>7937948</v>
      </c>
      <c r="AV581" s="12">
        <v>1437079</v>
      </c>
      <c r="AW581" s="12">
        <v>2694504</v>
      </c>
      <c r="AX581" s="12">
        <v>817371</v>
      </c>
      <c r="AY581" s="12" t="s">
        <v>292</v>
      </c>
      <c r="AZ581" s="12" t="s">
        <v>292</v>
      </c>
      <c r="BA581" s="12" t="s">
        <v>292</v>
      </c>
      <c r="BB581" s="12">
        <v>1582590</v>
      </c>
      <c r="BC581" s="12">
        <v>453853</v>
      </c>
      <c r="BD581" s="12">
        <v>952551</v>
      </c>
      <c r="BE581" s="12" t="s">
        <v>292</v>
      </c>
      <c r="BF581" s="12">
        <v>10188</v>
      </c>
      <c r="BG581" s="12" t="s">
        <v>292</v>
      </c>
      <c r="BH581" s="12" t="s">
        <v>292</v>
      </c>
      <c r="BI581" s="12" t="s">
        <v>292</v>
      </c>
      <c r="BJ581" s="12" t="s">
        <v>292</v>
      </c>
      <c r="BK581" s="12" t="s">
        <v>292</v>
      </c>
      <c r="BL581" s="12" t="s">
        <v>292</v>
      </c>
      <c r="BM581" s="12" t="s">
        <v>292</v>
      </c>
      <c r="BN581" s="12">
        <v>1538</v>
      </c>
      <c r="BO581" s="12" t="s">
        <v>292</v>
      </c>
      <c r="BP581" s="12" t="s">
        <v>292</v>
      </c>
      <c r="BQ581" s="12">
        <v>1538</v>
      </c>
      <c r="BR581" s="12" t="s">
        <v>292</v>
      </c>
      <c r="BS581" s="12" t="s">
        <v>292</v>
      </c>
      <c r="BT581" s="12" t="s">
        <v>292</v>
      </c>
      <c r="BU581" s="12" t="s">
        <v>292</v>
      </c>
      <c r="BV581" s="12" t="s">
        <v>292</v>
      </c>
      <c r="BW581" s="12">
        <v>8650</v>
      </c>
      <c r="BX581" s="12">
        <v>8189</v>
      </c>
      <c r="BY581" s="12" t="s">
        <v>292</v>
      </c>
      <c r="BZ581" s="12" t="s">
        <v>292</v>
      </c>
      <c r="CA581" s="12">
        <v>461</v>
      </c>
      <c r="CB581" s="12">
        <v>3428695</v>
      </c>
      <c r="CC581" s="12" t="s">
        <v>292</v>
      </c>
      <c r="CD581" s="12" t="s">
        <v>292</v>
      </c>
      <c r="CE581" s="12" t="s">
        <v>292</v>
      </c>
      <c r="CF581" s="12" t="s">
        <v>292</v>
      </c>
      <c r="CG581" s="12">
        <v>3811584</v>
      </c>
      <c r="CH581" s="12">
        <v>517894</v>
      </c>
      <c r="CI581" s="12">
        <v>4499698</v>
      </c>
      <c r="CJ581" s="12">
        <v>275</v>
      </c>
      <c r="CK581" s="12">
        <v>2611323</v>
      </c>
      <c r="CL581" s="12">
        <v>937317</v>
      </c>
      <c r="CM581" s="12">
        <v>170135</v>
      </c>
      <c r="CN581" s="12">
        <v>26767</v>
      </c>
      <c r="CO581" s="12">
        <v>205653</v>
      </c>
      <c r="CP581" s="12">
        <v>751009</v>
      </c>
      <c r="CQ581" s="12">
        <v>2117212</v>
      </c>
      <c r="CR581" s="12">
        <v>3235340</v>
      </c>
      <c r="CS581" s="12">
        <v>2022054</v>
      </c>
      <c r="CT581" s="12">
        <v>29638</v>
      </c>
      <c r="CU581" s="13">
        <v>20935899</v>
      </c>
    </row>
    <row r="582" spans="1:99">
      <c r="A582" s="10" t="s">
        <v>304</v>
      </c>
      <c r="B582" s="11" t="s">
        <v>295</v>
      </c>
      <c r="C582" s="84">
        <v>132128</v>
      </c>
      <c r="D582" s="11" t="s">
        <v>395</v>
      </c>
      <c r="E582" s="11" t="s">
        <v>430</v>
      </c>
      <c r="F582" s="12">
        <v>436904</v>
      </c>
      <c r="G582" s="12">
        <v>6401187</v>
      </c>
      <c r="H582" s="12">
        <v>5076848</v>
      </c>
      <c r="I582" s="12">
        <v>703184</v>
      </c>
      <c r="J582" s="12">
        <v>446954</v>
      </c>
      <c r="K582" s="12">
        <v>50205</v>
      </c>
      <c r="L582" s="12">
        <v>98000</v>
      </c>
      <c r="M582" s="12">
        <v>25996</v>
      </c>
      <c r="N582" s="12">
        <v>28923975</v>
      </c>
      <c r="O582" s="12">
        <v>7411540</v>
      </c>
      <c r="P582" s="12">
        <v>4244723</v>
      </c>
      <c r="Q582" s="12">
        <v>12991087</v>
      </c>
      <c r="R582" s="12">
        <v>4276448</v>
      </c>
      <c r="S582" s="12">
        <v>177</v>
      </c>
      <c r="T582" s="12">
        <v>5868091</v>
      </c>
      <c r="U582" s="12">
        <v>2322933</v>
      </c>
      <c r="V582" s="12">
        <v>11195</v>
      </c>
      <c r="W582" s="12" t="s">
        <v>292</v>
      </c>
      <c r="X582" s="12">
        <v>3533963</v>
      </c>
      <c r="Y582" s="12" t="s">
        <v>292</v>
      </c>
      <c r="Z582" s="12">
        <v>238773</v>
      </c>
      <c r="AA582" s="12">
        <v>124097</v>
      </c>
      <c r="AB582" s="12">
        <v>121045</v>
      </c>
      <c r="AC582" s="12">
        <v>120</v>
      </c>
      <c r="AD582" s="12">
        <v>2932</v>
      </c>
      <c r="AE582" s="12" t="s">
        <v>292</v>
      </c>
      <c r="AF582" s="12" t="s">
        <v>292</v>
      </c>
      <c r="AG582" s="12">
        <v>588904</v>
      </c>
      <c r="AH582" s="12">
        <v>8697686</v>
      </c>
      <c r="AI582" s="12">
        <v>305402</v>
      </c>
      <c r="AJ582" s="12">
        <v>949396</v>
      </c>
      <c r="AK582" s="12">
        <v>132501</v>
      </c>
      <c r="AL582" s="12" t="s">
        <v>292</v>
      </c>
      <c r="AM582" s="12">
        <v>22012</v>
      </c>
      <c r="AN582" s="12">
        <v>376709</v>
      </c>
      <c r="AO582" s="12">
        <v>1960907</v>
      </c>
      <c r="AP582" s="12">
        <v>4769683</v>
      </c>
      <c r="AQ582" s="12">
        <v>7129311</v>
      </c>
      <c r="AR582" s="12">
        <v>181076</v>
      </c>
      <c r="AS582" s="12" t="s">
        <v>292</v>
      </c>
      <c r="AT582" s="12">
        <v>2555466</v>
      </c>
      <c r="AU582" s="12">
        <v>7462273</v>
      </c>
      <c r="AV582" s="12">
        <v>1318677</v>
      </c>
      <c r="AW582" s="12">
        <v>1951167</v>
      </c>
      <c r="AX582" s="12">
        <v>1394702</v>
      </c>
      <c r="AY582" s="12" t="s">
        <v>292</v>
      </c>
      <c r="AZ582" s="12" t="s">
        <v>292</v>
      </c>
      <c r="BA582" s="12">
        <v>233523</v>
      </c>
      <c r="BB582" s="12">
        <v>1075660</v>
      </c>
      <c r="BC582" s="12">
        <v>628918</v>
      </c>
      <c r="BD582" s="12">
        <v>859626</v>
      </c>
      <c r="BE582" s="12" t="s">
        <v>292</v>
      </c>
      <c r="BF582" s="12">
        <v>2238</v>
      </c>
      <c r="BG582" s="12" t="s">
        <v>292</v>
      </c>
      <c r="BH582" s="12" t="s">
        <v>292</v>
      </c>
      <c r="BI582" s="12" t="s">
        <v>292</v>
      </c>
      <c r="BJ582" s="12" t="s">
        <v>292</v>
      </c>
      <c r="BK582" s="12" t="s">
        <v>292</v>
      </c>
      <c r="BL582" s="12" t="s">
        <v>292</v>
      </c>
      <c r="BM582" s="12" t="s">
        <v>292</v>
      </c>
      <c r="BN582" s="12">
        <v>2238</v>
      </c>
      <c r="BO582" s="12">
        <v>2238</v>
      </c>
      <c r="BP582" s="12" t="s">
        <v>292</v>
      </c>
      <c r="BQ582" s="12" t="s">
        <v>292</v>
      </c>
      <c r="BR582" s="12" t="s">
        <v>292</v>
      </c>
      <c r="BS582" s="12" t="s">
        <v>292</v>
      </c>
      <c r="BT582" s="12" t="s">
        <v>292</v>
      </c>
      <c r="BU582" s="12" t="s">
        <v>292</v>
      </c>
      <c r="BV582" s="12" t="s">
        <v>292</v>
      </c>
      <c r="BW582" s="12" t="s">
        <v>292</v>
      </c>
      <c r="BX582" s="12" t="s">
        <v>292</v>
      </c>
      <c r="BY582" s="12" t="s">
        <v>292</v>
      </c>
      <c r="BZ582" s="12" t="s">
        <v>292</v>
      </c>
      <c r="CA582" s="12" t="s">
        <v>292</v>
      </c>
      <c r="CB582" s="12">
        <v>3094070</v>
      </c>
      <c r="CC582" s="12" t="s">
        <v>292</v>
      </c>
      <c r="CD582" s="12" t="s">
        <v>292</v>
      </c>
      <c r="CE582" s="12" t="s">
        <v>292</v>
      </c>
      <c r="CF582" s="12" t="s">
        <v>292</v>
      </c>
      <c r="CG582" s="12">
        <v>4506763</v>
      </c>
      <c r="CH582" s="12">
        <v>1399343</v>
      </c>
      <c r="CI582" s="12">
        <v>3552350</v>
      </c>
      <c r="CJ582" s="12" t="s">
        <v>292</v>
      </c>
      <c r="CK582" s="12">
        <v>2048707</v>
      </c>
      <c r="CL582" s="12">
        <v>1125674</v>
      </c>
      <c r="CM582" s="12">
        <v>234075</v>
      </c>
      <c r="CN582" s="12">
        <v>36728</v>
      </c>
      <c r="CO582" s="12">
        <v>426176</v>
      </c>
      <c r="CP582" s="12">
        <v>634746</v>
      </c>
      <c r="CQ582" s="12">
        <v>2060747</v>
      </c>
      <c r="CR582" s="12">
        <v>2826053</v>
      </c>
      <c r="CS582" s="12">
        <v>1582485</v>
      </c>
      <c r="CT582" s="12">
        <v>18343</v>
      </c>
      <c r="CU582" s="13">
        <v>20452190</v>
      </c>
    </row>
    <row r="583" spans="1:99">
      <c r="A583" s="10" t="s">
        <v>304</v>
      </c>
      <c r="B583" s="11" t="s">
        <v>295</v>
      </c>
      <c r="C583" s="84">
        <v>132136</v>
      </c>
      <c r="D583" s="11" t="s">
        <v>395</v>
      </c>
      <c r="E583" s="11" t="s">
        <v>431</v>
      </c>
      <c r="F583" s="12">
        <v>379514</v>
      </c>
      <c r="G583" s="12">
        <v>4271022</v>
      </c>
      <c r="H583" s="12">
        <v>3079910</v>
      </c>
      <c r="I583" s="12">
        <v>616012</v>
      </c>
      <c r="J583" s="12">
        <v>355316</v>
      </c>
      <c r="K583" s="12">
        <v>91278</v>
      </c>
      <c r="L583" s="12">
        <v>92072</v>
      </c>
      <c r="M583" s="12">
        <v>36434</v>
      </c>
      <c r="N583" s="12">
        <v>26709747</v>
      </c>
      <c r="O583" s="12">
        <v>6494660</v>
      </c>
      <c r="P583" s="12">
        <v>3706653</v>
      </c>
      <c r="Q583" s="12">
        <v>9864130</v>
      </c>
      <c r="R583" s="12">
        <v>6644174</v>
      </c>
      <c r="S583" s="12">
        <v>130</v>
      </c>
      <c r="T583" s="12">
        <v>3518243</v>
      </c>
      <c r="U583" s="12">
        <v>1120425</v>
      </c>
      <c r="V583" s="12">
        <v>7402</v>
      </c>
      <c r="W583" s="12" t="s">
        <v>292</v>
      </c>
      <c r="X583" s="12">
        <v>2390416</v>
      </c>
      <c r="Y583" s="12" t="s">
        <v>292</v>
      </c>
      <c r="Z583" s="12">
        <v>392614</v>
      </c>
      <c r="AA583" s="12">
        <v>88140</v>
      </c>
      <c r="AB583" s="12">
        <v>88140</v>
      </c>
      <c r="AC583" s="12" t="s">
        <v>292</v>
      </c>
      <c r="AD583" s="12" t="s">
        <v>292</v>
      </c>
      <c r="AE583" s="12" t="s">
        <v>292</v>
      </c>
      <c r="AF583" s="12" t="s">
        <v>292</v>
      </c>
      <c r="AG583" s="12">
        <v>276489</v>
      </c>
      <c r="AH583" s="12">
        <v>4471247</v>
      </c>
      <c r="AI583" s="12">
        <v>157400</v>
      </c>
      <c r="AJ583" s="12">
        <v>394562</v>
      </c>
      <c r="AK583" s="12">
        <v>132522</v>
      </c>
      <c r="AL583" s="12" t="s">
        <v>292</v>
      </c>
      <c r="AM583" s="12">
        <v>1035709</v>
      </c>
      <c r="AN583" s="12">
        <v>149786</v>
      </c>
      <c r="AO583" s="12">
        <v>1202791</v>
      </c>
      <c r="AP583" s="12">
        <v>1384862</v>
      </c>
      <c r="AQ583" s="12">
        <v>3773148</v>
      </c>
      <c r="AR583" s="12">
        <v>13615</v>
      </c>
      <c r="AS583" s="12" t="s">
        <v>292</v>
      </c>
      <c r="AT583" s="12">
        <v>1789823</v>
      </c>
      <c r="AU583" s="12">
        <v>5508933</v>
      </c>
      <c r="AV583" s="12">
        <v>1025182</v>
      </c>
      <c r="AW583" s="12">
        <v>1135369</v>
      </c>
      <c r="AX583" s="12">
        <v>477455</v>
      </c>
      <c r="AY583" s="12" t="s">
        <v>292</v>
      </c>
      <c r="AZ583" s="12" t="s">
        <v>292</v>
      </c>
      <c r="BA583" s="12" t="s">
        <v>292</v>
      </c>
      <c r="BB583" s="12">
        <v>1710084</v>
      </c>
      <c r="BC583" s="12">
        <v>389886</v>
      </c>
      <c r="BD583" s="12">
        <v>770957</v>
      </c>
      <c r="BE583" s="12" t="s">
        <v>292</v>
      </c>
      <c r="BF583" s="12" t="s">
        <v>292</v>
      </c>
      <c r="BG583" s="12" t="s">
        <v>292</v>
      </c>
      <c r="BH583" s="12" t="s">
        <v>292</v>
      </c>
      <c r="BI583" s="12" t="s">
        <v>292</v>
      </c>
      <c r="BJ583" s="12" t="s">
        <v>292</v>
      </c>
      <c r="BK583" s="12" t="s">
        <v>292</v>
      </c>
      <c r="BL583" s="12" t="s">
        <v>292</v>
      </c>
      <c r="BM583" s="12" t="s">
        <v>292</v>
      </c>
      <c r="BN583" s="12" t="s">
        <v>292</v>
      </c>
      <c r="BO583" s="12" t="s">
        <v>292</v>
      </c>
      <c r="BP583" s="12" t="s">
        <v>292</v>
      </c>
      <c r="BQ583" s="12" t="s">
        <v>292</v>
      </c>
      <c r="BR583" s="12" t="s">
        <v>292</v>
      </c>
      <c r="BS583" s="12" t="s">
        <v>292</v>
      </c>
      <c r="BT583" s="12" t="s">
        <v>292</v>
      </c>
      <c r="BU583" s="12" t="s">
        <v>292</v>
      </c>
      <c r="BV583" s="12" t="s">
        <v>292</v>
      </c>
      <c r="BW583" s="12" t="s">
        <v>292</v>
      </c>
      <c r="BX583" s="12" t="s">
        <v>292</v>
      </c>
      <c r="BY583" s="12" t="s">
        <v>292</v>
      </c>
      <c r="BZ583" s="12" t="s">
        <v>292</v>
      </c>
      <c r="CA583" s="12" t="s">
        <v>292</v>
      </c>
      <c r="CB583" s="12">
        <v>3968860</v>
      </c>
      <c r="CC583" s="12" t="s">
        <v>292</v>
      </c>
      <c r="CD583" s="12" t="s">
        <v>292</v>
      </c>
      <c r="CE583" s="12" t="s">
        <v>292</v>
      </c>
      <c r="CF583" s="12" t="s">
        <v>292</v>
      </c>
      <c r="CG583" s="12">
        <v>3326366</v>
      </c>
      <c r="CH583" s="12">
        <v>2270573</v>
      </c>
      <c r="CI583" s="12">
        <v>3000408</v>
      </c>
      <c r="CJ583" s="12">
        <v>130</v>
      </c>
      <c r="CK583" s="12">
        <v>1759787</v>
      </c>
      <c r="CL583" s="12">
        <v>607956</v>
      </c>
      <c r="CM583" s="12">
        <v>391342</v>
      </c>
      <c r="CN583" s="12">
        <v>29784</v>
      </c>
      <c r="CO583" s="12">
        <v>224953</v>
      </c>
      <c r="CP583" s="12">
        <v>357034</v>
      </c>
      <c r="CQ583" s="12">
        <v>1689380</v>
      </c>
      <c r="CR583" s="12">
        <v>2327897</v>
      </c>
      <c r="CS583" s="12">
        <v>1353048</v>
      </c>
      <c r="CT583" s="12">
        <v>22016</v>
      </c>
      <c r="CU583" s="13">
        <v>17360674</v>
      </c>
    </row>
    <row r="584" spans="1:99">
      <c r="A584" s="10" t="s">
        <v>304</v>
      </c>
      <c r="B584" s="11" t="s">
        <v>295</v>
      </c>
      <c r="C584" s="84">
        <v>132144</v>
      </c>
      <c r="D584" s="11" t="s">
        <v>395</v>
      </c>
      <c r="E584" s="11" t="s">
        <v>432</v>
      </c>
      <c r="F584" s="12">
        <v>365867</v>
      </c>
      <c r="G584" s="12">
        <v>5089963</v>
      </c>
      <c r="H584" s="12">
        <v>4162930</v>
      </c>
      <c r="I584" s="12">
        <v>413489</v>
      </c>
      <c r="J584" s="12">
        <v>323003</v>
      </c>
      <c r="K584" s="12">
        <v>94451</v>
      </c>
      <c r="L584" s="12">
        <v>65761</v>
      </c>
      <c r="M584" s="12">
        <v>30329</v>
      </c>
      <c r="N584" s="12">
        <v>18079984</v>
      </c>
      <c r="O584" s="12">
        <v>5066223</v>
      </c>
      <c r="P584" s="12">
        <v>2856052</v>
      </c>
      <c r="Q584" s="12">
        <v>7896437</v>
      </c>
      <c r="R584" s="12">
        <v>2260911</v>
      </c>
      <c r="S584" s="12">
        <v>361</v>
      </c>
      <c r="T584" s="12">
        <v>3773147</v>
      </c>
      <c r="U584" s="12">
        <v>938603</v>
      </c>
      <c r="V584" s="12">
        <v>8805</v>
      </c>
      <c r="W584" s="12" t="s">
        <v>292</v>
      </c>
      <c r="X584" s="12">
        <v>2825739</v>
      </c>
      <c r="Y584" s="12" t="s">
        <v>292</v>
      </c>
      <c r="Z584" s="12">
        <v>180427</v>
      </c>
      <c r="AA584" s="12">
        <v>71577</v>
      </c>
      <c r="AB584" s="12">
        <v>71577</v>
      </c>
      <c r="AC584" s="12" t="s">
        <v>292</v>
      </c>
      <c r="AD584" s="12" t="s">
        <v>292</v>
      </c>
      <c r="AE584" s="12" t="s">
        <v>292</v>
      </c>
      <c r="AF584" s="12" t="s">
        <v>292</v>
      </c>
      <c r="AG584" s="12">
        <v>153334</v>
      </c>
      <c r="AH584" s="12">
        <v>5101297</v>
      </c>
      <c r="AI584" s="12">
        <v>497612</v>
      </c>
      <c r="AJ584" s="12">
        <v>581144</v>
      </c>
      <c r="AK584" s="12" t="s">
        <v>292</v>
      </c>
      <c r="AL584" s="12" t="s">
        <v>292</v>
      </c>
      <c r="AM584" s="12">
        <v>13869</v>
      </c>
      <c r="AN584" s="12">
        <v>267541</v>
      </c>
      <c r="AO584" s="12">
        <v>1716360</v>
      </c>
      <c r="AP584" s="12">
        <v>2021848</v>
      </c>
      <c r="AQ584" s="12">
        <v>4019618</v>
      </c>
      <c r="AR584" s="12">
        <v>2923</v>
      </c>
      <c r="AS584" s="12" t="s">
        <v>292</v>
      </c>
      <c r="AT584" s="12">
        <v>2179640</v>
      </c>
      <c r="AU584" s="12">
        <v>4512706</v>
      </c>
      <c r="AV584" s="12">
        <v>1013906</v>
      </c>
      <c r="AW584" s="12">
        <v>694290</v>
      </c>
      <c r="AX584" s="12">
        <v>392130</v>
      </c>
      <c r="AY584" s="12" t="s">
        <v>292</v>
      </c>
      <c r="AZ584" s="12" t="s">
        <v>292</v>
      </c>
      <c r="BA584" s="12" t="s">
        <v>292</v>
      </c>
      <c r="BB584" s="12">
        <v>1284299</v>
      </c>
      <c r="BC584" s="12">
        <v>271977</v>
      </c>
      <c r="BD584" s="12">
        <v>856104</v>
      </c>
      <c r="BE584" s="12" t="s">
        <v>292</v>
      </c>
      <c r="BF584" s="12">
        <v>490</v>
      </c>
      <c r="BG584" s="12" t="s">
        <v>292</v>
      </c>
      <c r="BH584" s="12" t="s">
        <v>292</v>
      </c>
      <c r="BI584" s="12" t="s">
        <v>292</v>
      </c>
      <c r="BJ584" s="12" t="s">
        <v>292</v>
      </c>
      <c r="BK584" s="12" t="s">
        <v>292</v>
      </c>
      <c r="BL584" s="12" t="s">
        <v>292</v>
      </c>
      <c r="BM584" s="12" t="s">
        <v>292</v>
      </c>
      <c r="BN584" s="12" t="s">
        <v>292</v>
      </c>
      <c r="BO584" s="12" t="s">
        <v>292</v>
      </c>
      <c r="BP584" s="12" t="s">
        <v>292</v>
      </c>
      <c r="BQ584" s="12" t="s">
        <v>292</v>
      </c>
      <c r="BR584" s="12" t="s">
        <v>292</v>
      </c>
      <c r="BS584" s="12" t="s">
        <v>292</v>
      </c>
      <c r="BT584" s="12" t="s">
        <v>292</v>
      </c>
      <c r="BU584" s="12" t="s">
        <v>292</v>
      </c>
      <c r="BV584" s="12" t="s">
        <v>292</v>
      </c>
      <c r="BW584" s="12">
        <v>490</v>
      </c>
      <c r="BX584" s="12" t="s">
        <v>292</v>
      </c>
      <c r="BY584" s="12" t="s">
        <v>292</v>
      </c>
      <c r="BZ584" s="12" t="s">
        <v>292</v>
      </c>
      <c r="CA584" s="12">
        <v>490</v>
      </c>
      <c r="CB584" s="12">
        <v>2197700</v>
      </c>
      <c r="CC584" s="12" t="s">
        <v>292</v>
      </c>
      <c r="CD584" s="12" t="s">
        <v>292</v>
      </c>
      <c r="CE584" s="12" t="s">
        <v>292</v>
      </c>
      <c r="CF584" s="12" t="s">
        <v>292</v>
      </c>
      <c r="CG584" s="12">
        <v>3382483</v>
      </c>
      <c r="CH584" s="12">
        <v>755213</v>
      </c>
      <c r="CI584" s="12">
        <v>2473155</v>
      </c>
      <c r="CJ584" s="12">
        <v>81</v>
      </c>
      <c r="CK584" s="12">
        <v>2131517</v>
      </c>
      <c r="CL584" s="12">
        <v>706130</v>
      </c>
      <c r="CM584" s="12">
        <v>180129</v>
      </c>
      <c r="CN584" s="12">
        <v>26493</v>
      </c>
      <c r="CO584" s="12">
        <v>115983</v>
      </c>
      <c r="CP584" s="12">
        <v>766161</v>
      </c>
      <c r="CQ584" s="12">
        <v>1521610</v>
      </c>
      <c r="CR584" s="12">
        <v>1972545</v>
      </c>
      <c r="CS584" s="12">
        <v>1423252</v>
      </c>
      <c r="CT584" s="12">
        <v>22799</v>
      </c>
      <c r="CU584" s="13">
        <v>15477551</v>
      </c>
    </row>
    <row r="585" spans="1:99">
      <c r="A585" s="10" t="s">
        <v>304</v>
      </c>
      <c r="B585" s="11" t="s">
        <v>295</v>
      </c>
      <c r="C585" s="84">
        <v>132225</v>
      </c>
      <c r="D585" s="11" t="s">
        <v>395</v>
      </c>
      <c r="E585" s="11" t="s">
        <v>433</v>
      </c>
      <c r="F585" s="12">
        <v>333248</v>
      </c>
      <c r="G585" s="12">
        <v>4003961</v>
      </c>
      <c r="H585" s="12">
        <v>3091790</v>
      </c>
      <c r="I585" s="12">
        <v>433220</v>
      </c>
      <c r="J585" s="12">
        <v>294748</v>
      </c>
      <c r="K585" s="12">
        <v>80826</v>
      </c>
      <c r="L585" s="12">
        <v>71264</v>
      </c>
      <c r="M585" s="12">
        <v>32113</v>
      </c>
      <c r="N585" s="12">
        <v>19681870</v>
      </c>
      <c r="O585" s="12">
        <v>5339237</v>
      </c>
      <c r="P585" s="12">
        <v>2670242</v>
      </c>
      <c r="Q585" s="12">
        <v>7613572</v>
      </c>
      <c r="R585" s="12">
        <v>4058708</v>
      </c>
      <c r="S585" s="12">
        <v>111</v>
      </c>
      <c r="T585" s="12">
        <v>2849829</v>
      </c>
      <c r="U585" s="12">
        <v>1016528</v>
      </c>
      <c r="V585" s="12">
        <v>6927</v>
      </c>
      <c r="W585" s="12" t="s">
        <v>292</v>
      </c>
      <c r="X585" s="12">
        <v>1826374</v>
      </c>
      <c r="Y585" s="12" t="s">
        <v>292</v>
      </c>
      <c r="Z585" s="12">
        <v>195280</v>
      </c>
      <c r="AA585" s="12">
        <v>68133</v>
      </c>
      <c r="AB585" s="12">
        <v>68133</v>
      </c>
      <c r="AC585" s="12" t="s">
        <v>292</v>
      </c>
      <c r="AD585" s="12" t="s">
        <v>292</v>
      </c>
      <c r="AE585" s="12" t="s">
        <v>292</v>
      </c>
      <c r="AF585" s="12" t="s">
        <v>292</v>
      </c>
      <c r="AG585" s="12">
        <v>241668</v>
      </c>
      <c r="AH585" s="12">
        <v>3173443</v>
      </c>
      <c r="AI585" s="12">
        <v>439708</v>
      </c>
      <c r="AJ585" s="12">
        <v>960774</v>
      </c>
      <c r="AK585" s="12">
        <v>35603</v>
      </c>
      <c r="AL585" s="12" t="s">
        <v>292</v>
      </c>
      <c r="AM585" s="12">
        <v>310070</v>
      </c>
      <c r="AN585" s="12">
        <v>143569</v>
      </c>
      <c r="AO585" s="12">
        <v>1007573</v>
      </c>
      <c r="AP585" s="12">
        <v>276146</v>
      </c>
      <c r="AQ585" s="12">
        <v>1737358</v>
      </c>
      <c r="AR585" s="12" t="s">
        <v>292</v>
      </c>
      <c r="AS585" s="12" t="s">
        <v>292</v>
      </c>
      <c r="AT585" s="12">
        <v>1759141</v>
      </c>
      <c r="AU585" s="12">
        <v>3443685</v>
      </c>
      <c r="AV585" s="12">
        <v>725254</v>
      </c>
      <c r="AW585" s="12">
        <v>757197</v>
      </c>
      <c r="AX585" s="12">
        <v>573071</v>
      </c>
      <c r="AY585" s="12" t="s">
        <v>292</v>
      </c>
      <c r="AZ585" s="12" t="s">
        <v>292</v>
      </c>
      <c r="BA585" s="12" t="s">
        <v>292</v>
      </c>
      <c r="BB585" s="12">
        <v>539930</v>
      </c>
      <c r="BC585" s="12">
        <v>229887</v>
      </c>
      <c r="BD585" s="12">
        <v>618346</v>
      </c>
      <c r="BE585" s="12" t="s">
        <v>292</v>
      </c>
      <c r="BF585" s="12" t="s">
        <v>292</v>
      </c>
      <c r="BG585" s="12" t="s">
        <v>292</v>
      </c>
      <c r="BH585" s="12" t="s">
        <v>292</v>
      </c>
      <c r="BI585" s="12" t="s">
        <v>292</v>
      </c>
      <c r="BJ585" s="12" t="s">
        <v>292</v>
      </c>
      <c r="BK585" s="12" t="s">
        <v>292</v>
      </c>
      <c r="BL585" s="12" t="s">
        <v>292</v>
      </c>
      <c r="BM585" s="12" t="s">
        <v>292</v>
      </c>
      <c r="BN585" s="12" t="s">
        <v>292</v>
      </c>
      <c r="BO585" s="12" t="s">
        <v>292</v>
      </c>
      <c r="BP585" s="12" t="s">
        <v>292</v>
      </c>
      <c r="BQ585" s="12" t="s">
        <v>292</v>
      </c>
      <c r="BR585" s="12" t="s">
        <v>292</v>
      </c>
      <c r="BS585" s="12" t="s">
        <v>292</v>
      </c>
      <c r="BT585" s="12" t="s">
        <v>292</v>
      </c>
      <c r="BU585" s="12" t="s">
        <v>292</v>
      </c>
      <c r="BV585" s="12" t="s">
        <v>292</v>
      </c>
      <c r="BW585" s="12" t="s">
        <v>292</v>
      </c>
      <c r="BX585" s="12" t="s">
        <v>292</v>
      </c>
      <c r="BY585" s="12" t="s">
        <v>292</v>
      </c>
      <c r="BZ585" s="12" t="s">
        <v>292</v>
      </c>
      <c r="CA585" s="12" t="s">
        <v>292</v>
      </c>
      <c r="CB585" s="12">
        <v>2628366</v>
      </c>
      <c r="CC585" s="12" t="s">
        <v>292</v>
      </c>
      <c r="CD585" s="12" t="s">
        <v>292</v>
      </c>
      <c r="CE585" s="12" t="s">
        <v>292</v>
      </c>
      <c r="CF585" s="12" t="s">
        <v>292</v>
      </c>
      <c r="CG585" s="12">
        <v>3124231</v>
      </c>
      <c r="CH585" s="12">
        <v>941897</v>
      </c>
      <c r="CI585" s="12">
        <v>2193831</v>
      </c>
      <c r="CJ585" s="12">
        <v>100</v>
      </c>
      <c r="CK585" s="12">
        <v>1673407</v>
      </c>
      <c r="CL585" s="12">
        <v>512032</v>
      </c>
      <c r="CM585" s="12">
        <v>190161</v>
      </c>
      <c r="CN585" s="12">
        <v>21112</v>
      </c>
      <c r="CO585" s="12">
        <v>204395</v>
      </c>
      <c r="CP585" s="12">
        <v>385869</v>
      </c>
      <c r="CQ585" s="12">
        <v>1549720</v>
      </c>
      <c r="CR585" s="12">
        <v>2227145</v>
      </c>
      <c r="CS585" s="12">
        <v>1163348</v>
      </c>
      <c r="CT585" s="12">
        <v>21031</v>
      </c>
      <c r="CU585" s="13">
        <v>14208279</v>
      </c>
    </row>
    <row r="586" spans="1:99">
      <c r="A586" s="10" t="s">
        <v>304</v>
      </c>
      <c r="B586" s="11" t="s">
        <v>295</v>
      </c>
      <c r="C586" s="84">
        <v>132241</v>
      </c>
      <c r="D586" s="11" t="s">
        <v>395</v>
      </c>
      <c r="E586" s="11" t="s">
        <v>434</v>
      </c>
      <c r="F586" s="12">
        <v>407791</v>
      </c>
      <c r="G586" s="12">
        <v>7708975</v>
      </c>
      <c r="H586" s="12">
        <v>6612655</v>
      </c>
      <c r="I586" s="12">
        <v>518310</v>
      </c>
      <c r="J586" s="12">
        <v>283658</v>
      </c>
      <c r="K586" s="12">
        <v>113816</v>
      </c>
      <c r="L586" s="12">
        <v>138710</v>
      </c>
      <c r="M586" s="12">
        <v>41826</v>
      </c>
      <c r="N586" s="12">
        <v>25323196</v>
      </c>
      <c r="O586" s="12">
        <v>7011851</v>
      </c>
      <c r="P586" s="12">
        <v>3046594</v>
      </c>
      <c r="Q586" s="12">
        <v>10532913</v>
      </c>
      <c r="R586" s="12">
        <v>4731789</v>
      </c>
      <c r="S586" s="12">
        <v>49</v>
      </c>
      <c r="T586" s="12">
        <v>3774727</v>
      </c>
      <c r="U586" s="12">
        <v>1074708</v>
      </c>
      <c r="V586" s="12">
        <v>37547</v>
      </c>
      <c r="W586" s="12" t="s">
        <v>292</v>
      </c>
      <c r="X586" s="12">
        <v>2662472</v>
      </c>
      <c r="Y586" s="12" t="s">
        <v>292</v>
      </c>
      <c r="Z586" s="12">
        <v>259968</v>
      </c>
      <c r="AA586" s="12">
        <v>65930</v>
      </c>
      <c r="AB586" s="12">
        <v>65930</v>
      </c>
      <c r="AC586" s="12" t="s">
        <v>292</v>
      </c>
      <c r="AD586" s="12" t="s">
        <v>292</v>
      </c>
      <c r="AE586" s="12" t="s">
        <v>292</v>
      </c>
      <c r="AF586" s="12" t="s">
        <v>292</v>
      </c>
      <c r="AG586" s="12">
        <v>494011</v>
      </c>
      <c r="AH586" s="12">
        <v>3822168</v>
      </c>
      <c r="AI586" s="12">
        <v>232400</v>
      </c>
      <c r="AJ586" s="12">
        <v>1123987</v>
      </c>
      <c r="AK586" s="12" t="s">
        <v>292</v>
      </c>
      <c r="AL586" s="12" t="s">
        <v>292</v>
      </c>
      <c r="AM586" s="12" t="s">
        <v>292</v>
      </c>
      <c r="AN586" s="12">
        <v>843178</v>
      </c>
      <c r="AO586" s="12">
        <v>421655</v>
      </c>
      <c r="AP586" s="12">
        <v>1153784</v>
      </c>
      <c r="AQ586" s="12">
        <v>2418617</v>
      </c>
      <c r="AR586" s="12">
        <v>47164</v>
      </c>
      <c r="AS586" s="12" t="s">
        <v>292</v>
      </c>
      <c r="AT586" s="12">
        <v>1922105</v>
      </c>
      <c r="AU586" s="12">
        <v>8675301</v>
      </c>
      <c r="AV586" s="12">
        <v>1550524</v>
      </c>
      <c r="AW586" s="12">
        <v>3119368</v>
      </c>
      <c r="AX586" s="12">
        <v>1121268</v>
      </c>
      <c r="AY586" s="12" t="s">
        <v>292</v>
      </c>
      <c r="AZ586" s="12" t="s">
        <v>292</v>
      </c>
      <c r="BA586" s="12" t="s">
        <v>292</v>
      </c>
      <c r="BB586" s="12">
        <v>1760162</v>
      </c>
      <c r="BC586" s="12">
        <v>401962</v>
      </c>
      <c r="BD586" s="12">
        <v>722017</v>
      </c>
      <c r="BE586" s="12" t="s">
        <v>292</v>
      </c>
      <c r="BF586" s="12" t="s">
        <v>292</v>
      </c>
      <c r="BG586" s="12" t="s">
        <v>292</v>
      </c>
      <c r="BH586" s="12" t="s">
        <v>292</v>
      </c>
      <c r="BI586" s="12" t="s">
        <v>292</v>
      </c>
      <c r="BJ586" s="12" t="s">
        <v>292</v>
      </c>
      <c r="BK586" s="12" t="s">
        <v>292</v>
      </c>
      <c r="BL586" s="12" t="s">
        <v>292</v>
      </c>
      <c r="BM586" s="12" t="s">
        <v>292</v>
      </c>
      <c r="BN586" s="12" t="s">
        <v>292</v>
      </c>
      <c r="BO586" s="12" t="s">
        <v>292</v>
      </c>
      <c r="BP586" s="12" t="s">
        <v>292</v>
      </c>
      <c r="BQ586" s="12" t="s">
        <v>292</v>
      </c>
      <c r="BR586" s="12" t="s">
        <v>292</v>
      </c>
      <c r="BS586" s="12" t="s">
        <v>292</v>
      </c>
      <c r="BT586" s="12" t="s">
        <v>292</v>
      </c>
      <c r="BU586" s="12" t="s">
        <v>292</v>
      </c>
      <c r="BV586" s="12" t="s">
        <v>292</v>
      </c>
      <c r="BW586" s="12" t="s">
        <v>292</v>
      </c>
      <c r="BX586" s="12" t="s">
        <v>292</v>
      </c>
      <c r="BY586" s="12" t="s">
        <v>292</v>
      </c>
      <c r="BZ586" s="12" t="s">
        <v>292</v>
      </c>
      <c r="CA586" s="12" t="s">
        <v>292</v>
      </c>
      <c r="CB586" s="12">
        <v>2075302</v>
      </c>
      <c r="CC586" s="12" t="s">
        <v>292</v>
      </c>
      <c r="CD586" s="12" t="s">
        <v>292</v>
      </c>
      <c r="CE586" s="12" t="s">
        <v>292</v>
      </c>
      <c r="CF586" s="12" t="s">
        <v>292</v>
      </c>
      <c r="CG586" s="12">
        <v>4349504</v>
      </c>
      <c r="CH586" s="12">
        <v>1851428</v>
      </c>
      <c r="CI586" s="12">
        <v>3951253</v>
      </c>
      <c r="CJ586" s="12" t="s">
        <v>292</v>
      </c>
      <c r="CK586" s="12">
        <v>2394373</v>
      </c>
      <c r="CL586" s="12">
        <v>763129</v>
      </c>
      <c r="CM586" s="12">
        <v>254112</v>
      </c>
      <c r="CN586" s="12">
        <v>24338</v>
      </c>
      <c r="CO586" s="12">
        <v>386825</v>
      </c>
      <c r="CP586" s="12">
        <v>903057</v>
      </c>
      <c r="CQ586" s="12">
        <v>1796749</v>
      </c>
      <c r="CR586" s="12">
        <v>2483608</v>
      </c>
      <c r="CS586" s="12">
        <v>2132816</v>
      </c>
      <c r="CT586" s="12">
        <v>24381</v>
      </c>
      <c r="CU586" s="13">
        <v>21315573</v>
      </c>
    </row>
    <row r="587" spans="1:99">
      <c r="A587" s="10" t="s">
        <v>304</v>
      </c>
      <c r="B587" s="11" t="s">
        <v>295</v>
      </c>
      <c r="C587" s="84">
        <v>132292</v>
      </c>
      <c r="D587" s="11" t="s">
        <v>395</v>
      </c>
      <c r="E587" s="11" t="s">
        <v>435</v>
      </c>
      <c r="F587" s="12">
        <v>504087</v>
      </c>
      <c r="G587" s="12">
        <v>7010206</v>
      </c>
      <c r="H587" s="12">
        <v>5407115</v>
      </c>
      <c r="I587" s="12">
        <v>766522</v>
      </c>
      <c r="J587" s="12">
        <v>596856</v>
      </c>
      <c r="K587" s="12">
        <v>54530</v>
      </c>
      <c r="L587" s="12">
        <v>127227</v>
      </c>
      <c r="M587" s="12">
        <v>57956</v>
      </c>
      <c r="N587" s="12">
        <v>34615303</v>
      </c>
      <c r="O587" s="12">
        <v>8689925</v>
      </c>
      <c r="P587" s="12">
        <v>5414215</v>
      </c>
      <c r="Q587" s="12">
        <v>12861586</v>
      </c>
      <c r="R587" s="12">
        <v>7649277</v>
      </c>
      <c r="S587" s="12">
        <v>300</v>
      </c>
      <c r="T587" s="12">
        <v>5229287</v>
      </c>
      <c r="U587" s="12">
        <v>2195453</v>
      </c>
      <c r="V587" s="12">
        <v>3921</v>
      </c>
      <c r="W587" s="12" t="s">
        <v>292</v>
      </c>
      <c r="X587" s="12">
        <v>3029913</v>
      </c>
      <c r="Y587" s="12" t="s">
        <v>292</v>
      </c>
      <c r="Z587" s="12">
        <v>358591</v>
      </c>
      <c r="AA587" s="12">
        <v>93461</v>
      </c>
      <c r="AB587" s="12">
        <v>93461</v>
      </c>
      <c r="AC587" s="12" t="s">
        <v>292</v>
      </c>
      <c r="AD587" s="12" t="s">
        <v>292</v>
      </c>
      <c r="AE587" s="12" t="s">
        <v>292</v>
      </c>
      <c r="AF587" s="12" t="s">
        <v>292</v>
      </c>
      <c r="AG587" s="12">
        <v>347809</v>
      </c>
      <c r="AH587" s="12">
        <v>5630705</v>
      </c>
      <c r="AI587" s="12">
        <v>74229</v>
      </c>
      <c r="AJ587" s="12">
        <v>1094939</v>
      </c>
      <c r="AK587" s="12">
        <v>6651</v>
      </c>
      <c r="AL587" s="12" t="s">
        <v>292</v>
      </c>
      <c r="AM587" s="12">
        <v>1565781</v>
      </c>
      <c r="AN587" s="12">
        <v>1176485</v>
      </c>
      <c r="AO587" s="12">
        <v>700000</v>
      </c>
      <c r="AP587" s="12">
        <v>352086</v>
      </c>
      <c r="AQ587" s="12">
        <v>3794352</v>
      </c>
      <c r="AR587" s="12">
        <v>660534</v>
      </c>
      <c r="AS587" s="12" t="s">
        <v>292</v>
      </c>
      <c r="AT587" s="12">
        <v>2416087</v>
      </c>
      <c r="AU587" s="12">
        <v>11602899</v>
      </c>
      <c r="AV587" s="12">
        <v>1526603</v>
      </c>
      <c r="AW587" s="12">
        <v>2053452</v>
      </c>
      <c r="AX587" s="12">
        <v>4299215</v>
      </c>
      <c r="AY587" s="12" t="s">
        <v>292</v>
      </c>
      <c r="AZ587" s="12" t="s">
        <v>292</v>
      </c>
      <c r="BA587" s="12" t="s">
        <v>292</v>
      </c>
      <c r="BB587" s="12">
        <v>2305682</v>
      </c>
      <c r="BC587" s="12">
        <v>461753</v>
      </c>
      <c r="BD587" s="12">
        <v>956194</v>
      </c>
      <c r="BE587" s="12" t="s">
        <v>292</v>
      </c>
      <c r="BF587" s="12" t="s">
        <v>292</v>
      </c>
      <c r="BG587" s="12" t="s">
        <v>292</v>
      </c>
      <c r="BH587" s="12" t="s">
        <v>292</v>
      </c>
      <c r="BI587" s="12" t="s">
        <v>292</v>
      </c>
      <c r="BJ587" s="12" t="s">
        <v>292</v>
      </c>
      <c r="BK587" s="12" t="s">
        <v>292</v>
      </c>
      <c r="BL587" s="12" t="s">
        <v>292</v>
      </c>
      <c r="BM587" s="12" t="s">
        <v>292</v>
      </c>
      <c r="BN587" s="12" t="s">
        <v>292</v>
      </c>
      <c r="BO587" s="12" t="s">
        <v>292</v>
      </c>
      <c r="BP587" s="12" t="s">
        <v>292</v>
      </c>
      <c r="BQ587" s="12" t="s">
        <v>292</v>
      </c>
      <c r="BR587" s="12" t="s">
        <v>292</v>
      </c>
      <c r="BS587" s="12" t="s">
        <v>292</v>
      </c>
      <c r="BT587" s="12" t="s">
        <v>292</v>
      </c>
      <c r="BU587" s="12" t="s">
        <v>292</v>
      </c>
      <c r="BV587" s="12" t="s">
        <v>292</v>
      </c>
      <c r="BW587" s="12" t="s">
        <v>292</v>
      </c>
      <c r="BX587" s="12" t="s">
        <v>292</v>
      </c>
      <c r="BY587" s="12" t="s">
        <v>292</v>
      </c>
      <c r="BZ587" s="12" t="s">
        <v>292</v>
      </c>
      <c r="CA587" s="12" t="s">
        <v>292</v>
      </c>
      <c r="CB587" s="12">
        <v>6369649</v>
      </c>
      <c r="CC587" s="12" t="s">
        <v>292</v>
      </c>
      <c r="CD587" s="12" t="s">
        <v>292</v>
      </c>
      <c r="CE587" s="12" t="s">
        <v>292</v>
      </c>
      <c r="CF587" s="12" t="s">
        <v>292</v>
      </c>
      <c r="CG587" s="12">
        <v>5313404</v>
      </c>
      <c r="CH587" s="12">
        <v>1818597</v>
      </c>
      <c r="CI587" s="12">
        <v>4616502</v>
      </c>
      <c r="CJ587" s="12">
        <v>298</v>
      </c>
      <c r="CK587" s="12">
        <v>2671012</v>
      </c>
      <c r="CL587" s="12">
        <v>1492301</v>
      </c>
      <c r="CM587" s="12">
        <v>349867</v>
      </c>
      <c r="CN587" s="12">
        <v>26989</v>
      </c>
      <c r="CO587" s="12">
        <v>291378</v>
      </c>
      <c r="CP587" s="12">
        <v>696807</v>
      </c>
      <c r="CQ587" s="12">
        <v>2240093</v>
      </c>
      <c r="CR587" s="12">
        <v>3673594</v>
      </c>
      <c r="CS587" s="12">
        <v>1993148</v>
      </c>
      <c r="CT587" s="12">
        <v>42873</v>
      </c>
      <c r="CU587" s="13">
        <v>25226863</v>
      </c>
    </row>
    <row r="588" spans="1:99">
      <c r="A588" s="10" t="s">
        <v>303</v>
      </c>
      <c r="B588" s="11" t="s">
        <v>394</v>
      </c>
      <c r="C588" s="84">
        <v>131016</v>
      </c>
      <c r="D588" s="11" t="s">
        <v>395</v>
      </c>
      <c r="E588" s="11" t="s">
        <v>396</v>
      </c>
      <c r="F588" s="12">
        <v>574548</v>
      </c>
      <c r="G588" s="12">
        <v>8265432</v>
      </c>
      <c r="H588" s="12">
        <v>7426533</v>
      </c>
      <c r="I588" s="12">
        <v>332106</v>
      </c>
      <c r="J588" s="12">
        <v>289073</v>
      </c>
      <c r="K588" s="12">
        <v>107975</v>
      </c>
      <c r="L588" s="12">
        <v>55753</v>
      </c>
      <c r="M588" s="12">
        <v>53992</v>
      </c>
      <c r="N588" s="12">
        <v>31696123</v>
      </c>
      <c r="O588" s="12">
        <v>2675501</v>
      </c>
      <c r="P588" s="12">
        <v>13171581</v>
      </c>
      <c r="Q588" s="12">
        <v>14197625</v>
      </c>
      <c r="R588" s="12">
        <v>1651416</v>
      </c>
      <c r="S588" s="12" t="s">
        <v>292</v>
      </c>
      <c r="T588" s="12">
        <v>11549964</v>
      </c>
      <c r="U588" s="12">
        <v>8855950</v>
      </c>
      <c r="V588" s="12">
        <v>23803</v>
      </c>
      <c r="W588" s="12">
        <v>247483</v>
      </c>
      <c r="X588" s="12">
        <v>2422728</v>
      </c>
      <c r="Y588" s="12" t="s">
        <v>292</v>
      </c>
      <c r="Z588" s="12">
        <v>108743</v>
      </c>
      <c r="AA588" s="12" t="s">
        <v>292</v>
      </c>
      <c r="AB588" s="12" t="s">
        <v>292</v>
      </c>
      <c r="AC588" s="12" t="s">
        <v>292</v>
      </c>
      <c r="AD588" s="12" t="s">
        <v>292</v>
      </c>
      <c r="AE588" s="12" t="s">
        <v>292</v>
      </c>
      <c r="AF588" s="12" t="s">
        <v>292</v>
      </c>
      <c r="AG588" s="12">
        <v>1547482</v>
      </c>
      <c r="AH588" s="12">
        <v>7267819</v>
      </c>
      <c r="AI588" s="12">
        <v>1684775</v>
      </c>
      <c r="AJ588" s="12">
        <v>1673184</v>
      </c>
      <c r="AK588" s="12">
        <v>51049</v>
      </c>
      <c r="AL588" s="12" t="s">
        <v>292</v>
      </c>
      <c r="AM588" s="12" t="s">
        <v>292</v>
      </c>
      <c r="AN588" s="12">
        <v>973436</v>
      </c>
      <c r="AO588" s="12" t="s">
        <v>292</v>
      </c>
      <c r="AP588" s="12">
        <v>643830</v>
      </c>
      <c r="AQ588" s="12">
        <v>1617266</v>
      </c>
      <c r="AR588" s="12">
        <v>2241545</v>
      </c>
      <c r="AS588" s="12" t="s">
        <v>292</v>
      </c>
      <c r="AT588" s="12">
        <v>5139335</v>
      </c>
      <c r="AU588" s="12">
        <v>9897372</v>
      </c>
      <c r="AV588" s="12">
        <v>526347</v>
      </c>
      <c r="AW588" s="12">
        <v>2559176</v>
      </c>
      <c r="AX588" s="12">
        <v>3422106</v>
      </c>
      <c r="AY588" s="12">
        <v>576048</v>
      </c>
      <c r="AZ588" s="12" t="s">
        <v>292</v>
      </c>
      <c r="BA588" s="12">
        <v>791179</v>
      </c>
      <c r="BB588" s="12">
        <v>1425655</v>
      </c>
      <c r="BC588" s="12">
        <v>288422</v>
      </c>
      <c r="BD588" s="12">
        <v>308439</v>
      </c>
      <c r="BE588" s="12" t="s">
        <v>292</v>
      </c>
      <c r="BF588" s="12" t="s">
        <v>292</v>
      </c>
      <c r="BG588" s="12" t="s">
        <v>292</v>
      </c>
      <c r="BH588" s="12" t="s">
        <v>292</v>
      </c>
      <c r="BI588" s="12" t="s">
        <v>292</v>
      </c>
      <c r="BJ588" s="12" t="s">
        <v>292</v>
      </c>
      <c r="BK588" s="12" t="s">
        <v>292</v>
      </c>
      <c r="BL588" s="12" t="s">
        <v>292</v>
      </c>
      <c r="BM588" s="12" t="s">
        <v>292</v>
      </c>
      <c r="BN588" s="12" t="s">
        <v>292</v>
      </c>
      <c r="BO588" s="12" t="s">
        <v>292</v>
      </c>
      <c r="BP588" s="12" t="s">
        <v>292</v>
      </c>
      <c r="BQ588" s="12" t="s">
        <v>292</v>
      </c>
      <c r="BR588" s="12" t="s">
        <v>292</v>
      </c>
      <c r="BS588" s="12" t="s">
        <v>292</v>
      </c>
      <c r="BT588" s="12" t="s">
        <v>292</v>
      </c>
      <c r="BU588" s="12" t="s">
        <v>292</v>
      </c>
      <c r="BV588" s="12" t="s">
        <v>292</v>
      </c>
      <c r="BW588" s="12" t="s">
        <v>292</v>
      </c>
      <c r="BX588" s="12" t="s">
        <v>292</v>
      </c>
      <c r="BY588" s="12" t="s">
        <v>292</v>
      </c>
      <c r="BZ588" s="12" t="s">
        <v>292</v>
      </c>
      <c r="CA588" s="12" t="s">
        <v>292</v>
      </c>
      <c r="CB588" s="12">
        <v>676851</v>
      </c>
      <c r="CC588" s="12" t="s">
        <v>292</v>
      </c>
      <c r="CD588" s="12" t="s">
        <v>292</v>
      </c>
      <c r="CE588" s="12" t="s">
        <v>292</v>
      </c>
      <c r="CF588" s="12" t="s">
        <v>292</v>
      </c>
      <c r="CG588" s="12">
        <v>2121973</v>
      </c>
      <c r="CH588" s="12">
        <v>1124123</v>
      </c>
      <c r="CI588" s="12">
        <v>1270723</v>
      </c>
      <c r="CJ588" s="12" t="s">
        <v>292</v>
      </c>
      <c r="CK588" s="12">
        <v>1466322</v>
      </c>
      <c r="CL588" s="12">
        <v>829421</v>
      </c>
      <c r="CM588" s="12">
        <v>67903</v>
      </c>
      <c r="CN588" s="12" t="s">
        <v>292</v>
      </c>
      <c r="CO588" s="12">
        <v>1400947</v>
      </c>
      <c r="CP588" s="12">
        <v>1105488</v>
      </c>
      <c r="CQ588" s="12">
        <v>287293</v>
      </c>
      <c r="CR588" s="12">
        <v>3645418</v>
      </c>
      <c r="CS588" s="12">
        <v>2599467</v>
      </c>
      <c r="CT588" s="12">
        <v>72928</v>
      </c>
      <c r="CU588" s="13">
        <v>15992006</v>
      </c>
    </row>
    <row r="589" spans="1:99">
      <c r="A589" s="10" t="s">
        <v>303</v>
      </c>
      <c r="B589" s="11" t="s">
        <v>394</v>
      </c>
      <c r="C589" s="84">
        <v>131024</v>
      </c>
      <c r="D589" s="11" t="s">
        <v>395</v>
      </c>
      <c r="E589" s="11" t="s">
        <v>397</v>
      </c>
      <c r="F589" s="12">
        <v>616700</v>
      </c>
      <c r="G589" s="12">
        <v>10085578</v>
      </c>
      <c r="H589" s="12">
        <v>8856140</v>
      </c>
      <c r="I589" s="12">
        <v>444128</v>
      </c>
      <c r="J589" s="12">
        <v>506788</v>
      </c>
      <c r="K589" s="12">
        <v>126324</v>
      </c>
      <c r="L589" s="12">
        <v>82367</v>
      </c>
      <c r="M589" s="12">
        <v>69831</v>
      </c>
      <c r="N589" s="12">
        <v>24420552</v>
      </c>
      <c r="O589" s="12">
        <v>4633086</v>
      </c>
      <c r="P589" s="12">
        <v>5264172</v>
      </c>
      <c r="Q589" s="12">
        <v>11963973</v>
      </c>
      <c r="R589" s="12">
        <v>2556591</v>
      </c>
      <c r="S589" s="12">
        <v>2730</v>
      </c>
      <c r="T589" s="12">
        <v>6162080</v>
      </c>
      <c r="U589" s="12">
        <v>2341313</v>
      </c>
      <c r="V589" s="12">
        <v>42862</v>
      </c>
      <c r="W589" s="12">
        <v>762773</v>
      </c>
      <c r="X589" s="12">
        <v>3015132</v>
      </c>
      <c r="Y589" s="12" t="s">
        <v>292</v>
      </c>
      <c r="Z589" s="12">
        <v>183764</v>
      </c>
      <c r="AA589" s="12">
        <v>63009</v>
      </c>
      <c r="AB589" s="12" t="s">
        <v>292</v>
      </c>
      <c r="AC589" s="12" t="s">
        <v>292</v>
      </c>
      <c r="AD589" s="12" t="s">
        <v>292</v>
      </c>
      <c r="AE589" s="12">
        <v>63009</v>
      </c>
      <c r="AF589" s="12" t="s">
        <v>292</v>
      </c>
      <c r="AG589" s="12">
        <v>3669167</v>
      </c>
      <c r="AH589" s="12">
        <v>18499547</v>
      </c>
      <c r="AI589" s="12">
        <v>3729453</v>
      </c>
      <c r="AJ589" s="12">
        <v>2701228</v>
      </c>
      <c r="AK589" s="12">
        <v>36398</v>
      </c>
      <c r="AL589" s="12" t="s">
        <v>292</v>
      </c>
      <c r="AM589" s="12" t="s">
        <v>292</v>
      </c>
      <c r="AN589" s="12">
        <v>929359</v>
      </c>
      <c r="AO589" s="12" t="s">
        <v>292</v>
      </c>
      <c r="AP589" s="12">
        <v>9496711</v>
      </c>
      <c r="AQ589" s="12">
        <v>10426070</v>
      </c>
      <c r="AR589" s="12">
        <v>1606398</v>
      </c>
      <c r="AS589" s="12" t="s">
        <v>292</v>
      </c>
      <c r="AT589" s="12">
        <v>371243</v>
      </c>
      <c r="AU589" s="12">
        <v>14648923</v>
      </c>
      <c r="AV589" s="12">
        <v>1350593</v>
      </c>
      <c r="AW589" s="12">
        <v>7135729</v>
      </c>
      <c r="AX589" s="12">
        <v>1089361</v>
      </c>
      <c r="AY589" s="12" t="s">
        <v>292</v>
      </c>
      <c r="AZ589" s="12" t="s">
        <v>292</v>
      </c>
      <c r="BA589" s="12">
        <v>2170331</v>
      </c>
      <c r="BB589" s="12">
        <v>1446146</v>
      </c>
      <c r="BC589" s="12">
        <v>813280</v>
      </c>
      <c r="BD589" s="12">
        <v>643483</v>
      </c>
      <c r="BE589" s="12" t="s">
        <v>292</v>
      </c>
      <c r="BF589" s="12" t="s">
        <v>292</v>
      </c>
      <c r="BG589" s="12" t="s">
        <v>292</v>
      </c>
      <c r="BH589" s="12" t="s">
        <v>292</v>
      </c>
      <c r="BI589" s="12" t="s">
        <v>292</v>
      </c>
      <c r="BJ589" s="12" t="s">
        <v>292</v>
      </c>
      <c r="BK589" s="12" t="s">
        <v>292</v>
      </c>
      <c r="BL589" s="12" t="s">
        <v>292</v>
      </c>
      <c r="BM589" s="12" t="s">
        <v>292</v>
      </c>
      <c r="BN589" s="12" t="s">
        <v>292</v>
      </c>
      <c r="BO589" s="12" t="s">
        <v>292</v>
      </c>
      <c r="BP589" s="12" t="s">
        <v>292</v>
      </c>
      <c r="BQ589" s="12" t="s">
        <v>292</v>
      </c>
      <c r="BR589" s="12" t="s">
        <v>292</v>
      </c>
      <c r="BS589" s="12" t="s">
        <v>292</v>
      </c>
      <c r="BT589" s="12" t="s">
        <v>292</v>
      </c>
      <c r="BU589" s="12" t="s">
        <v>292</v>
      </c>
      <c r="BV589" s="12" t="s">
        <v>292</v>
      </c>
      <c r="BW589" s="12" t="s">
        <v>292</v>
      </c>
      <c r="BX589" s="12" t="s">
        <v>292</v>
      </c>
      <c r="BY589" s="12" t="s">
        <v>292</v>
      </c>
      <c r="BZ589" s="12" t="s">
        <v>292</v>
      </c>
      <c r="CA589" s="12" t="s">
        <v>292</v>
      </c>
      <c r="CB589" s="12">
        <v>609451</v>
      </c>
      <c r="CC589" s="12" t="s">
        <v>292</v>
      </c>
      <c r="CD589" s="12" t="s">
        <v>292</v>
      </c>
      <c r="CE589" s="12" t="s">
        <v>292</v>
      </c>
      <c r="CF589" s="12" t="s">
        <v>292</v>
      </c>
      <c r="CG589" s="12">
        <v>4548248</v>
      </c>
      <c r="CH589" s="12">
        <v>2372158</v>
      </c>
      <c r="CI589" s="12">
        <v>3038678</v>
      </c>
      <c r="CJ589" s="12">
        <v>2730</v>
      </c>
      <c r="CK589" s="12">
        <v>1936996</v>
      </c>
      <c r="CL589" s="12">
        <v>2039377</v>
      </c>
      <c r="CM589" s="12">
        <v>165961</v>
      </c>
      <c r="CN589" s="12">
        <v>15345</v>
      </c>
      <c r="CO589" s="12">
        <v>3411250</v>
      </c>
      <c r="CP589" s="12">
        <v>3095294</v>
      </c>
      <c r="CQ589" s="12">
        <v>239128</v>
      </c>
      <c r="CR589" s="12">
        <v>4783381</v>
      </c>
      <c r="CS589" s="12">
        <v>4126857</v>
      </c>
      <c r="CT589" s="12">
        <v>77589</v>
      </c>
      <c r="CU589" s="13">
        <v>29852992</v>
      </c>
    </row>
    <row r="590" spans="1:99">
      <c r="A590" s="10" t="s">
        <v>303</v>
      </c>
      <c r="B590" s="11" t="s">
        <v>394</v>
      </c>
      <c r="C590" s="84">
        <v>131032</v>
      </c>
      <c r="D590" s="11" t="s">
        <v>395</v>
      </c>
      <c r="E590" s="11" t="s">
        <v>398</v>
      </c>
      <c r="F590" s="12">
        <v>728567</v>
      </c>
      <c r="G590" s="12">
        <v>19942478</v>
      </c>
      <c r="H590" s="12">
        <v>16966927</v>
      </c>
      <c r="I590" s="12">
        <v>1138913</v>
      </c>
      <c r="J590" s="12">
        <v>1455501</v>
      </c>
      <c r="K590" s="12">
        <v>194478</v>
      </c>
      <c r="L590" s="12">
        <v>101927</v>
      </c>
      <c r="M590" s="12">
        <v>84732</v>
      </c>
      <c r="N590" s="12">
        <v>54207646</v>
      </c>
      <c r="O590" s="12">
        <v>9339658</v>
      </c>
      <c r="P590" s="12">
        <v>11040725</v>
      </c>
      <c r="Q590" s="12">
        <v>28328720</v>
      </c>
      <c r="R590" s="12">
        <v>5492843</v>
      </c>
      <c r="S590" s="12">
        <v>5700</v>
      </c>
      <c r="T590" s="12">
        <v>11521808</v>
      </c>
      <c r="U590" s="12">
        <v>6610116</v>
      </c>
      <c r="V590" s="12">
        <v>40780</v>
      </c>
      <c r="W590" s="12">
        <v>430787</v>
      </c>
      <c r="X590" s="12">
        <v>4440125</v>
      </c>
      <c r="Y590" s="12" t="s">
        <v>292</v>
      </c>
      <c r="Z590" s="12">
        <v>305122</v>
      </c>
      <c r="AA590" s="12" t="s">
        <v>292</v>
      </c>
      <c r="AB590" s="12" t="s">
        <v>292</v>
      </c>
      <c r="AC590" s="12" t="s">
        <v>292</v>
      </c>
      <c r="AD590" s="12" t="s">
        <v>292</v>
      </c>
      <c r="AE590" s="12" t="s">
        <v>292</v>
      </c>
      <c r="AF590" s="12" t="s">
        <v>292</v>
      </c>
      <c r="AG590" s="12">
        <v>2546929</v>
      </c>
      <c r="AH590" s="12">
        <v>11528258</v>
      </c>
      <c r="AI590" s="12">
        <v>1014368</v>
      </c>
      <c r="AJ590" s="12">
        <v>3358416</v>
      </c>
      <c r="AK590" s="12">
        <v>42089</v>
      </c>
      <c r="AL590" s="12" t="s">
        <v>292</v>
      </c>
      <c r="AM590" s="12">
        <v>96198</v>
      </c>
      <c r="AN590" s="12">
        <v>1179829</v>
      </c>
      <c r="AO590" s="12" t="s">
        <v>292</v>
      </c>
      <c r="AP590" s="12">
        <v>2956181</v>
      </c>
      <c r="AQ590" s="12">
        <v>4232208</v>
      </c>
      <c r="AR590" s="12">
        <v>2881177</v>
      </c>
      <c r="AS590" s="12" t="s">
        <v>292</v>
      </c>
      <c r="AT590" s="12">
        <v>2770730</v>
      </c>
      <c r="AU590" s="12">
        <v>44476854</v>
      </c>
      <c r="AV590" s="12">
        <v>12806223</v>
      </c>
      <c r="AW590" s="12">
        <v>8364556</v>
      </c>
      <c r="AX590" s="12">
        <v>5907613</v>
      </c>
      <c r="AY590" s="12" t="s">
        <v>292</v>
      </c>
      <c r="AZ590" s="12" t="s">
        <v>292</v>
      </c>
      <c r="BA590" s="12">
        <v>1032432</v>
      </c>
      <c r="BB590" s="12">
        <v>2770095</v>
      </c>
      <c r="BC590" s="12">
        <v>12521001</v>
      </c>
      <c r="BD590" s="12">
        <v>1074934</v>
      </c>
      <c r="BE590" s="12" t="s">
        <v>292</v>
      </c>
      <c r="BF590" s="12" t="s">
        <v>292</v>
      </c>
      <c r="BG590" s="12" t="s">
        <v>292</v>
      </c>
      <c r="BH590" s="12" t="s">
        <v>292</v>
      </c>
      <c r="BI590" s="12" t="s">
        <v>292</v>
      </c>
      <c r="BJ590" s="12" t="s">
        <v>292</v>
      </c>
      <c r="BK590" s="12" t="s">
        <v>292</v>
      </c>
      <c r="BL590" s="12" t="s">
        <v>292</v>
      </c>
      <c r="BM590" s="12" t="s">
        <v>292</v>
      </c>
      <c r="BN590" s="12" t="s">
        <v>292</v>
      </c>
      <c r="BO590" s="12" t="s">
        <v>292</v>
      </c>
      <c r="BP590" s="12" t="s">
        <v>292</v>
      </c>
      <c r="BQ590" s="12" t="s">
        <v>292</v>
      </c>
      <c r="BR590" s="12" t="s">
        <v>292</v>
      </c>
      <c r="BS590" s="12" t="s">
        <v>292</v>
      </c>
      <c r="BT590" s="12" t="s">
        <v>292</v>
      </c>
      <c r="BU590" s="12" t="s">
        <v>292</v>
      </c>
      <c r="BV590" s="12" t="s">
        <v>292</v>
      </c>
      <c r="BW590" s="12" t="s">
        <v>292</v>
      </c>
      <c r="BX590" s="12" t="s">
        <v>292</v>
      </c>
      <c r="BY590" s="12" t="s">
        <v>292</v>
      </c>
      <c r="BZ590" s="12" t="s">
        <v>292</v>
      </c>
      <c r="CA590" s="12" t="s">
        <v>292</v>
      </c>
      <c r="CB590" s="12">
        <v>1183511</v>
      </c>
      <c r="CC590" s="12" t="s">
        <v>292</v>
      </c>
      <c r="CD590" s="12" t="s">
        <v>292</v>
      </c>
      <c r="CE590" s="12" t="s">
        <v>292</v>
      </c>
      <c r="CF590" s="12" t="s">
        <v>292</v>
      </c>
      <c r="CG590" s="12">
        <v>10438456</v>
      </c>
      <c r="CH590" s="12">
        <v>3811424</v>
      </c>
      <c r="CI590" s="12">
        <v>5162949</v>
      </c>
      <c r="CJ590" s="12">
        <v>700</v>
      </c>
      <c r="CK590" s="12">
        <v>3273081</v>
      </c>
      <c r="CL590" s="12">
        <v>3988660</v>
      </c>
      <c r="CM590" s="12">
        <v>225838</v>
      </c>
      <c r="CN590" s="12" t="s">
        <v>292</v>
      </c>
      <c r="CO590" s="12">
        <v>1807028</v>
      </c>
      <c r="CP590" s="12">
        <v>2506837</v>
      </c>
      <c r="CQ590" s="12">
        <v>485119</v>
      </c>
      <c r="CR590" s="12">
        <v>6623581</v>
      </c>
      <c r="CS590" s="12">
        <v>7582523</v>
      </c>
      <c r="CT590" s="12">
        <v>113587</v>
      </c>
      <c r="CU590" s="13">
        <v>46019783</v>
      </c>
    </row>
    <row r="591" spans="1:99">
      <c r="A591" s="10" t="s">
        <v>303</v>
      </c>
      <c r="B591" s="11" t="s">
        <v>394</v>
      </c>
      <c r="C591" s="84">
        <v>131041</v>
      </c>
      <c r="D591" s="11" t="s">
        <v>395</v>
      </c>
      <c r="E591" s="11" t="s">
        <v>399</v>
      </c>
      <c r="F591" s="12">
        <v>751149</v>
      </c>
      <c r="G591" s="12">
        <v>17879934</v>
      </c>
      <c r="H591" s="12">
        <v>15436021</v>
      </c>
      <c r="I591" s="12">
        <v>882043</v>
      </c>
      <c r="J591" s="12">
        <v>1060641</v>
      </c>
      <c r="K591" s="12">
        <v>303540</v>
      </c>
      <c r="L591" s="12">
        <v>88383</v>
      </c>
      <c r="M591" s="12">
        <v>109306</v>
      </c>
      <c r="N591" s="12">
        <v>71006289</v>
      </c>
      <c r="O591" s="12">
        <v>15491979</v>
      </c>
      <c r="P591" s="12">
        <v>9405528</v>
      </c>
      <c r="Q591" s="12">
        <v>21695182</v>
      </c>
      <c r="R591" s="12">
        <v>24364518</v>
      </c>
      <c r="S591" s="12">
        <v>49082</v>
      </c>
      <c r="T591" s="12">
        <v>13159307</v>
      </c>
      <c r="U591" s="12">
        <v>4972961</v>
      </c>
      <c r="V591" s="12">
        <v>149370</v>
      </c>
      <c r="W591" s="12">
        <v>1555555</v>
      </c>
      <c r="X591" s="12">
        <v>6481421</v>
      </c>
      <c r="Y591" s="12" t="s">
        <v>292</v>
      </c>
      <c r="Z591" s="12">
        <v>938226</v>
      </c>
      <c r="AA591" s="12" t="s">
        <v>292</v>
      </c>
      <c r="AB591" s="12" t="s">
        <v>292</v>
      </c>
      <c r="AC591" s="12" t="s">
        <v>292</v>
      </c>
      <c r="AD591" s="12" t="s">
        <v>292</v>
      </c>
      <c r="AE591" s="12" t="s">
        <v>292</v>
      </c>
      <c r="AF591" s="12" t="s">
        <v>292</v>
      </c>
      <c r="AG591" s="12">
        <v>2003354</v>
      </c>
      <c r="AH591" s="12">
        <v>10975493</v>
      </c>
      <c r="AI591" s="12">
        <v>779761</v>
      </c>
      <c r="AJ591" s="12">
        <v>3328090</v>
      </c>
      <c r="AK591" s="12">
        <v>8842</v>
      </c>
      <c r="AL591" s="12" t="s">
        <v>292</v>
      </c>
      <c r="AM591" s="12">
        <v>6811</v>
      </c>
      <c r="AN591" s="12">
        <v>1393763</v>
      </c>
      <c r="AO591" s="12">
        <v>62978</v>
      </c>
      <c r="AP591" s="12">
        <v>3452909</v>
      </c>
      <c r="AQ591" s="12">
        <v>4916461</v>
      </c>
      <c r="AR591" s="12">
        <v>1942339</v>
      </c>
      <c r="AS591" s="12" t="s">
        <v>292</v>
      </c>
      <c r="AT591" s="12">
        <v>1193862</v>
      </c>
      <c r="AU591" s="12">
        <v>12795644</v>
      </c>
      <c r="AV591" s="12">
        <v>2555600</v>
      </c>
      <c r="AW591" s="12">
        <v>3324177</v>
      </c>
      <c r="AX591" s="12">
        <v>1337996</v>
      </c>
      <c r="AY591" s="12" t="s">
        <v>292</v>
      </c>
      <c r="AZ591" s="12">
        <v>145791</v>
      </c>
      <c r="BA591" s="12">
        <v>949292</v>
      </c>
      <c r="BB591" s="12">
        <v>2521875</v>
      </c>
      <c r="BC591" s="12">
        <v>784604</v>
      </c>
      <c r="BD591" s="12">
        <v>1176309</v>
      </c>
      <c r="BE591" s="12" t="s">
        <v>292</v>
      </c>
      <c r="BF591" s="12" t="s">
        <v>292</v>
      </c>
      <c r="BG591" s="12" t="s">
        <v>292</v>
      </c>
      <c r="BH591" s="12" t="s">
        <v>292</v>
      </c>
      <c r="BI591" s="12" t="s">
        <v>292</v>
      </c>
      <c r="BJ591" s="12" t="s">
        <v>292</v>
      </c>
      <c r="BK591" s="12" t="s">
        <v>292</v>
      </c>
      <c r="BL591" s="12" t="s">
        <v>292</v>
      </c>
      <c r="BM591" s="12" t="s">
        <v>292</v>
      </c>
      <c r="BN591" s="12" t="s">
        <v>292</v>
      </c>
      <c r="BO591" s="12" t="s">
        <v>292</v>
      </c>
      <c r="BP591" s="12" t="s">
        <v>292</v>
      </c>
      <c r="BQ591" s="12" t="s">
        <v>292</v>
      </c>
      <c r="BR591" s="12" t="s">
        <v>292</v>
      </c>
      <c r="BS591" s="12" t="s">
        <v>292</v>
      </c>
      <c r="BT591" s="12" t="s">
        <v>292</v>
      </c>
      <c r="BU591" s="12" t="s">
        <v>292</v>
      </c>
      <c r="BV591" s="12" t="s">
        <v>292</v>
      </c>
      <c r="BW591" s="12" t="s">
        <v>292</v>
      </c>
      <c r="BX591" s="12" t="s">
        <v>292</v>
      </c>
      <c r="BY591" s="12" t="s">
        <v>292</v>
      </c>
      <c r="BZ591" s="12" t="s">
        <v>292</v>
      </c>
      <c r="CA591" s="12" t="s">
        <v>292</v>
      </c>
      <c r="CB591" s="12">
        <v>4292672</v>
      </c>
      <c r="CC591" s="12" t="s">
        <v>292</v>
      </c>
      <c r="CD591" s="12" t="s">
        <v>292</v>
      </c>
      <c r="CE591" s="12" t="s">
        <v>292</v>
      </c>
      <c r="CF591" s="12" t="s">
        <v>292</v>
      </c>
      <c r="CG591" s="12">
        <v>7447744</v>
      </c>
      <c r="CH591" s="12">
        <v>5452162</v>
      </c>
      <c r="CI591" s="12">
        <v>7162428</v>
      </c>
      <c r="CJ591" s="12">
        <v>1097</v>
      </c>
      <c r="CK591" s="12">
        <v>4411665</v>
      </c>
      <c r="CL591" s="12">
        <v>3193264</v>
      </c>
      <c r="CM591" s="12">
        <v>782581</v>
      </c>
      <c r="CN591" s="12" t="s">
        <v>292</v>
      </c>
      <c r="CO591" s="12">
        <v>1692881</v>
      </c>
      <c r="CP591" s="12">
        <v>3158198</v>
      </c>
      <c r="CQ591" s="12">
        <v>260749</v>
      </c>
      <c r="CR591" s="12">
        <v>6067881</v>
      </c>
      <c r="CS591" s="12">
        <v>5164561</v>
      </c>
      <c r="CT591" s="12">
        <v>94597</v>
      </c>
      <c r="CU591" s="13">
        <v>44889808</v>
      </c>
    </row>
    <row r="592" spans="1:99">
      <c r="A592" s="10" t="s">
        <v>303</v>
      </c>
      <c r="B592" s="11" t="s">
        <v>394</v>
      </c>
      <c r="C592" s="84">
        <v>131059</v>
      </c>
      <c r="D592" s="11" t="s">
        <v>395</v>
      </c>
      <c r="E592" s="11" t="s">
        <v>400</v>
      </c>
      <c r="F592" s="12">
        <v>643642</v>
      </c>
      <c r="G592" s="12">
        <v>13417231</v>
      </c>
      <c r="H592" s="12">
        <v>11903134</v>
      </c>
      <c r="I592" s="12">
        <v>503834</v>
      </c>
      <c r="J592" s="12">
        <v>685110</v>
      </c>
      <c r="K592" s="12">
        <v>165886</v>
      </c>
      <c r="L592" s="12">
        <v>89419</v>
      </c>
      <c r="M592" s="12">
        <v>69848</v>
      </c>
      <c r="N592" s="12">
        <v>37073989</v>
      </c>
      <c r="O592" s="12">
        <v>9152327</v>
      </c>
      <c r="P592" s="12">
        <v>6522355</v>
      </c>
      <c r="Q592" s="12">
        <v>15518504</v>
      </c>
      <c r="R592" s="12">
        <v>5880299</v>
      </c>
      <c r="S592" s="12">
        <v>504</v>
      </c>
      <c r="T592" s="12">
        <v>6553345</v>
      </c>
      <c r="U592" s="12">
        <v>3057709</v>
      </c>
      <c r="V592" s="12">
        <v>63177</v>
      </c>
      <c r="W592" s="12">
        <v>151918</v>
      </c>
      <c r="X592" s="12">
        <v>3280541</v>
      </c>
      <c r="Y592" s="12" t="s">
        <v>292</v>
      </c>
      <c r="Z592" s="12">
        <v>127007</v>
      </c>
      <c r="AA592" s="12" t="s">
        <v>292</v>
      </c>
      <c r="AB592" s="12" t="s">
        <v>292</v>
      </c>
      <c r="AC592" s="12" t="s">
        <v>292</v>
      </c>
      <c r="AD592" s="12" t="s">
        <v>292</v>
      </c>
      <c r="AE592" s="12" t="s">
        <v>292</v>
      </c>
      <c r="AF592" s="12" t="s">
        <v>292</v>
      </c>
      <c r="AG592" s="12">
        <v>602792</v>
      </c>
      <c r="AH592" s="12">
        <v>3933393</v>
      </c>
      <c r="AI592" s="12">
        <v>168838</v>
      </c>
      <c r="AJ592" s="12">
        <v>1707633</v>
      </c>
      <c r="AK592" s="12">
        <v>68818</v>
      </c>
      <c r="AL592" s="12" t="s">
        <v>292</v>
      </c>
      <c r="AM592" s="12" t="s">
        <v>292</v>
      </c>
      <c r="AN592" s="12">
        <v>834502</v>
      </c>
      <c r="AO592" s="12">
        <v>220461</v>
      </c>
      <c r="AP592" s="12">
        <v>431334</v>
      </c>
      <c r="AQ592" s="12">
        <v>1486297</v>
      </c>
      <c r="AR592" s="12">
        <v>501807</v>
      </c>
      <c r="AS592" s="12" t="s">
        <v>292</v>
      </c>
      <c r="AT592" s="12">
        <v>1138393</v>
      </c>
      <c r="AU592" s="12">
        <v>12300008</v>
      </c>
      <c r="AV592" s="12">
        <v>3145722</v>
      </c>
      <c r="AW592" s="12">
        <v>2211538</v>
      </c>
      <c r="AX592" s="12">
        <v>1771064</v>
      </c>
      <c r="AY592" s="12" t="s">
        <v>292</v>
      </c>
      <c r="AZ592" s="12" t="s">
        <v>292</v>
      </c>
      <c r="BA592" s="12">
        <v>867390</v>
      </c>
      <c r="BB592" s="12">
        <v>2807809</v>
      </c>
      <c r="BC592" s="12">
        <v>507867</v>
      </c>
      <c r="BD592" s="12">
        <v>988618</v>
      </c>
      <c r="BE592" s="12" t="s">
        <v>292</v>
      </c>
      <c r="BF592" s="12" t="s">
        <v>292</v>
      </c>
      <c r="BG592" s="12" t="s">
        <v>292</v>
      </c>
      <c r="BH592" s="12" t="s">
        <v>292</v>
      </c>
      <c r="BI592" s="12" t="s">
        <v>292</v>
      </c>
      <c r="BJ592" s="12" t="s">
        <v>292</v>
      </c>
      <c r="BK592" s="12" t="s">
        <v>292</v>
      </c>
      <c r="BL592" s="12" t="s">
        <v>292</v>
      </c>
      <c r="BM592" s="12" t="s">
        <v>292</v>
      </c>
      <c r="BN592" s="12" t="s">
        <v>292</v>
      </c>
      <c r="BO592" s="12" t="s">
        <v>292</v>
      </c>
      <c r="BP592" s="12" t="s">
        <v>292</v>
      </c>
      <c r="BQ592" s="12" t="s">
        <v>292</v>
      </c>
      <c r="BR592" s="12" t="s">
        <v>292</v>
      </c>
      <c r="BS592" s="12" t="s">
        <v>292</v>
      </c>
      <c r="BT592" s="12" t="s">
        <v>292</v>
      </c>
      <c r="BU592" s="12" t="s">
        <v>292</v>
      </c>
      <c r="BV592" s="12" t="s">
        <v>292</v>
      </c>
      <c r="BW592" s="12" t="s">
        <v>292</v>
      </c>
      <c r="BX592" s="12" t="s">
        <v>292</v>
      </c>
      <c r="BY592" s="12" t="s">
        <v>292</v>
      </c>
      <c r="BZ592" s="12" t="s">
        <v>292</v>
      </c>
      <c r="CA592" s="12" t="s">
        <v>292</v>
      </c>
      <c r="CB592" s="12">
        <v>1622479</v>
      </c>
      <c r="CC592" s="12" t="s">
        <v>292</v>
      </c>
      <c r="CD592" s="12" t="s">
        <v>292</v>
      </c>
      <c r="CE592" s="12" t="s">
        <v>292</v>
      </c>
      <c r="CF592" s="12" t="s">
        <v>292</v>
      </c>
      <c r="CG592" s="12">
        <v>2802456</v>
      </c>
      <c r="CH592" s="12">
        <v>2095937</v>
      </c>
      <c r="CI592" s="12">
        <v>3850313</v>
      </c>
      <c r="CJ592" s="12">
        <v>504</v>
      </c>
      <c r="CK592" s="12">
        <v>2159805</v>
      </c>
      <c r="CL592" s="12">
        <v>1979705</v>
      </c>
      <c r="CM592" s="12">
        <v>101746</v>
      </c>
      <c r="CN592" s="12" t="s">
        <v>292</v>
      </c>
      <c r="CO592" s="12">
        <v>425124</v>
      </c>
      <c r="CP592" s="12">
        <v>1119843</v>
      </c>
      <c r="CQ592" s="12">
        <v>224916</v>
      </c>
      <c r="CR592" s="12">
        <v>4850580</v>
      </c>
      <c r="CS592" s="12">
        <v>3535439</v>
      </c>
      <c r="CT592" s="12">
        <v>92409</v>
      </c>
      <c r="CU592" s="13">
        <v>23238777</v>
      </c>
    </row>
    <row r="593" spans="1:99">
      <c r="A593" s="10" t="s">
        <v>303</v>
      </c>
      <c r="B593" s="11" t="s">
        <v>394</v>
      </c>
      <c r="C593" s="84">
        <v>131067</v>
      </c>
      <c r="D593" s="11" t="s">
        <v>395</v>
      </c>
      <c r="E593" s="11" t="s">
        <v>401</v>
      </c>
      <c r="F593" s="12">
        <v>672650</v>
      </c>
      <c r="G593" s="12">
        <v>12190106</v>
      </c>
      <c r="H593" s="12">
        <v>10256759</v>
      </c>
      <c r="I593" s="12">
        <v>694759</v>
      </c>
      <c r="J593" s="12">
        <v>842320</v>
      </c>
      <c r="K593" s="12">
        <v>223177</v>
      </c>
      <c r="L593" s="12">
        <v>104812</v>
      </c>
      <c r="M593" s="12">
        <v>68279</v>
      </c>
      <c r="N593" s="12">
        <v>49157917</v>
      </c>
      <c r="O593" s="12">
        <v>9033460</v>
      </c>
      <c r="P593" s="12">
        <v>7114842</v>
      </c>
      <c r="Q593" s="12">
        <v>10382552</v>
      </c>
      <c r="R593" s="12">
        <v>22626465</v>
      </c>
      <c r="S593" s="12">
        <v>598</v>
      </c>
      <c r="T593" s="12">
        <v>7732932</v>
      </c>
      <c r="U593" s="12">
        <v>2709683</v>
      </c>
      <c r="V593" s="12">
        <v>72740</v>
      </c>
      <c r="W593" s="12">
        <v>1075275</v>
      </c>
      <c r="X593" s="12">
        <v>3875234</v>
      </c>
      <c r="Y593" s="12" t="s">
        <v>292</v>
      </c>
      <c r="Z593" s="12">
        <v>152346</v>
      </c>
      <c r="AA593" s="12" t="s">
        <v>292</v>
      </c>
      <c r="AB593" s="12" t="s">
        <v>292</v>
      </c>
      <c r="AC593" s="12" t="s">
        <v>292</v>
      </c>
      <c r="AD593" s="12" t="s">
        <v>292</v>
      </c>
      <c r="AE593" s="12" t="s">
        <v>292</v>
      </c>
      <c r="AF593" s="12" t="s">
        <v>292</v>
      </c>
      <c r="AG593" s="12">
        <v>4054727</v>
      </c>
      <c r="AH593" s="12">
        <v>4910297</v>
      </c>
      <c r="AI593" s="12">
        <v>492402</v>
      </c>
      <c r="AJ593" s="12">
        <v>1937472</v>
      </c>
      <c r="AK593" s="12">
        <v>456</v>
      </c>
      <c r="AL593" s="12" t="s">
        <v>292</v>
      </c>
      <c r="AM593" s="12">
        <v>114945</v>
      </c>
      <c r="AN593" s="12">
        <v>653623</v>
      </c>
      <c r="AO593" s="12" t="s">
        <v>292</v>
      </c>
      <c r="AP593" s="12">
        <v>883925</v>
      </c>
      <c r="AQ593" s="12">
        <v>1652493</v>
      </c>
      <c r="AR593" s="12">
        <v>827474</v>
      </c>
      <c r="AS593" s="12" t="s">
        <v>292</v>
      </c>
      <c r="AT593" s="12">
        <v>1420026</v>
      </c>
      <c r="AU593" s="12">
        <v>8571177</v>
      </c>
      <c r="AV593" s="12">
        <v>999002</v>
      </c>
      <c r="AW593" s="12">
        <v>1633624</v>
      </c>
      <c r="AX593" s="12">
        <v>994014</v>
      </c>
      <c r="AY593" s="12" t="s">
        <v>292</v>
      </c>
      <c r="AZ593" s="12" t="s">
        <v>292</v>
      </c>
      <c r="BA593" s="12">
        <v>853505</v>
      </c>
      <c r="BB593" s="12">
        <v>2504332</v>
      </c>
      <c r="BC593" s="12">
        <v>854408</v>
      </c>
      <c r="BD593" s="12">
        <v>732292</v>
      </c>
      <c r="BE593" s="12" t="s">
        <v>292</v>
      </c>
      <c r="BF593" s="12" t="s">
        <v>292</v>
      </c>
      <c r="BG593" s="12" t="s">
        <v>292</v>
      </c>
      <c r="BH593" s="12" t="s">
        <v>292</v>
      </c>
      <c r="BI593" s="12" t="s">
        <v>292</v>
      </c>
      <c r="BJ593" s="12" t="s">
        <v>292</v>
      </c>
      <c r="BK593" s="12" t="s">
        <v>292</v>
      </c>
      <c r="BL593" s="12" t="s">
        <v>292</v>
      </c>
      <c r="BM593" s="12" t="s">
        <v>292</v>
      </c>
      <c r="BN593" s="12" t="s">
        <v>292</v>
      </c>
      <c r="BO593" s="12" t="s">
        <v>292</v>
      </c>
      <c r="BP593" s="12" t="s">
        <v>292</v>
      </c>
      <c r="BQ593" s="12" t="s">
        <v>292</v>
      </c>
      <c r="BR593" s="12" t="s">
        <v>292</v>
      </c>
      <c r="BS593" s="12" t="s">
        <v>292</v>
      </c>
      <c r="BT593" s="12" t="s">
        <v>292</v>
      </c>
      <c r="BU593" s="12" t="s">
        <v>292</v>
      </c>
      <c r="BV593" s="12" t="s">
        <v>292</v>
      </c>
      <c r="BW593" s="12" t="s">
        <v>292</v>
      </c>
      <c r="BX593" s="12" t="s">
        <v>292</v>
      </c>
      <c r="BY593" s="12" t="s">
        <v>292</v>
      </c>
      <c r="BZ593" s="12" t="s">
        <v>292</v>
      </c>
      <c r="CA593" s="12" t="s">
        <v>292</v>
      </c>
      <c r="CB593" s="12">
        <v>3508321</v>
      </c>
      <c r="CC593" s="12" t="s">
        <v>292</v>
      </c>
      <c r="CD593" s="12" t="s">
        <v>292</v>
      </c>
      <c r="CE593" s="12" t="s">
        <v>292</v>
      </c>
      <c r="CF593" s="12" t="s">
        <v>292</v>
      </c>
      <c r="CG593" s="12">
        <v>3948599</v>
      </c>
      <c r="CH593" s="12">
        <v>2631195</v>
      </c>
      <c r="CI593" s="12">
        <v>4584796</v>
      </c>
      <c r="CJ593" s="12">
        <v>598</v>
      </c>
      <c r="CK593" s="12">
        <v>2415118</v>
      </c>
      <c r="CL593" s="12">
        <v>2293882</v>
      </c>
      <c r="CM593" s="12">
        <v>98963</v>
      </c>
      <c r="CN593" s="12" t="s">
        <v>292</v>
      </c>
      <c r="CO593" s="12">
        <v>3000967</v>
      </c>
      <c r="CP593" s="12">
        <v>1495450</v>
      </c>
      <c r="CQ593" s="12">
        <v>188889</v>
      </c>
      <c r="CR593" s="12">
        <v>4256827</v>
      </c>
      <c r="CS593" s="12">
        <v>3049807</v>
      </c>
      <c r="CT593" s="12">
        <v>84827</v>
      </c>
      <c r="CU593" s="13">
        <v>28049918</v>
      </c>
    </row>
    <row r="594" spans="1:99">
      <c r="A594" s="10" t="s">
        <v>303</v>
      </c>
      <c r="B594" s="11" t="s">
        <v>394</v>
      </c>
      <c r="C594" s="84">
        <v>131075</v>
      </c>
      <c r="D594" s="11" t="s">
        <v>395</v>
      </c>
      <c r="E594" s="11" t="s">
        <v>402</v>
      </c>
      <c r="F594" s="12">
        <v>652962</v>
      </c>
      <c r="G594" s="12">
        <v>12147482</v>
      </c>
      <c r="H594" s="12">
        <v>10081237</v>
      </c>
      <c r="I594" s="12">
        <v>706210</v>
      </c>
      <c r="J594" s="12">
        <v>1021116</v>
      </c>
      <c r="K594" s="12">
        <v>173114</v>
      </c>
      <c r="L594" s="12">
        <v>98395</v>
      </c>
      <c r="M594" s="12">
        <v>67410</v>
      </c>
      <c r="N594" s="12">
        <v>57289530</v>
      </c>
      <c r="O594" s="12">
        <v>12224050</v>
      </c>
      <c r="P594" s="12">
        <v>8179781</v>
      </c>
      <c r="Q594" s="12">
        <v>19359743</v>
      </c>
      <c r="R594" s="12">
        <v>17521956</v>
      </c>
      <c r="S594" s="12">
        <v>4000</v>
      </c>
      <c r="T594" s="12">
        <v>7383430</v>
      </c>
      <c r="U594" s="12">
        <v>2861960</v>
      </c>
      <c r="V594" s="12">
        <v>40321</v>
      </c>
      <c r="W594" s="12">
        <v>860281</v>
      </c>
      <c r="X594" s="12">
        <v>3620868</v>
      </c>
      <c r="Y594" s="12" t="s">
        <v>292</v>
      </c>
      <c r="Z594" s="12">
        <v>334170</v>
      </c>
      <c r="AA594" s="12" t="s">
        <v>292</v>
      </c>
      <c r="AB594" s="12" t="s">
        <v>292</v>
      </c>
      <c r="AC594" s="12" t="s">
        <v>292</v>
      </c>
      <c r="AD594" s="12" t="s">
        <v>292</v>
      </c>
      <c r="AE594" s="12" t="s">
        <v>292</v>
      </c>
      <c r="AF594" s="12" t="s">
        <v>292</v>
      </c>
      <c r="AG594" s="12">
        <v>1815617</v>
      </c>
      <c r="AH594" s="12">
        <v>8659629</v>
      </c>
      <c r="AI594" s="12">
        <v>716991</v>
      </c>
      <c r="AJ594" s="12">
        <v>2731770</v>
      </c>
      <c r="AK594" s="12">
        <v>224994</v>
      </c>
      <c r="AL594" s="12" t="s">
        <v>292</v>
      </c>
      <c r="AM594" s="12">
        <v>463172</v>
      </c>
      <c r="AN594" s="12">
        <v>1081262</v>
      </c>
      <c r="AO594" s="12" t="s">
        <v>292</v>
      </c>
      <c r="AP594" s="12">
        <v>2865832</v>
      </c>
      <c r="AQ594" s="12">
        <v>4410266</v>
      </c>
      <c r="AR594" s="12">
        <v>575608</v>
      </c>
      <c r="AS594" s="12" t="s">
        <v>292</v>
      </c>
      <c r="AT594" s="12">
        <v>685529</v>
      </c>
      <c r="AU594" s="12">
        <v>14639160</v>
      </c>
      <c r="AV594" s="12">
        <v>2143596</v>
      </c>
      <c r="AW594" s="12">
        <v>2517794</v>
      </c>
      <c r="AX594" s="12">
        <v>1666105</v>
      </c>
      <c r="AY594" s="12" t="s">
        <v>292</v>
      </c>
      <c r="AZ594" s="12" t="s">
        <v>292</v>
      </c>
      <c r="BA594" s="12">
        <v>562122</v>
      </c>
      <c r="BB594" s="12">
        <v>5204919</v>
      </c>
      <c r="BC594" s="12">
        <v>1245365</v>
      </c>
      <c r="BD594" s="12">
        <v>1299259</v>
      </c>
      <c r="BE594" s="12" t="s">
        <v>292</v>
      </c>
      <c r="BF594" s="12" t="s">
        <v>292</v>
      </c>
      <c r="BG594" s="12" t="s">
        <v>292</v>
      </c>
      <c r="BH594" s="12" t="s">
        <v>292</v>
      </c>
      <c r="BI594" s="12" t="s">
        <v>292</v>
      </c>
      <c r="BJ594" s="12" t="s">
        <v>292</v>
      </c>
      <c r="BK594" s="12" t="s">
        <v>292</v>
      </c>
      <c r="BL594" s="12" t="s">
        <v>292</v>
      </c>
      <c r="BM594" s="12" t="s">
        <v>292</v>
      </c>
      <c r="BN594" s="12" t="s">
        <v>292</v>
      </c>
      <c r="BO594" s="12" t="s">
        <v>292</v>
      </c>
      <c r="BP594" s="12" t="s">
        <v>292</v>
      </c>
      <c r="BQ594" s="12" t="s">
        <v>292</v>
      </c>
      <c r="BR594" s="12" t="s">
        <v>292</v>
      </c>
      <c r="BS594" s="12" t="s">
        <v>292</v>
      </c>
      <c r="BT594" s="12" t="s">
        <v>292</v>
      </c>
      <c r="BU594" s="12" t="s">
        <v>292</v>
      </c>
      <c r="BV594" s="12" t="s">
        <v>292</v>
      </c>
      <c r="BW594" s="12" t="s">
        <v>292</v>
      </c>
      <c r="BX594" s="12" t="s">
        <v>292</v>
      </c>
      <c r="BY594" s="12" t="s">
        <v>292</v>
      </c>
      <c r="BZ594" s="12" t="s">
        <v>292</v>
      </c>
      <c r="CA594" s="12" t="s">
        <v>292</v>
      </c>
      <c r="CB594" s="12">
        <v>2965120</v>
      </c>
      <c r="CC594" s="12" t="s">
        <v>292</v>
      </c>
      <c r="CD594" s="12" t="s">
        <v>292</v>
      </c>
      <c r="CE594" s="12" t="s">
        <v>292</v>
      </c>
      <c r="CF594" s="12" t="s">
        <v>292</v>
      </c>
      <c r="CG594" s="12">
        <v>8032136</v>
      </c>
      <c r="CH594" s="12">
        <v>5100186</v>
      </c>
      <c r="CI594" s="12">
        <v>3710331</v>
      </c>
      <c r="CJ594" s="12">
        <v>4000</v>
      </c>
      <c r="CK594" s="12">
        <v>2538773</v>
      </c>
      <c r="CL594" s="12">
        <v>2372120</v>
      </c>
      <c r="CM594" s="12">
        <v>236878</v>
      </c>
      <c r="CN594" s="12" t="s">
        <v>292</v>
      </c>
      <c r="CO594" s="12">
        <v>1141174</v>
      </c>
      <c r="CP594" s="12">
        <v>2217722</v>
      </c>
      <c r="CQ594" s="12">
        <v>335313</v>
      </c>
      <c r="CR594" s="12">
        <v>6514676</v>
      </c>
      <c r="CS594" s="12">
        <v>3038081</v>
      </c>
      <c r="CT594" s="12">
        <v>71430</v>
      </c>
      <c r="CU594" s="13">
        <v>35312820</v>
      </c>
    </row>
    <row r="595" spans="1:99">
      <c r="A595" s="10" t="s">
        <v>303</v>
      </c>
      <c r="B595" s="11" t="s">
        <v>394</v>
      </c>
      <c r="C595" s="84">
        <v>131083</v>
      </c>
      <c r="D595" s="11" t="s">
        <v>395</v>
      </c>
      <c r="E595" s="11" t="s">
        <v>403</v>
      </c>
      <c r="F595" s="12">
        <v>885854</v>
      </c>
      <c r="G595" s="12">
        <v>26611443</v>
      </c>
      <c r="H595" s="12">
        <v>24381902</v>
      </c>
      <c r="I595" s="12">
        <v>939493</v>
      </c>
      <c r="J595" s="12">
        <v>871567</v>
      </c>
      <c r="K595" s="12">
        <v>242879</v>
      </c>
      <c r="L595" s="12">
        <v>92579</v>
      </c>
      <c r="M595" s="12">
        <v>83023</v>
      </c>
      <c r="N595" s="12">
        <v>87876200</v>
      </c>
      <c r="O595" s="12">
        <v>19139566</v>
      </c>
      <c r="P595" s="12">
        <v>10966025</v>
      </c>
      <c r="Q595" s="12">
        <v>37731620</v>
      </c>
      <c r="R595" s="12">
        <v>20038989</v>
      </c>
      <c r="S595" s="12" t="s">
        <v>292</v>
      </c>
      <c r="T595" s="12">
        <v>13406672</v>
      </c>
      <c r="U595" s="12">
        <v>5638902</v>
      </c>
      <c r="V595" s="12">
        <v>142506</v>
      </c>
      <c r="W595" s="12">
        <v>1089107</v>
      </c>
      <c r="X595" s="12">
        <v>6536157</v>
      </c>
      <c r="Y595" s="12" t="s">
        <v>292</v>
      </c>
      <c r="Z595" s="12">
        <v>166447</v>
      </c>
      <c r="AA595" s="12" t="s">
        <v>292</v>
      </c>
      <c r="AB595" s="12" t="s">
        <v>292</v>
      </c>
      <c r="AC595" s="12" t="s">
        <v>292</v>
      </c>
      <c r="AD595" s="12" t="s">
        <v>292</v>
      </c>
      <c r="AE595" s="12" t="s">
        <v>292</v>
      </c>
      <c r="AF595" s="12" t="s">
        <v>292</v>
      </c>
      <c r="AG595" s="12">
        <v>987254</v>
      </c>
      <c r="AH595" s="12">
        <v>10083155</v>
      </c>
      <c r="AI595" s="12">
        <v>561058</v>
      </c>
      <c r="AJ595" s="12">
        <v>2927526</v>
      </c>
      <c r="AK595" s="12">
        <v>460349</v>
      </c>
      <c r="AL595" s="12" t="s">
        <v>292</v>
      </c>
      <c r="AM595" s="12">
        <v>722491</v>
      </c>
      <c r="AN595" s="12">
        <v>1888119</v>
      </c>
      <c r="AO595" s="12">
        <v>146419</v>
      </c>
      <c r="AP595" s="12">
        <v>3089717</v>
      </c>
      <c r="AQ595" s="12">
        <v>5846746</v>
      </c>
      <c r="AR595" s="12">
        <v>287476</v>
      </c>
      <c r="AS595" s="12" t="s">
        <v>292</v>
      </c>
      <c r="AT595" s="12">
        <v>1275038</v>
      </c>
      <c r="AU595" s="12">
        <v>28300577</v>
      </c>
      <c r="AV595" s="12">
        <v>5026319</v>
      </c>
      <c r="AW595" s="12">
        <v>9772429</v>
      </c>
      <c r="AX595" s="12">
        <v>2487532</v>
      </c>
      <c r="AY595" s="12" t="s">
        <v>292</v>
      </c>
      <c r="AZ595" s="12" t="s">
        <v>292</v>
      </c>
      <c r="BA595" s="12">
        <v>2475255</v>
      </c>
      <c r="BB595" s="12">
        <v>3789543</v>
      </c>
      <c r="BC595" s="12">
        <v>1944520</v>
      </c>
      <c r="BD595" s="12">
        <v>2804979</v>
      </c>
      <c r="BE595" s="12" t="s">
        <v>292</v>
      </c>
      <c r="BF595" s="12">
        <v>75240</v>
      </c>
      <c r="BG595" s="12" t="s">
        <v>292</v>
      </c>
      <c r="BH595" s="12" t="s">
        <v>292</v>
      </c>
      <c r="BI595" s="12" t="s">
        <v>292</v>
      </c>
      <c r="BJ595" s="12" t="s">
        <v>292</v>
      </c>
      <c r="BK595" s="12" t="s">
        <v>292</v>
      </c>
      <c r="BL595" s="12" t="s">
        <v>292</v>
      </c>
      <c r="BM595" s="12" t="s">
        <v>292</v>
      </c>
      <c r="BN595" s="12" t="s">
        <v>292</v>
      </c>
      <c r="BO595" s="12" t="s">
        <v>292</v>
      </c>
      <c r="BP595" s="12" t="s">
        <v>292</v>
      </c>
      <c r="BQ595" s="12" t="s">
        <v>292</v>
      </c>
      <c r="BR595" s="12" t="s">
        <v>292</v>
      </c>
      <c r="BS595" s="12" t="s">
        <v>292</v>
      </c>
      <c r="BT595" s="12" t="s">
        <v>292</v>
      </c>
      <c r="BU595" s="12" t="s">
        <v>292</v>
      </c>
      <c r="BV595" s="12" t="s">
        <v>292</v>
      </c>
      <c r="BW595" s="12">
        <v>75240</v>
      </c>
      <c r="BX595" s="12" t="s">
        <v>292</v>
      </c>
      <c r="BY595" s="12" t="s">
        <v>292</v>
      </c>
      <c r="BZ595" s="12" t="s">
        <v>292</v>
      </c>
      <c r="CA595" s="12">
        <v>75240</v>
      </c>
      <c r="CB595" s="12">
        <v>2933759</v>
      </c>
      <c r="CC595" s="12" t="s">
        <v>292</v>
      </c>
      <c r="CD595" s="12" t="s">
        <v>292</v>
      </c>
      <c r="CE595" s="12" t="s">
        <v>292</v>
      </c>
      <c r="CF595" s="12" t="s">
        <v>292</v>
      </c>
      <c r="CG595" s="12">
        <v>13101872</v>
      </c>
      <c r="CH595" s="12">
        <v>3910711</v>
      </c>
      <c r="CI595" s="12">
        <v>10849780</v>
      </c>
      <c r="CJ595" s="12" t="s">
        <v>292</v>
      </c>
      <c r="CK595" s="12">
        <v>4608020</v>
      </c>
      <c r="CL595" s="12">
        <v>3790067</v>
      </c>
      <c r="CM595" s="12">
        <v>93592</v>
      </c>
      <c r="CN595" s="12" t="s">
        <v>292</v>
      </c>
      <c r="CO595" s="12">
        <v>716689</v>
      </c>
      <c r="CP595" s="12">
        <v>1918126</v>
      </c>
      <c r="CQ595" s="12">
        <v>286025</v>
      </c>
      <c r="CR595" s="12">
        <v>11953289</v>
      </c>
      <c r="CS595" s="12">
        <v>5917107</v>
      </c>
      <c r="CT595" s="12">
        <v>134212</v>
      </c>
      <c r="CU595" s="13">
        <v>57279490</v>
      </c>
    </row>
    <row r="596" spans="1:99">
      <c r="A596" s="10" t="s">
        <v>303</v>
      </c>
      <c r="B596" s="11" t="s">
        <v>394</v>
      </c>
      <c r="C596" s="84">
        <v>131091</v>
      </c>
      <c r="D596" s="11" t="s">
        <v>395</v>
      </c>
      <c r="E596" s="11" t="s">
        <v>404</v>
      </c>
      <c r="F596" s="12">
        <v>856563</v>
      </c>
      <c r="G596" s="12">
        <v>14053431</v>
      </c>
      <c r="H596" s="12">
        <v>11736849</v>
      </c>
      <c r="I596" s="12">
        <v>947228</v>
      </c>
      <c r="J596" s="12">
        <v>789245</v>
      </c>
      <c r="K596" s="12">
        <v>384591</v>
      </c>
      <c r="L596" s="12">
        <v>120670</v>
      </c>
      <c r="M596" s="12">
        <v>74848</v>
      </c>
      <c r="N596" s="12">
        <v>61174532</v>
      </c>
      <c r="O596" s="12">
        <v>11488306</v>
      </c>
      <c r="P596" s="12">
        <v>11214040</v>
      </c>
      <c r="Q596" s="12">
        <v>25922637</v>
      </c>
      <c r="R596" s="12">
        <v>12495069</v>
      </c>
      <c r="S596" s="12">
        <v>54480</v>
      </c>
      <c r="T596" s="12">
        <v>11133891</v>
      </c>
      <c r="U596" s="12">
        <v>4656179</v>
      </c>
      <c r="V596" s="12">
        <v>93156</v>
      </c>
      <c r="W596" s="12">
        <v>506571</v>
      </c>
      <c r="X596" s="12">
        <v>5877985</v>
      </c>
      <c r="Y596" s="12" t="s">
        <v>292</v>
      </c>
      <c r="Z596" s="12">
        <v>415547</v>
      </c>
      <c r="AA596" s="12" t="s">
        <v>292</v>
      </c>
      <c r="AB596" s="12" t="s">
        <v>292</v>
      </c>
      <c r="AC596" s="12" t="s">
        <v>292</v>
      </c>
      <c r="AD596" s="12" t="s">
        <v>292</v>
      </c>
      <c r="AE596" s="12" t="s">
        <v>292</v>
      </c>
      <c r="AF596" s="12" t="s">
        <v>292</v>
      </c>
      <c r="AG596" s="12">
        <v>1572765</v>
      </c>
      <c r="AH596" s="12">
        <v>26953191</v>
      </c>
      <c r="AI596" s="12">
        <v>457921</v>
      </c>
      <c r="AJ596" s="12">
        <v>3179592</v>
      </c>
      <c r="AK596" s="12">
        <v>1940885</v>
      </c>
      <c r="AL596" s="12" t="s">
        <v>292</v>
      </c>
      <c r="AM596" s="12">
        <v>22627</v>
      </c>
      <c r="AN596" s="12">
        <v>3281446</v>
      </c>
      <c r="AO596" s="12">
        <v>771209</v>
      </c>
      <c r="AP596" s="12">
        <v>15993852</v>
      </c>
      <c r="AQ596" s="12">
        <v>20069134</v>
      </c>
      <c r="AR596" s="12">
        <v>1305659</v>
      </c>
      <c r="AS596" s="12" t="s">
        <v>292</v>
      </c>
      <c r="AT596" s="12">
        <v>1670774</v>
      </c>
      <c r="AU596" s="12">
        <v>18963319</v>
      </c>
      <c r="AV596" s="12">
        <v>4095425</v>
      </c>
      <c r="AW596" s="12">
        <v>6820766</v>
      </c>
      <c r="AX596" s="12">
        <v>1848679</v>
      </c>
      <c r="AY596" s="12" t="s">
        <v>292</v>
      </c>
      <c r="AZ596" s="12" t="s">
        <v>292</v>
      </c>
      <c r="BA596" s="12">
        <v>603792</v>
      </c>
      <c r="BB596" s="12">
        <v>2969162</v>
      </c>
      <c r="BC596" s="12">
        <v>671038</v>
      </c>
      <c r="BD596" s="12">
        <v>1954457</v>
      </c>
      <c r="BE596" s="12" t="s">
        <v>292</v>
      </c>
      <c r="BF596" s="12">
        <v>6852</v>
      </c>
      <c r="BG596" s="12" t="s">
        <v>292</v>
      </c>
      <c r="BH596" s="12" t="s">
        <v>292</v>
      </c>
      <c r="BI596" s="12" t="s">
        <v>292</v>
      </c>
      <c r="BJ596" s="12" t="s">
        <v>292</v>
      </c>
      <c r="BK596" s="12" t="s">
        <v>292</v>
      </c>
      <c r="BL596" s="12" t="s">
        <v>292</v>
      </c>
      <c r="BM596" s="12" t="s">
        <v>292</v>
      </c>
      <c r="BN596" s="12" t="s">
        <v>292</v>
      </c>
      <c r="BO596" s="12" t="s">
        <v>292</v>
      </c>
      <c r="BP596" s="12" t="s">
        <v>292</v>
      </c>
      <c r="BQ596" s="12" t="s">
        <v>292</v>
      </c>
      <c r="BR596" s="12" t="s">
        <v>292</v>
      </c>
      <c r="BS596" s="12" t="s">
        <v>292</v>
      </c>
      <c r="BT596" s="12" t="s">
        <v>292</v>
      </c>
      <c r="BU596" s="12" t="s">
        <v>292</v>
      </c>
      <c r="BV596" s="12" t="s">
        <v>292</v>
      </c>
      <c r="BW596" s="12">
        <v>6852</v>
      </c>
      <c r="BX596" s="12">
        <v>2431</v>
      </c>
      <c r="BY596" s="12" t="s">
        <v>292</v>
      </c>
      <c r="BZ596" s="12">
        <v>4328</v>
      </c>
      <c r="CA596" s="12">
        <v>93</v>
      </c>
      <c r="CB596" s="12">
        <v>2970221</v>
      </c>
      <c r="CC596" s="12" t="s">
        <v>292</v>
      </c>
      <c r="CD596" s="12" t="s">
        <v>292</v>
      </c>
      <c r="CE596" s="12" t="s">
        <v>292</v>
      </c>
      <c r="CF596" s="12" t="s">
        <v>292</v>
      </c>
      <c r="CG596" s="12">
        <v>8845072</v>
      </c>
      <c r="CH596" s="12">
        <v>1701732</v>
      </c>
      <c r="CI596" s="12">
        <v>5499314</v>
      </c>
      <c r="CJ596" s="12">
        <v>13159</v>
      </c>
      <c r="CK596" s="12">
        <v>3659031</v>
      </c>
      <c r="CL596" s="12">
        <v>3588835</v>
      </c>
      <c r="CM596" s="12">
        <v>295760</v>
      </c>
      <c r="CN596" s="12" t="s">
        <v>292</v>
      </c>
      <c r="CO596" s="12">
        <v>1301391</v>
      </c>
      <c r="CP596" s="12">
        <v>2960722</v>
      </c>
      <c r="CQ596" s="12">
        <v>389396</v>
      </c>
      <c r="CR596" s="12">
        <v>8080687</v>
      </c>
      <c r="CS596" s="12">
        <v>4359283</v>
      </c>
      <c r="CT596" s="12">
        <v>133635</v>
      </c>
      <c r="CU596" s="13">
        <v>40828017</v>
      </c>
    </row>
    <row r="597" spans="1:99">
      <c r="A597" s="10" t="s">
        <v>303</v>
      </c>
      <c r="B597" s="11" t="s">
        <v>394</v>
      </c>
      <c r="C597" s="84">
        <v>131105</v>
      </c>
      <c r="D597" s="11" t="s">
        <v>395</v>
      </c>
      <c r="E597" s="11" t="s">
        <v>405</v>
      </c>
      <c r="F597" s="12">
        <v>700278</v>
      </c>
      <c r="G597" s="12">
        <v>15251491</v>
      </c>
      <c r="H597" s="12">
        <v>13584084</v>
      </c>
      <c r="I597" s="12">
        <v>660909</v>
      </c>
      <c r="J597" s="12">
        <v>674971</v>
      </c>
      <c r="K597" s="12">
        <v>152193</v>
      </c>
      <c r="L597" s="12">
        <v>89146</v>
      </c>
      <c r="M597" s="12">
        <v>90188</v>
      </c>
      <c r="N597" s="12">
        <v>39191454</v>
      </c>
      <c r="O597" s="12">
        <v>9081557</v>
      </c>
      <c r="P597" s="12">
        <v>7785397</v>
      </c>
      <c r="Q597" s="12">
        <v>15739537</v>
      </c>
      <c r="R597" s="12">
        <v>6583643</v>
      </c>
      <c r="S597" s="12">
        <v>1320</v>
      </c>
      <c r="T597" s="12">
        <v>7829317</v>
      </c>
      <c r="U597" s="12">
        <v>2815660</v>
      </c>
      <c r="V597" s="12">
        <v>27302</v>
      </c>
      <c r="W597" s="12">
        <v>805468</v>
      </c>
      <c r="X597" s="12">
        <v>4180887</v>
      </c>
      <c r="Y597" s="12" t="s">
        <v>292</v>
      </c>
      <c r="Z597" s="12">
        <v>177884</v>
      </c>
      <c r="AA597" s="12">
        <v>5654</v>
      </c>
      <c r="AB597" s="12">
        <v>5654</v>
      </c>
      <c r="AC597" s="12" t="s">
        <v>292</v>
      </c>
      <c r="AD597" s="12" t="s">
        <v>292</v>
      </c>
      <c r="AE597" s="12" t="s">
        <v>292</v>
      </c>
      <c r="AF597" s="12" t="s">
        <v>292</v>
      </c>
      <c r="AG597" s="12">
        <v>653658</v>
      </c>
      <c r="AH597" s="12">
        <v>5386992</v>
      </c>
      <c r="AI597" s="12">
        <v>589398</v>
      </c>
      <c r="AJ597" s="12">
        <v>1509461</v>
      </c>
      <c r="AK597" s="12">
        <v>165204</v>
      </c>
      <c r="AL597" s="12" t="s">
        <v>292</v>
      </c>
      <c r="AM597" s="12">
        <v>129</v>
      </c>
      <c r="AN597" s="12">
        <v>1089244</v>
      </c>
      <c r="AO597" s="12" t="s">
        <v>292</v>
      </c>
      <c r="AP597" s="12">
        <v>523325</v>
      </c>
      <c r="AQ597" s="12">
        <v>1612698</v>
      </c>
      <c r="AR597" s="12">
        <v>1510231</v>
      </c>
      <c r="AS597" s="12" t="s">
        <v>292</v>
      </c>
      <c r="AT597" s="12">
        <v>565530</v>
      </c>
      <c r="AU597" s="12">
        <v>11865200</v>
      </c>
      <c r="AV597" s="12">
        <v>2430737</v>
      </c>
      <c r="AW597" s="12">
        <v>3337282</v>
      </c>
      <c r="AX597" s="12">
        <v>1275744</v>
      </c>
      <c r="AY597" s="12" t="s">
        <v>292</v>
      </c>
      <c r="AZ597" s="12" t="s">
        <v>292</v>
      </c>
      <c r="BA597" s="12">
        <v>295909</v>
      </c>
      <c r="BB597" s="12">
        <v>2276572</v>
      </c>
      <c r="BC597" s="12">
        <v>1082076</v>
      </c>
      <c r="BD597" s="12">
        <v>1166880</v>
      </c>
      <c r="BE597" s="12" t="s">
        <v>292</v>
      </c>
      <c r="BF597" s="12" t="s">
        <v>292</v>
      </c>
      <c r="BG597" s="12" t="s">
        <v>292</v>
      </c>
      <c r="BH597" s="12" t="s">
        <v>292</v>
      </c>
      <c r="BI597" s="12" t="s">
        <v>292</v>
      </c>
      <c r="BJ597" s="12" t="s">
        <v>292</v>
      </c>
      <c r="BK597" s="12" t="s">
        <v>292</v>
      </c>
      <c r="BL597" s="12" t="s">
        <v>292</v>
      </c>
      <c r="BM597" s="12" t="s">
        <v>292</v>
      </c>
      <c r="BN597" s="12" t="s">
        <v>292</v>
      </c>
      <c r="BO597" s="12" t="s">
        <v>292</v>
      </c>
      <c r="BP597" s="12" t="s">
        <v>292</v>
      </c>
      <c r="BQ597" s="12" t="s">
        <v>292</v>
      </c>
      <c r="BR597" s="12" t="s">
        <v>292</v>
      </c>
      <c r="BS597" s="12" t="s">
        <v>292</v>
      </c>
      <c r="BT597" s="12" t="s">
        <v>292</v>
      </c>
      <c r="BU597" s="12" t="s">
        <v>292</v>
      </c>
      <c r="BV597" s="12" t="s">
        <v>292</v>
      </c>
      <c r="BW597" s="12" t="s">
        <v>292</v>
      </c>
      <c r="BX597" s="12" t="s">
        <v>292</v>
      </c>
      <c r="BY597" s="12" t="s">
        <v>292</v>
      </c>
      <c r="BZ597" s="12" t="s">
        <v>292</v>
      </c>
      <c r="CA597" s="12" t="s">
        <v>292</v>
      </c>
      <c r="CB597" s="12">
        <v>7286351</v>
      </c>
      <c r="CC597" s="12" t="s">
        <v>292</v>
      </c>
      <c r="CD597" s="12" t="s">
        <v>292</v>
      </c>
      <c r="CE597" s="12" t="s">
        <v>292</v>
      </c>
      <c r="CF597" s="12" t="s">
        <v>292</v>
      </c>
      <c r="CG597" s="12">
        <v>5166419</v>
      </c>
      <c r="CH597" s="12">
        <v>2689175</v>
      </c>
      <c r="CI597" s="12">
        <v>4889601</v>
      </c>
      <c r="CJ597" s="12">
        <v>1320</v>
      </c>
      <c r="CK597" s="12">
        <v>3131158</v>
      </c>
      <c r="CL597" s="12">
        <v>1746682</v>
      </c>
      <c r="CM597" s="12">
        <v>144572</v>
      </c>
      <c r="CN597" s="12">
        <v>1397</v>
      </c>
      <c r="CO597" s="12">
        <v>384507</v>
      </c>
      <c r="CP597" s="12">
        <v>570863</v>
      </c>
      <c r="CQ597" s="12">
        <v>296796</v>
      </c>
      <c r="CR597" s="12">
        <v>5776354</v>
      </c>
      <c r="CS597" s="12">
        <v>3530848</v>
      </c>
      <c r="CT597" s="12">
        <v>84204</v>
      </c>
      <c r="CU597" s="13">
        <v>28413896</v>
      </c>
    </row>
    <row r="598" spans="1:99">
      <c r="A598" s="10" t="s">
        <v>303</v>
      </c>
      <c r="B598" s="11" t="s">
        <v>394</v>
      </c>
      <c r="C598" s="84">
        <v>131113</v>
      </c>
      <c r="D598" s="11" t="s">
        <v>395</v>
      </c>
      <c r="E598" s="11" t="s">
        <v>406</v>
      </c>
      <c r="F598" s="12">
        <v>1027762</v>
      </c>
      <c r="G598" s="12">
        <v>28398552</v>
      </c>
      <c r="H598" s="12">
        <v>24455931</v>
      </c>
      <c r="I598" s="12">
        <v>1833819</v>
      </c>
      <c r="J598" s="12">
        <v>1539553</v>
      </c>
      <c r="K598" s="12">
        <v>338927</v>
      </c>
      <c r="L598" s="12">
        <v>112653</v>
      </c>
      <c r="M598" s="12">
        <v>117669</v>
      </c>
      <c r="N598" s="12">
        <v>129271089</v>
      </c>
      <c r="O598" s="12">
        <v>29092739</v>
      </c>
      <c r="P598" s="12">
        <v>17776173</v>
      </c>
      <c r="Q598" s="12">
        <v>46055507</v>
      </c>
      <c r="R598" s="12">
        <v>36297414</v>
      </c>
      <c r="S598" s="12">
        <v>49256</v>
      </c>
      <c r="T598" s="12">
        <v>16701014</v>
      </c>
      <c r="U598" s="12">
        <v>7004813</v>
      </c>
      <c r="V598" s="12">
        <v>178356</v>
      </c>
      <c r="W598" s="12">
        <v>667416</v>
      </c>
      <c r="X598" s="12">
        <v>8850429</v>
      </c>
      <c r="Y598" s="12" t="s">
        <v>292</v>
      </c>
      <c r="Z598" s="12">
        <v>125784</v>
      </c>
      <c r="AA598" s="12">
        <v>22699</v>
      </c>
      <c r="AB598" s="12">
        <v>22699</v>
      </c>
      <c r="AC598" s="12" t="s">
        <v>292</v>
      </c>
      <c r="AD598" s="12" t="s">
        <v>292</v>
      </c>
      <c r="AE598" s="12" t="s">
        <v>292</v>
      </c>
      <c r="AF598" s="12" t="s">
        <v>292</v>
      </c>
      <c r="AG598" s="12">
        <v>3453587</v>
      </c>
      <c r="AH598" s="12">
        <v>27667519</v>
      </c>
      <c r="AI598" s="12">
        <v>4372639</v>
      </c>
      <c r="AJ598" s="12">
        <v>6855519</v>
      </c>
      <c r="AK598" s="12">
        <v>236659</v>
      </c>
      <c r="AL598" s="12" t="s">
        <v>292</v>
      </c>
      <c r="AM598" s="12">
        <v>6297499</v>
      </c>
      <c r="AN598" s="12">
        <v>3613976</v>
      </c>
      <c r="AO598" s="12">
        <v>1248831</v>
      </c>
      <c r="AP598" s="12">
        <v>1679185</v>
      </c>
      <c r="AQ598" s="12">
        <v>12839491</v>
      </c>
      <c r="AR598" s="12">
        <v>3185367</v>
      </c>
      <c r="AS598" s="12">
        <v>177844</v>
      </c>
      <c r="AT598" s="12">
        <v>1633680</v>
      </c>
      <c r="AU598" s="12">
        <v>24152313</v>
      </c>
      <c r="AV598" s="12">
        <v>5326142</v>
      </c>
      <c r="AW598" s="12">
        <v>8385008</v>
      </c>
      <c r="AX598" s="12">
        <v>2953361</v>
      </c>
      <c r="AY598" s="12" t="s">
        <v>292</v>
      </c>
      <c r="AZ598" s="12">
        <v>97210</v>
      </c>
      <c r="BA598" s="12" t="s">
        <v>292</v>
      </c>
      <c r="BB598" s="12">
        <v>2444768</v>
      </c>
      <c r="BC598" s="12">
        <v>1898169</v>
      </c>
      <c r="BD598" s="12">
        <v>3047655</v>
      </c>
      <c r="BE598" s="12" t="s">
        <v>292</v>
      </c>
      <c r="BF598" s="12" t="s">
        <v>292</v>
      </c>
      <c r="BG598" s="12" t="s">
        <v>292</v>
      </c>
      <c r="BH598" s="12" t="s">
        <v>292</v>
      </c>
      <c r="BI598" s="12" t="s">
        <v>292</v>
      </c>
      <c r="BJ598" s="12" t="s">
        <v>292</v>
      </c>
      <c r="BK598" s="12" t="s">
        <v>292</v>
      </c>
      <c r="BL598" s="12" t="s">
        <v>292</v>
      </c>
      <c r="BM598" s="12" t="s">
        <v>292</v>
      </c>
      <c r="BN598" s="12" t="s">
        <v>292</v>
      </c>
      <c r="BO598" s="12" t="s">
        <v>292</v>
      </c>
      <c r="BP598" s="12" t="s">
        <v>292</v>
      </c>
      <c r="BQ598" s="12" t="s">
        <v>292</v>
      </c>
      <c r="BR598" s="12" t="s">
        <v>292</v>
      </c>
      <c r="BS598" s="12" t="s">
        <v>292</v>
      </c>
      <c r="BT598" s="12" t="s">
        <v>292</v>
      </c>
      <c r="BU598" s="12" t="s">
        <v>292</v>
      </c>
      <c r="BV598" s="12" t="s">
        <v>292</v>
      </c>
      <c r="BW598" s="12" t="s">
        <v>292</v>
      </c>
      <c r="BX598" s="12" t="s">
        <v>292</v>
      </c>
      <c r="BY598" s="12" t="s">
        <v>292</v>
      </c>
      <c r="BZ598" s="12" t="s">
        <v>292</v>
      </c>
      <c r="CA598" s="12" t="s">
        <v>292</v>
      </c>
      <c r="CB598" s="12">
        <v>7153143</v>
      </c>
      <c r="CC598" s="12" t="s">
        <v>292</v>
      </c>
      <c r="CD598" s="12" t="s">
        <v>292</v>
      </c>
      <c r="CE598" s="12" t="s">
        <v>292</v>
      </c>
      <c r="CF598" s="12" t="s">
        <v>292</v>
      </c>
      <c r="CG598" s="12">
        <v>14965383</v>
      </c>
      <c r="CH598" s="12">
        <v>5711529</v>
      </c>
      <c r="CI598" s="12">
        <v>12728532</v>
      </c>
      <c r="CJ598" s="12">
        <v>46756</v>
      </c>
      <c r="CK598" s="12">
        <v>5840028</v>
      </c>
      <c r="CL598" s="12">
        <v>5929659</v>
      </c>
      <c r="CM598" s="12">
        <v>117166</v>
      </c>
      <c r="CN598" s="12">
        <v>12541</v>
      </c>
      <c r="CO598" s="12">
        <v>2695059</v>
      </c>
      <c r="CP598" s="12">
        <v>6948706</v>
      </c>
      <c r="CQ598" s="12">
        <v>622312</v>
      </c>
      <c r="CR598" s="12">
        <v>11872423</v>
      </c>
      <c r="CS598" s="12">
        <v>7774602</v>
      </c>
      <c r="CT598" s="12">
        <v>66655</v>
      </c>
      <c r="CU598" s="13">
        <v>75331351</v>
      </c>
    </row>
    <row r="599" spans="1:99">
      <c r="A599" s="10" t="s">
        <v>303</v>
      </c>
      <c r="B599" s="11" t="s">
        <v>394</v>
      </c>
      <c r="C599" s="84">
        <v>131121</v>
      </c>
      <c r="D599" s="11" t="s">
        <v>395</v>
      </c>
      <c r="E599" s="11" t="s">
        <v>407</v>
      </c>
      <c r="F599" s="12">
        <v>948737</v>
      </c>
      <c r="G599" s="12">
        <v>33447898</v>
      </c>
      <c r="H599" s="12">
        <v>29017775</v>
      </c>
      <c r="I599" s="12">
        <v>2035896</v>
      </c>
      <c r="J599" s="12">
        <v>1717633</v>
      </c>
      <c r="K599" s="12">
        <v>453805</v>
      </c>
      <c r="L599" s="12">
        <v>116981</v>
      </c>
      <c r="M599" s="12">
        <v>105808</v>
      </c>
      <c r="N599" s="12">
        <v>122192529</v>
      </c>
      <c r="O599" s="12">
        <v>30937061</v>
      </c>
      <c r="P599" s="12">
        <v>18959736</v>
      </c>
      <c r="Q599" s="12">
        <v>49329550</v>
      </c>
      <c r="R599" s="12">
        <v>22887656</v>
      </c>
      <c r="S599" s="12">
        <v>78526</v>
      </c>
      <c r="T599" s="12">
        <v>20670295</v>
      </c>
      <c r="U599" s="12">
        <v>7405700</v>
      </c>
      <c r="V599" s="12">
        <v>52661</v>
      </c>
      <c r="W599" s="12">
        <v>1130793</v>
      </c>
      <c r="X599" s="12">
        <v>12081141</v>
      </c>
      <c r="Y599" s="12" t="s">
        <v>292</v>
      </c>
      <c r="Z599" s="12">
        <v>182457</v>
      </c>
      <c r="AA599" s="12">
        <v>200837</v>
      </c>
      <c r="AB599" s="12">
        <v>200837</v>
      </c>
      <c r="AC599" s="12" t="s">
        <v>292</v>
      </c>
      <c r="AD599" s="12" t="s">
        <v>292</v>
      </c>
      <c r="AE599" s="12" t="s">
        <v>292</v>
      </c>
      <c r="AF599" s="12" t="s">
        <v>292</v>
      </c>
      <c r="AG599" s="12">
        <v>1592345</v>
      </c>
      <c r="AH599" s="12">
        <v>31469019</v>
      </c>
      <c r="AI599" s="12">
        <v>4942453</v>
      </c>
      <c r="AJ599" s="12">
        <v>7585964</v>
      </c>
      <c r="AK599" s="12">
        <v>846082</v>
      </c>
      <c r="AL599" s="12" t="s">
        <v>292</v>
      </c>
      <c r="AM599" s="12">
        <v>3286868</v>
      </c>
      <c r="AN599" s="12">
        <v>8224212</v>
      </c>
      <c r="AO599" s="12" t="s">
        <v>292</v>
      </c>
      <c r="AP599" s="12">
        <v>4905831</v>
      </c>
      <c r="AQ599" s="12">
        <v>16416911</v>
      </c>
      <c r="AR599" s="12">
        <v>1677609</v>
      </c>
      <c r="AS599" s="12" t="s">
        <v>292</v>
      </c>
      <c r="AT599" s="12">
        <v>742084</v>
      </c>
      <c r="AU599" s="12">
        <v>31108157</v>
      </c>
      <c r="AV599" s="12">
        <v>6705519</v>
      </c>
      <c r="AW599" s="12">
        <v>8845936</v>
      </c>
      <c r="AX599" s="12">
        <v>4049604</v>
      </c>
      <c r="AY599" s="12" t="s">
        <v>292</v>
      </c>
      <c r="AZ599" s="12" t="s">
        <v>292</v>
      </c>
      <c r="BA599" s="12">
        <v>670364</v>
      </c>
      <c r="BB599" s="12">
        <v>5561355</v>
      </c>
      <c r="BC599" s="12">
        <v>2321967</v>
      </c>
      <c r="BD599" s="12">
        <v>2953412</v>
      </c>
      <c r="BE599" s="12" t="s">
        <v>292</v>
      </c>
      <c r="BF599" s="12" t="s">
        <v>292</v>
      </c>
      <c r="BG599" s="12" t="s">
        <v>292</v>
      </c>
      <c r="BH599" s="12" t="s">
        <v>292</v>
      </c>
      <c r="BI599" s="12" t="s">
        <v>292</v>
      </c>
      <c r="BJ599" s="12" t="s">
        <v>292</v>
      </c>
      <c r="BK599" s="12" t="s">
        <v>292</v>
      </c>
      <c r="BL599" s="12" t="s">
        <v>292</v>
      </c>
      <c r="BM599" s="12" t="s">
        <v>292</v>
      </c>
      <c r="BN599" s="12" t="s">
        <v>292</v>
      </c>
      <c r="BO599" s="12" t="s">
        <v>292</v>
      </c>
      <c r="BP599" s="12" t="s">
        <v>292</v>
      </c>
      <c r="BQ599" s="12" t="s">
        <v>292</v>
      </c>
      <c r="BR599" s="12" t="s">
        <v>292</v>
      </c>
      <c r="BS599" s="12" t="s">
        <v>292</v>
      </c>
      <c r="BT599" s="12" t="s">
        <v>292</v>
      </c>
      <c r="BU599" s="12" t="s">
        <v>292</v>
      </c>
      <c r="BV599" s="12" t="s">
        <v>292</v>
      </c>
      <c r="BW599" s="12" t="s">
        <v>292</v>
      </c>
      <c r="BX599" s="12" t="s">
        <v>292</v>
      </c>
      <c r="BY599" s="12" t="s">
        <v>292</v>
      </c>
      <c r="BZ599" s="12" t="s">
        <v>292</v>
      </c>
      <c r="CA599" s="12" t="s">
        <v>292</v>
      </c>
      <c r="CB599" s="12">
        <v>12327398</v>
      </c>
      <c r="CC599" s="12" t="s">
        <v>292</v>
      </c>
      <c r="CD599" s="12" t="s">
        <v>292</v>
      </c>
      <c r="CE599" s="12" t="s">
        <v>292</v>
      </c>
      <c r="CF599" s="12" t="s">
        <v>292</v>
      </c>
      <c r="CG599" s="12">
        <v>14729998</v>
      </c>
      <c r="CH599" s="12">
        <v>3622986</v>
      </c>
      <c r="CI599" s="12">
        <v>15743904</v>
      </c>
      <c r="CJ599" s="12">
        <v>10642</v>
      </c>
      <c r="CK599" s="12">
        <v>8835728</v>
      </c>
      <c r="CL599" s="12">
        <v>6304381</v>
      </c>
      <c r="CM599" s="12">
        <v>152792</v>
      </c>
      <c r="CN599" s="12">
        <v>103610</v>
      </c>
      <c r="CO599" s="12">
        <v>1276646</v>
      </c>
      <c r="CP599" s="12">
        <v>8740492</v>
      </c>
      <c r="CQ599" s="12">
        <v>275129</v>
      </c>
      <c r="CR599" s="12">
        <v>14670164</v>
      </c>
      <c r="CS599" s="12">
        <v>10705246</v>
      </c>
      <c r="CT599" s="12">
        <v>66818</v>
      </c>
      <c r="CU599" s="13">
        <v>85238536</v>
      </c>
    </row>
    <row r="600" spans="1:99">
      <c r="A600" s="10" t="s">
        <v>303</v>
      </c>
      <c r="B600" s="11" t="s">
        <v>394</v>
      </c>
      <c r="C600" s="84">
        <v>131130</v>
      </c>
      <c r="D600" s="11" t="s">
        <v>395</v>
      </c>
      <c r="E600" s="11" t="s">
        <v>408</v>
      </c>
      <c r="F600" s="12">
        <v>755884</v>
      </c>
      <c r="G600" s="12">
        <v>20247408</v>
      </c>
      <c r="H600" s="12">
        <v>18614890</v>
      </c>
      <c r="I600" s="12">
        <v>809845</v>
      </c>
      <c r="J600" s="12">
        <v>471358</v>
      </c>
      <c r="K600" s="12">
        <v>177137</v>
      </c>
      <c r="L600" s="12">
        <v>89591</v>
      </c>
      <c r="M600" s="12">
        <v>84587</v>
      </c>
      <c r="N600" s="12">
        <v>37380757</v>
      </c>
      <c r="O600" s="12">
        <v>8329300</v>
      </c>
      <c r="P600" s="12">
        <v>7643735</v>
      </c>
      <c r="Q600" s="12">
        <v>14071487</v>
      </c>
      <c r="R600" s="12">
        <v>7333700</v>
      </c>
      <c r="S600" s="12">
        <v>2535</v>
      </c>
      <c r="T600" s="12">
        <v>7259416</v>
      </c>
      <c r="U600" s="12">
        <v>2872943</v>
      </c>
      <c r="V600" s="12">
        <v>52654</v>
      </c>
      <c r="W600" s="12">
        <v>279048</v>
      </c>
      <c r="X600" s="12">
        <v>4054771</v>
      </c>
      <c r="Y600" s="12">
        <v>14040</v>
      </c>
      <c r="Z600" s="12">
        <v>149987</v>
      </c>
      <c r="AA600" s="12" t="s">
        <v>292</v>
      </c>
      <c r="AB600" s="12" t="s">
        <v>292</v>
      </c>
      <c r="AC600" s="12" t="s">
        <v>292</v>
      </c>
      <c r="AD600" s="12" t="s">
        <v>292</v>
      </c>
      <c r="AE600" s="12" t="s">
        <v>292</v>
      </c>
      <c r="AF600" s="12" t="s">
        <v>292</v>
      </c>
      <c r="AG600" s="12">
        <v>623155</v>
      </c>
      <c r="AH600" s="12">
        <v>3962668</v>
      </c>
      <c r="AI600" s="12">
        <v>770884</v>
      </c>
      <c r="AJ600" s="12">
        <v>1049532</v>
      </c>
      <c r="AK600" s="12">
        <v>79389</v>
      </c>
      <c r="AL600" s="12" t="s">
        <v>292</v>
      </c>
      <c r="AM600" s="12">
        <v>80972</v>
      </c>
      <c r="AN600" s="12">
        <v>615560</v>
      </c>
      <c r="AO600" s="12" t="s">
        <v>292</v>
      </c>
      <c r="AP600" s="12">
        <v>745023</v>
      </c>
      <c r="AQ600" s="12">
        <v>1441555</v>
      </c>
      <c r="AR600" s="12">
        <v>621308</v>
      </c>
      <c r="AS600" s="12" t="s">
        <v>292</v>
      </c>
      <c r="AT600" s="12">
        <v>4061623</v>
      </c>
      <c r="AU600" s="12">
        <v>9744703</v>
      </c>
      <c r="AV600" s="12">
        <v>1343113</v>
      </c>
      <c r="AW600" s="12">
        <v>3005699</v>
      </c>
      <c r="AX600" s="12">
        <v>762011</v>
      </c>
      <c r="AY600" s="12" t="s">
        <v>292</v>
      </c>
      <c r="AZ600" s="12" t="s">
        <v>292</v>
      </c>
      <c r="BA600" s="12">
        <v>219317</v>
      </c>
      <c r="BB600" s="12">
        <v>2628618</v>
      </c>
      <c r="BC600" s="12">
        <v>857445</v>
      </c>
      <c r="BD600" s="12">
        <v>928500</v>
      </c>
      <c r="BE600" s="12" t="s">
        <v>292</v>
      </c>
      <c r="BF600" s="12" t="s">
        <v>292</v>
      </c>
      <c r="BG600" s="12" t="s">
        <v>292</v>
      </c>
      <c r="BH600" s="12" t="s">
        <v>292</v>
      </c>
      <c r="BI600" s="12" t="s">
        <v>292</v>
      </c>
      <c r="BJ600" s="12" t="s">
        <v>292</v>
      </c>
      <c r="BK600" s="12" t="s">
        <v>292</v>
      </c>
      <c r="BL600" s="12" t="s">
        <v>292</v>
      </c>
      <c r="BM600" s="12" t="s">
        <v>292</v>
      </c>
      <c r="BN600" s="12" t="s">
        <v>292</v>
      </c>
      <c r="BO600" s="12" t="s">
        <v>292</v>
      </c>
      <c r="BP600" s="12" t="s">
        <v>292</v>
      </c>
      <c r="BQ600" s="12" t="s">
        <v>292</v>
      </c>
      <c r="BR600" s="12" t="s">
        <v>292</v>
      </c>
      <c r="BS600" s="12" t="s">
        <v>292</v>
      </c>
      <c r="BT600" s="12" t="s">
        <v>292</v>
      </c>
      <c r="BU600" s="12" t="s">
        <v>292</v>
      </c>
      <c r="BV600" s="12" t="s">
        <v>292</v>
      </c>
      <c r="BW600" s="12" t="s">
        <v>292</v>
      </c>
      <c r="BX600" s="12" t="s">
        <v>292</v>
      </c>
      <c r="BY600" s="12" t="s">
        <v>292</v>
      </c>
      <c r="BZ600" s="12" t="s">
        <v>292</v>
      </c>
      <c r="CA600" s="12" t="s">
        <v>292</v>
      </c>
      <c r="CB600" s="12">
        <v>2253679</v>
      </c>
      <c r="CC600" s="12" t="s">
        <v>292</v>
      </c>
      <c r="CD600" s="12" t="s">
        <v>292</v>
      </c>
      <c r="CE600" s="12" t="s">
        <v>292</v>
      </c>
      <c r="CF600" s="12" t="s">
        <v>292</v>
      </c>
      <c r="CG600" s="12">
        <v>4764908</v>
      </c>
      <c r="CH600" s="12">
        <v>2961798</v>
      </c>
      <c r="CI600" s="12">
        <v>4318686</v>
      </c>
      <c r="CJ600" s="12">
        <v>2535</v>
      </c>
      <c r="CK600" s="12">
        <v>2796455</v>
      </c>
      <c r="CL600" s="12">
        <v>1738840</v>
      </c>
      <c r="CM600" s="12">
        <v>149618</v>
      </c>
      <c r="CN600" s="12" t="s">
        <v>292</v>
      </c>
      <c r="CO600" s="12">
        <v>512146</v>
      </c>
      <c r="CP600" s="12">
        <v>1127639</v>
      </c>
      <c r="CQ600" s="12">
        <v>131355</v>
      </c>
      <c r="CR600" s="12">
        <v>4988570</v>
      </c>
      <c r="CS600" s="12">
        <v>3543520</v>
      </c>
      <c r="CT600" s="12">
        <v>117272</v>
      </c>
      <c r="CU600" s="13">
        <v>27153342</v>
      </c>
    </row>
    <row r="601" spans="1:99">
      <c r="A601" s="10" t="s">
        <v>303</v>
      </c>
      <c r="B601" s="11" t="s">
        <v>394</v>
      </c>
      <c r="C601" s="84">
        <v>131148</v>
      </c>
      <c r="D601" s="11" t="s">
        <v>395</v>
      </c>
      <c r="E601" s="11" t="s">
        <v>409</v>
      </c>
      <c r="F601" s="12">
        <v>866933</v>
      </c>
      <c r="G601" s="12">
        <v>14941113</v>
      </c>
      <c r="H601" s="12">
        <v>12698350</v>
      </c>
      <c r="I601" s="12">
        <v>876535</v>
      </c>
      <c r="J601" s="12">
        <v>891620</v>
      </c>
      <c r="K601" s="12">
        <v>274086</v>
      </c>
      <c r="L601" s="12">
        <v>110873</v>
      </c>
      <c r="M601" s="12">
        <v>89649</v>
      </c>
      <c r="N601" s="12">
        <v>57008858</v>
      </c>
      <c r="O601" s="12">
        <v>14845855</v>
      </c>
      <c r="P601" s="12">
        <v>7430035</v>
      </c>
      <c r="Q601" s="12">
        <v>18128212</v>
      </c>
      <c r="R601" s="12">
        <v>16537332</v>
      </c>
      <c r="S601" s="12">
        <v>67424</v>
      </c>
      <c r="T601" s="12">
        <v>9900914</v>
      </c>
      <c r="U601" s="12">
        <v>3645426</v>
      </c>
      <c r="V601" s="12">
        <v>73203</v>
      </c>
      <c r="W601" s="12">
        <v>235387</v>
      </c>
      <c r="X601" s="12">
        <v>5946898</v>
      </c>
      <c r="Y601" s="12" t="s">
        <v>292</v>
      </c>
      <c r="Z601" s="12">
        <v>262826</v>
      </c>
      <c r="AA601" s="12">
        <v>2167</v>
      </c>
      <c r="AB601" s="12">
        <v>2167</v>
      </c>
      <c r="AC601" s="12" t="s">
        <v>292</v>
      </c>
      <c r="AD601" s="12" t="s">
        <v>292</v>
      </c>
      <c r="AE601" s="12" t="s">
        <v>292</v>
      </c>
      <c r="AF601" s="12" t="s">
        <v>292</v>
      </c>
      <c r="AG601" s="12">
        <v>714511</v>
      </c>
      <c r="AH601" s="12">
        <v>20947139</v>
      </c>
      <c r="AI601" s="12">
        <v>473189</v>
      </c>
      <c r="AJ601" s="12">
        <v>1438521</v>
      </c>
      <c r="AK601" s="12">
        <v>93888</v>
      </c>
      <c r="AL601" s="12" t="s">
        <v>292</v>
      </c>
      <c r="AM601" s="12">
        <v>482498</v>
      </c>
      <c r="AN601" s="12">
        <v>13275018</v>
      </c>
      <c r="AO601" s="12">
        <v>171537</v>
      </c>
      <c r="AP601" s="12">
        <v>4569011</v>
      </c>
      <c r="AQ601" s="12">
        <v>18498064</v>
      </c>
      <c r="AR601" s="12">
        <v>443477</v>
      </c>
      <c r="AS601" s="12" t="s">
        <v>292</v>
      </c>
      <c r="AT601" s="12">
        <v>798457</v>
      </c>
      <c r="AU601" s="12">
        <v>11743664</v>
      </c>
      <c r="AV601" s="12">
        <v>5205004</v>
      </c>
      <c r="AW601" s="12">
        <v>2480262</v>
      </c>
      <c r="AX601" s="12">
        <v>1264165</v>
      </c>
      <c r="AY601" s="12" t="s">
        <v>292</v>
      </c>
      <c r="AZ601" s="12" t="s">
        <v>292</v>
      </c>
      <c r="BA601" s="12">
        <v>198546</v>
      </c>
      <c r="BB601" s="12">
        <v>1135475</v>
      </c>
      <c r="BC601" s="12">
        <v>380299</v>
      </c>
      <c r="BD601" s="12">
        <v>1079913</v>
      </c>
      <c r="BE601" s="12" t="s">
        <v>292</v>
      </c>
      <c r="BF601" s="12" t="s">
        <v>292</v>
      </c>
      <c r="BG601" s="12" t="s">
        <v>292</v>
      </c>
      <c r="BH601" s="12" t="s">
        <v>292</v>
      </c>
      <c r="BI601" s="12" t="s">
        <v>292</v>
      </c>
      <c r="BJ601" s="12" t="s">
        <v>292</v>
      </c>
      <c r="BK601" s="12" t="s">
        <v>292</v>
      </c>
      <c r="BL601" s="12" t="s">
        <v>292</v>
      </c>
      <c r="BM601" s="12" t="s">
        <v>292</v>
      </c>
      <c r="BN601" s="12" t="s">
        <v>292</v>
      </c>
      <c r="BO601" s="12" t="s">
        <v>292</v>
      </c>
      <c r="BP601" s="12" t="s">
        <v>292</v>
      </c>
      <c r="BQ601" s="12" t="s">
        <v>292</v>
      </c>
      <c r="BR601" s="12" t="s">
        <v>292</v>
      </c>
      <c r="BS601" s="12" t="s">
        <v>292</v>
      </c>
      <c r="BT601" s="12" t="s">
        <v>292</v>
      </c>
      <c r="BU601" s="12" t="s">
        <v>292</v>
      </c>
      <c r="BV601" s="12" t="s">
        <v>292</v>
      </c>
      <c r="BW601" s="12" t="s">
        <v>292</v>
      </c>
      <c r="BX601" s="12" t="s">
        <v>292</v>
      </c>
      <c r="BY601" s="12" t="s">
        <v>292</v>
      </c>
      <c r="BZ601" s="12" t="s">
        <v>292</v>
      </c>
      <c r="CA601" s="12" t="s">
        <v>292</v>
      </c>
      <c r="CB601" s="12">
        <v>10242994</v>
      </c>
      <c r="CC601" s="12" t="s">
        <v>292</v>
      </c>
      <c r="CD601" s="12" t="s">
        <v>292</v>
      </c>
      <c r="CE601" s="12" t="s">
        <v>292</v>
      </c>
      <c r="CF601" s="12" t="s">
        <v>292</v>
      </c>
      <c r="CG601" s="12">
        <v>6471585</v>
      </c>
      <c r="CH601" s="12">
        <v>2109062</v>
      </c>
      <c r="CI601" s="12">
        <v>6973300</v>
      </c>
      <c r="CJ601" s="12">
        <v>6903</v>
      </c>
      <c r="CK601" s="12">
        <v>3249625</v>
      </c>
      <c r="CL601" s="12">
        <v>1679409</v>
      </c>
      <c r="CM601" s="12">
        <v>34497</v>
      </c>
      <c r="CN601" s="12">
        <v>189</v>
      </c>
      <c r="CO601" s="12">
        <v>393950</v>
      </c>
      <c r="CP601" s="12">
        <v>1736893</v>
      </c>
      <c r="CQ601" s="12">
        <v>153369</v>
      </c>
      <c r="CR601" s="12">
        <v>4424138</v>
      </c>
      <c r="CS601" s="12">
        <v>2953747</v>
      </c>
      <c r="CT601" s="12">
        <v>119528</v>
      </c>
      <c r="CU601" s="13">
        <v>30306195</v>
      </c>
    </row>
    <row r="602" spans="1:99">
      <c r="A602" s="10" t="s">
        <v>303</v>
      </c>
      <c r="B602" s="11" t="s">
        <v>394</v>
      </c>
      <c r="C602" s="84">
        <v>131156</v>
      </c>
      <c r="D602" s="11" t="s">
        <v>395</v>
      </c>
      <c r="E602" s="11" t="s">
        <v>410</v>
      </c>
      <c r="F602" s="12">
        <v>963286</v>
      </c>
      <c r="G602" s="12">
        <v>26156437</v>
      </c>
      <c r="H602" s="12">
        <v>22010270</v>
      </c>
      <c r="I602" s="12">
        <v>1661213</v>
      </c>
      <c r="J602" s="12">
        <v>1879469</v>
      </c>
      <c r="K602" s="12">
        <v>434622</v>
      </c>
      <c r="L602" s="12">
        <v>91683</v>
      </c>
      <c r="M602" s="12">
        <v>79180</v>
      </c>
      <c r="N602" s="12">
        <v>87551042</v>
      </c>
      <c r="O602" s="12">
        <v>18949917</v>
      </c>
      <c r="P602" s="12">
        <v>16609787</v>
      </c>
      <c r="Q602" s="12">
        <v>34812398</v>
      </c>
      <c r="R602" s="12">
        <v>17166978</v>
      </c>
      <c r="S602" s="12">
        <v>11962</v>
      </c>
      <c r="T602" s="12">
        <v>14177133</v>
      </c>
      <c r="U602" s="12">
        <v>4481113</v>
      </c>
      <c r="V602" s="12">
        <v>163508</v>
      </c>
      <c r="W602" s="12">
        <v>1047829</v>
      </c>
      <c r="X602" s="12">
        <v>8484683</v>
      </c>
      <c r="Y602" s="12" t="s">
        <v>292</v>
      </c>
      <c r="Z602" s="12">
        <v>700626</v>
      </c>
      <c r="AA602" s="12">
        <v>88092</v>
      </c>
      <c r="AB602" s="12">
        <v>88092</v>
      </c>
      <c r="AC602" s="12" t="s">
        <v>292</v>
      </c>
      <c r="AD602" s="12" t="s">
        <v>292</v>
      </c>
      <c r="AE602" s="12" t="s">
        <v>292</v>
      </c>
      <c r="AF602" s="12" t="s">
        <v>292</v>
      </c>
      <c r="AG602" s="12">
        <v>815654</v>
      </c>
      <c r="AH602" s="12">
        <v>10469929</v>
      </c>
      <c r="AI602" s="12">
        <v>875249</v>
      </c>
      <c r="AJ602" s="12">
        <v>4163600</v>
      </c>
      <c r="AK602" s="12">
        <v>152933</v>
      </c>
      <c r="AL602" s="12" t="s">
        <v>292</v>
      </c>
      <c r="AM602" s="12" t="s">
        <v>292</v>
      </c>
      <c r="AN602" s="12">
        <v>2646609</v>
      </c>
      <c r="AO602" s="12" t="s">
        <v>292</v>
      </c>
      <c r="AP602" s="12">
        <v>1352556</v>
      </c>
      <c r="AQ602" s="12">
        <v>3999165</v>
      </c>
      <c r="AR602" s="12">
        <v>1278982</v>
      </c>
      <c r="AS602" s="12" t="s">
        <v>292</v>
      </c>
      <c r="AT602" s="12">
        <v>1030653</v>
      </c>
      <c r="AU602" s="12">
        <v>22462664</v>
      </c>
      <c r="AV602" s="12">
        <v>3522074</v>
      </c>
      <c r="AW602" s="12">
        <v>7463105</v>
      </c>
      <c r="AX602" s="12">
        <v>3914558</v>
      </c>
      <c r="AY602" s="12" t="s">
        <v>292</v>
      </c>
      <c r="AZ602" s="12">
        <v>251279</v>
      </c>
      <c r="BA602" s="12">
        <v>646252</v>
      </c>
      <c r="BB602" s="12">
        <v>2341726</v>
      </c>
      <c r="BC602" s="12">
        <v>1656017</v>
      </c>
      <c r="BD602" s="12">
        <v>2667653</v>
      </c>
      <c r="BE602" s="12" t="s">
        <v>292</v>
      </c>
      <c r="BF602" s="12" t="s">
        <v>292</v>
      </c>
      <c r="BG602" s="12" t="s">
        <v>292</v>
      </c>
      <c r="BH602" s="12" t="s">
        <v>292</v>
      </c>
      <c r="BI602" s="12" t="s">
        <v>292</v>
      </c>
      <c r="BJ602" s="12" t="s">
        <v>292</v>
      </c>
      <c r="BK602" s="12" t="s">
        <v>292</v>
      </c>
      <c r="BL602" s="12" t="s">
        <v>292</v>
      </c>
      <c r="BM602" s="12" t="s">
        <v>292</v>
      </c>
      <c r="BN602" s="12" t="s">
        <v>292</v>
      </c>
      <c r="BO602" s="12" t="s">
        <v>292</v>
      </c>
      <c r="BP602" s="12" t="s">
        <v>292</v>
      </c>
      <c r="BQ602" s="12" t="s">
        <v>292</v>
      </c>
      <c r="BR602" s="12" t="s">
        <v>292</v>
      </c>
      <c r="BS602" s="12" t="s">
        <v>292</v>
      </c>
      <c r="BT602" s="12" t="s">
        <v>292</v>
      </c>
      <c r="BU602" s="12" t="s">
        <v>292</v>
      </c>
      <c r="BV602" s="12" t="s">
        <v>292</v>
      </c>
      <c r="BW602" s="12" t="s">
        <v>292</v>
      </c>
      <c r="BX602" s="12" t="s">
        <v>292</v>
      </c>
      <c r="BY602" s="12" t="s">
        <v>292</v>
      </c>
      <c r="BZ602" s="12" t="s">
        <v>292</v>
      </c>
      <c r="CA602" s="12" t="s">
        <v>292</v>
      </c>
      <c r="CB602" s="12">
        <v>1807935</v>
      </c>
      <c r="CC602" s="12" t="s">
        <v>292</v>
      </c>
      <c r="CD602" s="12" t="s">
        <v>292</v>
      </c>
      <c r="CE602" s="12" t="s">
        <v>292</v>
      </c>
      <c r="CF602" s="12" t="s">
        <v>292</v>
      </c>
      <c r="CG602" s="12">
        <v>11000434</v>
      </c>
      <c r="CH602" s="12">
        <v>5355674</v>
      </c>
      <c r="CI602" s="12">
        <v>8436497</v>
      </c>
      <c r="CJ602" s="12">
        <v>3660</v>
      </c>
      <c r="CK602" s="12">
        <v>6321986</v>
      </c>
      <c r="CL602" s="12">
        <v>3501819</v>
      </c>
      <c r="CM602" s="12">
        <v>441745</v>
      </c>
      <c r="CN602" s="12">
        <v>53976</v>
      </c>
      <c r="CO602" s="12">
        <v>594475</v>
      </c>
      <c r="CP602" s="12">
        <v>3301794</v>
      </c>
      <c r="CQ602" s="12">
        <v>320729</v>
      </c>
      <c r="CR602" s="12">
        <v>9711559</v>
      </c>
      <c r="CS602" s="12">
        <v>6028155</v>
      </c>
      <c r="CT602" s="12">
        <v>125959</v>
      </c>
      <c r="CU602" s="13">
        <v>55198462</v>
      </c>
    </row>
    <row r="603" spans="1:99">
      <c r="A603" s="10" t="s">
        <v>303</v>
      </c>
      <c r="B603" s="11" t="s">
        <v>394</v>
      </c>
      <c r="C603" s="84">
        <v>131164</v>
      </c>
      <c r="D603" s="11" t="s">
        <v>395</v>
      </c>
      <c r="E603" s="11" t="s">
        <v>411</v>
      </c>
      <c r="F603" s="12">
        <v>651452</v>
      </c>
      <c r="G603" s="12">
        <v>40191220</v>
      </c>
      <c r="H603" s="12">
        <v>38260270</v>
      </c>
      <c r="I603" s="12">
        <v>848976</v>
      </c>
      <c r="J603" s="12">
        <v>751053</v>
      </c>
      <c r="K603" s="12">
        <v>183600</v>
      </c>
      <c r="L603" s="12">
        <v>65971</v>
      </c>
      <c r="M603" s="12">
        <v>81350</v>
      </c>
      <c r="N603" s="12">
        <v>53392379</v>
      </c>
      <c r="O603" s="12">
        <v>12168104</v>
      </c>
      <c r="P603" s="12">
        <v>7854954</v>
      </c>
      <c r="Q603" s="12">
        <v>16618149</v>
      </c>
      <c r="R603" s="12">
        <v>16687425</v>
      </c>
      <c r="S603" s="12">
        <v>63747</v>
      </c>
      <c r="T603" s="12">
        <v>7088853</v>
      </c>
      <c r="U603" s="12">
        <v>3083568</v>
      </c>
      <c r="V603" s="12">
        <v>57832</v>
      </c>
      <c r="W603" s="12">
        <v>374804</v>
      </c>
      <c r="X603" s="12">
        <v>3572649</v>
      </c>
      <c r="Y603" s="12" t="s">
        <v>292</v>
      </c>
      <c r="Z603" s="12">
        <v>126690</v>
      </c>
      <c r="AA603" s="12" t="s">
        <v>292</v>
      </c>
      <c r="AB603" s="12" t="s">
        <v>292</v>
      </c>
      <c r="AC603" s="12" t="s">
        <v>292</v>
      </c>
      <c r="AD603" s="12" t="s">
        <v>292</v>
      </c>
      <c r="AE603" s="12" t="s">
        <v>292</v>
      </c>
      <c r="AF603" s="12" t="s">
        <v>292</v>
      </c>
      <c r="AG603" s="12">
        <v>797184</v>
      </c>
      <c r="AH603" s="12">
        <v>10993535</v>
      </c>
      <c r="AI603" s="12">
        <v>1280354</v>
      </c>
      <c r="AJ603" s="12">
        <v>2301432</v>
      </c>
      <c r="AK603" s="12">
        <v>2334</v>
      </c>
      <c r="AL603" s="12" t="s">
        <v>292</v>
      </c>
      <c r="AM603" s="12">
        <v>119765</v>
      </c>
      <c r="AN603" s="12">
        <v>1217358</v>
      </c>
      <c r="AO603" s="12" t="s">
        <v>292</v>
      </c>
      <c r="AP603" s="12">
        <v>5112295</v>
      </c>
      <c r="AQ603" s="12">
        <v>6449418</v>
      </c>
      <c r="AR603" s="12">
        <v>959997</v>
      </c>
      <c r="AS603" s="12" t="s">
        <v>292</v>
      </c>
      <c r="AT603" s="12">
        <v>434314</v>
      </c>
      <c r="AU603" s="12">
        <v>12319792</v>
      </c>
      <c r="AV603" s="12">
        <v>907892</v>
      </c>
      <c r="AW603" s="12">
        <v>5495688</v>
      </c>
      <c r="AX603" s="12">
        <v>986366</v>
      </c>
      <c r="AY603" s="12" t="s">
        <v>292</v>
      </c>
      <c r="AZ603" s="12" t="s">
        <v>292</v>
      </c>
      <c r="BA603" s="12">
        <v>615328</v>
      </c>
      <c r="BB603" s="12">
        <v>2072121</v>
      </c>
      <c r="BC603" s="12">
        <v>1212444</v>
      </c>
      <c r="BD603" s="12">
        <v>1029953</v>
      </c>
      <c r="BE603" s="12" t="s">
        <v>292</v>
      </c>
      <c r="BF603" s="12" t="s">
        <v>292</v>
      </c>
      <c r="BG603" s="12" t="s">
        <v>292</v>
      </c>
      <c r="BH603" s="12" t="s">
        <v>292</v>
      </c>
      <c r="BI603" s="12" t="s">
        <v>292</v>
      </c>
      <c r="BJ603" s="12" t="s">
        <v>292</v>
      </c>
      <c r="BK603" s="12" t="s">
        <v>292</v>
      </c>
      <c r="BL603" s="12" t="s">
        <v>292</v>
      </c>
      <c r="BM603" s="12" t="s">
        <v>292</v>
      </c>
      <c r="BN603" s="12" t="s">
        <v>292</v>
      </c>
      <c r="BO603" s="12" t="s">
        <v>292</v>
      </c>
      <c r="BP603" s="12" t="s">
        <v>292</v>
      </c>
      <c r="BQ603" s="12" t="s">
        <v>292</v>
      </c>
      <c r="BR603" s="12" t="s">
        <v>292</v>
      </c>
      <c r="BS603" s="12" t="s">
        <v>292</v>
      </c>
      <c r="BT603" s="12" t="s">
        <v>292</v>
      </c>
      <c r="BU603" s="12" t="s">
        <v>292</v>
      </c>
      <c r="BV603" s="12" t="s">
        <v>292</v>
      </c>
      <c r="BW603" s="12" t="s">
        <v>292</v>
      </c>
      <c r="BX603" s="12" t="s">
        <v>292</v>
      </c>
      <c r="BY603" s="12" t="s">
        <v>292</v>
      </c>
      <c r="BZ603" s="12" t="s">
        <v>292</v>
      </c>
      <c r="CA603" s="12" t="s">
        <v>292</v>
      </c>
      <c r="CB603" s="12">
        <v>3288564</v>
      </c>
      <c r="CC603" s="12" t="s">
        <v>292</v>
      </c>
      <c r="CD603" s="12" t="s">
        <v>292</v>
      </c>
      <c r="CE603" s="12" t="s">
        <v>292</v>
      </c>
      <c r="CF603" s="12" t="s">
        <v>292</v>
      </c>
      <c r="CG603" s="12">
        <v>4985417</v>
      </c>
      <c r="CH603" s="12">
        <v>4521697</v>
      </c>
      <c r="CI603" s="12">
        <v>2448029</v>
      </c>
      <c r="CJ603" s="12">
        <v>1629</v>
      </c>
      <c r="CK603" s="12">
        <v>2534131</v>
      </c>
      <c r="CL603" s="12">
        <v>2050819</v>
      </c>
      <c r="CM603" s="12">
        <v>108073</v>
      </c>
      <c r="CN603" s="12" t="s">
        <v>292</v>
      </c>
      <c r="CO603" s="12">
        <v>481755</v>
      </c>
      <c r="CP603" s="12">
        <v>2519340</v>
      </c>
      <c r="CQ603" s="12">
        <v>286211</v>
      </c>
      <c r="CR603" s="12">
        <v>4377123</v>
      </c>
      <c r="CS603" s="12">
        <v>16593254</v>
      </c>
      <c r="CT603" s="12">
        <v>44143</v>
      </c>
      <c r="CU603" s="13">
        <v>40951621</v>
      </c>
    </row>
    <row r="604" spans="1:99">
      <c r="A604" s="10" t="s">
        <v>303</v>
      </c>
      <c r="B604" s="11" t="s">
        <v>394</v>
      </c>
      <c r="C604" s="84">
        <v>131172</v>
      </c>
      <c r="D604" s="11" t="s">
        <v>395</v>
      </c>
      <c r="E604" s="11" t="s">
        <v>412</v>
      </c>
      <c r="F604" s="12">
        <v>878670</v>
      </c>
      <c r="G604" s="12">
        <v>16630088</v>
      </c>
      <c r="H604" s="12">
        <v>14278800</v>
      </c>
      <c r="I604" s="12">
        <v>974214</v>
      </c>
      <c r="J604" s="12">
        <v>1087275</v>
      </c>
      <c r="K604" s="12">
        <v>189115</v>
      </c>
      <c r="L604" s="12">
        <v>36429</v>
      </c>
      <c r="M604" s="12">
        <v>64255</v>
      </c>
      <c r="N604" s="12">
        <v>70048123</v>
      </c>
      <c r="O604" s="12">
        <v>15300344</v>
      </c>
      <c r="P604" s="12">
        <v>10509961</v>
      </c>
      <c r="Q604" s="12">
        <v>22710111</v>
      </c>
      <c r="R604" s="12">
        <v>21497012</v>
      </c>
      <c r="S604" s="12">
        <v>30695</v>
      </c>
      <c r="T604" s="12">
        <v>8681901</v>
      </c>
      <c r="U604" s="12">
        <v>3511505</v>
      </c>
      <c r="V604" s="12">
        <v>39259</v>
      </c>
      <c r="W604" s="12">
        <v>598488</v>
      </c>
      <c r="X604" s="12">
        <v>4532649</v>
      </c>
      <c r="Y604" s="12" t="s">
        <v>292</v>
      </c>
      <c r="Z604" s="12">
        <v>179772</v>
      </c>
      <c r="AA604" s="12">
        <v>3</v>
      </c>
      <c r="AB604" s="12">
        <v>3</v>
      </c>
      <c r="AC604" s="12" t="s">
        <v>292</v>
      </c>
      <c r="AD604" s="12" t="s">
        <v>292</v>
      </c>
      <c r="AE604" s="12" t="s">
        <v>292</v>
      </c>
      <c r="AF604" s="12" t="s">
        <v>292</v>
      </c>
      <c r="AG604" s="12">
        <v>2793150</v>
      </c>
      <c r="AH604" s="12">
        <v>8145731</v>
      </c>
      <c r="AI604" s="12">
        <v>2007872</v>
      </c>
      <c r="AJ604" s="12">
        <v>2229500</v>
      </c>
      <c r="AK604" s="12">
        <v>242843</v>
      </c>
      <c r="AL604" s="12" t="s">
        <v>292</v>
      </c>
      <c r="AM604" s="12">
        <v>460765</v>
      </c>
      <c r="AN604" s="12">
        <v>1200094</v>
      </c>
      <c r="AO604" s="12">
        <v>91291</v>
      </c>
      <c r="AP604" s="12">
        <v>1090273</v>
      </c>
      <c r="AQ604" s="12">
        <v>2842423</v>
      </c>
      <c r="AR604" s="12">
        <v>823093</v>
      </c>
      <c r="AS604" s="12" t="s">
        <v>292</v>
      </c>
      <c r="AT604" s="12">
        <v>1132733</v>
      </c>
      <c r="AU604" s="12">
        <v>14673394</v>
      </c>
      <c r="AV604" s="12">
        <v>3991237</v>
      </c>
      <c r="AW604" s="12">
        <v>3586748</v>
      </c>
      <c r="AX604" s="12">
        <v>1549202</v>
      </c>
      <c r="AY604" s="12" t="s">
        <v>292</v>
      </c>
      <c r="AZ604" s="12" t="s">
        <v>292</v>
      </c>
      <c r="BA604" s="12">
        <v>288355</v>
      </c>
      <c r="BB604" s="12">
        <v>1980045</v>
      </c>
      <c r="BC604" s="12">
        <v>2061767</v>
      </c>
      <c r="BD604" s="12">
        <v>1216040</v>
      </c>
      <c r="BE604" s="12" t="s">
        <v>292</v>
      </c>
      <c r="BF604" s="12">
        <v>29830</v>
      </c>
      <c r="BG604" s="12" t="s">
        <v>292</v>
      </c>
      <c r="BH604" s="12" t="s">
        <v>292</v>
      </c>
      <c r="BI604" s="12" t="s">
        <v>292</v>
      </c>
      <c r="BJ604" s="12" t="s">
        <v>292</v>
      </c>
      <c r="BK604" s="12" t="s">
        <v>292</v>
      </c>
      <c r="BL604" s="12" t="s">
        <v>292</v>
      </c>
      <c r="BM604" s="12" t="s">
        <v>292</v>
      </c>
      <c r="BN604" s="12" t="s">
        <v>292</v>
      </c>
      <c r="BO604" s="12" t="s">
        <v>292</v>
      </c>
      <c r="BP604" s="12" t="s">
        <v>292</v>
      </c>
      <c r="BQ604" s="12" t="s">
        <v>292</v>
      </c>
      <c r="BR604" s="12" t="s">
        <v>292</v>
      </c>
      <c r="BS604" s="12" t="s">
        <v>292</v>
      </c>
      <c r="BT604" s="12" t="s">
        <v>292</v>
      </c>
      <c r="BU604" s="12" t="s">
        <v>292</v>
      </c>
      <c r="BV604" s="12" t="s">
        <v>292</v>
      </c>
      <c r="BW604" s="12">
        <v>29830</v>
      </c>
      <c r="BX604" s="12" t="s">
        <v>292</v>
      </c>
      <c r="BY604" s="12" t="s">
        <v>292</v>
      </c>
      <c r="BZ604" s="12" t="s">
        <v>292</v>
      </c>
      <c r="CA604" s="12">
        <v>29830</v>
      </c>
      <c r="CB604" s="12">
        <v>3180693</v>
      </c>
      <c r="CC604" s="12" t="s">
        <v>292</v>
      </c>
      <c r="CD604" s="12" t="s">
        <v>292</v>
      </c>
      <c r="CE604" s="12" t="s">
        <v>292</v>
      </c>
      <c r="CF604" s="12" t="s">
        <v>292</v>
      </c>
      <c r="CG604" s="12">
        <v>7732470</v>
      </c>
      <c r="CH604" s="12">
        <v>6295207</v>
      </c>
      <c r="CI604" s="12">
        <v>6683128</v>
      </c>
      <c r="CJ604" s="12">
        <v>4908</v>
      </c>
      <c r="CK604" s="12">
        <v>3114422</v>
      </c>
      <c r="CL604" s="12">
        <v>2858476</v>
      </c>
      <c r="CM604" s="12">
        <v>65999</v>
      </c>
      <c r="CN604" s="12">
        <v>3</v>
      </c>
      <c r="CO604" s="12">
        <v>2467404</v>
      </c>
      <c r="CP604" s="12">
        <v>2310643</v>
      </c>
      <c r="CQ604" s="12">
        <v>300588</v>
      </c>
      <c r="CR604" s="12">
        <v>7089268</v>
      </c>
      <c r="CS604" s="12">
        <v>5478970</v>
      </c>
      <c r="CT604" s="12">
        <v>126760</v>
      </c>
      <c r="CU604" s="13">
        <v>44528246</v>
      </c>
    </row>
    <row r="605" spans="1:99">
      <c r="A605" s="10" t="s">
        <v>303</v>
      </c>
      <c r="B605" s="11" t="s">
        <v>394</v>
      </c>
      <c r="C605" s="84">
        <v>131181</v>
      </c>
      <c r="D605" s="11" t="s">
        <v>395</v>
      </c>
      <c r="E605" s="11" t="s">
        <v>413</v>
      </c>
      <c r="F605" s="12">
        <v>623989</v>
      </c>
      <c r="G605" s="12">
        <v>11007252</v>
      </c>
      <c r="H605" s="12">
        <v>9599680</v>
      </c>
      <c r="I605" s="12">
        <v>567140</v>
      </c>
      <c r="J605" s="12">
        <v>592893</v>
      </c>
      <c r="K605" s="12">
        <v>141597</v>
      </c>
      <c r="L605" s="12">
        <v>55489</v>
      </c>
      <c r="M605" s="12">
        <v>50453</v>
      </c>
      <c r="N605" s="12">
        <v>47749040</v>
      </c>
      <c r="O605" s="12">
        <v>9958600</v>
      </c>
      <c r="P605" s="12">
        <v>6355877</v>
      </c>
      <c r="Q605" s="12">
        <v>17556107</v>
      </c>
      <c r="R605" s="12">
        <v>13878276</v>
      </c>
      <c r="S605" s="12">
        <v>180</v>
      </c>
      <c r="T605" s="12">
        <v>6321411</v>
      </c>
      <c r="U605" s="12">
        <v>2499773</v>
      </c>
      <c r="V605" s="12">
        <v>29798</v>
      </c>
      <c r="W605" s="12">
        <v>658257</v>
      </c>
      <c r="X605" s="12">
        <v>3133583</v>
      </c>
      <c r="Y605" s="12" t="s">
        <v>292</v>
      </c>
      <c r="Z605" s="12">
        <v>115590</v>
      </c>
      <c r="AA605" s="12" t="s">
        <v>292</v>
      </c>
      <c r="AB605" s="12" t="s">
        <v>292</v>
      </c>
      <c r="AC605" s="12" t="s">
        <v>292</v>
      </c>
      <c r="AD605" s="12" t="s">
        <v>292</v>
      </c>
      <c r="AE605" s="12" t="s">
        <v>292</v>
      </c>
      <c r="AF605" s="12" t="s">
        <v>292</v>
      </c>
      <c r="AG605" s="12">
        <v>1818613</v>
      </c>
      <c r="AH605" s="12">
        <v>5389525</v>
      </c>
      <c r="AI605" s="12">
        <v>343680</v>
      </c>
      <c r="AJ605" s="12">
        <v>1718743</v>
      </c>
      <c r="AK605" s="12" t="s">
        <v>292</v>
      </c>
      <c r="AL605" s="12" t="s">
        <v>292</v>
      </c>
      <c r="AM605" s="12">
        <v>411765</v>
      </c>
      <c r="AN605" s="12">
        <v>1332397</v>
      </c>
      <c r="AO605" s="12" t="s">
        <v>292</v>
      </c>
      <c r="AP605" s="12">
        <v>1036758</v>
      </c>
      <c r="AQ605" s="12">
        <v>2780920</v>
      </c>
      <c r="AR605" s="12">
        <v>546182</v>
      </c>
      <c r="AS605" s="12" t="s">
        <v>292</v>
      </c>
      <c r="AT605" s="12">
        <v>497050</v>
      </c>
      <c r="AU605" s="12">
        <v>11513374</v>
      </c>
      <c r="AV605" s="12">
        <v>1691482</v>
      </c>
      <c r="AW605" s="12">
        <v>2979333</v>
      </c>
      <c r="AX605" s="12">
        <v>1652358</v>
      </c>
      <c r="AY605" s="12" t="s">
        <v>292</v>
      </c>
      <c r="AZ605" s="12" t="s">
        <v>292</v>
      </c>
      <c r="BA605" s="12">
        <v>415441</v>
      </c>
      <c r="BB605" s="12">
        <v>2947218</v>
      </c>
      <c r="BC605" s="12">
        <v>846855</v>
      </c>
      <c r="BD605" s="12">
        <v>980687</v>
      </c>
      <c r="BE605" s="12" t="s">
        <v>292</v>
      </c>
      <c r="BF605" s="12" t="s">
        <v>292</v>
      </c>
      <c r="BG605" s="12" t="s">
        <v>292</v>
      </c>
      <c r="BH605" s="12" t="s">
        <v>292</v>
      </c>
      <c r="BI605" s="12" t="s">
        <v>292</v>
      </c>
      <c r="BJ605" s="12" t="s">
        <v>292</v>
      </c>
      <c r="BK605" s="12" t="s">
        <v>292</v>
      </c>
      <c r="BL605" s="12" t="s">
        <v>292</v>
      </c>
      <c r="BM605" s="12" t="s">
        <v>292</v>
      </c>
      <c r="BN605" s="12" t="s">
        <v>292</v>
      </c>
      <c r="BO605" s="12" t="s">
        <v>292</v>
      </c>
      <c r="BP605" s="12" t="s">
        <v>292</v>
      </c>
      <c r="BQ605" s="12" t="s">
        <v>292</v>
      </c>
      <c r="BR605" s="12" t="s">
        <v>292</v>
      </c>
      <c r="BS605" s="12" t="s">
        <v>292</v>
      </c>
      <c r="BT605" s="12" t="s">
        <v>292</v>
      </c>
      <c r="BU605" s="12" t="s">
        <v>292</v>
      </c>
      <c r="BV605" s="12" t="s">
        <v>292</v>
      </c>
      <c r="BW605" s="12" t="s">
        <v>292</v>
      </c>
      <c r="BX605" s="12" t="s">
        <v>292</v>
      </c>
      <c r="BY605" s="12" t="s">
        <v>292</v>
      </c>
      <c r="BZ605" s="12" t="s">
        <v>292</v>
      </c>
      <c r="CA605" s="12" t="s">
        <v>292</v>
      </c>
      <c r="CB605" s="12">
        <v>2357308</v>
      </c>
      <c r="CC605" s="12" t="s">
        <v>292</v>
      </c>
      <c r="CD605" s="12" t="s">
        <v>292</v>
      </c>
      <c r="CE605" s="12" t="s">
        <v>292</v>
      </c>
      <c r="CF605" s="12" t="s">
        <v>292</v>
      </c>
      <c r="CG605" s="12">
        <v>7277597</v>
      </c>
      <c r="CH605" s="12">
        <v>2381232</v>
      </c>
      <c r="CI605" s="12">
        <v>6011537</v>
      </c>
      <c r="CJ605" s="12">
        <v>180</v>
      </c>
      <c r="CK605" s="12">
        <v>2256758</v>
      </c>
      <c r="CL605" s="12">
        <v>1247190</v>
      </c>
      <c r="CM605" s="12">
        <v>54495</v>
      </c>
      <c r="CN605" s="12" t="s">
        <v>292</v>
      </c>
      <c r="CO605" s="12">
        <v>1491453</v>
      </c>
      <c r="CP605" s="12">
        <v>1450713</v>
      </c>
      <c r="CQ605" s="12">
        <v>205123</v>
      </c>
      <c r="CR605" s="12">
        <v>4937540</v>
      </c>
      <c r="CS605" s="12">
        <v>2892063</v>
      </c>
      <c r="CT605" s="12">
        <v>60654</v>
      </c>
      <c r="CU605" s="13">
        <v>30266535</v>
      </c>
    </row>
    <row r="606" spans="1:99">
      <c r="A606" s="10" t="s">
        <v>303</v>
      </c>
      <c r="B606" s="11" t="s">
        <v>394</v>
      </c>
      <c r="C606" s="84">
        <v>131199</v>
      </c>
      <c r="D606" s="11" t="s">
        <v>395</v>
      </c>
      <c r="E606" s="11" t="s">
        <v>414</v>
      </c>
      <c r="F606" s="12">
        <v>931445</v>
      </c>
      <c r="G606" s="12">
        <v>24311823</v>
      </c>
      <c r="H606" s="12">
        <v>21129933</v>
      </c>
      <c r="I606" s="12">
        <v>1296082</v>
      </c>
      <c r="J606" s="12">
        <v>1327681</v>
      </c>
      <c r="K606" s="12">
        <v>304985</v>
      </c>
      <c r="L606" s="12">
        <v>121614</v>
      </c>
      <c r="M606" s="12">
        <v>131528</v>
      </c>
      <c r="N606" s="12">
        <v>113597908</v>
      </c>
      <c r="O606" s="12">
        <v>22785352</v>
      </c>
      <c r="P606" s="12">
        <v>14276881</v>
      </c>
      <c r="Q606" s="12">
        <v>37634159</v>
      </c>
      <c r="R606" s="12">
        <v>38848489</v>
      </c>
      <c r="S606" s="12">
        <v>53027</v>
      </c>
      <c r="T606" s="12">
        <v>14359673</v>
      </c>
      <c r="U606" s="12">
        <v>5894000</v>
      </c>
      <c r="V606" s="12">
        <v>89391</v>
      </c>
      <c r="W606" s="12">
        <v>1205407</v>
      </c>
      <c r="X606" s="12">
        <v>7170875</v>
      </c>
      <c r="Y606" s="12" t="s">
        <v>292</v>
      </c>
      <c r="Z606" s="12">
        <v>139646</v>
      </c>
      <c r="AA606" s="12">
        <v>107971</v>
      </c>
      <c r="AB606" s="12">
        <v>107971</v>
      </c>
      <c r="AC606" s="12" t="s">
        <v>292</v>
      </c>
      <c r="AD606" s="12" t="s">
        <v>292</v>
      </c>
      <c r="AE606" s="12" t="s">
        <v>292</v>
      </c>
      <c r="AF606" s="12" t="s">
        <v>292</v>
      </c>
      <c r="AG606" s="12">
        <v>1189527</v>
      </c>
      <c r="AH606" s="12">
        <v>9962212</v>
      </c>
      <c r="AI606" s="12">
        <v>1310994</v>
      </c>
      <c r="AJ606" s="12">
        <v>3531156</v>
      </c>
      <c r="AK606" s="12">
        <v>54721</v>
      </c>
      <c r="AL606" s="12" t="s">
        <v>292</v>
      </c>
      <c r="AM606" s="12">
        <v>24231</v>
      </c>
      <c r="AN606" s="12">
        <v>2139020</v>
      </c>
      <c r="AO606" s="12">
        <v>377106</v>
      </c>
      <c r="AP606" s="12">
        <v>1747482</v>
      </c>
      <c r="AQ606" s="12">
        <v>4287839</v>
      </c>
      <c r="AR606" s="12">
        <v>777502</v>
      </c>
      <c r="AS606" s="12" t="s">
        <v>292</v>
      </c>
      <c r="AT606" s="12">
        <v>795784</v>
      </c>
      <c r="AU606" s="12">
        <v>21341653</v>
      </c>
      <c r="AV606" s="12">
        <v>3936854</v>
      </c>
      <c r="AW606" s="12">
        <v>6717501</v>
      </c>
      <c r="AX606" s="12">
        <v>3234255</v>
      </c>
      <c r="AY606" s="12" t="s">
        <v>292</v>
      </c>
      <c r="AZ606" s="12">
        <v>111973</v>
      </c>
      <c r="BA606" s="12">
        <v>101372</v>
      </c>
      <c r="BB606" s="12">
        <v>3485795</v>
      </c>
      <c r="BC606" s="12">
        <v>1019333</v>
      </c>
      <c r="BD606" s="12">
        <v>2734570</v>
      </c>
      <c r="BE606" s="12" t="s">
        <v>292</v>
      </c>
      <c r="BF606" s="12" t="s">
        <v>292</v>
      </c>
      <c r="BG606" s="12" t="s">
        <v>292</v>
      </c>
      <c r="BH606" s="12" t="s">
        <v>292</v>
      </c>
      <c r="BI606" s="12" t="s">
        <v>292</v>
      </c>
      <c r="BJ606" s="12" t="s">
        <v>292</v>
      </c>
      <c r="BK606" s="12" t="s">
        <v>292</v>
      </c>
      <c r="BL606" s="12" t="s">
        <v>292</v>
      </c>
      <c r="BM606" s="12" t="s">
        <v>292</v>
      </c>
      <c r="BN606" s="12" t="s">
        <v>292</v>
      </c>
      <c r="BO606" s="12" t="s">
        <v>292</v>
      </c>
      <c r="BP606" s="12" t="s">
        <v>292</v>
      </c>
      <c r="BQ606" s="12" t="s">
        <v>292</v>
      </c>
      <c r="BR606" s="12" t="s">
        <v>292</v>
      </c>
      <c r="BS606" s="12" t="s">
        <v>292</v>
      </c>
      <c r="BT606" s="12" t="s">
        <v>292</v>
      </c>
      <c r="BU606" s="12" t="s">
        <v>292</v>
      </c>
      <c r="BV606" s="12" t="s">
        <v>292</v>
      </c>
      <c r="BW606" s="12" t="s">
        <v>292</v>
      </c>
      <c r="BX606" s="12" t="s">
        <v>292</v>
      </c>
      <c r="BY606" s="12" t="s">
        <v>292</v>
      </c>
      <c r="BZ606" s="12" t="s">
        <v>292</v>
      </c>
      <c r="CA606" s="12" t="s">
        <v>292</v>
      </c>
      <c r="CB606" s="12">
        <v>5946956</v>
      </c>
      <c r="CC606" s="12" t="s">
        <v>292</v>
      </c>
      <c r="CD606" s="12" t="s">
        <v>292</v>
      </c>
      <c r="CE606" s="12" t="s">
        <v>292</v>
      </c>
      <c r="CF606" s="12" t="s">
        <v>292</v>
      </c>
      <c r="CG606" s="12">
        <v>11654109</v>
      </c>
      <c r="CH606" s="12">
        <v>4607337</v>
      </c>
      <c r="CI606" s="12">
        <v>12598761</v>
      </c>
      <c r="CJ606" s="12">
        <v>53027</v>
      </c>
      <c r="CK606" s="12">
        <v>5170151</v>
      </c>
      <c r="CL606" s="12">
        <v>4901757</v>
      </c>
      <c r="CM606" s="12">
        <v>131675</v>
      </c>
      <c r="CN606" s="12">
        <v>40772</v>
      </c>
      <c r="CO606" s="12">
        <v>682802</v>
      </c>
      <c r="CP606" s="12">
        <v>3209202</v>
      </c>
      <c r="CQ606" s="12">
        <v>506207</v>
      </c>
      <c r="CR606" s="12">
        <v>10699979</v>
      </c>
      <c r="CS606" s="12">
        <v>5071062</v>
      </c>
      <c r="CT606" s="12">
        <v>139263</v>
      </c>
      <c r="CU606" s="13">
        <v>59466104</v>
      </c>
    </row>
    <row r="607" spans="1:99">
      <c r="A607" s="10" t="s">
        <v>303</v>
      </c>
      <c r="B607" s="11" t="s">
        <v>394</v>
      </c>
      <c r="C607" s="84">
        <v>131202</v>
      </c>
      <c r="D607" s="11" t="s">
        <v>395</v>
      </c>
      <c r="E607" s="11" t="s">
        <v>415</v>
      </c>
      <c r="F607" s="12">
        <v>1071781</v>
      </c>
      <c r="G607" s="12">
        <v>26947248</v>
      </c>
      <c r="H607" s="12">
        <v>23905198</v>
      </c>
      <c r="I607" s="12">
        <v>1334551</v>
      </c>
      <c r="J607" s="12">
        <v>906369</v>
      </c>
      <c r="K607" s="12">
        <v>534088</v>
      </c>
      <c r="L607" s="12">
        <v>160254</v>
      </c>
      <c r="M607" s="12">
        <v>106788</v>
      </c>
      <c r="N607" s="12">
        <v>132624874</v>
      </c>
      <c r="O607" s="12">
        <v>28434943</v>
      </c>
      <c r="P607" s="12">
        <v>17019025</v>
      </c>
      <c r="Q607" s="12">
        <v>52896421</v>
      </c>
      <c r="R607" s="12">
        <v>34270729</v>
      </c>
      <c r="S607" s="12">
        <v>3756</v>
      </c>
      <c r="T607" s="12">
        <v>17946834</v>
      </c>
      <c r="U607" s="12">
        <v>6191112</v>
      </c>
      <c r="V607" s="12">
        <v>80649</v>
      </c>
      <c r="W607" s="12">
        <v>1328450</v>
      </c>
      <c r="X607" s="12">
        <v>10346623</v>
      </c>
      <c r="Y607" s="12" t="s">
        <v>292</v>
      </c>
      <c r="Z607" s="12">
        <v>786419</v>
      </c>
      <c r="AA607" s="12">
        <v>282195</v>
      </c>
      <c r="AB607" s="12">
        <v>282195</v>
      </c>
      <c r="AC607" s="12" t="s">
        <v>292</v>
      </c>
      <c r="AD607" s="12" t="s">
        <v>292</v>
      </c>
      <c r="AE607" s="12" t="s">
        <v>292</v>
      </c>
      <c r="AF607" s="12" t="s">
        <v>292</v>
      </c>
      <c r="AG607" s="12">
        <v>1696847</v>
      </c>
      <c r="AH607" s="12">
        <v>27763021</v>
      </c>
      <c r="AI607" s="12">
        <v>5570342</v>
      </c>
      <c r="AJ607" s="12">
        <v>5024024</v>
      </c>
      <c r="AK607" s="12">
        <v>253149</v>
      </c>
      <c r="AL607" s="12" t="s">
        <v>292</v>
      </c>
      <c r="AM607" s="12">
        <v>1362063</v>
      </c>
      <c r="AN607" s="12">
        <v>4583323</v>
      </c>
      <c r="AO607" s="12" t="s">
        <v>292</v>
      </c>
      <c r="AP607" s="12">
        <v>10468304</v>
      </c>
      <c r="AQ607" s="12">
        <v>16413690</v>
      </c>
      <c r="AR607" s="12">
        <v>501816</v>
      </c>
      <c r="AS607" s="12" t="s">
        <v>292</v>
      </c>
      <c r="AT607" s="12">
        <v>1233201</v>
      </c>
      <c r="AU607" s="12">
        <v>28359489</v>
      </c>
      <c r="AV607" s="12">
        <v>4587058</v>
      </c>
      <c r="AW607" s="12">
        <v>6764587</v>
      </c>
      <c r="AX607" s="12">
        <v>6633247</v>
      </c>
      <c r="AY607" s="12" t="s">
        <v>292</v>
      </c>
      <c r="AZ607" s="12" t="s">
        <v>292</v>
      </c>
      <c r="BA607" s="12">
        <v>297962</v>
      </c>
      <c r="BB607" s="12">
        <v>4557125</v>
      </c>
      <c r="BC607" s="12">
        <v>1833678</v>
      </c>
      <c r="BD607" s="12">
        <v>3685832</v>
      </c>
      <c r="BE607" s="12" t="s">
        <v>292</v>
      </c>
      <c r="BF607" s="12" t="s">
        <v>292</v>
      </c>
      <c r="BG607" s="12" t="s">
        <v>292</v>
      </c>
      <c r="BH607" s="12" t="s">
        <v>292</v>
      </c>
      <c r="BI607" s="12" t="s">
        <v>292</v>
      </c>
      <c r="BJ607" s="12" t="s">
        <v>292</v>
      </c>
      <c r="BK607" s="12" t="s">
        <v>292</v>
      </c>
      <c r="BL607" s="12" t="s">
        <v>292</v>
      </c>
      <c r="BM607" s="12" t="s">
        <v>292</v>
      </c>
      <c r="BN607" s="12" t="s">
        <v>292</v>
      </c>
      <c r="BO607" s="12" t="s">
        <v>292</v>
      </c>
      <c r="BP607" s="12" t="s">
        <v>292</v>
      </c>
      <c r="BQ607" s="12" t="s">
        <v>292</v>
      </c>
      <c r="BR607" s="12" t="s">
        <v>292</v>
      </c>
      <c r="BS607" s="12" t="s">
        <v>292</v>
      </c>
      <c r="BT607" s="12" t="s">
        <v>292</v>
      </c>
      <c r="BU607" s="12" t="s">
        <v>292</v>
      </c>
      <c r="BV607" s="12" t="s">
        <v>292</v>
      </c>
      <c r="BW607" s="12" t="s">
        <v>292</v>
      </c>
      <c r="BX607" s="12" t="s">
        <v>292</v>
      </c>
      <c r="BY607" s="12" t="s">
        <v>292</v>
      </c>
      <c r="BZ607" s="12" t="s">
        <v>292</v>
      </c>
      <c r="CA607" s="12" t="s">
        <v>292</v>
      </c>
      <c r="CB607" s="12">
        <v>6814895</v>
      </c>
      <c r="CC607" s="12" t="s">
        <v>292</v>
      </c>
      <c r="CD607" s="12" t="s">
        <v>292</v>
      </c>
      <c r="CE607" s="12" t="s">
        <v>292</v>
      </c>
      <c r="CF607" s="12" t="s">
        <v>292</v>
      </c>
      <c r="CG607" s="12">
        <v>20612513</v>
      </c>
      <c r="CH607" s="12">
        <v>5204099</v>
      </c>
      <c r="CI607" s="12">
        <v>12801802</v>
      </c>
      <c r="CJ607" s="12">
        <v>3756</v>
      </c>
      <c r="CK607" s="12">
        <v>7713946</v>
      </c>
      <c r="CL607" s="12">
        <v>4555740</v>
      </c>
      <c r="CM607" s="12">
        <v>755778</v>
      </c>
      <c r="CN607" s="12">
        <v>107363</v>
      </c>
      <c r="CO607" s="12">
        <v>1254373</v>
      </c>
      <c r="CP607" s="12">
        <v>4720475</v>
      </c>
      <c r="CQ607" s="12">
        <v>283360</v>
      </c>
      <c r="CR607" s="12">
        <v>14992274</v>
      </c>
      <c r="CS607" s="12">
        <v>12011678</v>
      </c>
      <c r="CT607" s="12">
        <v>184559</v>
      </c>
      <c r="CU607" s="13">
        <v>85201716</v>
      </c>
    </row>
    <row r="608" spans="1:99">
      <c r="A608" s="10" t="s">
        <v>303</v>
      </c>
      <c r="B608" s="11" t="s">
        <v>394</v>
      </c>
      <c r="C608" s="84">
        <v>131211</v>
      </c>
      <c r="D608" s="11" t="s">
        <v>395</v>
      </c>
      <c r="E608" s="11" t="s">
        <v>416</v>
      </c>
      <c r="F608" s="12">
        <v>939068</v>
      </c>
      <c r="G608" s="12">
        <v>26166363</v>
      </c>
      <c r="H608" s="12">
        <v>23930143</v>
      </c>
      <c r="I608" s="12">
        <v>1241386</v>
      </c>
      <c r="J608" s="12">
        <v>522798</v>
      </c>
      <c r="K608" s="12">
        <v>256773</v>
      </c>
      <c r="L608" s="12">
        <v>103506</v>
      </c>
      <c r="M608" s="12">
        <v>111757</v>
      </c>
      <c r="N608" s="12">
        <v>147135659</v>
      </c>
      <c r="O608" s="12">
        <v>34367639</v>
      </c>
      <c r="P608" s="12">
        <v>17130496</v>
      </c>
      <c r="Q608" s="12">
        <v>45885438</v>
      </c>
      <c r="R608" s="12">
        <v>49750595</v>
      </c>
      <c r="S608" s="12">
        <v>1491</v>
      </c>
      <c r="T608" s="12">
        <v>14611805</v>
      </c>
      <c r="U608" s="12">
        <v>5200684</v>
      </c>
      <c r="V608" s="12">
        <v>69055</v>
      </c>
      <c r="W608" s="12">
        <v>1822001</v>
      </c>
      <c r="X608" s="12">
        <v>7520065</v>
      </c>
      <c r="Y608" s="12" t="s">
        <v>292</v>
      </c>
      <c r="Z608" s="12">
        <v>855720</v>
      </c>
      <c r="AA608" s="12">
        <v>114261</v>
      </c>
      <c r="AB608" s="12">
        <v>114261</v>
      </c>
      <c r="AC608" s="12" t="s">
        <v>292</v>
      </c>
      <c r="AD608" s="12" t="s">
        <v>292</v>
      </c>
      <c r="AE608" s="12" t="s">
        <v>292</v>
      </c>
      <c r="AF608" s="12" t="s">
        <v>292</v>
      </c>
      <c r="AG608" s="12">
        <v>1618182</v>
      </c>
      <c r="AH608" s="12">
        <v>25238208</v>
      </c>
      <c r="AI608" s="12">
        <v>1579216</v>
      </c>
      <c r="AJ608" s="12">
        <v>4363785</v>
      </c>
      <c r="AK608" s="12">
        <v>743946</v>
      </c>
      <c r="AL608" s="12" t="s">
        <v>292</v>
      </c>
      <c r="AM608" s="12">
        <v>516434</v>
      </c>
      <c r="AN608" s="12">
        <v>3659426</v>
      </c>
      <c r="AO608" s="12" t="s">
        <v>292</v>
      </c>
      <c r="AP608" s="12">
        <v>11359901</v>
      </c>
      <c r="AQ608" s="12">
        <v>15535761</v>
      </c>
      <c r="AR608" s="12">
        <v>3015500</v>
      </c>
      <c r="AS608" s="12" t="s">
        <v>292</v>
      </c>
      <c r="AT608" s="12">
        <v>991816</v>
      </c>
      <c r="AU608" s="12">
        <v>39995215</v>
      </c>
      <c r="AV608" s="12">
        <v>14557814</v>
      </c>
      <c r="AW608" s="12">
        <v>11901128</v>
      </c>
      <c r="AX608" s="12">
        <v>3562875</v>
      </c>
      <c r="AY608" s="12" t="s">
        <v>292</v>
      </c>
      <c r="AZ608" s="12" t="s">
        <v>292</v>
      </c>
      <c r="BA608" s="12">
        <v>246892</v>
      </c>
      <c r="BB608" s="12">
        <v>4869175</v>
      </c>
      <c r="BC608" s="12">
        <v>1429540</v>
      </c>
      <c r="BD608" s="12">
        <v>3427791</v>
      </c>
      <c r="BE608" s="12" t="s">
        <v>292</v>
      </c>
      <c r="BF608" s="12" t="s">
        <v>292</v>
      </c>
      <c r="BG608" s="12" t="s">
        <v>292</v>
      </c>
      <c r="BH608" s="12" t="s">
        <v>292</v>
      </c>
      <c r="BI608" s="12" t="s">
        <v>292</v>
      </c>
      <c r="BJ608" s="12" t="s">
        <v>292</v>
      </c>
      <c r="BK608" s="12" t="s">
        <v>292</v>
      </c>
      <c r="BL608" s="12" t="s">
        <v>292</v>
      </c>
      <c r="BM608" s="12" t="s">
        <v>292</v>
      </c>
      <c r="BN608" s="12" t="s">
        <v>292</v>
      </c>
      <c r="BO608" s="12" t="s">
        <v>292</v>
      </c>
      <c r="BP608" s="12" t="s">
        <v>292</v>
      </c>
      <c r="BQ608" s="12" t="s">
        <v>292</v>
      </c>
      <c r="BR608" s="12" t="s">
        <v>292</v>
      </c>
      <c r="BS608" s="12" t="s">
        <v>292</v>
      </c>
      <c r="BT608" s="12" t="s">
        <v>292</v>
      </c>
      <c r="BU608" s="12" t="s">
        <v>292</v>
      </c>
      <c r="BV608" s="12" t="s">
        <v>292</v>
      </c>
      <c r="BW608" s="12" t="s">
        <v>292</v>
      </c>
      <c r="BX608" s="12" t="s">
        <v>292</v>
      </c>
      <c r="BY608" s="12" t="s">
        <v>292</v>
      </c>
      <c r="BZ608" s="12" t="s">
        <v>292</v>
      </c>
      <c r="CA608" s="12" t="s">
        <v>292</v>
      </c>
      <c r="CB608" s="12">
        <v>7900003</v>
      </c>
      <c r="CC608" s="12" t="s">
        <v>292</v>
      </c>
      <c r="CD608" s="12" t="s">
        <v>292</v>
      </c>
      <c r="CE608" s="12" t="s">
        <v>292</v>
      </c>
      <c r="CF608" s="12" t="s">
        <v>292</v>
      </c>
      <c r="CG608" s="12">
        <v>17961569</v>
      </c>
      <c r="CH608" s="12">
        <v>4373603</v>
      </c>
      <c r="CI608" s="12">
        <v>15494483</v>
      </c>
      <c r="CJ608" s="12">
        <v>1491</v>
      </c>
      <c r="CK608" s="12">
        <v>5401192</v>
      </c>
      <c r="CL608" s="12">
        <v>3286963</v>
      </c>
      <c r="CM608" s="12">
        <v>323677</v>
      </c>
      <c r="CN608" s="12">
        <v>18033</v>
      </c>
      <c r="CO608" s="12">
        <v>1044963</v>
      </c>
      <c r="CP608" s="12">
        <v>4349024</v>
      </c>
      <c r="CQ608" s="12">
        <v>462201</v>
      </c>
      <c r="CR608" s="12">
        <v>15246970</v>
      </c>
      <c r="CS608" s="12">
        <v>4472962</v>
      </c>
      <c r="CT608" s="12">
        <v>131992</v>
      </c>
      <c r="CU608" s="13">
        <v>72569123</v>
      </c>
    </row>
    <row r="609" spans="1:99">
      <c r="A609" s="10" t="s">
        <v>303</v>
      </c>
      <c r="B609" s="11" t="s">
        <v>394</v>
      </c>
      <c r="C609" s="84">
        <v>131229</v>
      </c>
      <c r="D609" s="11" t="s">
        <v>395</v>
      </c>
      <c r="E609" s="11" t="s">
        <v>417</v>
      </c>
      <c r="F609" s="12">
        <v>839143</v>
      </c>
      <c r="G609" s="12">
        <v>16923294</v>
      </c>
      <c r="H609" s="12">
        <v>14056347</v>
      </c>
      <c r="I609" s="12">
        <v>1072268</v>
      </c>
      <c r="J609" s="12">
        <v>1349623</v>
      </c>
      <c r="K609" s="12">
        <v>207451</v>
      </c>
      <c r="L609" s="12">
        <v>142837</v>
      </c>
      <c r="M609" s="12">
        <v>94768</v>
      </c>
      <c r="N609" s="12">
        <v>91485299</v>
      </c>
      <c r="O609" s="12">
        <v>19904965</v>
      </c>
      <c r="P609" s="12">
        <v>11775696</v>
      </c>
      <c r="Q609" s="12">
        <v>32722369</v>
      </c>
      <c r="R609" s="12">
        <v>27075770</v>
      </c>
      <c r="S609" s="12">
        <v>6499</v>
      </c>
      <c r="T609" s="12">
        <v>11328558</v>
      </c>
      <c r="U609" s="12">
        <v>3927132</v>
      </c>
      <c r="V609" s="12">
        <v>75625</v>
      </c>
      <c r="W609" s="12">
        <v>1204562</v>
      </c>
      <c r="X609" s="12">
        <v>6121239</v>
      </c>
      <c r="Y609" s="12" t="s">
        <v>292</v>
      </c>
      <c r="Z609" s="12">
        <v>460164</v>
      </c>
      <c r="AA609" s="12">
        <v>38929</v>
      </c>
      <c r="AB609" s="12">
        <v>38929</v>
      </c>
      <c r="AC609" s="12" t="s">
        <v>292</v>
      </c>
      <c r="AD609" s="12" t="s">
        <v>292</v>
      </c>
      <c r="AE609" s="12" t="s">
        <v>292</v>
      </c>
      <c r="AF609" s="12" t="s">
        <v>292</v>
      </c>
      <c r="AG609" s="12">
        <v>3262472</v>
      </c>
      <c r="AH609" s="12">
        <v>16050335</v>
      </c>
      <c r="AI609" s="12">
        <v>4303679</v>
      </c>
      <c r="AJ609" s="12">
        <v>3314337</v>
      </c>
      <c r="AK609" s="12">
        <v>242475</v>
      </c>
      <c r="AL609" s="12" t="s">
        <v>292</v>
      </c>
      <c r="AM609" s="12">
        <v>1969087</v>
      </c>
      <c r="AN609" s="12">
        <v>1843726</v>
      </c>
      <c r="AO609" s="12" t="s">
        <v>292</v>
      </c>
      <c r="AP609" s="12">
        <v>4116543</v>
      </c>
      <c r="AQ609" s="12">
        <v>7929356</v>
      </c>
      <c r="AR609" s="12">
        <v>260488</v>
      </c>
      <c r="AS609" s="12" t="s">
        <v>292</v>
      </c>
      <c r="AT609" s="12">
        <v>1276153</v>
      </c>
      <c r="AU609" s="12">
        <v>22008190</v>
      </c>
      <c r="AV609" s="12">
        <v>6409986</v>
      </c>
      <c r="AW609" s="12">
        <v>5275142</v>
      </c>
      <c r="AX609" s="12">
        <v>2247929</v>
      </c>
      <c r="AY609" s="12" t="s">
        <v>292</v>
      </c>
      <c r="AZ609" s="12">
        <v>89901</v>
      </c>
      <c r="BA609" s="12">
        <v>139450</v>
      </c>
      <c r="BB609" s="12">
        <v>2488709</v>
      </c>
      <c r="BC609" s="12">
        <v>2790338</v>
      </c>
      <c r="BD609" s="12">
        <v>2566735</v>
      </c>
      <c r="BE609" s="12" t="s">
        <v>292</v>
      </c>
      <c r="BF609" s="12">
        <v>10020</v>
      </c>
      <c r="BG609" s="12" t="s">
        <v>292</v>
      </c>
      <c r="BH609" s="12" t="s">
        <v>292</v>
      </c>
      <c r="BI609" s="12" t="s">
        <v>292</v>
      </c>
      <c r="BJ609" s="12" t="s">
        <v>292</v>
      </c>
      <c r="BK609" s="12" t="s">
        <v>292</v>
      </c>
      <c r="BL609" s="12" t="s">
        <v>292</v>
      </c>
      <c r="BM609" s="12" t="s">
        <v>292</v>
      </c>
      <c r="BN609" s="12">
        <v>78</v>
      </c>
      <c r="BO609" s="12" t="s">
        <v>292</v>
      </c>
      <c r="BP609" s="12" t="s">
        <v>292</v>
      </c>
      <c r="BQ609" s="12">
        <v>78</v>
      </c>
      <c r="BR609" s="12" t="s">
        <v>292</v>
      </c>
      <c r="BS609" s="12" t="s">
        <v>292</v>
      </c>
      <c r="BT609" s="12" t="s">
        <v>292</v>
      </c>
      <c r="BU609" s="12" t="s">
        <v>292</v>
      </c>
      <c r="BV609" s="12" t="s">
        <v>292</v>
      </c>
      <c r="BW609" s="12">
        <v>9942</v>
      </c>
      <c r="BX609" s="12">
        <v>273</v>
      </c>
      <c r="BY609" s="12" t="s">
        <v>292</v>
      </c>
      <c r="BZ609" s="12" t="s">
        <v>292</v>
      </c>
      <c r="CA609" s="12">
        <v>9669</v>
      </c>
      <c r="CB609" s="12">
        <v>5005002</v>
      </c>
      <c r="CC609" s="12">
        <v>132002</v>
      </c>
      <c r="CD609" s="12" t="s">
        <v>292</v>
      </c>
      <c r="CE609" s="12" t="s">
        <v>292</v>
      </c>
      <c r="CF609" s="12" t="s">
        <v>292</v>
      </c>
      <c r="CG609" s="12">
        <v>10730782</v>
      </c>
      <c r="CH609" s="12">
        <v>3340970</v>
      </c>
      <c r="CI609" s="12">
        <v>8961101</v>
      </c>
      <c r="CJ609" s="12" t="s">
        <v>292</v>
      </c>
      <c r="CK609" s="12">
        <v>4550892</v>
      </c>
      <c r="CL609" s="12">
        <v>2694739</v>
      </c>
      <c r="CM609" s="12">
        <v>444773</v>
      </c>
      <c r="CN609" s="12">
        <v>10337</v>
      </c>
      <c r="CO609" s="12">
        <v>2857762</v>
      </c>
      <c r="CP609" s="12">
        <v>5958144</v>
      </c>
      <c r="CQ609" s="12">
        <v>251569</v>
      </c>
      <c r="CR609" s="12">
        <v>8406670</v>
      </c>
      <c r="CS609" s="12">
        <v>5261416</v>
      </c>
      <c r="CT609" s="12">
        <v>102903</v>
      </c>
      <c r="CU609" s="13">
        <v>53572058</v>
      </c>
    </row>
    <row r="610" spans="1:99">
      <c r="A610" s="10" t="s">
        <v>303</v>
      </c>
      <c r="B610" s="11" t="s">
        <v>394</v>
      </c>
      <c r="C610" s="84">
        <v>131237</v>
      </c>
      <c r="D610" s="11" t="s">
        <v>395</v>
      </c>
      <c r="E610" s="11" t="s">
        <v>418</v>
      </c>
      <c r="F610" s="12">
        <v>886337</v>
      </c>
      <c r="G610" s="12">
        <v>32255812</v>
      </c>
      <c r="H610" s="12">
        <v>28561006</v>
      </c>
      <c r="I610" s="12">
        <v>1387661</v>
      </c>
      <c r="J610" s="12">
        <v>1895388</v>
      </c>
      <c r="K610" s="12">
        <v>230313</v>
      </c>
      <c r="L610" s="12">
        <v>90354</v>
      </c>
      <c r="M610" s="12">
        <v>91090</v>
      </c>
      <c r="N610" s="12">
        <v>125100670</v>
      </c>
      <c r="O610" s="12">
        <v>27855958</v>
      </c>
      <c r="P610" s="12">
        <v>13634165</v>
      </c>
      <c r="Q610" s="12">
        <v>43196851</v>
      </c>
      <c r="R610" s="12">
        <v>40409643</v>
      </c>
      <c r="S610" s="12">
        <v>4053</v>
      </c>
      <c r="T610" s="12">
        <v>16190462</v>
      </c>
      <c r="U610" s="12">
        <v>5477979</v>
      </c>
      <c r="V610" s="12">
        <v>206721</v>
      </c>
      <c r="W610" s="12">
        <v>1860131</v>
      </c>
      <c r="X610" s="12">
        <v>8645631</v>
      </c>
      <c r="Y610" s="12" t="s">
        <v>292</v>
      </c>
      <c r="Z610" s="12">
        <v>279626</v>
      </c>
      <c r="AA610" s="12">
        <v>165757</v>
      </c>
      <c r="AB610" s="12">
        <v>165757</v>
      </c>
      <c r="AC610" s="12" t="s">
        <v>292</v>
      </c>
      <c r="AD610" s="12" t="s">
        <v>292</v>
      </c>
      <c r="AE610" s="12" t="s">
        <v>292</v>
      </c>
      <c r="AF610" s="12" t="s">
        <v>292</v>
      </c>
      <c r="AG610" s="12">
        <v>1627162</v>
      </c>
      <c r="AH610" s="12">
        <v>20961285</v>
      </c>
      <c r="AI610" s="12">
        <v>1834026</v>
      </c>
      <c r="AJ610" s="12">
        <v>5353137</v>
      </c>
      <c r="AK610" s="12">
        <v>491344</v>
      </c>
      <c r="AL610" s="12" t="s">
        <v>292</v>
      </c>
      <c r="AM610" s="12">
        <v>1607799</v>
      </c>
      <c r="AN610" s="12">
        <v>4440557</v>
      </c>
      <c r="AO610" s="12" t="s">
        <v>292</v>
      </c>
      <c r="AP610" s="12">
        <v>7215589</v>
      </c>
      <c r="AQ610" s="12">
        <v>13263945</v>
      </c>
      <c r="AR610" s="12">
        <v>18833</v>
      </c>
      <c r="AS610" s="12" t="s">
        <v>292</v>
      </c>
      <c r="AT610" s="12">
        <v>872358</v>
      </c>
      <c r="AU610" s="12">
        <v>33632832</v>
      </c>
      <c r="AV610" s="12">
        <v>6009637</v>
      </c>
      <c r="AW610" s="12">
        <v>13433400</v>
      </c>
      <c r="AX610" s="12">
        <v>5455007</v>
      </c>
      <c r="AY610" s="12" t="s">
        <v>292</v>
      </c>
      <c r="AZ610" s="12" t="s">
        <v>292</v>
      </c>
      <c r="BA610" s="12">
        <v>247608</v>
      </c>
      <c r="BB610" s="12">
        <v>3006141</v>
      </c>
      <c r="BC610" s="12">
        <v>1247430</v>
      </c>
      <c r="BD610" s="12">
        <v>4233609</v>
      </c>
      <c r="BE610" s="12" t="s">
        <v>292</v>
      </c>
      <c r="BF610" s="12" t="s">
        <v>292</v>
      </c>
      <c r="BG610" s="12" t="s">
        <v>292</v>
      </c>
      <c r="BH610" s="12" t="s">
        <v>292</v>
      </c>
      <c r="BI610" s="12" t="s">
        <v>292</v>
      </c>
      <c r="BJ610" s="12" t="s">
        <v>292</v>
      </c>
      <c r="BK610" s="12" t="s">
        <v>292</v>
      </c>
      <c r="BL610" s="12" t="s">
        <v>292</v>
      </c>
      <c r="BM610" s="12" t="s">
        <v>292</v>
      </c>
      <c r="BN610" s="12" t="s">
        <v>292</v>
      </c>
      <c r="BO610" s="12" t="s">
        <v>292</v>
      </c>
      <c r="BP610" s="12" t="s">
        <v>292</v>
      </c>
      <c r="BQ610" s="12" t="s">
        <v>292</v>
      </c>
      <c r="BR610" s="12" t="s">
        <v>292</v>
      </c>
      <c r="BS610" s="12" t="s">
        <v>292</v>
      </c>
      <c r="BT610" s="12" t="s">
        <v>292</v>
      </c>
      <c r="BU610" s="12" t="s">
        <v>292</v>
      </c>
      <c r="BV610" s="12" t="s">
        <v>292</v>
      </c>
      <c r="BW610" s="12" t="s">
        <v>292</v>
      </c>
      <c r="BX610" s="12" t="s">
        <v>292</v>
      </c>
      <c r="BY610" s="12" t="s">
        <v>292</v>
      </c>
      <c r="BZ610" s="12" t="s">
        <v>292</v>
      </c>
      <c r="CA610" s="12" t="s">
        <v>292</v>
      </c>
      <c r="CB610" s="12">
        <v>2220966</v>
      </c>
      <c r="CC610" s="12" t="s">
        <v>292</v>
      </c>
      <c r="CD610" s="12" t="s">
        <v>292</v>
      </c>
      <c r="CE610" s="12" t="s">
        <v>292</v>
      </c>
      <c r="CF610" s="12" t="s">
        <v>292</v>
      </c>
      <c r="CG610" s="12">
        <v>15234804</v>
      </c>
      <c r="CH610" s="12">
        <v>4944428</v>
      </c>
      <c r="CI610" s="12">
        <v>15575774</v>
      </c>
      <c r="CJ610" s="12">
        <v>1534</v>
      </c>
      <c r="CK610" s="12">
        <v>6422252</v>
      </c>
      <c r="CL610" s="12">
        <v>4353090</v>
      </c>
      <c r="CM610" s="12">
        <v>197587</v>
      </c>
      <c r="CN610" s="12">
        <v>82115</v>
      </c>
      <c r="CO610" s="12">
        <v>1311445</v>
      </c>
      <c r="CP610" s="12">
        <v>3857398</v>
      </c>
      <c r="CQ610" s="12">
        <v>163761</v>
      </c>
      <c r="CR610" s="12">
        <v>14011833</v>
      </c>
      <c r="CS610" s="12">
        <v>8726844</v>
      </c>
      <c r="CT610" s="12">
        <v>136883</v>
      </c>
      <c r="CU610" s="13">
        <v>75019748</v>
      </c>
    </row>
    <row r="611" spans="1:99">
      <c r="A611" s="10" t="s">
        <v>303</v>
      </c>
      <c r="B611" s="11" t="s">
        <v>295</v>
      </c>
      <c r="C611" s="84">
        <v>132012</v>
      </c>
      <c r="D611" s="11" t="s">
        <v>395</v>
      </c>
      <c r="E611" s="11" t="s">
        <v>419</v>
      </c>
      <c r="F611" s="12">
        <v>724497</v>
      </c>
      <c r="G611" s="12">
        <v>16867806</v>
      </c>
      <c r="H611" s="12">
        <v>13770332</v>
      </c>
      <c r="I611" s="12">
        <v>1940465</v>
      </c>
      <c r="J611" s="12">
        <v>670575</v>
      </c>
      <c r="K611" s="12">
        <v>271398</v>
      </c>
      <c r="L611" s="12">
        <v>104369</v>
      </c>
      <c r="M611" s="12">
        <v>110667</v>
      </c>
      <c r="N611" s="12">
        <v>96533577</v>
      </c>
      <c r="O611" s="12">
        <v>24250860</v>
      </c>
      <c r="P611" s="12">
        <v>11726550</v>
      </c>
      <c r="Q611" s="12">
        <v>38432535</v>
      </c>
      <c r="R611" s="12">
        <v>22121932</v>
      </c>
      <c r="S611" s="12">
        <v>1700</v>
      </c>
      <c r="T611" s="12">
        <v>16620279</v>
      </c>
      <c r="U611" s="12">
        <v>5240761</v>
      </c>
      <c r="V611" s="12">
        <v>108478</v>
      </c>
      <c r="W611" s="12">
        <v>619019</v>
      </c>
      <c r="X611" s="12">
        <v>10652021</v>
      </c>
      <c r="Y611" s="12" t="s">
        <v>292</v>
      </c>
      <c r="Z611" s="12">
        <v>535597</v>
      </c>
      <c r="AA611" s="12">
        <v>394491</v>
      </c>
      <c r="AB611" s="12">
        <v>304299</v>
      </c>
      <c r="AC611" s="12" t="s">
        <v>292</v>
      </c>
      <c r="AD611" s="12">
        <v>22196</v>
      </c>
      <c r="AE611" s="12">
        <v>67996</v>
      </c>
      <c r="AF611" s="12" t="s">
        <v>292</v>
      </c>
      <c r="AG611" s="12">
        <v>2312360</v>
      </c>
      <c r="AH611" s="12">
        <v>19298666</v>
      </c>
      <c r="AI611" s="12">
        <v>756677</v>
      </c>
      <c r="AJ611" s="12">
        <v>4499672</v>
      </c>
      <c r="AK611" s="12" t="s">
        <v>292</v>
      </c>
      <c r="AL611" s="12" t="s">
        <v>292</v>
      </c>
      <c r="AM611" s="12">
        <v>106803</v>
      </c>
      <c r="AN611" s="12">
        <v>1964614</v>
      </c>
      <c r="AO611" s="12">
        <v>4220000</v>
      </c>
      <c r="AP611" s="12">
        <v>6777303</v>
      </c>
      <c r="AQ611" s="12">
        <v>13068720</v>
      </c>
      <c r="AR611" s="12">
        <v>973597</v>
      </c>
      <c r="AS611" s="12" t="s">
        <v>292</v>
      </c>
      <c r="AT611" s="12">
        <v>6687656</v>
      </c>
      <c r="AU611" s="12">
        <v>18934001</v>
      </c>
      <c r="AV611" s="12">
        <v>3137406</v>
      </c>
      <c r="AW611" s="12">
        <v>4963055</v>
      </c>
      <c r="AX611" s="12">
        <v>3095603</v>
      </c>
      <c r="AY611" s="12" t="s">
        <v>292</v>
      </c>
      <c r="AZ611" s="12" t="s">
        <v>292</v>
      </c>
      <c r="BA611" s="12">
        <v>585</v>
      </c>
      <c r="BB611" s="12">
        <v>1956818</v>
      </c>
      <c r="BC611" s="12">
        <v>3359174</v>
      </c>
      <c r="BD611" s="12">
        <v>2421360</v>
      </c>
      <c r="BE611" s="12" t="s">
        <v>292</v>
      </c>
      <c r="BF611" s="12" t="s">
        <v>292</v>
      </c>
      <c r="BG611" s="12" t="s">
        <v>292</v>
      </c>
      <c r="BH611" s="12" t="s">
        <v>292</v>
      </c>
      <c r="BI611" s="12" t="s">
        <v>292</v>
      </c>
      <c r="BJ611" s="12" t="s">
        <v>292</v>
      </c>
      <c r="BK611" s="12" t="s">
        <v>292</v>
      </c>
      <c r="BL611" s="12" t="s">
        <v>292</v>
      </c>
      <c r="BM611" s="12" t="s">
        <v>292</v>
      </c>
      <c r="BN611" s="12" t="s">
        <v>292</v>
      </c>
      <c r="BO611" s="12" t="s">
        <v>292</v>
      </c>
      <c r="BP611" s="12" t="s">
        <v>292</v>
      </c>
      <c r="BQ611" s="12" t="s">
        <v>292</v>
      </c>
      <c r="BR611" s="12" t="s">
        <v>292</v>
      </c>
      <c r="BS611" s="12" t="s">
        <v>292</v>
      </c>
      <c r="BT611" s="12" t="s">
        <v>292</v>
      </c>
      <c r="BU611" s="12" t="s">
        <v>292</v>
      </c>
      <c r="BV611" s="12" t="s">
        <v>292</v>
      </c>
      <c r="BW611" s="12" t="s">
        <v>292</v>
      </c>
      <c r="BX611" s="12" t="s">
        <v>292</v>
      </c>
      <c r="BY611" s="12" t="s">
        <v>292</v>
      </c>
      <c r="BZ611" s="12" t="s">
        <v>292</v>
      </c>
      <c r="CA611" s="12" t="s">
        <v>292</v>
      </c>
      <c r="CB611" s="12">
        <v>13202847</v>
      </c>
      <c r="CC611" s="12" t="s">
        <v>292</v>
      </c>
      <c r="CD611" s="12" t="s">
        <v>292</v>
      </c>
      <c r="CE611" s="12" t="s">
        <v>292</v>
      </c>
      <c r="CF611" s="12" t="s">
        <v>292</v>
      </c>
      <c r="CG611" s="12">
        <v>15418917</v>
      </c>
      <c r="CH611" s="12">
        <v>3131639</v>
      </c>
      <c r="CI611" s="12">
        <v>12054054</v>
      </c>
      <c r="CJ611" s="12">
        <v>1700</v>
      </c>
      <c r="CK611" s="12">
        <v>5899577</v>
      </c>
      <c r="CL611" s="12">
        <v>3427723</v>
      </c>
      <c r="CM611" s="12">
        <v>313526</v>
      </c>
      <c r="CN611" s="12">
        <v>136598</v>
      </c>
      <c r="CO611" s="12">
        <v>1000993</v>
      </c>
      <c r="CP611" s="12">
        <v>1765480</v>
      </c>
      <c r="CQ611" s="12">
        <v>6221677</v>
      </c>
      <c r="CR611" s="12">
        <v>6681405</v>
      </c>
      <c r="CS611" s="12">
        <v>4971264</v>
      </c>
      <c r="CT611" s="12">
        <v>63963</v>
      </c>
      <c r="CU611" s="13">
        <v>61088516</v>
      </c>
    </row>
    <row r="612" spans="1:99">
      <c r="A612" s="10" t="s">
        <v>303</v>
      </c>
      <c r="B612" s="11" t="s">
        <v>295</v>
      </c>
      <c r="C612" s="84">
        <v>132021</v>
      </c>
      <c r="D612" s="11" t="s">
        <v>395</v>
      </c>
      <c r="E612" s="11" t="s">
        <v>420</v>
      </c>
      <c r="F612" s="12">
        <v>473411</v>
      </c>
      <c r="G612" s="12">
        <v>7808179</v>
      </c>
      <c r="H612" s="12">
        <v>6324264</v>
      </c>
      <c r="I612" s="12">
        <v>760614</v>
      </c>
      <c r="J612" s="12">
        <v>480639</v>
      </c>
      <c r="K612" s="12">
        <v>168055</v>
      </c>
      <c r="L612" s="12">
        <v>40322</v>
      </c>
      <c r="M612" s="12">
        <v>34285</v>
      </c>
      <c r="N612" s="12">
        <v>34818744</v>
      </c>
      <c r="O612" s="12">
        <v>8624472</v>
      </c>
      <c r="P612" s="12">
        <v>4091092</v>
      </c>
      <c r="Q612" s="12">
        <v>12159562</v>
      </c>
      <c r="R612" s="12">
        <v>9943618</v>
      </c>
      <c r="S612" s="12" t="s">
        <v>292</v>
      </c>
      <c r="T612" s="12">
        <v>5489251</v>
      </c>
      <c r="U612" s="12">
        <v>1661370</v>
      </c>
      <c r="V612" s="12">
        <v>2059</v>
      </c>
      <c r="W612" s="12" t="s">
        <v>292</v>
      </c>
      <c r="X612" s="12">
        <v>3825822</v>
      </c>
      <c r="Y612" s="12" t="s">
        <v>292</v>
      </c>
      <c r="Z612" s="12">
        <v>544515</v>
      </c>
      <c r="AA612" s="12">
        <v>166700</v>
      </c>
      <c r="AB612" s="12">
        <v>166700</v>
      </c>
      <c r="AC612" s="12" t="s">
        <v>292</v>
      </c>
      <c r="AD612" s="12" t="s">
        <v>292</v>
      </c>
      <c r="AE612" s="12" t="s">
        <v>292</v>
      </c>
      <c r="AF612" s="12" t="s">
        <v>292</v>
      </c>
      <c r="AG612" s="12">
        <v>365248</v>
      </c>
      <c r="AH612" s="12">
        <v>8631397</v>
      </c>
      <c r="AI612" s="12">
        <v>93329</v>
      </c>
      <c r="AJ612" s="12">
        <v>1825109</v>
      </c>
      <c r="AK612" s="12" t="s">
        <v>292</v>
      </c>
      <c r="AL612" s="12" t="s">
        <v>292</v>
      </c>
      <c r="AM612" s="12">
        <v>918</v>
      </c>
      <c r="AN612" s="12">
        <v>610343</v>
      </c>
      <c r="AO612" s="12">
        <v>1869000</v>
      </c>
      <c r="AP612" s="12">
        <v>3591997</v>
      </c>
      <c r="AQ612" s="12">
        <v>6072258</v>
      </c>
      <c r="AR612" s="12">
        <v>640701</v>
      </c>
      <c r="AS612" s="12" t="s">
        <v>292</v>
      </c>
      <c r="AT612" s="12">
        <v>2253317</v>
      </c>
      <c r="AU612" s="12">
        <v>11002781</v>
      </c>
      <c r="AV612" s="12">
        <v>1148370</v>
      </c>
      <c r="AW612" s="12">
        <v>4881250</v>
      </c>
      <c r="AX612" s="12">
        <v>720737</v>
      </c>
      <c r="AY612" s="12" t="s">
        <v>292</v>
      </c>
      <c r="AZ612" s="12" t="s">
        <v>292</v>
      </c>
      <c r="BA612" s="12" t="s">
        <v>292</v>
      </c>
      <c r="BB612" s="12">
        <v>2413448</v>
      </c>
      <c r="BC612" s="12">
        <v>527922</v>
      </c>
      <c r="BD612" s="12">
        <v>1311054</v>
      </c>
      <c r="BE612" s="12" t="s">
        <v>292</v>
      </c>
      <c r="BF612" s="12" t="s">
        <v>292</v>
      </c>
      <c r="BG612" s="12" t="s">
        <v>292</v>
      </c>
      <c r="BH612" s="12" t="s">
        <v>292</v>
      </c>
      <c r="BI612" s="12" t="s">
        <v>292</v>
      </c>
      <c r="BJ612" s="12" t="s">
        <v>292</v>
      </c>
      <c r="BK612" s="12" t="s">
        <v>292</v>
      </c>
      <c r="BL612" s="12" t="s">
        <v>292</v>
      </c>
      <c r="BM612" s="12" t="s">
        <v>292</v>
      </c>
      <c r="BN612" s="12" t="s">
        <v>292</v>
      </c>
      <c r="BO612" s="12" t="s">
        <v>292</v>
      </c>
      <c r="BP612" s="12" t="s">
        <v>292</v>
      </c>
      <c r="BQ612" s="12" t="s">
        <v>292</v>
      </c>
      <c r="BR612" s="12" t="s">
        <v>292</v>
      </c>
      <c r="BS612" s="12" t="s">
        <v>292</v>
      </c>
      <c r="BT612" s="12" t="s">
        <v>292</v>
      </c>
      <c r="BU612" s="12" t="s">
        <v>292</v>
      </c>
      <c r="BV612" s="12" t="s">
        <v>292</v>
      </c>
      <c r="BW612" s="12" t="s">
        <v>292</v>
      </c>
      <c r="BX612" s="12" t="s">
        <v>292</v>
      </c>
      <c r="BY612" s="12" t="s">
        <v>292</v>
      </c>
      <c r="BZ612" s="12" t="s">
        <v>292</v>
      </c>
      <c r="CA612" s="12" t="s">
        <v>292</v>
      </c>
      <c r="CB612" s="12">
        <v>4429644</v>
      </c>
      <c r="CC612" s="12" t="s">
        <v>292</v>
      </c>
      <c r="CD612" s="12" t="s">
        <v>292</v>
      </c>
      <c r="CE612" s="12" t="s">
        <v>292</v>
      </c>
      <c r="CF612" s="12" t="s">
        <v>292</v>
      </c>
      <c r="CG612" s="12">
        <v>3760154</v>
      </c>
      <c r="CH612" s="12">
        <v>816971</v>
      </c>
      <c r="CI612" s="12">
        <v>3312588</v>
      </c>
      <c r="CJ612" s="12" t="s">
        <v>292</v>
      </c>
      <c r="CK612" s="12">
        <v>2967383</v>
      </c>
      <c r="CL612" s="12">
        <v>1218473</v>
      </c>
      <c r="CM612" s="12">
        <v>488062</v>
      </c>
      <c r="CN612" s="12">
        <v>40231</v>
      </c>
      <c r="CO612" s="12">
        <v>253379</v>
      </c>
      <c r="CP612" s="12">
        <v>1744496</v>
      </c>
      <c r="CQ612" s="12">
        <v>2012996</v>
      </c>
      <c r="CR612" s="12">
        <v>3125139</v>
      </c>
      <c r="CS612" s="12">
        <v>2073513</v>
      </c>
      <c r="CT612" s="12">
        <v>23515</v>
      </c>
      <c r="CU612" s="13">
        <v>21836900</v>
      </c>
    </row>
    <row r="613" spans="1:99">
      <c r="A613" s="10" t="s">
        <v>303</v>
      </c>
      <c r="B613" s="11" t="s">
        <v>295</v>
      </c>
      <c r="C613" s="84">
        <v>132039</v>
      </c>
      <c r="D613" s="11" t="s">
        <v>395</v>
      </c>
      <c r="E613" s="11" t="s">
        <v>421</v>
      </c>
      <c r="F613" s="12">
        <v>435775</v>
      </c>
      <c r="G613" s="12">
        <v>8959871</v>
      </c>
      <c r="H613" s="12">
        <v>7720103</v>
      </c>
      <c r="I613" s="12">
        <v>666737</v>
      </c>
      <c r="J613" s="12">
        <v>391483</v>
      </c>
      <c r="K613" s="12">
        <v>80620</v>
      </c>
      <c r="L613" s="12">
        <v>27429</v>
      </c>
      <c r="M613" s="12">
        <v>73499</v>
      </c>
      <c r="N613" s="12">
        <v>23949719</v>
      </c>
      <c r="O613" s="12">
        <v>6741802</v>
      </c>
      <c r="P613" s="12">
        <v>4431327</v>
      </c>
      <c r="Q613" s="12">
        <v>8654037</v>
      </c>
      <c r="R613" s="12">
        <v>4122440</v>
      </c>
      <c r="S613" s="12">
        <v>113</v>
      </c>
      <c r="T613" s="12">
        <v>6787412</v>
      </c>
      <c r="U613" s="12">
        <v>2199891</v>
      </c>
      <c r="V613" s="12">
        <v>12740</v>
      </c>
      <c r="W613" s="12" t="s">
        <v>292</v>
      </c>
      <c r="X613" s="12">
        <v>4574781</v>
      </c>
      <c r="Y613" s="12" t="s">
        <v>292</v>
      </c>
      <c r="Z613" s="12">
        <v>239745</v>
      </c>
      <c r="AA613" s="12">
        <v>63246</v>
      </c>
      <c r="AB613" s="12">
        <v>63246</v>
      </c>
      <c r="AC613" s="12" t="s">
        <v>292</v>
      </c>
      <c r="AD613" s="12" t="s">
        <v>292</v>
      </c>
      <c r="AE613" s="12" t="s">
        <v>292</v>
      </c>
      <c r="AF613" s="12" t="s">
        <v>292</v>
      </c>
      <c r="AG613" s="12">
        <v>397275</v>
      </c>
      <c r="AH613" s="12">
        <v>8700605</v>
      </c>
      <c r="AI613" s="12">
        <v>171058</v>
      </c>
      <c r="AJ613" s="12">
        <v>938495</v>
      </c>
      <c r="AK613" s="12" t="s">
        <v>292</v>
      </c>
      <c r="AL613" s="12" t="s">
        <v>292</v>
      </c>
      <c r="AM613" s="12">
        <v>3617990</v>
      </c>
      <c r="AN613" s="12">
        <v>1728054</v>
      </c>
      <c r="AO613" s="12">
        <v>942382</v>
      </c>
      <c r="AP613" s="12">
        <v>1087447</v>
      </c>
      <c r="AQ613" s="12">
        <v>7375873</v>
      </c>
      <c r="AR613" s="12">
        <v>215179</v>
      </c>
      <c r="AS613" s="12" t="s">
        <v>292</v>
      </c>
      <c r="AT613" s="12">
        <v>1986491</v>
      </c>
      <c r="AU613" s="12">
        <v>7822383</v>
      </c>
      <c r="AV613" s="12">
        <v>2154011</v>
      </c>
      <c r="AW613" s="12">
        <v>1310505</v>
      </c>
      <c r="AX613" s="12">
        <v>946201</v>
      </c>
      <c r="AY613" s="12" t="s">
        <v>292</v>
      </c>
      <c r="AZ613" s="12" t="s">
        <v>292</v>
      </c>
      <c r="BA613" s="12" t="s">
        <v>292</v>
      </c>
      <c r="BB613" s="12">
        <v>1614182</v>
      </c>
      <c r="BC613" s="12">
        <v>938736</v>
      </c>
      <c r="BD613" s="12">
        <v>858748</v>
      </c>
      <c r="BE613" s="12" t="s">
        <v>292</v>
      </c>
      <c r="BF613" s="12" t="s">
        <v>292</v>
      </c>
      <c r="BG613" s="12" t="s">
        <v>292</v>
      </c>
      <c r="BH613" s="12" t="s">
        <v>292</v>
      </c>
      <c r="BI613" s="12" t="s">
        <v>292</v>
      </c>
      <c r="BJ613" s="12" t="s">
        <v>292</v>
      </c>
      <c r="BK613" s="12" t="s">
        <v>292</v>
      </c>
      <c r="BL613" s="12" t="s">
        <v>292</v>
      </c>
      <c r="BM613" s="12" t="s">
        <v>292</v>
      </c>
      <c r="BN613" s="12" t="s">
        <v>292</v>
      </c>
      <c r="BO613" s="12" t="s">
        <v>292</v>
      </c>
      <c r="BP613" s="12" t="s">
        <v>292</v>
      </c>
      <c r="BQ613" s="12" t="s">
        <v>292</v>
      </c>
      <c r="BR613" s="12" t="s">
        <v>292</v>
      </c>
      <c r="BS613" s="12" t="s">
        <v>292</v>
      </c>
      <c r="BT613" s="12" t="s">
        <v>292</v>
      </c>
      <c r="BU613" s="12" t="s">
        <v>292</v>
      </c>
      <c r="BV613" s="12" t="s">
        <v>292</v>
      </c>
      <c r="BW613" s="12" t="s">
        <v>292</v>
      </c>
      <c r="BX613" s="12" t="s">
        <v>292</v>
      </c>
      <c r="BY613" s="12" t="s">
        <v>292</v>
      </c>
      <c r="BZ613" s="12" t="s">
        <v>292</v>
      </c>
      <c r="CA613" s="12" t="s">
        <v>292</v>
      </c>
      <c r="CB613" s="12">
        <v>2407297</v>
      </c>
      <c r="CC613" s="12" t="s">
        <v>292</v>
      </c>
      <c r="CD613" s="12" t="s">
        <v>292</v>
      </c>
      <c r="CE613" s="12" t="s">
        <v>292</v>
      </c>
      <c r="CF613" s="12" t="s">
        <v>292</v>
      </c>
      <c r="CG613" s="12">
        <v>3071014</v>
      </c>
      <c r="CH613" s="12">
        <v>1586318</v>
      </c>
      <c r="CI613" s="12">
        <v>3305963</v>
      </c>
      <c r="CJ613" s="12" t="s">
        <v>292</v>
      </c>
      <c r="CK613" s="12">
        <v>2453364</v>
      </c>
      <c r="CL613" s="12">
        <v>1817273</v>
      </c>
      <c r="CM613" s="12">
        <v>229010</v>
      </c>
      <c r="CN613" s="12">
        <v>26065</v>
      </c>
      <c r="CO613" s="12">
        <v>293377</v>
      </c>
      <c r="CP613" s="12">
        <v>2390669</v>
      </c>
      <c r="CQ613" s="12">
        <v>1779762</v>
      </c>
      <c r="CR613" s="12">
        <v>3966787</v>
      </c>
      <c r="CS613" s="12">
        <v>3201400</v>
      </c>
      <c r="CT613" s="12">
        <v>43688</v>
      </c>
      <c r="CU613" s="13">
        <v>24164690</v>
      </c>
    </row>
    <row r="614" spans="1:99">
      <c r="A614" s="10" t="s">
        <v>303</v>
      </c>
      <c r="B614" s="11" t="s">
        <v>295</v>
      </c>
      <c r="C614" s="84">
        <v>132047</v>
      </c>
      <c r="D614" s="11" t="s">
        <v>395</v>
      </c>
      <c r="E614" s="11" t="s">
        <v>422</v>
      </c>
      <c r="F614" s="12">
        <v>527466</v>
      </c>
      <c r="G614" s="12">
        <v>10015753</v>
      </c>
      <c r="H614" s="12">
        <v>8909130</v>
      </c>
      <c r="I614" s="12">
        <v>637238</v>
      </c>
      <c r="J614" s="12">
        <v>277278</v>
      </c>
      <c r="K614" s="12">
        <v>120986</v>
      </c>
      <c r="L614" s="12">
        <v>37202</v>
      </c>
      <c r="M614" s="12">
        <v>33919</v>
      </c>
      <c r="N614" s="12">
        <v>31683697</v>
      </c>
      <c r="O614" s="12">
        <v>9732902</v>
      </c>
      <c r="P614" s="12">
        <v>4043044</v>
      </c>
      <c r="Q614" s="12">
        <v>10859602</v>
      </c>
      <c r="R614" s="12">
        <v>7044767</v>
      </c>
      <c r="S614" s="12">
        <v>3382</v>
      </c>
      <c r="T614" s="12">
        <v>3564326</v>
      </c>
      <c r="U614" s="12">
        <v>1840611</v>
      </c>
      <c r="V614" s="12">
        <v>10893</v>
      </c>
      <c r="W614" s="12" t="s">
        <v>292</v>
      </c>
      <c r="X614" s="12">
        <v>1712822</v>
      </c>
      <c r="Y614" s="12" t="s">
        <v>292</v>
      </c>
      <c r="Z614" s="12">
        <v>180607</v>
      </c>
      <c r="AA614" s="12">
        <v>170768</v>
      </c>
      <c r="AB614" s="12">
        <v>169796</v>
      </c>
      <c r="AC614" s="12">
        <v>972</v>
      </c>
      <c r="AD614" s="12" t="s">
        <v>292</v>
      </c>
      <c r="AE614" s="12" t="s">
        <v>292</v>
      </c>
      <c r="AF614" s="12" t="s">
        <v>292</v>
      </c>
      <c r="AG614" s="12">
        <v>320165</v>
      </c>
      <c r="AH614" s="12">
        <v>5371942</v>
      </c>
      <c r="AI614" s="12">
        <v>585880</v>
      </c>
      <c r="AJ614" s="12">
        <v>1605311</v>
      </c>
      <c r="AK614" s="12">
        <v>10329</v>
      </c>
      <c r="AL614" s="12" t="s">
        <v>292</v>
      </c>
      <c r="AM614" s="12">
        <v>304172</v>
      </c>
      <c r="AN614" s="12">
        <v>805238</v>
      </c>
      <c r="AO614" s="12">
        <v>1040000</v>
      </c>
      <c r="AP614" s="12">
        <v>752450</v>
      </c>
      <c r="AQ614" s="12">
        <v>2901860</v>
      </c>
      <c r="AR614" s="12">
        <v>268562</v>
      </c>
      <c r="AS614" s="12" t="s">
        <v>292</v>
      </c>
      <c r="AT614" s="12">
        <v>2162077</v>
      </c>
      <c r="AU614" s="12">
        <v>7516743</v>
      </c>
      <c r="AV614" s="12">
        <v>1316802</v>
      </c>
      <c r="AW614" s="12">
        <v>1381794</v>
      </c>
      <c r="AX614" s="12">
        <v>960219</v>
      </c>
      <c r="AY614" s="12" t="s">
        <v>292</v>
      </c>
      <c r="AZ614" s="12" t="s">
        <v>292</v>
      </c>
      <c r="BA614" s="12" t="s">
        <v>292</v>
      </c>
      <c r="BB614" s="12">
        <v>1377826</v>
      </c>
      <c r="BC614" s="12">
        <v>1574019</v>
      </c>
      <c r="BD614" s="12">
        <v>906083</v>
      </c>
      <c r="BE614" s="12" t="s">
        <v>292</v>
      </c>
      <c r="BF614" s="12" t="s">
        <v>292</v>
      </c>
      <c r="BG614" s="12" t="s">
        <v>292</v>
      </c>
      <c r="BH614" s="12" t="s">
        <v>292</v>
      </c>
      <c r="BI614" s="12" t="s">
        <v>292</v>
      </c>
      <c r="BJ614" s="12" t="s">
        <v>292</v>
      </c>
      <c r="BK614" s="12" t="s">
        <v>292</v>
      </c>
      <c r="BL614" s="12" t="s">
        <v>292</v>
      </c>
      <c r="BM614" s="12" t="s">
        <v>292</v>
      </c>
      <c r="BN614" s="12" t="s">
        <v>292</v>
      </c>
      <c r="BO614" s="12" t="s">
        <v>292</v>
      </c>
      <c r="BP614" s="12" t="s">
        <v>292</v>
      </c>
      <c r="BQ614" s="12" t="s">
        <v>292</v>
      </c>
      <c r="BR614" s="12" t="s">
        <v>292</v>
      </c>
      <c r="BS614" s="12" t="s">
        <v>292</v>
      </c>
      <c r="BT614" s="12" t="s">
        <v>292</v>
      </c>
      <c r="BU614" s="12" t="s">
        <v>292</v>
      </c>
      <c r="BV614" s="12" t="s">
        <v>292</v>
      </c>
      <c r="BW614" s="12" t="s">
        <v>292</v>
      </c>
      <c r="BX614" s="12" t="s">
        <v>292</v>
      </c>
      <c r="BY614" s="12" t="s">
        <v>292</v>
      </c>
      <c r="BZ614" s="12" t="s">
        <v>292</v>
      </c>
      <c r="CA614" s="12" t="s">
        <v>292</v>
      </c>
      <c r="CB614" s="12">
        <v>4207165</v>
      </c>
      <c r="CC614" s="12">
        <v>410075</v>
      </c>
      <c r="CD614" s="12" t="s">
        <v>292</v>
      </c>
      <c r="CE614" s="12" t="s">
        <v>292</v>
      </c>
      <c r="CF614" s="12" t="s">
        <v>292</v>
      </c>
      <c r="CG614" s="12">
        <v>3979686</v>
      </c>
      <c r="CH614" s="12">
        <v>1187261</v>
      </c>
      <c r="CI614" s="12">
        <v>3931969</v>
      </c>
      <c r="CJ614" s="12">
        <v>3201</v>
      </c>
      <c r="CK614" s="12">
        <v>1568357</v>
      </c>
      <c r="CL614" s="12">
        <v>1147514</v>
      </c>
      <c r="CM614" s="12">
        <v>105622</v>
      </c>
      <c r="CN614" s="12">
        <v>87116</v>
      </c>
      <c r="CO614" s="12">
        <v>230711</v>
      </c>
      <c r="CP614" s="12">
        <v>732227</v>
      </c>
      <c r="CQ614" s="12">
        <v>2082024</v>
      </c>
      <c r="CR614" s="12">
        <v>2753693</v>
      </c>
      <c r="CS614" s="12">
        <v>3274091</v>
      </c>
      <c r="CT614" s="12">
        <v>52569</v>
      </c>
      <c r="CU614" s="13">
        <v>21136041</v>
      </c>
    </row>
    <row r="615" spans="1:99">
      <c r="A615" s="10" t="s">
        <v>303</v>
      </c>
      <c r="B615" s="11" t="s">
        <v>295</v>
      </c>
      <c r="C615" s="84">
        <v>132055</v>
      </c>
      <c r="D615" s="11" t="s">
        <v>395</v>
      </c>
      <c r="E615" s="11" t="s">
        <v>423</v>
      </c>
      <c r="F615" s="12">
        <v>417485</v>
      </c>
      <c r="G615" s="12">
        <v>5580707</v>
      </c>
      <c r="H615" s="12">
        <v>4718704</v>
      </c>
      <c r="I615" s="12">
        <v>590538</v>
      </c>
      <c r="J615" s="12">
        <v>138331</v>
      </c>
      <c r="K615" s="12">
        <v>79627</v>
      </c>
      <c r="L615" s="12">
        <v>20764</v>
      </c>
      <c r="M615" s="12">
        <v>32743</v>
      </c>
      <c r="N615" s="12">
        <v>22914525</v>
      </c>
      <c r="O615" s="12">
        <v>5649032</v>
      </c>
      <c r="P615" s="12">
        <v>2706072</v>
      </c>
      <c r="Q615" s="12">
        <v>9699012</v>
      </c>
      <c r="R615" s="12">
        <v>4860409</v>
      </c>
      <c r="S615" s="12" t="s">
        <v>292</v>
      </c>
      <c r="T615" s="12">
        <v>4476343</v>
      </c>
      <c r="U615" s="12">
        <v>1802229</v>
      </c>
      <c r="V615" s="12">
        <v>921</v>
      </c>
      <c r="W615" s="12" t="s">
        <v>292</v>
      </c>
      <c r="X615" s="12">
        <v>2673193</v>
      </c>
      <c r="Y615" s="12" t="s">
        <v>292</v>
      </c>
      <c r="Z615" s="12">
        <v>11282</v>
      </c>
      <c r="AA615" s="12">
        <v>251260</v>
      </c>
      <c r="AB615" s="12">
        <v>134787</v>
      </c>
      <c r="AC615" s="12">
        <v>7931</v>
      </c>
      <c r="AD615" s="12">
        <v>8821</v>
      </c>
      <c r="AE615" s="12">
        <v>99721</v>
      </c>
      <c r="AF615" s="12" t="s">
        <v>292</v>
      </c>
      <c r="AG615" s="12">
        <v>367392</v>
      </c>
      <c r="AH615" s="12">
        <v>3599655</v>
      </c>
      <c r="AI615" s="12">
        <v>196338</v>
      </c>
      <c r="AJ615" s="12">
        <v>1130276</v>
      </c>
      <c r="AK615" s="12">
        <v>59260</v>
      </c>
      <c r="AL615" s="12" t="s">
        <v>292</v>
      </c>
      <c r="AM615" s="12">
        <v>54891</v>
      </c>
      <c r="AN615" s="12">
        <v>266193</v>
      </c>
      <c r="AO615" s="12">
        <v>1423006</v>
      </c>
      <c r="AP615" s="12">
        <v>295938</v>
      </c>
      <c r="AQ615" s="12">
        <v>2040028</v>
      </c>
      <c r="AR615" s="12">
        <v>173753</v>
      </c>
      <c r="AS615" s="12" t="s">
        <v>292</v>
      </c>
      <c r="AT615" s="12">
        <v>1729004</v>
      </c>
      <c r="AU615" s="12">
        <v>4894614</v>
      </c>
      <c r="AV615" s="12">
        <v>744529</v>
      </c>
      <c r="AW615" s="12">
        <v>1091618</v>
      </c>
      <c r="AX615" s="12">
        <v>722362</v>
      </c>
      <c r="AY615" s="12" t="s">
        <v>292</v>
      </c>
      <c r="AZ615" s="12" t="s">
        <v>292</v>
      </c>
      <c r="BA615" s="12" t="s">
        <v>292</v>
      </c>
      <c r="BB615" s="12">
        <v>698973</v>
      </c>
      <c r="BC615" s="12">
        <v>696121</v>
      </c>
      <c r="BD615" s="12">
        <v>941011</v>
      </c>
      <c r="BE615" s="12" t="s">
        <v>292</v>
      </c>
      <c r="BF615" s="12">
        <v>198042</v>
      </c>
      <c r="BG615" s="12" t="s">
        <v>292</v>
      </c>
      <c r="BH615" s="12" t="s">
        <v>292</v>
      </c>
      <c r="BI615" s="12" t="s">
        <v>292</v>
      </c>
      <c r="BJ615" s="12" t="s">
        <v>292</v>
      </c>
      <c r="BK615" s="12" t="s">
        <v>292</v>
      </c>
      <c r="BL615" s="12" t="s">
        <v>292</v>
      </c>
      <c r="BM615" s="12" t="s">
        <v>292</v>
      </c>
      <c r="BN615" s="12">
        <v>5659</v>
      </c>
      <c r="BO615" s="12" t="s">
        <v>292</v>
      </c>
      <c r="BP615" s="12" t="s">
        <v>292</v>
      </c>
      <c r="BQ615" s="12" t="s">
        <v>292</v>
      </c>
      <c r="BR615" s="12" t="s">
        <v>292</v>
      </c>
      <c r="BS615" s="12" t="s">
        <v>292</v>
      </c>
      <c r="BT615" s="12" t="s">
        <v>292</v>
      </c>
      <c r="BU615" s="12" t="s">
        <v>292</v>
      </c>
      <c r="BV615" s="12">
        <v>5659</v>
      </c>
      <c r="BW615" s="12">
        <v>192383</v>
      </c>
      <c r="BX615" s="12">
        <v>177929</v>
      </c>
      <c r="BY615" s="12" t="s">
        <v>292</v>
      </c>
      <c r="BZ615" s="12" t="s">
        <v>292</v>
      </c>
      <c r="CA615" s="12">
        <v>14454</v>
      </c>
      <c r="CB615" s="12">
        <v>3014560</v>
      </c>
      <c r="CC615" s="12" t="s">
        <v>292</v>
      </c>
      <c r="CD615" s="12" t="s">
        <v>292</v>
      </c>
      <c r="CE615" s="12" t="s">
        <v>292</v>
      </c>
      <c r="CF615" s="12" t="s">
        <v>292</v>
      </c>
      <c r="CG615" s="12">
        <v>4078146</v>
      </c>
      <c r="CH615" s="12">
        <v>544956</v>
      </c>
      <c r="CI615" s="12">
        <v>2570780</v>
      </c>
      <c r="CJ615" s="12" t="s">
        <v>292</v>
      </c>
      <c r="CK615" s="12">
        <v>2408332</v>
      </c>
      <c r="CL615" s="12">
        <v>811573</v>
      </c>
      <c r="CM615" s="12">
        <v>11282</v>
      </c>
      <c r="CN615" s="12">
        <v>113887</v>
      </c>
      <c r="CO615" s="12">
        <v>247113</v>
      </c>
      <c r="CP615" s="12">
        <v>464512</v>
      </c>
      <c r="CQ615" s="12">
        <v>1589134</v>
      </c>
      <c r="CR615" s="12">
        <v>2373335</v>
      </c>
      <c r="CS615" s="12">
        <v>1676059</v>
      </c>
      <c r="CT615" s="12">
        <v>24962</v>
      </c>
      <c r="CU615" s="13">
        <v>16914071</v>
      </c>
    </row>
    <row r="616" spans="1:99">
      <c r="A616" s="10" t="s">
        <v>303</v>
      </c>
      <c r="B616" s="11" t="s">
        <v>295</v>
      </c>
      <c r="C616" s="84">
        <v>132063</v>
      </c>
      <c r="D616" s="11" t="s">
        <v>395</v>
      </c>
      <c r="E616" s="11" t="s">
        <v>424</v>
      </c>
      <c r="F616" s="12">
        <v>514407</v>
      </c>
      <c r="G616" s="12">
        <v>12200458</v>
      </c>
      <c r="H616" s="12">
        <v>11118597</v>
      </c>
      <c r="I616" s="12">
        <v>587259</v>
      </c>
      <c r="J616" s="12">
        <v>281164</v>
      </c>
      <c r="K616" s="12">
        <v>125883</v>
      </c>
      <c r="L616" s="12">
        <v>33195</v>
      </c>
      <c r="M616" s="12">
        <v>54360</v>
      </c>
      <c r="N616" s="12">
        <v>44445503</v>
      </c>
      <c r="O616" s="12">
        <v>11538401</v>
      </c>
      <c r="P616" s="12">
        <v>6321999</v>
      </c>
      <c r="Q616" s="12">
        <v>16715701</v>
      </c>
      <c r="R616" s="12">
        <v>9867402</v>
      </c>
      <c r="S616" s="12">
        <v>2000</v>
      </c>
      <c r="T616" s="12">
        <v>6644582</v>
      </c>
      <c r="U616" s="12">
        <v>2633673</v>
      </c>
      <c r="V616" s="12">
        <v>18724</v>
      </c>
      <c r="W616" s="12" t="s">
        <v>292</v>
      </c>
      <c r="X616" s="12">
        <v>3992185</v>
      </c>
      <c r="Y616" s="12" t="s">
        <v>292</v>
      </c>
      <c r="Z616" s="12">
        <v>515857</v>
      </c>
      <c r="AA616" s="12">
        <v>135515</v>
      </c>
      <c r="AB616" s="12">
        <v>135515</v>
      </c>
      <c r="AC616" s="12" t="s">
        <v>292</v>
      </c>
      <c r="AD616" s="12" t="s">
        <v>292</v>
      </c>
      <c r="AE616" s="12" t="s">
        <v>292</v>
      </c>
      <c r="AF616" s="12" t="s">
        <v>292</v>
      </c>
      <c r="AG616" s="12">
        <v>402369</v>
      </c>
      <c r="AH616" s="12">
        <v>9236354</v>
      </c>
      <c r="AI616" s="12">
        <v>628236</v>
      </c>
      <c r="AJ616" s="12">
        <v>1242209</v>
      </c>
      <c r="AK616" s="12" t="s">
        <v>292</v>
      </c>
      <c r="AL616" s="12" t="s">
        <v>292</v>
      </c>
      <c r="AM616" s="12">
        <v>475224</v>
      </c>
      <c r="AN616" s="12">
        <v>768551</v>
      </c>
      <c r="AO616" s="12">
        <v>1400000</v>
      </c>
      <c r="AP616" s="12">
        <v>4501435</v>
      </c>
      <c r="AQ616" s="12">
        <v>7145210</v>
      </c>
      <c r="AR616" s="12">
        <v>220699</v>
      </c>
      <c r="AS616" s="12" t="s">
        <v>292</v>
      </c>
      <c r="AT616" s="12">
        <v>3082891</v>
      </c>
      <c r="AU616" s="12">
        <v>10776225</v>
      </c>
      <c r="AV616" s="12">
        <v>1469715</v>
      </c>
      <c r="AW616" s="12">
        <v>1665513</v>
      </c>
      <c r="AX616" s="12">
        <v>920890</v>
      </c>
      <c r="AY616" s="12" t="s">
        <v>292</v>
      </c>
      <c r="AZ616" s="12" t="s">
        <v>292</v>
      </c>
      <c r="BA616" s="12">
        <v>149703</v>
      </c>
      <c r="BB616" s="12">
        <v>3289601</v>
      </c>
      <c r="BC616" s="12">
        <v>900536</v>
      </c>
      <c r="BD616" s="12">
        <v>2380267</v>
      </c>
      <c r="BE616" s="12" t="s">
        <v>292</v>
      </c>
      <c r="BF616" s="12" t="s">
        <v>292</v>
      </c>
      <c r="BG616" s="12" t="s">
        <v>292</v>
      </c>
      <c r="BH616" s="12" t="s">
        <v>292</v>
      </c>
      <c r="BI616" s="12" t="s">
        <v>292</v>
      </c>
      <c r="BJ616" s="12" t="s">
        <v>292</v>
      </c>
      <c r="BK616" s="12" t="s">
        <v>292</v>
      </c>
      <c r="BL616" s="12" t="s">
        <v>292</v>
      </c>
      <c r="BM616" s="12" t="s">
        <v>292</v>
      </c>
      <c r="BN616" s="12" t="s">
        <v>292</v>
      </c>
      <c r="BO616" s="12" t="s">
        <v>292</v>
      </c>
      <c r="BP616" s="12" t="s">
        <v>292</v>
      </c>
      <c r="BQ616" s="12" t="s">
        <v>292</v>
      </c>
      <c r="BR616" s="12" t="s">
        <v>292</v>
      </c>
      <c r="BS616" s="12" t="s">
        <v>292</v>
      </c>
      <c r="BT616" s="12" t="s">
        <v>292</v>
      </c>
      <c r="BU616" s="12" t="s">
        <v>292</v>
      </c>
      <c r="BV616" s="12" t="s">
        <v>292</v>
      </c>
      <c r="BW616" s="12" t="s">
        <v>292</v>
      </c>
      <c r="BX616" s="12" t="s">
        <v>292</v>
      </c>
      <c r="BY616" s="12" t="s">
        <v>292</v>
      </c>
      <c r="BZ616" s="12" t="s">
        <v>292</v>
      </c>
      <c r="CA616" s="12" t="s">
        <v>292</v>
      </c>
      <c r="CB616" s="12">
        <v>4806846</v>
      </c>
      <c r="CC616" s="12" t="s">
        <v>292</v>
      </c>
      <c r="CD616" s="12" t="s">
        <v>292</v>
      </c>
      <c r="CE616" s="12" t="s">
        <v>292</v>
      </c>
      <c r="CF616" s="12" t="s">
        <v>292</v>
      </c>
      <c r="CG616" s="12">
        <v>5891144</v>
      </c>
      <c r="CH616" s="12">
        <v>2053188</v>
      </c>
      <c r="CI616" s="12">
        <v>5691944</v>
      </c>
      <c r="CJ616" s="12" t="s">
        <v>292</v>
      </c>
      <c r="CK616" s="12">
        <v>3614776</v>
      </c>
      <c r="CL616" s="12">
        <v>2112627</v>
      </c>
      <c r="CM616" s="12">
        <v>493970</v>
      </c>
      <c r="CN616" s="12">
        <v>35545</v>
      </c>
      <c r="CO616" s="12">
        <v>300653</v>
      </c>
      <c r="CP616" s="12">
        <v>916936</v>
      </c>
      <c r="CQ616" s="12">
        <v>2755207</v>
      </c>
      <c r="CR616" s="12">
        <v>5204033</v>
      </c>
      <c r="CS616" s="12">
        <v>3465165</v>
      </c>
      <c r="CT616" s="12">
        <v>40073</v>
      </c>
      <c r="CU616" s="13">
        <v>32575261</v>
      </c>
    </row>
    <row r="617" spans="1:99">
      <c r="A617" s="10" t="s">
        <v>303</v>
      </c>
      <c r="B617" s="11" t="s">
        <v>295</v>
      </c>
      <c r="C617" s="84">
        <v>132071</v>
      </c>
      <c r="D617" s="11" t="s">
        <v>395</v>
      </c>
      <c r="E617" s="11" t="s">
        <v>425</v>
      </c>
      <c r="F617" s="12">
        <v>368009</v>
      </c>
      <c r="G617" s="12">
        <v>4783632</v>
      </c>
      <c r="H617" s="12">
        <v>4012099</v>
      </c>
      <c r="I617" s="12">
        <v>409840</v>
      </c>
      <c r="J617" s="12">
        <v>229836</v>
      </c>
      <c r="K617" s="12">
        <v>77461</v>
      </c>
      <c r="L617" s="12">
        <v>29304</v>
      </c>
      <c r="M617" s="12">
        <v>25092</v>
      </c>
      <c r="N617" s="12">
        <v>19844420</v>
      </c>
      <c r="O617" s="12">
        <v>4246462</v>
      </c>
      <c r="P617" s="12">
        <v>2480344</v>
      </c>
      <c r="Q617" s="12">
        <v>8559932</v>
      </c>
      <c r="R617" s="12">
        <v>4557682</v>
      </c>
      <c r="S617" s="12" t="s">
        <v>292</v>
      </c>
      <c r="T617" s="12">
        <v>3248958</v>
      </c>
      <c r="U617" s="12">
        <v>1129930</v>
      </c>
      <c r="V617" s="12">
        <v>11854</v>
      </c>
      <c r="W617" s="12" t="s">
        <v>292</v>
      </c>
      <c r="X617" s="12">
        <v>2107174</v>
      </c>
      <c r="Y617" s="12" t="s">
        <v>292</v>
      </c>
      <c r="Z617" s="12">
        <v>383362</v>
      </c>
      <c r="AA617" s="12">
        <v>55779</v>
      </c>
      <c r="AB617" s="12">
        <v>55779</v>
      </c>
      <c r="AC617" s="12" t="s">
        <v>292</v>
      </c>
      <c r="AD617" s="12" t="s">
        <v>292</v>
      </c>
      <c r="AE617" s="12" t="s">
        <v>292</v>
      </c>
      <c r="AF617" s="12" t="s">
        <v>292</v>
      </c>
      <c r="AG617" s="12">
        <v>188901</v>
      </c>
      <c r="AH617" s="12">
        <v>5400381</v>
      </c>
      <c r="AI617" s="12">
        <v>136964</v>
      </c>
      <c r="AJ617" s="12">
        <v>1090890</v>
      </c>
      <c r="AK617" s="12" t="s">
        <v>292</v>
      </c>
      <c r="AL617" s="12" t="s">
        <v>292</v>
      </c>
      <c r="AM617" s="12">
        <v>331049</v>
      </c>
      <c r="AN617" s="12">
        <v>127416</v>
      </c>
      <c r="AO617" s="12">
        <v>623708</v>
      </c>
      <c r="AP617" s="12">
        <v>3090354</v>
      </c>
      <c r="AQ617" s="12">
        <v>4172527</v>
      </c>
      <c r="AR617" s="12" t="s">
        <v>292</v>
      </c>
      <c r="AS617" s="12" t="s">
        <v>292</v>
      </c>
      <c r="AT617" s="12">
        <v>1492960</v>
      </c>
      <c r="AU617" s="12">
        <v>5043682</v>
      </c>
      <c r="AV617" s="12">
        <v>922275</v>
      </c>
      <c r="AW617" s="12">
        <v>1458517</v>
      </c>
      <c r="AX617" s="12">
        <v>778081</v>
      </c>
      <c r="AY617" s="12" t="s">
        <v>292</v>
      </c>
      <c r="AZ617" s="12" t="s">
        <v>292</v>
      </c>
      <c r="BA617" s="12">
        <v>45708</v>
      </c>
      <c r="BB617" s="12">
        <v>659341</v>
      </c>
      <c r="BC617" s="12">
        <v>358359</v>
      </c>
      <c r="BD617" s="12">
        <v>821401</v>
      </c>
      <c r="BE617" s="12" t="s">
        <v>292</v>
      </c>
      <c r="BF617" s="12" t="s">
        <v>292</v>
      </c>
      <c r="BG617" s="12" t="s">
        <v>292</v>
      </c>
      <c r="BH617" s="12" t="s">
        <v>292</v>
      </c>
      <c r="BI617" s="12" t="s">
        <v>292</v>
      </c>
      <c r="BJ617" s="12" t="s">
        <v>292</v>
      </c>
      <c r="BK617" s="12" t="s">
        <v>292</v>
      </c>
      <c r="BL617" s="12" t="s">
        <v>292</v>
      </c>
      <c r="BM617" s="12" t="s">
        <v>292</v>
      </c>
      <c r="BN617" s="12" t="s">
        <v>292</v>
      </c>
      <c r="BO617" s="12" t="s">
        <v>292</v>
      </c>
      <c r="BP617" s="12" t="s">
        <v>292</v>
      </c>
      <c r="BQ617" s="12" t="s">
        <v>292</v>
      </c>
      <c r="BR617" s="12" t="s">
        <v>292</v>
      </c>
      <c r="BS617" s="12" t="s">
        <v>292</v>
      </c>
      <c r="BT617" s="12" t="s">
        <v>292</v>
      </c>
      <c r="BU617" s="12" t="s">
        <v>292</v>
      </c>
      <c r="BV617" s="12" t="s">
        <v>292</v>
      </c>
      <c r="BW617" s="12" t="s">
        <v>292</v>
      </c>
      <c r="BX617" s="12" t="s">
        <v>292</v>
      </c>
      <c r="BY617" s="12" t="s">
        <v>292</v>
      </c>
      <c r="BZ617" s="12" t="s">
        <v>292</v>
      </c>
      <c r="CA617" s="12" t="s">
        <v>292</v>
      </c>
      <c r="CB617" s="12">
        <v>2545131</v>
      </c>
      <c r="CC617" s="12" t="s">
        <v>292</v>
      </c>
      <c r="CD617" s="12" t="s">
        <v>292</v>
      </c>
      <c r="CE617" s="12" t="s">
        <v>292</v>
      </c>
      <c r="CF617" s="12" t="s">
        <v>292</v>
      </c>
      <c r="CG617" s="12">
        <v>3280996</v>
      </c>
      <c r="CH617" s="12">
        <v>810548</v>
      </c>
      <c r="CI617" s="12">
        <v>2059090</v>
      </c>
      <c r="CJ617" s="12" t="s">
        <v>292</v>
      </c>
      <c r="CK617" s="12">
        <v>1644060</v>
      </c>
      <c r="CL617" s="12">
        <v>870956</v>
      </c>
      <c r="CM617" s="12">
        <v>331157</v>
      </c>
      <c r="CN617" s="12">
        <v>6565</v>
      </c>
      <c r="CO617" s="12">
        <v>139404</v>
      </c>
      <c r="CP617" s="12">
        <v>289175</v>
      </c>
      <c r="CQ617" s="12">
        <v>1364763</v>
      </c>
      <c r="CR617" s="12">
        <v>1860917</v>
      </c>
      <c r="CS617" s="12">
        <v>913802</v>
      </c>
      <c r="CT617" s="12">
        <v>27924</v>
      </c>
      <c r="CU617" s="13">
        <v>13599357</v>
      </c>
    </row>
    <row r="618" spans="1:99">
      <c r="A618" s="10" t="s">
        <v>303</v>
      </c>
      <c r="B618" s="11" t="s">
        <v>295</v>
      </c>
      <c r="C618" s="84">
        <v>132080</v>
      </c>
      <c r="D618" s="11" t="s">
        <v>395</v>
      </c>
      <c r="E618" s="11" t="s">
        <v>426</v>
      </c>
      <c r="F618" s="12">
        <v>502553</v>
      </c>
      <c r="G618" s="12">
        <v>11053099</v>
      </c>
      <c r="H618" s="12">
        <v>9591724</v>
      </c>
      <c r="I618" s="12">
        <v>754933</v>
      </c>
      <c r="J618" s="12">
        <v>434702</v>
      </c>
      <c r="K618" s="12">
        <v>176929</v>
      </c>
      <c r="L618" s="12">
        <v>34985</v>
      </c>
      <c r="M618" s="12">
        <v>59826</v>
      </c>
      <c r="N618" s="12">
        <v>37704039</v>
      </c>
      <c r="O618" s="12">
        <v>10018455</v>
      </c>
      <c r="P618" s="12">
        <v>5345537</v>
      </c>
      <c r="Q618" s="12">
        <v>16115963</v>
      </c>
      <c r="R618" s="12">
        <v>6224084</v>
      </c>
      <c r="S618" s="12" t="s">
        <v>292</v>
      </c>
      <c r="T618" s="12">
        <v>4911181</v>
      </c>
      <c r="U618" s="12">
        <v>2191326</v>
      </c>
      <c r="V618" s="12">
        <v>65686</v>
      </c>
      <c r="W618" s="12" t="s">
        <v>292</v>
      </c>
      <c r="X618" s="12">
        <v>2654169</v>
      </c>
      <c r="Y618" s="12" t="s">
        <v>292</v>
      </c>
      <c r="Z618" s="12">
        <v>242277</v>
      </c>
      <c r="AA618" s="12">
        <v>96171</v>
      </c>
      <c r="AB618" s="12">
        <v>96171</v>
      </c>
      <c r="AC618" s="12" t="s">
        <v>292</v>
      </c>
      <c r="AD618" s="12" t="s">
        <v>292</v>
      </c>
      <c r="AE618" s="12" t="s">
        <v>292</v>
      </c>
      <c r="AF618" s="12" t="s">
        <v>292</v>
      </c>
      <c r="AG618" s="12">
        <v>293064</v>
      </c>
      <c r="AH618" s="12">
        <v>10610397</v>
      </c>
      <c r="AI618" s="12">
        <v>791407</v>
      </c>
      <c r="AJ618" s="12">
        <v>1723259</v>
      </c>
      <c r="AK618" s="12">
        <v>6099</v>
      </c>
      <c r="AL618" s="12" t="s">
        <v>292</v>
      </c>
      <c r="AM618" s="12">
        <v>1233837</v>
      </c>
      <c r="AN618" s="12">
        <v>1402431</v>
      </c>
      <c r="AO618" s="12">
        <v>557036</v>
      </c>
      <c r="AP618" s="12">
        <v>4689271</v>
      </c>
      <c r="AQ618" s="12">
        <v>7882575</v>
      </c>
      <c r="AR618" s="12">
        <v>207057</v>
      </c>
      <c r="AS618" s="12" t="s">
        <v>292</v>
      </c>
      <c r="AT618" s="12">
        <v>2644698</v>
      </c>
      <c r="AU618" s="12">
        <v>8514140</v>
      </c>
      <c r="AV618" s="12">
        <v>1838703</v>
      </c>
      <c r="AW618" s="12">
        <v>2155219</v>
      </c>
      <c r="AX618" s="12">
        <v>913495</v>
      </c>
      <c r="AY618" s="12" t="s">
        <v>292</v>
      </c>
      <c r="AZ618" s="12" t="s">
        <v>292</v>
      </c>
      <c r="BA618" s="12" t="s">
        <v>292</v>
      </c>
      <c r="BB618" s="12">
        <v>1734975</v>
      </c>
      <c r="BC618" s="12">
        <v>870277</v>
      </c>
      <c r="BD618" s="12">
        <v>1001471</v>
      </c>
      <c r="BE618" s="12" t="s">
        <v>292</v>
      </c>
      <c r="BF618" s="12" t="s">
        <v>292</v>
      </c>
      <c r="BG618" s="12" t="s">
        <v>292</v>
      </c>
      <c r="BH618" s="12" t="s">
        <v>292</v>
      </c>
      <c r="BI618" s="12" t="s">
        <v>292</v>
      </c>
      <c r="BJ618" s="12" t="s">
        <v>292</v>
      </c>
      <c r="BK618" s="12" t="s">
        <v>292</v>
      </c>
      <c r="BL618" s="12" t="s">
        <v>292</v>
      </c>
      <c r="BM618" s="12" t="s">
        <v>292</v>
      </c>
      <c r="BN618" s="12" t="s">
        <v>292</v>
      </c>
      <c r="BO618" s="12" t="s">
        <v>292</v>
      </c>
      <c r="BP618" s="12" t="s">
        <v>292</v>
      </c>
      <c r="BQ618" s="12" t="s">
        <v>292</v>
      </c>
      <c r="BR618" s="12" t="s">
        <v>292</v>
      </c>
      <c r="BS618" s="12" t="s">
        <v>292</v>
      </c>
      <c r="BT618" s="12" t="s">
        <v>292</v>
      </c>
      <c r="BU618" s="12" t="s">
        <v>292</v>
      </c>
      <c r="BV618" s="12" t="s">
        <v>292</v>
      </c>
      <c r="BW618" s="12" t="s">
        <v>292</v>
      </c>
      <c r="BX618" s="12" t="s">
        <v>292</v>
      </c>
      <c r="BY618" s="12" t="s">
        <v>292</v>
      </c>
      <c r="BZ618" s="12" t="s">
        <v>292</v>
      </c>
      <c r="CA618" s="12" t="s">
        <v>292</v>
      </c>
      <c r="CB618" s="12">
        <v>4293133</v>
      </c>
      <c r="CC618" s="12" t="s">
        <v>292</v>
      </c>
      <c r="CD618" s="12" t="s">
        <v>292</v>
      </c>
      <c r="CE618" s="12" t="s">
        <v>292</v>
      </c>
      <c r="CF618" s="12" t="s">
        <v>292</v>
      </c>
      <c r="CG618" s="12">
        <v>6471598</v>
      </c>
      <c r="CH618" s="12">
        <v>2858042</v>
      </c>
      <c r="CI618" s="12">
        <v>5732271</v>
      </c>
      <c r="CJ618" s="12" t="s">
        <v>292</v>
      </c>
      <c r="CK618" s="12">
        <v>2363049</v>
      </c>
      <c r="CL618" s="12">
        <v>1705821</v>
      </c>
      <c r="CM618" s="12">
        <v>157659</v>
      </c>
      <c r="CN618" s="12">
        <v>22425</v>
      </c>
      <c r="CO618" s="12">
        <v>196770</v>
      </c>
      <c r="CP618" s="12">
        <v>1676571</v>
      </c>
      <c r="CQ618" s="12">
        <v>2542793</v>
      </c>
      <c r="CR618" s="12">
        <v>3571055</v>
      </c>
      <c r="CS618" s="12">
        <v>3902598</v>
      </c>
      <c r="CT618" s="12">
        <v>41966</v>
      </c>
      <c r="CU618" s="13">
        <v>31242618</v>
      </c>
    </row>
    <row r="619" spans="1:99">
      <c r="A619" s="10" t="s">
        <v>303</v>
      </c>
      <c r="B619" s="11" t="s">
        <v>295</v>
      </c>
      <c r="C619" s="84">
        <v>132098</v>
      </c>
      <c r="D619" s="11" t="s">
        <v>395</v>
      </c>
      <c r="E619" s="11" t="s">
        <v>427</v>
      </c>
      <c r="F619" s="12">
        <v>697274</v>
      </c>
      <c r="G619" s="12">
        <v>16522818</v>
      </c>
      <c r="H619" s="12">
        <v>13965323</v>
      </c>
      <c r="I619" s="12">
        <v>1433785</v>
      </c>
      <c r="J619" s="12">
        <v>737395</v>
      </c>
      <c r="K619" s="12">
        <v>207201</v>
      </c>
      <c r="L619" s="12">
        <v>82091</v>
      </c>
      <c r="M619" s="12">
        <v>97023</v>
      </c>
      <c r="N619" s="12">
        <v>68161955</v>
      </c>
      <c r="O619" s="12">
        <v>17941052</v>
      </c>
      <c r="P619" s="12">
        <v>9651724</v>
      </c>
      <c r="Q619" s="12">
        <v>27094195</v>
      </c>
      <c r="R619" s="12">
        <v>13474554</v>
      </c>
      <c r="S619" s="12">
        <v>430</v>
      </c>
      <c r="T619" s="12">
        <v>12746731</v>
      </c>
      <c r="U619" s="12">
        <v>4372325</v>
      </c>
      <c r="V619" s="12">
        <v>74731</v>
      </c>
      <c r="W619" s="12">
        <v>646569</v>
      </c>
      <c r="X619" s="12">
        <v>7653106</v>
      </c>
      <c r="Y619" s="12" t="s">
        <v>292</v>
      </c>
      <c r="Z619" s="12">
        <v>342946</v>
      </c>
      <c r="AA619" s="12">
        <v>269559</v>
      </c>
      <c r="AB619" s="12">
        <v>254300</v>
      </c>
      <c r="AC619" s="12">
        <v>8181</v>
      </c>
      <c r="AD619" s="12">
        <v>7078</v>
      </c>
      <c r="AE619" s="12" t="s">
        <v>292</v>
      </c>
      <c r="AF619" s="12" t="s">
        <v>292</v>
      </c>
      <c r="AG619" s="12">
        <v>857662</v>
      </c>
      <c r="AH619" s="12">
        <v>10763437</v>
      </c>
      <c r="AI619" s="12">
        <v>227170</v>
      </c>
      <c r="AJ619" s="12">
        <v>3302449</v>
      </c>
      <c r="AK619" s="12" t="s">
        <v>292</v>
      </c>
      <c r="AL619" s="12" t="s">
        <v>292</v>
      </c>
      <c r="AM619" s="12">
        <v>1399102</v>
      </c>
      <c r="AN619" s="12">
        <v>2028196</v>
      </c>
      <c r="AO619" s="12">
        <v>2161164</v>
      </c>
      <c r="AP619" s="12">
        <v>1174813</v>
      </c>
      <c r="AQ619" s="12">
        <v>6763275</v>
      </c>
      <c r="AR619" s="12">
        <v>470543</v>
      </c>
      <c r="AS619" s="12" t="s">
        <v>292</v>
      </c>
      <c r="AT619" s="12">
        <v>5174520</v>
      </c>
      <c r="AU619" s="12">
        <v>17790879</v>
      </c>
      <c r="AV619" s="12">
        <v>3449723</v>
      </c>
      <c r="AW619" s="12">
        <v>5186776</v>
      </c>
      <c r="AX619" s="12">
        <v>3290744</v>
      </c>
      <c r="AY619" s="12" t="s">
        <v>292</v>
      </c>
      <c r="AZ619" s="12" t="s">
        <v>292</v>
      </c>
      <c r="BA619" s="12" t="s">
        <v>292</v>
      </c>
      <c r="BB619" s="12">
        <v>3343163</v>
      </c>
      <c r="BC619" s="12">
        <v>893365</v>
      </c>
      <c r="BD619" s="12">
        <v>1627108</v>
      </c>
      <c r="BE619" s="12" t="s">
        <v>292</v>
      </c>
      <c r="BF619" s="12" t="s">
        <v>292</v>
      </c>
      <c r="BG619" s="12" t="s">
        <v>292</v>
      </c>
      <c r="BH619" s="12" t="s">
        <v>292</v>
      </c>
      <c r="BI619" s="12" t="s">
        <v>292</v>
      </c>
      <c r="BJ619" s="12" t="s">
        <v>292</v>
      </c>
      <c r="BK619" s="12" t="s">
        <v>292</v>
      </c>
      <c r="BL619" s="12" t="s">
        <v>292</v>
      </c>
      <c r="BM619" s="12" t="s">
        <v>292</v>
      </c>
      <c r="BN619" s="12" t="s">
        <v>292</v>
      </c>
      <c r="BO619" s="12" t="s">
        <v>292</v>
      </c>
      <c r="BP619" s="12" t="s">
        <v>292</v>
      </c>
      <c r="BQ619" s="12" t="s">
        <v>292</v>
      </c>
      <c r="BR619" s="12" t="s">
        <v>292</v>
      </c>
      <c r="BS619" s="12" t="s">
        <v>292</v>
      </c>
      <c r="BT619" s="12" t="s">
        <v>292</v>
      </c>
      <c r="BU619" s="12" t="s">
        <v>292</v>
      </c>
      <c r="BV619" s="12" t="s">
        <v>292</v>
      </c>
      <c r="BW619" s="12" t="s">
        <v>292</v>
      </c>
      <c r="BX619" s="12" t="s">
        <v>292</v>
      </c>
      <c r="BY619" s="12" t="s">
        <v>292</v>
      </c>
      <c r="BZ619" s="12" t="s">
        <v>292</v>
      </c>
      <c r="CA619" s="12" t="s">
        <v>292</v>
      </c>
      <c r="CB619" s="12">
        <v>6033732</v>
      </c>
      <c r="CC619" s="12" t="s">
        <v>292</v>
      </c>
      <c r="CD619" s="12" t="s">
        <v>292</v>
      </c>
      <c r="CE619" s="12" t="s">
        <v>292</v>
      </c>
      <c r="CF619" s="12" t="s">
        <v>292</v>
      </c>
      <c r="CG619" s="12">
        <v>7075766</v>
      </c>
      <c r="CH619" s="12">
        <v>2926706</v>
      </c>
      <c r="CI619" s="12">
        <v>8941745</v>
      </c>
      <c r="CJ619" s="12">
        <v>430</v>
      </c>
      <c r="CK619" s="12">
        <v>4528819</v>
      </c>
      <c r="CL619" s="12">
        <v>2455384</v>
      </c>
      <c r="CM619" s="12">
        <v>330828</v>
      </c>
      <c r="CN619" s="12">
        <v>113789</v>
      </c>
      <c r="CO619" s="12">
        <v>548193</v>
      </c>
      <c r="CP619" s="12">
        <v>2470773</v>
      </c>
      <c r="CQ619" s="12">
        <v>4697651</v>
      </c>
      <c r="CR619" s="12">
        <v>5477857</v>
      </c>
      <c r="CS619" s="12">
        <v>3991805</v>
      </c>
      <c r="CT619" s="12">
        <v>64778</v>
      </c>
      <c r="CU619" s="13">
        <v>43624524</v>
      </c>
    </row>
    <row r="620" spans="1:99">
      <c r="A620" s="10" t="s">
        <v>303</v>
      </c>
      <c r="B620" s="11" t="s">
        <v>295</v>
      </c>
      <c r="C620" s="84">
        <v>132101</v>
      </c>
      <c r="D620" s="11" t="s">
        <v>395</v>
      </c>
      <c r="E620" s="11" t="s">
        <v>428</v>
      </c>
      <c r="F620" s="12">
        <v>374728</v>
      </c>
      <c r="G620" s="12">
        <v>4202771</v>
      </c>
      <c r="H620" s="12">
        <v>3446682</v>
      </c>
      <c r="I620" s="12">
        <v>430909</v>
      </c>
      <c r="J620" s="12">
        <v>206906</v>
      </c>
      <c r="K620" s="12">
        <v>69908</v>
      </c>
      <c r="L620" s="12">
        <v>19510</v>
      </c>
      <c r="M620" s="12">
        <v>28856</v>
      </c>
      <c r="N620" s="12">
        <v>16413300</v>
      </c>
      <c r="O620" s="12">
        <v>4150010</v>
      </c>
      <c r="P620" s="12">
        <v>2581036</v>
      </c>
      <c r="Q620" s="12">
        <v>6478126</v>
      </c>
      <c r="R620" s="12">
        <v>3204128</v>
      </c>
      <c r="S620" s="12" t="s">
        <v>292</v>
      </c>
      <c r="T620" s="12">
        <v>4016604</v>
      </c>
      <c r="U620" s="12">
        <v>980580</v>
      </c>
      <c r="V620" s="12">
        <v>9688</v>
      </c>
      <c r="W620" s="12" t="s">
        <v>292</v>
      </c>
      <c r="X620" s="12">
        <v>3026336</v>
      </c>
      <c r="Y620" s="12" t="s">
        <v>292</v>
      </c>
      <c r="Z620" s="12">
        <v>416404</v>
      </c>
      <c r="AA620" s="12">
        <v>46378</v>
      </c>
      <c r="AB620" s="12">
        <v>46378</v>
      </c>
      <c r="AC620" s="12" t="s">
        <v>292</v>
      </c>
      <c r="AD620" s="12" t="s">
        <v>292</v>
      </c>
      <c r="AE620" s="12" t="s">
        <v>292</v>
      </c>
      <c r="AF620" s="12" t="s">
        <v>292</v>
      </c>
      <c r="AG620" s="12">
        <v>162762</v>
      </c>
      <c r="AH620" s="12">
        <v>2874518</v>
      </c>
      <c r="AI620" s="12">
        <v>248506</v>
      </c>
      <c r="AJ620" s="12">
        <v>516399</v>
      </c>
      <c r="AK620" s="12">
        <v>2462</v>
      </c>
      <c r="AL620" s="12" t="s">
        <v>292</v>
      </c>
      <c r="AM620" s="12">
        <v>17682</v>
      </c>
      <c r="AN620" s="12">
        <v>203586</v>
      </c>
      <c r="AO620" s="12">
        <v>405542</v>
      </c>
      <c r="AP620" s="12">
        <v>1456578</v>
      </c>
      <c r="AQ620" s="12">
        <v>2083388</v>
      </c>
      <c r="AR620" s="12">
        <v>23763</v>
      </c>
      <c r="AS620" s="12" t="s">
        <v>292</v>
      </c>
      <c r="AT620" s="12">
        <v>1500266</v>
      </c>
      <c r="AU620" s="12">
        <v>3511652</v>
      </c>
      <c r="AV620" s="12">
        <v>802315</v>
      </c>
      <c r="AW620" s="12">
        <v>573645</v>
      </c>
      <c r="AX620" s="12">
        <v>466902</v>
      </c>
      <c r="AY620" s="12" t="s">
        <v>292</v>
      </c>
      <c r="AZ620" s="12" t="s">
        <v>292</v>
      </c>
      <c r="BA620" s="12" t="s">
        <v>292</v>
      </c>
      <c r="BB620" s="12">
        <v>705596</v>
      </c>
      <c r="BC620" s="12">
        <v>295561</v>
      </c>
      <c r="BD620" s="12">
        <v>667633</v>
      </c>
      <c r="BE620" s="12" t="s">
        <v>292</v>
      </c>
      <c r="BF620" s="12" t="s">
        <v>292</v>
      </c>
      <c r="BG620" s="12" t="s">
        <v>292</v>
      </c>
      <c r="BH620" s="12" t="s">
        <v>292</v>
      </c>
      <c r="BI620" s="12" t="s">
        <v>292</v>
      </c>
      <c r="BJ620" s="12" t="s">
        <v>292</v>
      </c>
      <c r="BK620" s="12" t="s">
        <v>292</v>
      </c>
      <c r="BL620" s="12" t="s">
        <v>292</v>
      </c>
      <c r="BM620" s="12" t="s">
        <v>292</v>
      </c>
      <c r="BN620" s="12" t="s">
        <v>292</v>
      </c>
      <c r="BO620" s="12" t="s">
        <v>292</v>
      </c>
      <c r="BP620" s="12" t="s">
        <v>292</v>
      </c>
      <c r="BQ620" s="12" t="s">
        <v>292</v>
      </c>
      <c r="BR620" s="12" t="s">
        <v>292</v>
      </c>
      <c r="BS620" s="12" t="s">
        <v>292</v>
      </c>
      <c r="BT620" s="12" t="s">
        <v>292</v>
      </c>
      <c r="BU620" s="12" t="s">
        <v>292</v>
      </c>
      <c r="BV620" s="12" t="s">
        <v>292</v>
      </c>
      <c r="BW620" s="12" t="s">
        <v>292</v>
      </c>
      <c r="BX620" s="12" t="s">
        <v>292</v>
      </c>
      <c r="BY620" s="12" t="s">
        <v>292</v>
      </c>
      <c r="BZ620" s="12" t="s">
        <v>292</v>
      </c>
      <c r="CA620" s="12" t="s">
        <v>292</v>
      </c>
      <c r="CB620" s="12">
        <v>2938744</v>
      </c>
      <c r="CC620" s="12" t="s">
        <v>292</v>
      </c>
      <c r="CD620" s="12" t="s">
        <v>292</v>
      </c>
      <c r="CE620" s="12" t="s">
        <v>292</v>
      </c>
      <c r="CF620" s="12" t="s">
        <v>292</v>
      </c>
      <c r="CG620" s="12">
        <v>2241883</v>
      </c>
      <c r="CH620" s="12">
        <v>896431</v>
      </c>
      <c r="CI620" s="12">
        <v>2092826</v>
      </c>
      <c r="CJ620" s="12" t="s">
        <v>292</v>
      </c>
      <c r="CK620" s="12">
        <v>2174968</v>
      </c>
      <c r="CL620" s="12">
        <v>722905</v>
      </c>
      <c r="CM620" s="12">
        <v>293185</v>
      </c>
      <c r="CN620" s="12">
        <v>24485</v>
      </c>
      <c r="CO620" s="12">
        <v>88266</v>
      </c>
      <c r="CP620" s="12">
        <v>431408</v>
      </c>
      <c r="CQ620" s="12">
        <v>1453149</v>
      </c>
      <c r="CR620" s="12">
        <v>1690379</v>
      </c>
      <c r="CS620" s="12">
        <v>1337780</v>
      </c>
      <c r="CT620" s="12">
        <v>31198</v>
      </c>
      <c r="CU620" s="13">
        <v>13478863</v>
      </c>
    </row>
    <row r="621" spans="1:99">
      <c r="A621" s="10" t="s">
        <v>303</v>
      </c>
      <c r="B621" s="11" t="s">
        <v>295</v>
      </c>
      <c r="C621" s="84">
        <v>132110</v>
      </c>
      <c r="D621" s="11" t="s">
        <v>395</v>
      </c>
      <c r="E621" s="11" t="s">
        <v>429</v>
      </c>
      <c r="F621" s="12">
        <v>469505</v>
      </c>
      <c r="G621" s="12">
        <v>7289903</v>
      </c>
      <c r="H621" s="12">
        <v>6176013</v>
      </c>
      <c r="I621" s="12">
        <v>569776</v>
      </c>
      <c r="J621" s="12">
        <v>368760</v>
      </c>
      <c r="K621" s="12">
        <v>99314</v>
      </c>
      <c r="L621" s="12">
        <v>31530</v>
      </c>
      <c r="M621" s="12">
        <v>44510</v>
      </c>
      <c r="N621" s="12">
        <v>29597362</v>
      </c>
      <c r="O621" s="12">
        <v>7806696</v>
      </c>
      <c r="P621" s="12">
        <v>3882713</v>
      </c>
      <c r="Q621" s="12">
        <v>11664653</v>
      </c>
      <c r="R621" s="12">
        <v>6243300</v>
      </c>
      <c r="S621" s="12" t="s">
        <v>292</v>
      </c>
      <c r="T621" s="12">
        <v>4736239</v>
      </c>
      <c r="U621" s="12">
        <v>1888213</v>
      </c>
      <c r="V621" s="12">
        <v>15350</v>
      </c>
      <c r="W621" s="12" t="s">
        <v>292</v>
      </c>
      <c r="X621" s="12">
        <v>2832676</v>
      </c>
      <c r="Y621" s="12" t="s">
        <v>292</v>
      </c>
      <c r="Z621" s="12">
        <v>188476</v>
      </c>
      <c r="AA621" s="12">
        <v>88260</v>
      </c>
      <c r="AB621" s="12">
        <v>88260</v>
      </c>
      <c r="AC621" s="12" t="s">
        <v>292</v>
      </c>
      <c r="AD621" s="12" t="s">
        <v>292</v>
      </c>
      <c r="AE621" s="12" t="s">
        <v>292</v>
      </c>
      <c r="AF621" s="12" t="s">
        <v>292</v>
      </c>
      <c r="AG621" s="12">
        <v>167509</v>
      </c>
      <c r="AH621" s="12">
        <v>3959873</v>
      </c>
      <c r="AI621" s="12">
        <v>249154</v>
      </c>
      <c r="AJ621" s="12">
        <v>983132</v>
      </c>
      <c r="AK621" s="12" t="s">
        <v>292</v>
      </c>
      <c r="AL621" s="12" t="s">
        <v>292</v>
      </c>
      <c r="AM621" s="12">
        <v>244323</v>
      </c>
      <c r="AN621" s="12">
        <v>458284</v>
      </c>
      <c r="AO621" s="12">
        <v>1213000</v>
      </c>
      <c r="AP621" s="12">
        <v>811980</v>
      </c>
      <c r="AQ621" s="12">
        <v>2727587</v>
      </c>
      <c r="AR621" s="12" t="s">
        <v>292</v>
      </c>
      <c r="AS621" s="12" t="s">
        <v>292</v>
      </c>
      <c r="AT621" s="12">
        <v>2293758</v>
      </c>
      <c r="AU621" s="12">
        <v>7355865</v>
      </c>
      <c r="AV621" s="12">
        <v>1245789</v>
      </c>
      <c r="AW621" s="12">
        <v>1719393</v>
      </c>
      <c r="AX621" s="12">
        <v>613191</v>
      </c>
      <c r="AY621" s="12" t="s">
        <v>292</v>
      </c>
      <c r="AZ621" s="12" t="s">
        <v>292</v>
      </c>
      <c r="BA621" s="12" t="s">
        <v>292</v>
      </c>
      <c r="BB621" s="12">
        <v>2272858</v>
      </c>
      <c r="BC621" s="12">
        <v>566116</v>
      </c>
      <c r="BD621" s="12">
        <v>938518</v>
      </c>
      <c r="BE621" s="12" t="s">
        <v>292</v>
      </c>
      <c r="BF621" s="12">
        <v>13188</v>
      </c>
      <c r="BG621" s="12" t="s">
        <v>292</v>
      </c>
      <c r="BH621" s="12" t="s">
        <v>292</v>
      </c>
      <c r="BI621" s="12" t="s">
        <v>292</v>
      </c>
      <c r="BJ621" s="12" t="s">
        <v>292</v>
      </c>
      <c r="BK621" s="12" t="s">
        <v>292</v>
      </c>
      <c r="BL621" s="12" t="s">
        <v>292</v>
      </c>
      <c r="BM621" s="12" t="s">
        <v>292</v>
      </c>
      <c r="BN621" s="12">
        <v>255</v>
      </c>
      <c r="BO621" s="12" t="s">
        <v>292</v>
      </c>
      <c r="BP621" s="12" t="s">
        <v>292</v>
      </c>
      <c r="BQ621" s="12">
        <v>255</v>
      </c>
      <c r="BR621" s="12" t="s">
        <v>292</v>
      </c>
      <c r="BS621" s="12" t="s">
        <v>292</v>
      </c>
      <c r="BT621" s="12" t="s">
        <v>292</v>
      </c>
      <c r="BU621" s="12" t="s">
        <v>292</v>
      </c>
      <c r="BV621" s="12" t="s">
        <v>292</v>
      </c>
      <c r="BW621" s="12">
        <v>12933</v>
      </c>
      <c r="BX621" s="12">
        <v>12792</v>
      </c>
      <c r="BY621" s="12" t="s">
        <v>292</v>
      </c>
      <c r="BZ621" s="12" t="s">
        <v>292</v>
      </c>
      <c r="CA621" s="12">
        <v>141</v>
      </c>
      <c r="CB621" s="12">
        <v>3978712</v>
      </c>
      <c r="CC621" s="12" t="s">
        <v>292</v>
      </c>
      <c r="CD621" s="12" t="s">
        <v>292</v>
      </c>
      <c r="CE621" s="12" t="s">
        <v>292</v>
      </c>
      <c r="CF621" s="12" t="s">
        <v>292</v>
      </c>
      <c r="CG621" s="12">
        <v>3609855</v>
      </c>
      <c r="CH621" s="12">
        <v>467372</v>
      </c>
      <c r="CI621" s="12">
        <v>3874302</v>
      </c>
      <c r="CJ621" s="12" t="s">
        <v>292</v>
      </c>
      <c r="CK621" s="12">
        <v>2539203</v>
      </c>
      <c r="CL621" s="12">
        <v>1077557</v>
      </c>
      <c r="CM621" s="12">
        <v>181775</v>
      </c>
      <c r="CN621" s="12">
        <v>26599</v>
      </c>
      <c r="CO621" s="12">
        <v>84907</v>
      </c>
      <c r="CP621" s="12">
        <v>769391</v>
      </c>
      <c r="CQ621" s="12">
        <v>2121058</v>
      </c>
      <c r="CR621" s="12">
        <v>3303785</v>
      </c>
      <c r="CS621" s="12">
        <v>1925784</v>
      </c>
      <c r="CT621" s="12">
        <v>28650</v>
      </c>
      <c r="CU621" s="13">
        <v>20010238</v>
      </c>
    </row>
    <row r="622" spans="1:99">
      <c r="A622" s="10" t="s">
        <v>303</v>
      </c>
      <c r="B622" s="11" t="s">
        <v>295</v>
      </c>
      <c r="C622" s="84">
        <v>132128</v>
      </c>
      <c r="D622" s="11" t="s">
        <v>395</v>
      </c>
      <c r="E622" s="11" t="s">
        <v>430</v>
      </c>
      <c r="F622" s="12">
        <v>418431</v>
      </c>
      <c r="G622" s="12">
        <v>7831525</v>
      </c>
      <c r="H622" s="12">
        <v>6719511</v>
      </c>
      <c r="I622" s="12">
        <v>692079</v>
      </c>
      <c r="J622" s="12">
        <v>285290</v>
      </c>
      <c r="K622" s="12">
        <v>86916</v>
      </c>
      <c r="L622" s="12">
        <v>20105</v>
      </c>
      <c r="M622" s="12">
        <v>27624</v>
      </c>
      <c r="N622" s="12">
        <v>27792827</v>
      </c>
      <c r="O622" s="12">
        <v>7021074</v>
      </c>
      <c r="P622" s="12">
        <v>4085916</v>
      </c>
      <c r="Q622" s="12">
        <v>12626344</v>
      </c>
      <c r="R622" s="12">
        <v>4059173</v>
      </c>
      <c r="S622" s="12">
        <v>320</v>
      </c>
      <c r="T622" s="12">
        <v>5073213</v>
      </c>
      <c r="U622" s="12">
        <v>2077840</v>
      </c>
      <c r="V622" s="12">
        <v>10996</v>
      </c>
      <c r="W622" s="12" t="s">
        <v>292</v>
      </c>
      <c r="X622" s="12">
        <v>2984377</v>
      </c>
      <c r="Y622" s="12" t="s">
        <v>292</v>
      </c>
      <c r="Z622" s="12">
        <v>250143</v>
      </c>
      <c r="AA622" s="12">
        <v>199152</v>
      </c>
      <c r="AB622" s="12">
        <v>196054</v>
      </c>
      <c r="AC622" s="12">
        <v>119</v>
      </c>
      <c r="AD622" s="12">
        <v>2979</v>
      </c>
      <c r="AE622" s="12" t="s">
        <v>292</v>
      </c>
      <c r="AF622" s="12" t="s">
        <v>292</v>
      </c>
      <c r="AG622" s="12">
        <v>419682</v>
      </c>
      <c r="AH622" s="12">
        <v>7301151</v>
      </c>
      <c r="AI622" s="12">
        <v>319420</v>
      </c>
      <c r="AJ622" s="12">
        <v>547767</v>
      </c>
      <c r="AK622" s="12">
        <v>120734</v>
      </c>
      <c r="AL622" s="12" t="s">
        <v>292</v>
      </c>
      <c r="AM622" s="12">
        <v>10323</v>
      </c>
      <c r="AN622" s="12">
        <v>595121</v>
      </c>
      <c r="AO622" s="12">
        <v>1946909</v>
      </c>
      <c r="AP622" s="12">
        <v>3633663</v>
      </c>
      <c r="AQ622" s="12">
        <v>6186016</v>
      </c>
      <c r="AR622" s="12">
        <v>127214</v>
      </c>
      <c r="AS622" s="12" t="s">
        <v>292</v>
      </c>
      <c r="AT622" s="12">
        <v>2446947</v>
      </c>
      <c r="AU622" s="12">
        <v>5663513</v>
      </c>
      <c r="AV622" s="12">
        <v>1298596</v>
      </c>
      <c r="AW622" s="12">
        <v>1143617</v>
      </c>
      <c r="AX622" s="12">
        <v>758300</v>
      </c>
      <c r="AY622" s="12" t="s">
        <v>292</v>
      </c>
      <c r="AZ622" s="12" t="s">
        <v>292</v>
      </c>
      <c r="BA622" s="12">
        <v>227450</v>
      </c>
      <c r="BB622" s="12">
        <v>1052088</v>
      </c>
      <c r="BC622" s="12">
        <v>273738</v>
      </c>
      <c r="BD622" s="12">
        <v>909724</v>
      </c>
      <c r="BE622" s="12" t="s">
        <v>292</v>
      </c>
      <c r="BF622" s="12">
        <v>3614</v>
      </c>
      <c r="BG622" s="12" t="s">
        <v>292</v>
      </c>
      <c r="BH622" s="12" t="s">
        <v>292</v>
      </c>
      <c r="BI622" s="12" t="s">
        <v>292</v>
      </c>
      <c r="BJ622" s="12" t="s">
        <v>292</v>
      </c>
      <c r="BK622" s="12" t="s">
        <v>292</v>
      </c>
      <c r="BL622" s="12" t="s">
        <v>292</v>
      </c>
      <c r="BM622" s="12" t="s">
        <v>292</v>
      </c>
      <c r="BN622" s="12">
        <v>3129</v>
      </c>
      <c r="BO622" s="12">
        <v>3129</v>
      </c>
      <c r="BP622" s="12" t="s">
        <v>292</v>
      </c>
      <c r="BQ622" s="12" t="s">
        <v>292</v>
      </c>
      <c r="BR622" s="12" t="s">
        <v>292</v>
      </c>
      <c r="BS622" s="12" t="s">
        <v>292</v>
      </c>
      <c r="BT622" s="12" t="s">
        <v>292</v>
      </c>
      <c r="BU622" s="12" t="s">
        <v>292</v>
      </c>
      <c r="BV622" s="12" t="s">
        <v>292</v>
      </c>
      <c r="BW622" s="12">
        <v>485</v>
      </c>
      <c r="BX622" s="12" t="s">
        <v>292</v>
      </c>
      <c r="BY622" s="12" t="s">
        <v>292</v>
      </c>
      <c r="BZ622" s="12" t="s">
        <v>292</v>
      </c>
      <c r="CA622" s="12">
        <v>485</v>
      </c>
      <c r="CB622" s="12">
        <v>3486540</v>
      </c>
      <c r="CC622" s="12" t="s">
        <v>292</v>
      </c>
      <c r="CD622" s="12" t="s">
        <v>292</v>
      </c>
      <c r="CE622" s="12" t="s">
        <v>292</v>
      </c>
      <c r="CF622" s="12" t="s">
        <v>292</v>
      </c>
      <c r="CG622" s="12">
        <v>4602426</v>
      </c>
      <c r="CH622" s="12">
        <v>1417936</v>
      </c>
      <c r="CI622" s="12">
        <v>3436696</v>
      </c>
      <c r="CJ622" s="12" t="s">
        <v>292</v>
      </c>
      <c r="CK622" s="12">
        <v>1939904</v>
      </c>
      <c r="CL622" s="12">
        <v>1016128</v>
      </c>
      <c r="CM622" s="12">
        <v>238128</v>
      </c>
      <c r="CN622" s="12">
        <v>42330</v>
      </c>
      <c r="CO622" s="12">
        <v>292261</v>
      </c>
      <c r="CP622" s="12">
        <v>636971</v>
      </c>
      <c r="CQ622" s="12">
        <v>1999586</v>
      </c>
      <c r="CR622" s="12">
        <v>2596567</v>
      </c>
      <c r="CS622" s="12">
        <v>1533603</v>
      </c>
      <c r="CT622" s="12">
        <v>17931</v>
      </c>
      <c r="CU622" s="13">
        <v>19770467</v>
      </c>
    </row>
    <row r="623" spans="1:99">
      <c r="A623" s="10" t="s">
        <v>303</v>
      </c>
      <c r="B623" s="11" t="s">
        <v>295</v>
      </c>
      <c r="C623" s="84">
        <v>132136</v>
      </c>
      <c r="D623" s="11" t="s">
        <v>395</v>
      </c>
      <c r="E623" s="11" t="s">
        <v>431</v>
      </c>
      <c r="F623" s="12">
        <v>357356</v>
      </c>
      <c r="G623" s="12">
        <v>5834372</v>
      </c>
      <c r="H623" s="12">
        <v>4826890</v>
      </c>
      <c r="I623" s="12">
        <v>555333</v>
      </c>
      <c r="J623" s="12">
        <v>281079</v>
      </c>
      <c r="K623" s="12">
        <v>101769</v>
      </c>
      <c r="L623" s="12">
        <v>33553</v>
      </c>
      <c r="M623" s="12">
        <v>35748</v>
      </c>
      <c r="N623" s="12">
        <v>26172971</v>
      </c>
      <c r="O623" s="12">
        <v>6475282</v>
      </c>
      <c r="P623" s="12">
        <v>3784747</v>
      </c>
      <c r="Q623" s="12">
        <v>9523711</v>
      </c>
      <c r="R623" s="12">
        <v>6389086</v>
      </c>
      <c r="S623" s="12">
        <v>145</v>
      </c>
      <c r="T623" s="12">
        <v>4024579</v>
      </c>
      <c r="U623" s="12">
        <v>1127717</v>
      </c>
      <c r="V623" s="12">
        <v>7726</v>
      </c>
      <c r="W623" s="12" t="s">
        <v>292</v>
      </c>
      <c r="X623" s="12">
        <v>2889136</v>
      </c>
      <c r="Y623" s="12" t="s">
        <v>292</v>
      </c>
      <c r="Z623" s="12">
        <v>404460</v>
      </c>
      <c r="AA623" s="12">
        <v>95982</v>
      </c>
      <c r="AB623" s="12">
        <v>95982</v>
      </c>
      <c r="AC623" s="12" t="s">
        <v>292</v>
      </c>
      <c r="AD623" s="12" t="s">
        <v>292</v>
      </c>
      <c r="AE623" s="12" t="s">
        <v>292</v>
      </c>
      <c r="AF623" s="12" t="s">
        <v>292</v>
      </c>
      <c r="AG623" s="12">
        <v>110313</v>
      </c>
      <c r="AH623" s="12">
        <v>5995569</v>
      </c>
      <c r="AI623" s="12">
        <v>176865</v>
      </c>
      <c r="AJ623" s="12">
        <v>511757</v>
      </c>
      <c r="AK623" s="12">
        <v>78094</v>
      </c>
      <c r="AL623" s="12" t="s">
        <v>292</v>
      </c>
      <c r="AM623" s="12">
        <v>3091789</v>
      </c>
      <c r="AN623" s="12">
        <v>368098</v>
      </c>
      <c r="AO623" s="12">
        <v>1289408</v>
      </c>
      <c r="AP623" s="12">
        <v>431596</v>
      </c>
      <c r="AQ623" s="12">
        <v>5180891</v>
      </c>
      <c r="AR623" s="12">
        <v>47962</v>
      </c>
      <c r="AS623" s="12" t="s">
        <v>292</v>
      </c>
      <c r="AT623" s="12">
        <v>1757793</v>
      </c>
      <c r="AU623" s="12">
        <v>5883258</v>
      </c>
      <c r="AV623" s="12">
        <v>1020327</v>
      </c>
      <c r="AW623" s="12">
        <v>1553731</v>
      </c>
      <c r="AX623" s="12">
        <v>1102326</v>
      </c>
      <c r="AY623" s="12" t="s">
        <v>292</v>
      </c>
      <c r="AZ623" s="12" t="s">
        <v>292</v>
      </c>
      <c r="BA623" s="12" t="s">
        <v>292</v>
      </c>
      <c r="BB623" s="12">
        <v>1082807</v>
      </c>
      <c r="BC623" s="12">
        <v>349903</v>
      </c>
      <c r="BD623" s="12">
        <v>774164</v>
      </c>
      <c r="BE623" s="12" t="s">
        <v>292</v>
      </c>
      <c r="BF623" s="12" t="s">
        <v>292</v>
      </c>
      <c r="BG623" s="12" t="s">
        <v>292</v>
      </c>
      <c r="BH623" s="12" t="s">
        <v>292</v>
      </c>
      <c r="BI623" s="12" t="s">
        <v>292</v>
      </c>
      <c r="BJ623" s="12" t="s">
        <v>292</v>
      </c>
      <c r="BK623" s="12" t="s">
        <v>292</v>
      </c>
      <c r="BL623" s="12" t="s">
        <v>292</v>
      </c>
      <c r="BM623" s="12" t="s">
        <v>292</v>
      </c>
      <c r="BN623" s="12" t="s">
        <v>292</v>
      </c>
      <c r="BO623" s="12" t="s">
        <v>292</v>
      </c>
      <c r="BP623" s="12" t="s">
        <v>292</v>
      </c>
      <c r="BQ623" s="12" t="s">
        <v>292</v>
      </c>
      <c r="BR623" s="12" t="s">
        <v>292</v>
      </c>
      <c r="BS623" s="12" t="s">
        <v>292</v>
      </c>
      <c r="BT623" s="12" t="s">
        <v>292</v>
      </c>
      <c r="BU623" s="12" t="s">
        <v>292</v>
      </c>
      <c r="BV623" s="12" t="s">
        <v>292</v>
      </c>
      <c r="BW623" s="12" t="s">
        <v>292</v>
      </c>
      <c r="BX623" s="12" t="s">
        <v>292</v>
      </c>
      <c r="BY623" s="12" t="s">
        <v>292</v>
      </c>
      <c r="BZ623" s="12" t="s">
        <v>292</v>
      </c>
      <c r="CA623" s="12" t="s">
        <v>292</v>
      </c>
      <c r="CB623" s="12">
        <v>4051911</v>
      </c>
      <c r="CC623" s="12" t="s">
        <v>292</v>
      </c>
      <c r="CD623" s="12" t="s">
        <v>292</v>
      </c>
      <c r="CE623" s="12" t="s">
        <v>292</v>
      </c>
      <c r="CF623" s="12" t="s">
        <v>292</v>
      </c>
      <c r="CG623" s="12">
        <v>3469587</v>
      </c>
      <c r="CH623" s="12">
        <v>2228575</v>
      </c>
      <c r="CI623" s="12">
        <v>3074473</v>
      </c>
      <c r="CJ623" s="12">
        <v>145</v>
      </c>
      <c r="CK623" s="12">
        <v>1769688</v>
      </c>
      <c r="CL623" s="12">
        <v>590166</v>
      </c>
      <c r="CM623" s="12">
        <v>404460</v>
      </c>
      <c r="CN623" s="12">
        <v>31958</v>
      </c>
      <c r="CO623" s="12">
        <v>62099</v>
      </c>
      <c r="CP623" s="12">
        <v>379455</v>
      </c>
      <c r="CQ623" s="12">
        <v>1697475</v>
      </c>
      <c r="CR623" s="12">
        <v>2347881</v>
      </c>
      <c r="CS623" s="12">
        <v>1248347</v>
      </c>
      <c r="CT623" s="12">
        <v>17596</v>
      </c>
      <c r="CU623" s="13">
        <v>17321905</v>
      </c>
    </row>
    <row r="624" spans="1:99">
      <c r="A624" s="10" t="s">
        <v>303</v>
      </c>
      <c r="B624" s="11" t="s">
        <v>295</v>
      </c>
      <c r="C624" s="84">
        <v>132144</v>
      </c>
      <c r="D624" s="11" t="s">
        <v>395</v>
      </c>
      <c r="E624" s="11" t="s">
        <v>432</v>
      </c>
      <c r="F624" s="12">
        <v>353130</v>
      </c>
      <c r="G624" s="12">
        <v>4114171</v>
      </c>
      <c r="H624" s="12">
        <v>3299594</v>
      </c>
      <c r="I624" s="12">
        <v>407689</v>
      </c>
      <c r="J624" s="12">
        <v>269914</v>
      </c>
      <c r="K624" s="12">
        <v>91974</v>
      </c>
      <c r="L624" s="12">
        <v>15417</v>
      </c>
      <c r="M624" s="12">
        <v>29583</v>
      </c>
      <c r="N624" s="12">
        <v>17189647</v>
      </c>
      <c r="O624" s="12">
        <v>4817072</v>
      </c>
      <c r="P624" s="12">
        <v>2869515</v>
      </c>
      <c r="Q624" s="12">
        <v>7319574</v>
      </c>
      <c r="R624" s="12">
        <v>2182951</v>
      </c>
      <c r="S624" s="12">
        <v>535</v>
      </c>
      <c r="T624" s="12">
        <v>3527118</v>
      </c>
      <c r="U624" s="12">
        <v>918698</v>
      </c>
      <c r="V624" s="12">
        <v>8836</v>
      </c>
      <c r="W624" s="12" t="s">
        <v>292</v>
      </c>
      <c r="X624" s="12">
        <v>2599584</v>
      </c>
      <c r="Y624" s="12" t="s">
        <v>292</v>
      </c>
      <c r="Z624" s="12">
        <v>185203</v>
      </c>
      <c r="AA624" s="12">
        <v>85124</v>
      </c>
      <c r="AB624" s="12">
        <v>85124</v>
      </c>
      <c r="AC624" s="12" t="s">
        <v>292</v>
      </c>
      <c r="AD624" s="12" t="s">
        <v>292</v>
      </c>
      <c r="AE624" s="12" t="s">
        <v>292</v>
      </c>
      <c r="AF624" s="12" t="s">
        <v>292</v>
      </c>
      <c r="AG624" s="12">
        <v>81232</v>
      </c>
      <c r="AH624" s="12">
        <v>5153232</v>
      </c>
      <c r="AI624" s="12">
        <v>463303</v>
      </c>
      <c r="AJ624" s="12">
        <v>740696</v>
      </c>
      <c r="AK624" s="12" t="s">
        <v>292</v>
      </c>
      <c r="AL624" s="12" t="s">
        <v>292</v>
      </c>
      <c r="AM624" s="12">
        <v>10886</v>
      </c>
      <c r="AN624" s="12">
        <v>162068</v>
      </c>
      <c r="AO624" s="12">
        <v>1812942</v>
      </c>
      <c r="AP624" s="12">
        <v>1958634</v>
      </c>
      <c r="AQ624" s="12">
        <v>3944530</v>
      </c>
      <c r="AR624" s="12">
        <v>4703</v>
      </c>
      <c r="AS624" s="12" t="s">
        <v>292</v>
      </c>
      <c r="AT624" s="12">
        <v>1573741</v>
      </c>
      <c r="AU624" s="12">
        <v>4612846</v>
      </c>
      <c r="AV624" s="12">
        <v>1022160</v>
      </c>
      <c r="AW624" s="12">
        <v>805045</v>
      </c>
      <c r="AX624" s="12">
        <v>415542</v>
      </c>
      <c r="AY624" s="12" t="s">
        <v>292</v>
      </c>
      <c r="AZ624" s="12" t="s">
        <v>292</v>
      </c>
      <c r="BA624" s="12" t="s">
        <v>292</v>
      </c>
      <c r="BB624" s="12">
        <v>1019080</v>
      </c>
      <c r="BC624" s="12">
        <v>507538</v>
      </c>
      <c r="BD624" s="12">
        <v>843481</v>
      </c>
      <c r="BE624" s="12" t="s">
        <v>292</v>
      </c>
      <c r="BF624" s="12">
        <v>4288</v>
      </c>
      <c r="BG624" s="12" t="s">
        <v>292</v>
      </c>
      <c r="BH624" s="12" t="s">
        <v>292</v>
      </c>
      <c r="BI624" s="12" t="s">
        <v>292</v>
      </c>
      <c r="BJ624" s="12" t="s">
        <v>292</v>
      </c>
      <c r="BK624" s="12" t="s">
        <v>292</v>
      </c>
      <c r="BL624" s="12" t="s">
        <v>292</v>
      </c>
      <c r="BM624" s="12" t="s">
        <v>292</v>
      </c>
      <c r="BN624" s="12" t="s">
        <v>292</v>
      </c>
      <c r="BO624" s="12" t="s">
        <v>292</v>
      </c>
      <c r="BP624" s="12" t="s">
        <v>292</v>
      </c>
      <c r="BQ624" s="12" t="s">
        <v>292</v>
      </c>
      <c r="BR624" s="12" t="s">
        <v>292</v>
      </c>
      <c r="BS624" s="12" t="s">
        <v>292</v>
      </c>
      <c r="BT624" s="12" t="s">
        <v>292</v>
      </c>
      <c r="BU624" s="12" t="s">
        <v>292</v>
      </c>
      <c r="BV624" s="12" t="s">
        <v>292</v>
      </c>
      <c r="BW624" s="12">
        <v>4288</v>
      </c>
      <c r="BX624" s="12" t="s">
        <v>292</v>
      </c>
      <c r="BY624" s="12" t="s">
        <v>292</v>
      </c>
      <c r="BZ624" s="12" t="s">
        <v>292</v>
      </c>
      <c r="CA624" s="12">
        <v>4288</v>
      </c>
      <c r="CB624" s="12">
        <v>2696441</v>
      </c>
      <c r="CC624" s="12" t="s">
        <v>292</v>
      </c>
      <c r="CD624" s="12" t="s">
        <v>292</v>
      </c>
      <c r="CE624" s="12" t="s">
        <v>292</v>
      </c>
      <c r="CF624" s="12" t="s">
        <v>292</v>
      </c>
      <c r="CG624" s="12">
        <v>3150832</v>
      </c>
      <c r="CH624" s="12">
        <v>753277</v>
      </c>
      <c r="CI624" s="12">
        <v>2462677</v>
      </c>
      <c r="CJ624" s="12">
        <v>254</v>
      </c>
      <c r="CK624" s="12">
        <v>1809244</v>
      </c>
      <c r="CL624" s="12">
        <v>685910</v>
      </c>
      <c r="CM624" s="12">
        <v>178638</v>
      </c>
      <c r="CN624" s="12">
        <v>27743</v>
      </c>
      <c r="CO624" s="12">
        <v>41977</v>
      </c>
      <c r="CP624" s="12">
        <v>794723</v>
      </c>
      <c r="CQ624" s="12">
        <v>1495719</v>
      </c>
      <c r="CR624" s="12">
        <v>1972366</v>
      </c>
      <c r="CS624" s="12">
        <v>1030885</v>
      </c>
      <c r="CT624" s="12">
        <v>21420</v>
      </c>
      <c r="CU624" s="13">
        <v>14425665</v>
      </c>
    </row>
    <row r="625" spans="1:99">
      <c r="A625" s="10" t="s">
        <v>303</v>
      </c>
      <c r="B625" s="11" t="s">
        <v>295</v>
      </c>
      <c r="C625" s="84">
        <v>132225</v>
      </c>
      <c r="D625" s="11" t="s">
        <v>395</v>
      </c>
      <c r="E625" s="11" t="s">
        <v>433</v>
      </c>
      <c r="F625" s="12">
        <v>323624</v>
      </c>
      <c r="G625" s="12">
        <v>3895602</v>
      </c>
      <c r="H625" s="12">
        <v>3139672</v>
      </c>
      <c r="I625" s="12">
        <v>400277</v>
      </c>
      <c r="J625" s="12">
        <v>243331</v>
      </c>
      <c r="K625" s="12">
        <v>67542</v>
      </c>
      <c r="L625" s="12">
        <v>13276</v>
      </c>
      <c r="M625" s="12">
        <v>31504</v>
      </c>
      <c r="N625" s="12">
        <v>18797086</v>
      </c>
      <c r="O625" s="12">
        <v>5019881</v>
      </c>
      <c r="P625" s="12">
        <v>2651533</v>
      </c>
      <c r="Q625" s="12">
        <v>7152511</v>
      </c>
      <c r="R625" s="12">
        <v>3972723</v>
      </c>
      <c r="S625" s="12">
        <v>438</v>
      </c>
      <c r="T625" s="12">
        <v>2887269</v>
      </c>
      <c r="U625" s="12">
        <v>1025773</v>
      </c>
      <c r="V625" s="12">
        <v>7039</v>
      </c>
      <c r="W625" s="12" t="s">
        <v>292</v>
      </c>
      <c r="X625" s="12">
        <v>1854457</v>
      </c>
      <c r="Y625" s="12" t="s">
        <v>292</v>
      </c>
      <c r="Z625" s="12">
        <v>214755</v>
      </c>
      <c r="AA625" s="12">
        <v>92125</v>
      </c>
      <c r="AB625" s="12">
        <v>92125</v>
      </c>
      <c r="AC625" s="12" t="s">
        <v>292</v>
      </c>
      <c r="AD625" s="12" t="s">
        <v>292</v>
      </c>
      <c r="AE625" s="12" t="s">
        <v>292</v>
      </c>
      <c r="AF625" s="12" t="s">
        <v>292</v>
      </c>
      <c r="AG625" s="12">
        <v>111613</v>
      </c>
      <c r="AH625" s="12">
        <v>3048688</v>
      </c>
      <c r="AI625" s="12">
        <v>193291</v>
      </c>
      <c r="AJ625" s="12">
        <v>662263</v>
      </c>
      <c r="AK625" s="12">
        <v>29796</v>
      </c>
      <c r="AL625" s="12" t="s">
        <v>292</v>
      </c>
      <c r="AM625" s="12">
        <v>748769</v>
      </c>
      <c r="AN625" s="12">
        <v>75379</v>
      </c>
      <c r="AO625" s="12">
        <v>1087381</v>
      </c>
      <c r="AP625" s="12">
        <v>251809</v>
      </c>
      <c r="AQ625" s="12">
        <v>2163338</v>
      </c>
      <c r="AR625" s="12" t="s">
        <v>292</v>
      </c>
      <c r="AS625" s="12" t="s">
        <v>292</v>
      </c>
      <c r="AT625" s="12">
        <v>1692868</v>
      </c>
      <c r="AU625" s="12">
        <v>3688524</v>
      </c>
      <c r="AV625" s="12">
        <v>711044</v>
      </c>
      <c r="AW625" s="12">
        <v>1023919</v>
      </c>
      <c r="AX625" s="12">
        <v>480725</v>
      </c>
      <c r="AY625" s="12" t="s">
        <v>292</v>
      </c>
      <c r="AZ625" s="12" t="s">
        <v>292</v>
      </c>
      <c r="BA625" s="12">
        <v>42770</v>
      </c>
      <c r="BB625" s="12">
        <v>555051</v>
      </c>
      <c r="BC625" s="12">
        <v>252149</v>
      </c>
      <c r="BD625" s="12">
        <v>622866</v>
      </c>
      <c r="BE625" s="12" t="s">
        <v>292</v>
      </c>
      <c r="BF625" s="12" t="s">
        <v>292</v>
      </c>
      <c r="BG625" s="12" t="s">
        <v>292</v>
      </c>
      <c r="BH625" s="12" t="s">
        <v>292</v>
      </c>
      <c r="BI625" s="12" t="s">
        <v>292</v>
      </c>
      <c r="BJ625" s="12" t="s">
        <v>292</v>
      </c>
      <c r="BK625" s="12" t="s">
        <v>292</v>
      </c>
      <c r="BL625" s="12" t="s">
        <v>292</v>
      </c>
      <c r="BM625" s="12" t="s">
        <v>292</v>
      </c>
      <c r="BN625" s="12" t="s">
        <v>292</v>
      </c>
      <c r="BO625" s="12" t="s">
        <v>292</v>
      </c>
      <c r="BP625" s="12" t="s">
        <v>292</v>
      </c>
      <c r="BQ625" s="12" t="s">
        <v>292</v>
      </c>
      <c r="BR625" s="12" t="s">
        <v>292</v>
      </c>
      <c r="BS625" s="12" t="s">
        <v>292</v>
      </c>
      <c r="BT625" s="12" t="s">
        <v>292</v>
      </c>
      <c r="BU625" s="12" t="s">
        <v>292</v>
      </c>
      <c r="BV625" s="12" t="s">
        <v>292</v>
      </c>
      <c r="BW625" s="12" t="s">
        <v>292</v>
      </c>
      <c r="BX625" s="12" t="s">
        <v>292</v>
      </c>
      <c r="BY625" s="12" t="s">
        <v>292</v>
      </c>
      <c r="BZ625" s="12" t="s">
        <v>292</v>
      </c>
      <c r="CA625" s="12" t="s">
        <v>292</v>
      </c>
      <c r="CB625" s="12">
        <v>2849585</v>
      </c>
      <c r="CC625" s="12" t="s">
        <v>292</v>
      </c>
      <c r="CD625" s="12" t="s">
        <v>292</v>
      </c>
      <c r="CE625" s="12" t="s">
        <v>292</v>
      </c>
      <c r="CF625" s="12" t="s">
        <v>292</v>
      </c>
      <c r="CG625" s="12">
        <v>2913634</v>
      </c>
      <c r="CH625" s="12">
        <v>819425</v>
      </c>
      <c r="CI625" s="12">
        <v>2051557</v>
      </c>
      <c r="CJ625" s="12">
        <v>60</v>
      </c>
      <c r="CK625" s="12">
        <v>1699029</v>
      </c>
      <c r="CL625" s="12">
        <v>526544</v>
      </c>
      <c r="CM625" s="12">
        <v>191481</v>
      </c>
      <c r="CN625" s="12">
        <v>29961</v>
      </c>
      <c r="CO625" s="12">
        <v>86177</v>
      </c>
      <c r="CP625" s="12">
        <v>374243</v>
      </c>
      <c r="CQ625" s="12">
        <v>1519399</v>
      </c>
      <c r="CR625" s="12">
        <v>2181053</v>
      </c>
      <c r="CS625" s="12">
        <v>1277833</v>
      </c>
      <c r="CT625" s="12">
        <v>20210</v>
      </c>
      <c r="CU625" s="13">
        <v>13690606</v>
      </c>
    </row>
    <row r="626" spans="1:99">
      <c r="A626" s="10" t="s">
        <v>303</v>
      </c>
      <c r="B626" s="11" t="s">
        <v>295</v>
      </c>
      <c r="C626" s="84">
        <v>132241</v>
      </c>
      <c r="D626" s="11" t="s">
        <v>395</v>
      </c>
      <c r="E626" s="11" t="s">
        <v>434</v>
      </c>
      <c r="F626" s="12">
        <v>387558</v>
      </c>
      <c r="G626" s="12">
        <v>7636101</v>
      </c>
      <c r="H626" s="12">
        <v>6625081</v>
      </c>
      <c r="I626" s="12">
        <v>528016</v>
      </c>
      <c r="J626" s="12">
        <v>223039</v>
      </c>
      <c r="K626" s="12">
        <v>143123</v>
      </c>
      <c r="L626" s="12">
        <v>75075</v>
      </c>
      <c r="M626" s="12">
        <v>41767</v>
      </c>
      <c r="N626" s="12">
        <v>24311345</v>
      </c>
      <c r="O626" s="12">
        <v>6725083</v>
      </c>
      <c r="P626" s="12">
        <v>2900859</v>
      </c>
      <c r="Q626" s="12">
        <v>10067830</v>
      </c>
      <c r="R626" s="12">
        <v>4617399</v>
      </c>
      <c r="S626" s="12">
        <v>174</v>
      </c>
      <c r="T626" s="12">
        <v>3885875</v>
      </c>
      <c r="U626" s="12">
        <v>1076919</v>
      </c>
      <c r="V626" s="12">
        <v>36342</v>
      </c>
      <c r="W626" s="12" t="s">
        <v>292</v>
      </c>
      <c r="X626" s="12">
        <v>2772614</v>
      </c>
      <c r="Y626" s="12" t="s">
        <v>292</v>
      </c>
      <c r="Z626" s="12">
        <v>297842</v>
      </c>
      <c r="AA626" s="12">
        <v>60831</v>
      </c>
      <c r="AB626" s="12">
        <v>60831</v>
      </c>
      <c r="AC626" s="12" t="s">
        <v>292</v>
      </c>
      <c r="AD626" s="12" t="s">
        <v>292</v>
      </c>
      <c r="AE626" s="12" t="s">
        <v>292</v>
      </c>
      <c r="AF626" s="12" t="s">
        <v>292</v>
      </c>
      <c r="AG626" s="12">
        <v>545359</v>
      </c>
      <c r="AH626" s="12">
        <v>3095256</v>
      </c>
      <c r="AI626" s="12">
        <v>188010</v>
      </c>
      <c r="AJ626" s="12">
        <v>962137</v>
      </c>
      <c r="AK626" s="12" t="s">
        <v>292</v>
      </c>
      <c r="AL626" s="12" t="s">
        <v>292</v>
      </c>
      <c r="AM626" s="12" t="s">
        <v>292</v>
      </c>
      <c r="AN626" s="12">
        <v>799820</v>
      </c>
      <c r="AO626" s="12">
        <v>384052</v>
      </c>
      <c r="AP626" s="12">
        <v>729204</v>
      </c>
      <c r="AQ626" s="12">
        <v>1913076</v>
      </c>
      <c r="AR626" s="12">
        <v>32033</v>
      </c>
      <c r="AS626" s="12" t="s">
        <v>292</v>
      </c>
      <c r="AT626" s="12">
        <v>1843562</v>
      </c>
      <c r="AU626" s="12">
        <v>6410640</v>
      </c>
      <c r="AV626" s="12">
        <v>1397091</v>
      </c>
      <c r="AW626" s="12">
        <v>1430186</v>
      </c>
      <c r="AX626" s="12">
        <v>626342</v>
      </c>
      <c r="AY626" s="12" t="s">
        <v>292</v>
      </c>
      <c r="AZ626" s="12" t="s">
        <v>292</v>
      </c>
      <c r="BA626" s="12" t="s">
        <v>292</v>
      </c>
      <c r="BB626" s="12">
        <v>1793541</v>
      </c>
      <c r="BC626" s="12">
        <v>395915</v>
      </c>
      <c r="BD626" s="12">
        <v>767565</v>
      </c>
      <c r="BE626" s="12" t="s">
        <v>292</v>
      </c>
      <c r="BF626" s="12" t="s">
        <v>292</v>
      </c>
      <c r="BG626" s="12" t="s">
        <v>292</v>
      </c>
      <c r="BH626" s="12" t="s">
        <v>292</v>
      </c>
      <c r="BI626" s="12" t="s">
        <v>292</v>
      </c>
      <c r="BJ626" s="12" t="s">
        <v>292</v>
      </c>
      <c r="BK626" s="12" t="s">
        <v>292</v>
      </c>
      <c r="BL626" s="12" t="s">
        <v>292</v>
      </c>
      <c r="BM626" s="12" t="s">
        <v>292</v>
      </c>
      <c r="BN626" s="12" t="s">
        <v>292</v>
      </c>
      <c r="BO626" s="12" t="s">
        <v>292</v>
      </c>
      <c r="BP626" s="12" t="s">
        <v>292</v>
      </c>
      <c r="BQ626" s="12" t="s">
        <v>292</v>
      </c>
      <c r="BR626" s="12" t="s">
        <v>292</v>
      </c>
      <c r="BS626" s="12" t="s">
        <v>292</v>
      </c>
      <c r="BT626" s="12" t="s">
        <v>292</v>
      </c>
      <c r="BU626" s="12" t="s">
        <v>292</v>
      </c>
      <c r="BV626" s="12" t="s">
        <v>292</v>
      </c>
      <c r="BW626" s="12" t="s">
        <v>292</v>
      </c>
      <c r="BX626" s="12" t="s">
        <v>292</v>
      </c>
      <c r="BY626" s="12" t="s">
        <v>292</v>
      </c>
      <c r="BZ626" s="12" t="s">
        <v>292</v>
      </c>
      <c r="CA626" s="12" t="s">
        <v>292</v>
      </c>
      <c r="CB626" s="12">
        <v>2458794</v>
      </c>
      <c r="CC626" s="12" t="s">
        <v>292</v>
      </c>
      <c r="CD626" s="12" t="s">
        <v>292</v>
      </c>
      <c r="CE626" s="12" t="s">
        <v>292</v>
      </c>
      <c r="CF626" s="12" t="s">
        <v>292</v>
      </c>
      <c r="CG626" s="12">
        <v>4086893</v>
      </c>
      <c r="CH626" s="12">
        <v>1747137</v>
      </c>
      <c r="CI626" s="12">
        <v>3366372</v>
      </c>
      <c r="CJ626" s="12" t="s">
        <v>292</v>
      </c>
      <c r="CK626" s="12">
        <v>2528391</v>
      </c>
      <c r="CL626" s="12">
        <v>770456</v>
      </c>
      <c r="CM626" s="12">
        <v>295842</v>
      </c>
      <c r="CN626" s="12">
        <v>14115</v>
      </c>
      <c r="CO626" s="12">
        <v>448639</v>
      </c>
      <c r="CP626" s="12">
        <v>861850</v>
      </c>
      <c r="CQ626" s="12">
        <v>1783011</v>
      </c>
      <c r="CR626" s="12">
        <v>2312737</v>
      </c>
      <c r="CS626" s="12">
        <v>1743595</v>
      </c>
      <c r="CT626" s="12">
        <v>26061</v>
      </c>
      <c r="CU626" s="13">
        <v>19985099</v>
      </c>
    </row>
    <row r="627" spans="1:99">
      <c r="A627" s="10" t="s">
        <v>303</v>
      </c>
      <c r="B627" s="11" t="s">
        <v>295</v>
      </c>
      <c r="C627" s="84">
        <v>132292</v>
      </c>
      <c r="D627" s="11" t="s">
        <v>395</v>
      </c>
      <c r="E627" s="11" t="s">
        <v>435</v>
      </c>
      <c r="F627" s="12">
        <v>461040</v>
      </c>
      <c r="G627" s="12">
        <v>6876048</v>
      </c>
      <c r="H627" s="12">
        <v>5402305</v>
      </c>
      <c r="I627" s="12">
        <v>705310</v>
      </c>
      <c r="J627" s="12">
        <v>491326</v>
      </c>
      <c r="K627" s="12">
        <v>175922</v>
      </c>
      <c r="L627" s="12">
        <v>45273</v>
      </c>
      <c r="M627" s="12">
        <v>55912</v>
      </c>
      <c r="N627" s="12">
        <v>33153269</v>
      </c>
      <c r="O627" s="12">
        <v>8092257</v>
      </c>
      <c r="P627" s="12">
        <v>5161537</v>
      </c>
      <c r="Q627" s="12">
        <v>12441681</v>
      </c>
      <c r="R627" s="12">
        <v>7454679</v>
      </c>
      <c r="S627" s="12">
        <v>3115</v>
      </c>
      <c r="T627" s="12">
        <v>5146057</v>
      </c>
      <c r="U627" s="12">
        <v>2040986</v>
      </c>
      <c r="V627" s="12">
        <v>3629</v>
      </c>
      <c r="W627" s="12" t="s">
        <v>292</v>
      </c>
      <c r="X627" s="12">
        <v>3101442</v>
      </c>
      <c r="Y627" s="12" t="s">
        <v>292</v>
      </c>
      <c r="Z627" s="12">
        <v>377723</v>
      </c>
      <c r="AA627" s="12">
        <v>126392</v>
      </c>
      <c r="AB627" s="12">
        <v>126392</v>
      </c>
      <c r="AC627" s="12" t="s">
        <v>292</v>
      </c>
      <c r="AD627" s="12" t="s">
        <v>292</v>
      </c>
      <c r="AE627" s="12" t="s">
        <v>292</v>
      </c>
      <c r="AF627" s="12" t="s">
        <v>292</v>
      </c>
      <c r="AG627" s="12">
        <v>363943</v>
      </c>
      <c r="AH627" s="12">
        <v>4884105</v>
      </c>
      <c r="AI627" s="12">
        <v>72343</v>
      </c>
      <c r="AJ627" s="12">
        <v>1263715</v>
      </c>
      <c r="AK627" s="12">
        <v>8246</v>
      </c>
      <c r="AL627" s="12" t="s">
        <v>292</v>
      </c>
      <c r="AM627" s="12">
        <v>1311146</v>
      </c>
      <c r="AN627" s="12">
        <v>920651</v>
      </c>
      <c r="AO627" s="12">
        <v>800000</v>
      </c>
      <c r="AP627" s="12">
        <v>404539</v>
      </c>
      <c r="AQ627" s="12">
        <v>3436336</v>
      </c>
      <c r="AR627" s="12">
        <v>103465</v>
      </c>
      <c r="AS627" s="12" t="s">
        <v>292</v>
      </c>
      <c r="AT627" s="12">
        <v>2333360</v>
      </c>
      <c r="AU627" s="12">
        <v>6511940</v>
      </c>
      <c r="AV627" s="12">
        <v>1445863</v>
      </c>
      <c r="AW627" s="12">
        <v>1814160</v>
      </c>
      <c r="AX627" s="12">
        <v>662628</v>
      </c>
      <c r="AY627" s="12" t="s">
        <v>292</v>
      </c>
      <c r="AZ627" s="12" t="s">
        <v>292</v>
      </c>
      <c r="BA627" s="12" t="s">
        <v>292</v>
      </c>
      <c r="BB627" s="12">
        <v>1166605</v>
      </c>
      <c r="BC627" s="12">
        <v>450779</v>
      </c>
      <c r="BD627" s="12">
        <v>971905</v>
      </c>
      <c r="BE627" s="12" t="s">
        <v>292</v>
      </c>
      <c r="BF627" s="12" t="s">
        <v>292</v>
      </c>
      <c r="BG627" s="12" t="s">
        <v>292</v>
      </c>
      <c r="BH627" s="12" t="s">
        <v>292</v>
      </c>
      <c r="BI627" s="12" t="s">
        <v>292</v>
      </c>
      <c r="BJ627" s="12" t="s">
        <v>292</v>
      </c>
      <c r="BK627" s="12" t="s">
        <v>292</v>
      </c>
      <c r="BL627" s="12" t="s">
        <v>292</v>
      </c>
      <c r="BM627" s="12" t="s">
        <v>292</v>
      </c>
      <c r="BN627" s="12" t="s">
        <v>292</v>
      </c>
      <c r="BO627" s="12" t="s">
        <v>292</v>
      </c>
      <c r="BP627" s="12" t="s">
        <v>292</v>
      </c>
      <c r="BQ627" s="12" t="s">
        <v>292</v>
      </c>
      <c r="BR627" s="12" t="s">
        <v>292</v>
      </c>
      <c r="BS627" s="12" t="s">
        <v>292</v>
      </c>
      <c r="BT627" s="12" t="s">
        <v>292</v>
      </c>
      <c r="BU627" s="12" t="s">
        <v>292</v>
      </c>
      <c r="BV627" s="12" t="s">
        <v>292</v>
      </c>
      <c r="BW627" s="12" t="s">
        <v>292</v>
      </c>
      <c r="BX627" s="12" t="s">
        <v>292</v>
      </c>
      <c r="BY627" s="12" t="s">
        <v>292</v>
      </c>
      <c r="BZ627" s="12" t="s">
        <v>292</v>
      </c>
      <c r="CA627" s="12" t="s">
        <v>292</v>
      </c>
      <c r="CB627" s="12">
        <v>6866213</v>
      </c>
      <c r="CC627" s="12" t="s">
        <v>292</v>
      </c>
      <c r="CD627" s="12" t="s">
        <v>292</v>
      </c>
      <c r="CE627" s="12" t="s">
        <v>292</v>
      </c>
      <c r="CF627" s="12" t="s">
        <v>292</v>
      </c>
      <c r="CG627" s="12">
        <v>4903422</v>
      </c>
      <c r="CH627" s="12">
        <v>1707162</v>
      </c>
      <c r="CI627" s="12">
        <v>4197697</v>
      </c>
      <c r="CJ627" s="12">
        <v>1238</v>
      </c>
      <c r="CK627" s="12">
        <v>2709875</v>
      </c>
      <c r="CL627" s="12">
        <v>1469300</v>
      </c>
      <c r="CM627" s="12">
        <v>347217</v>
      </c>
      <c r="CN627" s="12">
        <v>20177</v>
      </c>
      <c r="CO627" s="12">
        <v>297181</v>
      </c>
      <c r="CP627" s="12">
        <v>653112</v>
      </c>
      <c r="CQ627" s="12">
        <v>2230955</v>
      </c>
      <c r="CR627" s="12">
        <v>3542372</v>
      </c>
      <c r="CS627" s="12">
        <v>1783120</v>
      </c>
      <c r="CT627" s="12">
        <v>31413</v>
      </c>
      <c r="CU627" s="13">
        <v>23894241</v>
      </c>
    </row>
    <row r="628" spans="1:99">
      <c r="A628" s="5" t="s">
        <v>682</v>
      </c>
      <c r="B628" s="6" t="s">
        <v>289</v>
      </c>
      <c r="C628" s="85">
        <v>141003</v>
      </c>
      <c r="D628" s="6" t="s">
        <v>436</v>
      </c>
      <c r="E628" s="6" t="s">
        <v>437</v>
      </c>
      <c r="F628" s="7">
        <v>2998880</v>
      </c>
      <c r="G628" s="7">
        <v>134321584</v>
      </c>
      <c r="H628" s="7">
        <v>113331816</v>
      </c>
      <c r="I628" s="7">
        <v>13847396</v>
      </c>
      <c r="J628" s="7">
        <v>5210208</v>
      </c>
      <c r="K628" s="7">
        <v>1338129</v>
      </c>
      <c r="L628" s="7">
        <v>158066</v>
      </c>
      <c r="M628" s="7">
        <v>435969</v>
      </c>
      <c r="N628" s="7">
        <v>638788275</v>
      </c>
      <c r="O628" s="7">
        <v>151359286</v>
      </c>
      <c r="P628" s="7">
        <v>94201516</v>
      </c>
      <c r="Q628" s="7">
        <v>257726288</v>
      </c>
      <c r="R628" s="7">
        <v>135393518</v>
      </c>
      <c r="S628" s="7">
        <v>107667</v>
      </c>
      <c r="T628" s="7">
        <v>100385617</v>
      </c>
      <c r="U628" s="7">
        <v>57858893</v>
      </c>
      <c r="V628" s="7">
        <v>328056</v>
      </c>
      <c r="W628" s="7">
        <v>6455049</v>
      </c>
      <c r="X628" s="7">
        <v>35743619</v>
      </c>
      <c r="Y628" s="7" t="s">
        <v>292</v>
      </c>
      <c r="Z628" s="7">
        <v>1293867</v>
      </c>
      <c r="AA628" s="7">
        <v>1814513</v>
      </c>
      <c r="AB628" s="7">
        <v>966567</v>
      </c>
      <c r="AC628" s="7">
        <v>75139</v>
      </c>
      <c r="AD628" s="7">
        <v>753116</v>
      </c>
      <c r="AE628" s="7" t="s">
        <v>292</v>
      </c>
      <c r="AF628" s="7">
        <v>19691</v>
      </c>
      <c r="AG628" s="7">
        <v>49560741</v>
      </c>
      <c r="AH628" s="7">
        <v>253236841</v>
      </c>
      <c r="AI628" s="7">
        <v>7146843</v>
      </c>
      <c r="AJ628" s="7">
        <v>34247224</v>
      </c>
      <c r="AK628" s="7">
        <v>4152251</v>
      </c>
      <c r="AL628" s="7">
        <v>23449930</v>
      </c>
      <c r="AM628" s="7">
        <v>51529457</v>
      </c>
      <c r="AN628" s="7">
        <v>24482654</v>
      </c>
      <c r="AO628" s="7">
        <v>44887524</v>
      </c>
      <c r="AP628" s="7">
        <v>40539549</v>
      </c>
      <c r="AQ628" s="7">
        <v>161439184</v>
      </c>
      <c r="AR628" s="7">
        <v>22801409</v>
      </c>
      <c r="AS628" s="7" t="s">
        <v>292</v>
      </c>
      <c r="AT628" s="7">
        <v>41223170</v>
      </c>
      <c r="AU628" s="7">
        <v>299712966</v>
      </c>
      <c r="AV628" s="7">
        <v>44808113</v>
      </c>
      <c r="AW628" s="7">
        <v>123440554</v>
      </c>
      <c r="AX628" s="7">
        <v>55792502</v>
      </c>
      <c r="AY628" s="7">
        <v>8043730</v>
      </c>
      <c r="AZ628" s="7">
        <v>12138155</v>
      </c>
      <c r="BA628" s="7" t="s">
        <v>292</v>
      </c>
      <c r="BB628" s="7">
        <v>22111774</v>
      </c>
      <c r="BC628" s="7">
        <v>3195469</v>
      </c>
      <c r="BD628" s="7">
        <v>22327660</v>
      </c>
      <c r="BE628" s="7">
        <v>7855009</v>
      </c>
      <c r="BF628" s="7" t="s">
        <v>292</v>
      </c>
      <c r="BG628" s="7" t="s">
        <v>292</v>
      </c>
      <c r="BH628" s="7" t="s">
        <v>292</v>
      </c>
      <c r="BI628" s="7" t="s">
        <v>292</v>
      </c>
      <c r="BJ628" s="7" t="s">
        <v>292</v>
      </c>
      <c r="BK628" s="7" t="s">
        <v>292</v>
      </c>
      <c r="BL628" s="7" t="s">
        <v>292</v>
      </c>
      <c r="BM628" s="7" t="s">
        <v>292</v>
      </c>
      <c r="BN628" s="7" t="s">
        <v>292</v>
      </c>
      <c r="BO628" s="7" t="s">
        <v>292</v>
      </c>
      <c r="BP628" s="7" t="s">
        <v>292</v>
      </c>
      <c r="BQ628" s="7" t="s">
        <v>292</v>
      </c>
      <c r="BR628" s="7" t="s">
        <v>292</v>
      </c>
      <c r="BS628" s="7" t="s">
        <v>292</v>
      </c>
      <c r="BT628" s="7" t="s">
        <v>292</v>
      </c>
      <c r="BU628" s="7" t="s">
        <v>292</v>
      </c>
      <c r="BV628" s="7" t="s">
        <v>292</v>
      </c>
      <c r="BW628" s="7" t="s">
        <v>292</v>
      </c>
      <c r="BX628" s="7" t="s">
        <v>292</v>
      </c>
      <c r="BY628" s="7" t="s">
        <v>292</v>
      </c>
      <c r="BZ628" s="7" t="s">
        <v>292</v>
      </c>
      <c r="CA628" s="7" t="s">
        <v>292</v>
      </c>
      <c r="CB628" s="7">
        <v>192499847</v>
      </c>
      <c r="CC628" s="7" t="s">
        <v>292</v>
      </c>
      <c r="CD628" s="7">
        <v>15050923</v>
      </c>
      <c r="CE628" s="7" t="s">
        <v>292</v>
      </c>
      <c r="CF628" s="7" t="s">
        <v>292</v>
      </c>
      <c r="CG628" s="7">
        <v>62013965</v>
      </c>
      <c r="CH628" s="7">
        <v>27873606</v>
      </c>
      <c r="CI628" s="7">
        <v>55135076</v>
      </c>
      <c r="CJ628" s="7">
        <v>107667</v>
      </c>
      <c r="CK628" s="7">
        <v>16275911</v>
      </c>
      <c r="CL628" s="7">
        <v>32984262</v>
      </c>
      <c r="CM628" s="7">
        <v>1167530</v>
      </c>
      <c r="CN628" s="7">
        <v>167302</v>
      </c>
      <c r="CO628" s="7">
        <v>38566644</v>
      </c>
      <c r="CP628" s="7">
        <v>40515531</v>
      </c>
      <c r="CQ628" s="7">
        <v>4480672</v>
      </c>
      <c r="CR628" s="7">
        <v>67774804</v>
      </c>
      <c r="CS628" s="7">
        <v>32475137</v>
      </c>
      <c r="CT628" s="7">
        <v>4237801</v>
      </c>
      <c r="CU628" s="8">
        <v>383775908</v>
      </c>
    </row>
    <row r="629" spans="1:99">
      <c r="A629" s="10" t="s">
        <v>682</v>
      </c>
      <c r="B629" s="11" t="s">
        <v>289</v>
      </c>
      <c r="C629" s="84">
        <v>141305</v>
      </c>
      <c r="D629" s="11" t="s">
        <v>436</v>
      </c>
      <c r="E629" s="11" t="s">
        <v>438</v>
      </c>
      <c r="F629" s="12">
        <v>1704711</v>
      </c>
      <c r="G629" s="12">
        <v>70647905</v>
      </c>
      <c r="H629" s="12">
        <v>61776418</v>
      </c>
      <c r="I629" s="12">
        <v>5014996</v>
      </c>
      <c r="J629" s="12">
        <v>2822676</v>
      </c>
      <c r="K629" s="12">
        <v>581696</v>
      </c>
      <c r="L629" s="12">
        <v>215241</v>
      </c>
      <c r="M629" s="12">
        <v>236878</v>
      </c>
      <c r="N629" s="12">
        <v>252560650</v>
      </c>
      <c r="O629" s="12">
        <v>48077707</v>
      </c>
      <c r="P629" s="12">
        <v>33367625</v>
      </c>
      <c r="Q629" s="12">
        <v>109075259</v>
      </c>
      <c r="R629" s="12">
        <v>62020825</v>
      </c>
      <c r="S629" s="12">
        <v>19234</v>
      </c>
      <c r="T629" s="12">
        <v>61402820</v>
      </c>
      <c r="U629" s="12">
        <v>37484172</v>
      </c>
      <c r="V629" s="12">
        <v>108458</v>
      </c>
      <c r="W629" s="12">
        <v>3216859</v>
      </c>
      <c r="X629" s="12">
        <v>20593331</v>
      </c>
      <c r="Y629" s="12" t="s">
        <v>292</v>
      </c>
      <c r="Z629" s="12">
        <v>565043</v>
      </c>
      <c r="AA629" s="12">
        <v>483014</v>
      </c>
      <c r="AB629" s="12">
        <v>407677</v>
      </c>
      <c r="AC629" s="12">
        <v>2510</v>
      </c>
      <c r="AD629" s="12">
        <v>72827</v>
      </c>
      <c r="AE629" s="12" t="s">
        <v>292</v>
      </c>
      <c r="AF629" s="12" t="s">
        <v>292</v>
      </c>
      <c r="AG629" s="12">
        <v>28101653</v>
      </c>
      <c r="AH629" s="12">
        <v>91835496</v>
      </c>
      <c r="AI629" s="12">
        <v>4259973</v>
      </c>
      <c r="AJ629" s="12">
        <v>13065415</v>
      </c>
      <c r="AK629" s="12">
        <v>2434846</v>
      </c>
      <c r="AL629" s="12">
        <v>6123939</v>
      </c>
      <c r="AM629" s="12">
        <v>17776544</v>
      </c>
      <c r="AN629" s="12">
        <v>8920639</v>
      </c>
      <c r="AO629" s="12">
        <v>17126143</v>
      </c>
      <c r="AP629" s="12">
        <v>15143113</v>
      </c>
      <c r="AQ629" s="12">
        <v>58966439</v>
      </c>
      <c r="AR629" s="12">
        <v>6984884</v>
      </c>
      <c r="AS629" s="12" t="s">
        <v>292</v>
      </c>
      <c r="AT629" s="12">
        <v>18196407</v>
      </c>
      <c r="AU629" s="12">
        <v>112551489</v>
      </c>
      <c r="AV629" s="12">
        <v>7166717</v>
      </c>
      <c r="AW629" s="12">
        <v>54997946</v>
      </c>
      <c r="AX629" s="12">
        <v>23472797</v>
      </c>
      <c r="AY629" s="12">
        <v>5867544</v>
      </c>
      <c r="AZ629" s="12">
        <v>3705460</v>
      </c>
      <c r="BA629" s="12">
        <v>2576842</v>
      </c>
      <c r="BB629" s="12">
        <v>4952937</v>
      </c>
      <c r="BC629" s="12">
        <v>1682909</v>
      </c>
      <c r="BD629" s="12">
        <v>7567380</v>
      </c>
      <c r="BE629" s="12">
        <v>560957</v>
      </c>
      <c r="BF629" s="12" t="s">
        <v>292</v>
      </c>
      <c r="BG629" s="12" t="s">
        <v>292</v>
      </c>
      <c r="BH629" s="12" t="s">
        <v>292</v>
      </c>
      <c r="BI629" s="12" t="s">
        <v>292</v>
      </c>
      <c r="BJ629" s="12" t="s">
        <v>292</v>
      </c>
      <c r="BK629" s="12" t="s">
        <v>292</v>
      </c>
      <c r="BL629" s="12" t="s">
        <v>292</v>
      </c>
      <c r="BM629" s="12" t="s">
        <v>292</v>
      </c>
      <c r="BN629" s="12" t="s">
        <v>292</v>
      </c>
      <c r="BO629" s="12" t="s">
        <v>292</v>
      </c>
      <c r="BP629" s="12" t="s">
        <v>292</v>
      </c>
      <c r="BQ629" s="12" t="s">
        <v>292</v>
      </c>
      <c r="BR629" s="12" t="s">
        <v>292</v>
      </c>
      <c r="BS629" s="12" t="s">
        <v>292</v>
      </c>
      <c r="BT629" s="12" t="s">
        <v>292</v>
      </c>
      <c r="BU629" s="12" t="s">
        <v>292</v>
      </c>
      <c r="BV629" s="12" t="s">
        <v>292</v>
      </c>
      <c r="BW629" s="12" t="s">
        <v>292</v>
      </c>
      <c r="BX629" s="12" t="s">
        <v>292</v>
      </c>
      <c r="BY629" s="12" t="s">
        <v>292</v>
      </c>
      <c r="BZ629" s="12" t="s">
        <v>292</v>
      </c>
      <c r="CA629" s="12" t="s">
        <v>292</v>
      </c>
      <c r="CB629" s="12">
        <v>73099776</v>
      </c>
      <c r="CC629" s="12" t="s">
        <v>292</v>
      </c>
      <c r="CD629" s="12">
        <v>1252094</v>
      </c>
      <c r="CE629" s="12" t="s">
        <v>292</v>
      </c>
      <c r="CF629" s="12" t="s">
        <v>292</v>
      </c>
      <c r="CG629" s="12">
        <v>25091914</v>
      </c>
      <c r="CH629" s="12">
        <v>20053415</v>
      </c>
      <c r="CI629" s="12">
        <v>20380388</v>
      </c>
      <c r="CJ629" s="12">
        <v>14050</v>
      </c>
      <c r="CK629" s="12">
        <v>8024077</v>
      </c>
      <c r="CL629" s="12">
        <v>20566008</v>
      </c>
      <c r="CM629" s="12">
        <v>351296</v>
      </c>
      <c r="CN629" s="12">
        <v>119209</v>
      </c>
      <c r="CO629" s="12">
        <v>23045124</v>
      </c>
      <c r="CP629" s="12">
        <v>12334296</v>
      </c>
      <c r="CQ629" s="12">
        <v>2260061</v>
      </c>
      <c r="CR629" s="12">
        <v>18232714</v>
      </c>
      <c r="CS629" s="12">
        <v>45830128</v>
      </c>
      <c r="CT629" s="12">
        <v>416917</v>
      </c>
      <c r="CU629" s="13">
        <v>196719597</v>
      </c>
    </row>
    <row r="630" spans="1:99">
      <c r="A630" s="10" t="s">
        <v>682</v>
      </c>
      <c r="B630" s="11" t="s">
        <v>289</v>
      </c>
      <c r="C630" s="84">
        <v>141500</v>
      </c>
      <c r="D630" s="11" t="s">
        <v>436</v>
      </c>
      <c r="E630" s="11" t="s">
        <v>439</v>
      </c>
      <c r="F630" s="12">
        <v>947749</v>
      </c>
      <c r="G630" s="12">
        <v>22979490</v>
      </c>
      <c r="H630" s="12">
        <v>19072025</v>
      </c>
      <c r="I630" s="12">
        <v>2113954</v>
      </c>
      <c r="J630" s="12">
        <v>1219157</v>
      </c>
      <c r="K630" s="12">
        <v>246587</v>
      </c>
      <c r="L630" s="12">
        <v>81093</v>
      </c>
      <c r="M630" s="12">
        <v>246674</v>
      </c>
      <c r="N630" s="12">
        <v>117039937</v>
      </c>
      <c r="O630" s="12">
        <v>32406691</v>
      </c>
      <c r="P630" s="12">
        <v>14906133</v>
      </c>
      <c r="Q630" s="12">
        <v>46532577</v>
      </c>
      <c r="R630" s="12">
        <v>23194536</v>
      </c>
      <c r="S630" s="12" t="s">
        <v>292</v>
      </c>
      <c r="T630" s="12">
        <v>22921648</v>
      </c>
      <c r="U630" s="12">
        <v>12020671</v>
      </c>
      <c r="V630" s="12">
        <v>71223</v>
      </c>
      <c r="W630" s="12">
        <v>514863</v>
      </c>
      <c r="X630" s="12">
        <v>10314891</v>
      </c>
      <c r="Y630" s="12" t="s">
        <v>292</v>
      </c>
      <c r="Z630" s="12">
        <v>659091</v>
      </c>
      <c r="AA630" s="12">
        <v>699863</v>
      </c>
      <c r="AB630" s="12">
        <v>510639</v>
      </c>
      <c r="AC630" s="12">
        <v>68831</v>
      </c>
      <c r="AD630" s="12">
        <v>57099</v>
      </c>
      <c r="AE630" s="12">
        <v>63294</v>
      </c>
      <c r="AF630" s="12" t="s">
        <v>292</v>
      </c>
      <c r="AG630" s="12">
        <v>12363792</v>
      </c>
      <c r="AH630" s="12">
        <v>26579155</v>
      </c>
      <c r="AI630" s="12">
        <v>400447</v>
      </c>
      <c r="AJ630" s="12">
        <v>8075310</v>
      </c>
      <c r="AK630" s="12">
        <v>347539</v>
      </c>
      <c r="AL630" s="12" t="s">
        <v>292</v>
      </c>
      <c r="AM630" s="12">
        <v>2376797</v>
      </c>
      <c r="AN630" s="12">
        <v>2163848</v>
      </c>
      <c r="AO630" s="12">
        <v>4700000</v>
      </c>
      <c r="AP630" s="12">
        <v>7592390</v>
      </c>
      <c r="AQ630" s="12">
        <v>16833035</v>
      </c>
      <c r="AR630" s="12">
        <v>922824</v>
      </c>
      <c r="AS630" s="12" t="s">
        <v>292</v>
      </c>
      <c r="AT630" s="12">
        <v>7532223</v>
      </c>
      <c r="AU630" s="12">
        <v>50335475</v>
      </c>
      <c r="AV630" s="12">
        <v>6295798</v>
      </c>
      <c r="AW630" s="12">
        <v>22101981</v>
      </c>
      <c r="AX630" s="12">
        <v>12814384</v>
      </c>
      <c r="AY630" s="12" t="s">
        <v>292</v>
      </c>
      <c r="AZ630" s="12" t="s">
        <v>292</v>
      </c>
      <c r="BA630" s="12">
        <v>383749</v>
      </c>
      <c r="BB630" s="12">
        <v>4042762</v>
      </c>
      <c r="BC630" s="12">
        <v>1898494</v>
      </c>
      <c r="BD630" s="12">
        <v>2798307</v>
      </c>
      <c r="BE630" s="12" t="s">
        <v>292</v>
      </c>
      <c r="BF630" s="12">
        <v>470553</v>
      </c>
      <c r="BG630" s="12">
        <v>7952</v>
      </c>
      <c r="BH630" s="12" t="s">
        <v>292</v>
      </c>
      <c r="BI630" s="12">
        <v>1312</v>
      </c>
      <c r="BJ630" s="12">
        <v>6640</v>
      </c>
      <c r="BK630" s="12" t="s">
        <v>292</v>
      </c>
      <c r="BL630" s="12" t="s">
        <v>292</v>
      </c>
      <c r="BM630" s="12" t="s">
        <v>292</v>
      </c>
      <c r="BN630" s="12">
        <v>401133</v>
      </c>
      <c r="BO630" s="12" t="s">
        <v>292</v>
      </c>
      <c r="BP630" s="12" t="s">
        <v>292</v>
      </c>
      <c r="BQ630" s="12">
        <v>362301</v>
      </c>
      <c r="BR630" s="12" t="s">
        <v>292</v>
      </c>
      <c r="BS630" s="12" t="s">
        <v>292</v>
      </c>
      <c r="BT630" s="12" t="s">
        <v>292</v>
      </c>
      <c r="BU630" s="12">
        <v>28714</v>
      </c>
      <c r="BV630" s="12">
        <v>10118</v>
      </c>
      <c r="BW630" s="12">
        <v>61468</v>
      </c>
      <c r="BX630" s="12">
        <v>45295</v>
      </c>
      <c r="BY630" s="12" t="s">
        <v>292</v>
      </c>
      <c r="BZ630" s="12" t="s">
        <v>292</v>
      </c>
      <c r="CA630" s="12">
        <v>16173</v>
      </c>
      <c r="CB630" s="12">
        <v>25511127</v>
      </c>
      <c r="CC630" s="12" t="s">
        <v>292</v>
      </c>
      <c r="CD630" s="12" t="s">
        <v>292</v>
      </c>
      <c r="CE630" s="12" t="s">
        <v>292</v>
      </c>
      <c r="CF630" s="12" t="s">
        <v>292</v>
      </c>
      <c r="CG630" s="12">
        <v>12706604</v>
      </c>
      <c r="CH630" s="12">
        <v>7979190</v>
      </c>
      <c r="CI630" s="12">
        <v>13707634</v>
      </c>
      <c r="CJ630" s="12" t="s">
        <v>292</v>
      </c>
      <c r="CK630" s="12">
        <v>5108392</v>
      </c>
      <c r="CL630" s="12">
        <v>7254281</v>
      </c>
      <c r="CM630" s="12">
        <v>607964</v>
      </c>
      <c r="CN630" s="12">
        <v>146599</v>
      </c>
      <c r="CO630" s="12">
        <v>10767272</v>
      </c>
      <c r="CP630" s="12">
        <v>3770158</v>
      </c>
      <c r="CQ630" s="12">
        <v>749436</v>
      </c>
      <c r="CR630" s="12">
        <v>9967692</v>
      </c>
      <c r="CS630" s="12">
        <v>7953151</v>
      </c>
      <c r="CT630" s="12">
        <v>98088</v>
      </c>
      <c r="CU630" s="13">
        <v>80816461</v>
      </c>
    </row>
    <row r="631" spans="1:99">
      <c r="A631" s="10" t="s">
        <v>682</v>
      </c>
      <c r="B631" s="11" t="s">
        <v>293</v>
      </c>
      <c r="C631" s="84">
        <v>142018</v>
      </c>
      <c r="D631" s="11" t="s">
        <v>436</v>
      </c>
      <c r="E631" s="11" t="s">
        <v>440</v>
      </c>
      <c r="F631" s="12">
        <v>831245</v>
      </c>
      <c r="G631" s="12">
        <v>14305285</v>
      </c>
      <c r="H631" s="12">
        <v>11873036</v>
      </c>
      <c r="I631" s="12">
        <v>1453254</v>
      </c>
      <c r="J631" s="12">
        <v>580815</v>
      </c>
      <c r="K631" s="12">
        <v>200117</v>
      </c>
      <c r="L631" s="12">
        <v>68357</v>
      </c>
      <c r="M631" s="12">
        <v>129706</v>
      </c>
      <c r="N631" s="12">
        <v>55076947</v>
      </c>
      <c r="O631" s="12">
        <v>15023074</v>
      </c>
      <c r="P631" s="12">
        <v>11053106</v>
      </c>
      <c r="Q631" s="12">
        <v>19311545</v>
      </c>
      <c r="R631" s="12">
        <v>9685166</v>
      </c>
      <c r="S631" s="12">
        <v>4056</v>
      </c>
      <c r="T631" s="12">
        <v>21068985</v>
      </c>
      <c r="U631" s="12">
        <v>5193213</v>
      </c>
      <c r="V631" s="12">
        <v>71162</v>
      </c>
      <c r="W631" s="12">
        <v>817748</v>
      </c>
      <c r="X631" s="12">
        <v>14986862</v>
      </c>
      <c r="Y631" s="12" t="s">
        <v>292</v>
      </c>
      <c r="Z631" s="12">
        <v>207367</v>
      </c>
      <c r="AA631" s="12">
        <v>571804</v>
      </c>
      <c r="AB631" s="12">
        <v>104649</v>
      </c>
      <c r="AC631" s="12">
        <v>5698</v>
      </c>
      <c r="AD631" s="12">
        <v>16801</v>
      </c>
      <c r="AE631" s="12" t="s">
        <v>292</v>
      </c>
      <c r="AF631" s="12">
        <v>444656</v>
      </c>
      <c r="AG631" s="12">
        <v>2805960</v>
      </c>
      <c r="AH631" s="12">
        <v>13701302</v>
      </c>
      <c r="AI631" s="12">
        <v>1606952</v>
      </c>
      <c r="AJ631" s="12">
        <v>3436663</v>
      </c>
      <c r="AK631" s="12">
        <v>259849</v>
      </c>
      <c r="AL631" s="12">
        <v>1437037</v>
      </c>
      <c r="AM631" s="12">
        <v>112760</v>
      </c>
      <c r="AN631" s="12">
        <v>2007365</v>
      </c>
      <c r="AO631" s="12">
        <v>3616619</v>
      </c>
      <c r="AP631" s="12">
        <v>358560</v>
      </c>
      <c r="AQ631" s="12">
        <v>6095304</v>
      </c>
      <c r="AR631" s="12">
        <v>865497</v>
      </c>
      <c r="AS631" s="12" t="s">
        <v>292</v>
      </c>
      <c r="AT631" s="12">
        <v>5921528</v>
      </c>
      <c r="AU631" s="12">
        <v>18170237</v>
      </c>
      <c r="AV631" s="12">
        <v>4690017</v>
      </c>
      <c r="AW631" s="12">
        <v>2526831</v>
      </c>
      <c r="AX631" s="12">
        <v>1561104</v>
      </c>
      <c r="AY631" s="12">
        <v>1066468</v>
      </c>
      <c r="AZ631" s="12">
        <v>216420</v>
      </c>
      <c r="BA631" s="12">
        <v>43981</v>
      </c>
      <c r="BB631" s="12">
        <v>1800415</v>
      </c>
      <c r="BC631" s="12">
        <v>3854754</v>
      </c>
      <c r="BD631" s="12">
        <v>2410247</v>
      </c>
      <c r="BE631" s="12" t="s">
        <v>292</v>
      </c>
      <c r="BF631" s="12">
        <v>286723</v>
      </c>
      <c r="BG631" s="12">
        <v>19965</v>
      </c>
      <c r="BH631" s="12" t="s">
        <v>292</v>
      </c>
      <c r="BI631" s="12" t="s">
        <v>292</v>
      </c>
      <c r="BJ631" s="12" t="s">
        <v>292</v>
      </c>
      <c r="BK631" s="12">
        <v>19965</v>
      </c>
      <c r="BL631" s="12" t="s">
        <v>292</v>
      </c>
      <c r="BM631" s="12" t="s">
        <v>292</v>
      </c>
      <c r="BN631" s="12">
        <v>266251</v>
      </c>
      <c r="BO631" s="12">
        <v>39095</v>
      </c>
      <c r="BP631" s="12" t="s">
        <v>292</v>
      </c>
      <c r="BQ631" s="12">
        <v>128094</v>
      </c>
      <c r="BR631" s="12">
        <v>61340</v>
      </c>
      <c r="BS631" s="12" t="s">
        <v>292</v>
      </c>
      <c r="BT631" s="12" t="s">
        <v>292</v>
      </c>
      <c r="BU631" s="12">
        <v>37722</v>
      </c>
      <c r="BV631" s="12" t="s">
        <v>292</v>
      </c>
      <c r="BW631" s="12">
        <v>507</v>
      </c>
      <c r="BX631" s="12" t="s">
        <v>292</v>
      </c>
      <c r="BY631" s="12" t="s">
        <v>292</v>
      </c>
      <c r="BZ631" s="12" t="s">
        <v>292</v>
      </c>
      <c r="CA631" s="12">
        <v>507</v>
      </c>
      <c r="CB631" s="12">
        <v>17010069</v>
      </c>
      <c r="CC631" s="12" t="s">
        <v>292</v>
      </c>
      <c r="CD631" s="12" t="s">
        <v>292</v>
      </c>
      <c r="CE631" s="12" t="s">
        <v>292</v>
      </c>
      <c r="CF631" s="12" t="s">
        <v>292</v>
      </c>
      <c r="CG631" s="12">
        <v>3390357</v>
      </c>
      <c r="CH631" s="12">
        <v>2736341</v>
      </c>
      <c r="CI631" s="12">
        <v>6685460</v>
      </c>
      <c r="CJ631" s="12">
        <v>1182</v>
      </c>
      <c r="CK631" s="12">
        <v>3850784</v>
      </c>
      <c r="CL631" s="12">
        <v>2843141</v>
      </c>
      <c r="CM631" s="12">
        <v>188660</v>
      </c>
      <c r="CN631" s="12">
        <v>116053</v>
      </c>
      <c r="CO631" s="12">
        <v>2132379</v>
      </c>
      <c r="CP631" s="12">
        <v>2261082</v>
      </c>
      <c r="CQ631" s="12">
        <v>538961</v>
      </c>
      <c r="CR631" s="12">
        <v>6716778</v>
      </c>
      <c r="CS631" s="12">
        <v>5403155</v>
      </c>
      <c r="CT631" s="12">
        <v>106663</v>
      </c>
      <c r="CU631" s="13">
        <v>36970996</v>
      </c>
    </row>
    <row r="632" spans="1:99">
      <c r="A632" s="10" t="s">
        <v>682</v>
      </c>
      <c r="B632" s="11" t="s">
        <v>309</v>
      </c>
      <c r="C632" s="84">
        <v>142034</v>
      </c>
      <c r="D632" s="11" t="s">
        <v>436</v>
      </c>
      <c r="E632" s="11" t="s">
        <v>441</v>
      </c>
      <c r="F632" s="12">
        <v>446460</v>
      </c>
      <c r="G632" s="12">
        <v>7405690</v>
      </c>
      <c r="H632" s="12">
        <v>5725155</v>
      </c>
      <c r="I632" s="12">
        <v>884901</v>
      </c>
      <c r="J632" s="12">
        <v>520104</v>
      </c>
      <c r="K632" s="12">
        <v>122817</v>
      </c>
      <c r="L632" s="12">
        <v>63090</v>
      </c>
      <c r="M632" s="12">
        <v>89623</v>
      </c>
      <c r="N632" s="12">
        <v>36145060</v>
      </c>
      <c r="O632" s="12">
        <v>10291528</v>
      </c>
      <c r="P632" s="12">
        <v>5773770</v>
      </c>
      <c r="Q632" s="12">
        <v>13636591</v>
      </c>
      <c r="R632" s="12">
        <v>6442731</v>
      </c>
      <c r="S632" s="12">
        <v>440</v>
      </c>
      <c r="T632" s="12">
        <v>7243022</v>
      </c>
      <c r="U632" s="12">
        <v>4127033</v>
      </c>
      <c r="V632" s="12">
        <v>16607</v>
      </c>
      <c r="W632" s="12" t="s">
        <v>292</v>
      </c>
      <c r="X632" s="12">
        <v>3099382</v>
      </c>
      <c r="Y632" s="12" t="s">
        <v>292</v>
      </c>
      <c r="Z632" s="12">
        <v>231114</v>
      </c>
      <c r="AA632" s="12">
        <v>779631</v>
      </c>
      <c r="AB632" s="12">
        <v>234332</v>
      </c>
      <c r="AC632" s="12">
        <v>15420</v>
      </c>
      <c r="AD632" s="12">
        <v>299157</v>
      </c>
      <c r="AE632" s="12" t="s">
        <v>292</v>
      </c>
      <c r="AF632" s="12">
        <v>230722</v>
      </c>
      <c r="AG632" s="12">
        <v>2052476</v>
      </c>
      <c r="AH632" s="12">
        <v>9275995</v>
      </c>
      <c r="AI632" s="12">
        <v>598191</v>
      </c>
      <c r="AJ632" s="12">
        <v>1641660</v>
      </c>
      <c r="AK632" s="12">
        <v>116030</v>
      </c>
      <c r="AL632" s="12" t="s">
        <v>292</v>
      </c>
      <c r="AM632" s="12">
        <v>41538</v>
      </c>
      <c r="AN632" s="12">
        <v>1099019</v>
      </c>
      <c r="AO632" s="12">
        <v>3289703</v>
      </c>
      <c r="AP632" s="12">
        <v>2019218</v>
      </c>
      <c r="AQ632" s="12">
        <v>6449478</v>
      </c>
      <c r="AR632" s="12">
        <v>470636</v>
      </c>
      <c r="AS632" s="12" t="s">
        <v>292</v>
      </c>
      <c r="AT632" s="12">
        <v>2950537</v>
      </c>
      <c r="AU632" s="12">
        <v>10376297</v>
      </c>
      <c r="AV632" s="12">
        <v>1247470</v>
      </c>
      <c r="AW632" s="12">
        <v>3496672</v>
      </c>
      <c r="AX632" s="12">
        <v>1044332</v>
      </c>
      <c r="AY632" s="12" t="s">
        <v>292</v>
      </c>
      <c r="AZ632" s="12" t="s">
        <v>292</v>
      </c>
      <c r="BA632" s="12">
        <v>556601</v>
      </c>
      <c r="BB632" s="12">
        <v>2044318</v>
      </c>
      <c r="BC632" s="12">
        <v>1124278</v>
      </c>
      <c r="BD632" s="12">
        <v>862626</v>
      </c>
      <c r="BE632" s="12" t="s">
        <v>292</v>
      </c>
      <c r="BF632" s="12">
        <v>16524</v>
      </c>
      <c r="BG632" s="12" t="s">
        <v>292</v>
      </c>
      <c r="BH632" s="12" t="s">
        <v>292</v>
      </c>
      <c r="BI632" s="12" t="s">
        <v>292</v>
      </c>
      <c r="BJ632" s="12" t="s">
        <v>292</v>
      </c>
      <c r="BK632" s="12" t="s">
        <v>292</v>
      </c>
      <c r="BL632" s="12" t="s">
        <v>292</v>
      </c>
      <c r="BM632" s="12" t="s">
        <v>292</v>
      </c>
      <c r="BN632" s="12" t="s">
        <v>292</v>
      </c>
      <c r="BO632" s="12" t="s">
        <v>292</v>
      </c>
      <c r="BP632" s="12" t="s">
        <v>292</v>
      </c>
      <c r="BQ632" s="12" t="s">
        <v>292</v>
      </c>
      <c r="BR632" s="12" t="s">
        <v>292</v>
      </c>
      <c r="BS632" s="12" t="s">
        <v>292</v>
      </c>
      <c r="BT632" s="12" t="s">
        <v>292</v>
      </c>
      <c r="BU632" s="12" t="s">
        <v>292</v>
      </c>
      <c r="BV632" s="12" t="s">
        <v>292</v>
      </c>
      <c r="BW632" s="12">
        <v>16524</v>
      </c>
      <c r="BX632" s="12" t="s">
        <v>292</v>
      </c>
      <c r="BY632" s="12" t="s">
        <v>292</v>
      </c>
      <c r="BZ632" s="12" t="s">
        <v>292</v>
      </c>
      <c r="CA632" s="12">
        <v>16524</v>
      </c>
      <c r="CB632" s="12">
        <v>5301700</v>
      </c>
      <c r="CC632" s="12" t="s">
        <v>292</v>
      </c>
      <c r="CD632" s="12">
        <v>2130</v>
      </c>
      <c r="CE632" s="12" t="s">
        <v>292</v>
      </c>
      <c r="CF632" s="12" t="s">
        <v>292</v>
      </c>
      <c r="CG632" s="12">
        <v>3080959</v>
      </c>
      <c r="CH632" s="12">
        <v>1363604</v>
      </c>
      <c r="CI632" s="12">
        <v>4268568</v>
      </c>
      <c r="CJ632" s="12">
        <v>440</v>
      </c>
      <c r="CK632" s="12">
        <v>1737221</v>
      </c>
      <c r="CL632" s="12">
        <v>2019132</v>
      </c>
      <c r="CM632" s="12">
        <v>223235</v>
      </c>
      <c r="CN632" s="12">
        <v>53314</v>
      </c>
      <c r="CO632" s="12">
        <v>1821385</v>
      </c>
      <c r="CP632" s="12">
        <v>1946411</v>
      </c>
      <c r="CQ632" s="12">
        <v>359763</v>
      </c>
      <c r="CR632" s="12">
        <v>3847783</v>
      </c>
      <c r="CS632" s="12">
        <v>2205453</v>
      </c>
      <c r="CT632" s="12">
        <v>35823</v>
      </c>
      <c r="CU632" s="13">
        <v>22963091</v>
      </c>
    </row>
    <row r="633" spans="1:99">
      <c r="A633" s="10" t="s">
        <v>682</v>
      </c>
      <c r="B633" s="11" t="s">
        <v>295</v>
      </c>
      <c r="C633" s="84">
        <v>142042</v>
      </c>
      <c r="D633" s="11" t="s">
        <v>436</v>
      </c>
      <c r="E633" s="11" t="s">
        <v>442</v>
      </c>
      <c r="F633" s="12">
        <v>425158</v>
      </c>
      <c r="G633" s="12">
        <v>7646614</v>
      </c>
      <c r="H633" s="12">
        <v>6360419</v>
      </c>
      <c r="I633" s="12">
        <v>700404</v>
      </c>
      <c r="J633" s="12">
        <v>443866</v>
      </c>
      <c r="K633" s="12">
        <v>59067</v>
      </c>
      <c r="L633" s="12">
        <v>27446</v>
      </c>
      <c r="M633" s="12">
        <v>55412</v>
      </c>
      <c r="N633" s="12">
        <v>22738466</v>
      </c>
      <c r="O633" s="12">
        <v>6087689</v>
      </c>
      <c r="P633" s="12">
        <v>5124696</v>
      </c>
      <c r="Q633" s="12">
        <v>9334437</v>
      </c>
      <c r="R633" s="12">
        <v>2191637</v>
      </c>
      <c r="S633" s="12">
        <v>7</v>
      </c>
      <c r="T633" s="12">
        <v>5489644</v>
      </c>
      <c r="U633" s="12">
        <v>1569270</v>
      </c>
      <c r="V633" s="12">
        <v>19355</v>
      </c>
      <c r="W633" s="12" t="s">
        <v>292</v>
      </c>
      <c r="X633" s="12">
        <v>3901019</v>
      </c>
      <c r="Y633" s="12" t="s">
        <v>292</v>
      </c>
      <c r="Z633" s="12">
        <v>85154</v>
      </c>
      <c r="AA633" s="12">
        <v>227504</v>
      </c>
      <c r="AB633" s="12">
        <v>59984</v>
      </c>
      <c r="AC633" s="12">
        <v>874</v>
      </c>
      <c r="AD633" s="12">
        <v>13216</v>
      </c>
      <c r="AE633" s="12">
        <v>874</v>
      </c>
      <c r="AF633" s="12">
        <v>152556</v>
      </c>
      <c r="AG633" s="12">
        <v>975604</v>
      </c>
      <c r="AH633" s="12">
        <v>7608378</v>
      </c>
      <c r="AI633" s="12">
        <v>2348258</v>
      </c>
      <c r="AJ633" s="12">
        <v>1043862</v>
      </c>
      <c r="AK633" s="12">
        <v>106391</v>
      </c>
      <c r="AL633" s="12" t="s">
        <v>292</v>
      </c>
      <c r="AM633" s="12" t="s">
        <v>292</v>
      </c>
      <c r="AN633" s="12">
        <v>874943</v>
      </c>
      <c r="AO633" s="12">
        <v>2252962</v>
      </c>
      <c r="AP633" s="12">
        <v>776345</v>
      </c>
      <c r="AQ633" s="12">
        <v>3904250</v>
      </c>
      <c r="AR633" s="12">
        <v>205617</v>
      </c>
      <c r="AS633" s="12" t="s">
        <v>292</v>
      </c>
      <c r="AT633" s="12">
        <v>2487074</v>
      </c>
      <c r="AU633" s="12">
        <v>6805726</v>
      </c>
      <c r="AV633" s="12">
        <v>1297861</v>
      </c>
      <c r="AW633" s="12">
        <v>1239390</v>
      </c>
      <c r="AX633" s="12">
        <v>845205</v>
      </c>
      <c r="AY633" s="12" t="s">
        <v>292</v>
      </c>
      <c r="AZ633" s="12" t="s">
        <v>292</v>
      </c>
      <c r="BA633" s="12" t="s">
        <v>292</v>
      </c>
      <c r="BB633" s="12">
        <v>2126803</v>
      </c>
      <c r="BC633" s="12">
        <v>351510</v>
      </c>
      <c r="BD633" s="12">
        <v>944957</v>
      </c>
      <c r="BE633" s="12" t="s">
        <v>292</v>
      </c>
      <c r="BF633" s="12" t="s">
        <v>292</v>
      </c>
      <c r="BG633" s="12" t="s">
        <v>292</v>
      </c>
      <c r="BH633" s="12" t="s">
        <v>292</v>
      </c>
      <c r="BI633" s="12" t="s">
        <v>292</v>
      </c>
      <c r="BJ633" s="12" t="s">
        <v>292</v>
      </c>
      <c r="BK633" s="12" t="s">
        <v>292</v>
      </c>
      <c r="BL633" s="12" t="s">
        <v>292</v>
      </c>
      <c r="BM633" s="12" t="s">
        <v>292</v>
      </c>
      <c r="BN633" s="12" t="s">
        <v>292</v>
      </c>
      <c r="BO633" s="12" t="s">
        <v>292</v>
      </c>
      <c r="BP633" s="12" t="s">
        <v>292</v>
      </c>
      <c r="BQ633" s="12" t="s">
        <v>292</v>
      </c>
      <c r="BR633" s="12" t="s">
        <v>292</v>
      </c>
      <c r="BS633" s="12" t="s">
        <v>292</v>
      </c>
      <c r="BT633" s="12" t="s">
        <v>292</v>
      </c>
      <c r="BU633" s="12" t="s">
        <v>292</v>
      </c>
      <c r="BV633" s="12" t="s">
        <v>292</v>
      </c>
      <c r="BW633" s="12" t="s">
        <v>292</v>
      </c>
      <c r="BX633" s="12" t="s">
        <v>292</v>
      </c>
      <c r="BY633" s="12" t="s">
        <v>292</v>
      </c>
      <c r="BZ633" s="12" t="s">
        <v>292</v>
      </c>
      <c r="CA633" s="12" t="s">
        <v>292</v>
      </c>
      <c r="CB633" s="12">
        <v>4247840</v>
      </c>
      <c r="CC633" s="12" t="s">
        <v>292</v>
      </c>
      <c r="CD633" s="12" t="s">
        <v>292</v>
      </c>
      <c r="CE633" s="12" t="s">
        <v>292</v>
      </c>
      <c r="CF633" s="12" t="s">
        <v>292</v>
      </c>
      <c r="CG633" s="12">
        <v>3106452</v>
      </c>
      <c r="CH633" s="12">
        <v>1237016</v>
      </c>
      <c r="CI633" s="12">
        <v>2376266</v>
      </c>
      <c r="CJ633" s="12">
        <v>7</v>
      </c>
      <c r="CK633" s="12">
        <v>2133850</v>
      </c>
      <c r="CL633" s="12">
        <v>1225612</v>
      </c>
      <c r="CM633" s="12">
        <v>63084</v>
      </c>
      <c r="CN633" s="12">
        <v>30618</v>
      </c>
      <c r="CO633" s="12">
        <v>762130</v>
      </c>
      <c r="CP633" s="12">
        <v>2254478</v>
      </c>
      <c r="CQ633" s="12">
        <v>194367</v>
      </c>
      <c r="CR633" s="12">
        <v>2602849</v>
      </c>
      <c r="CS633" s="12">
        <v>1872481</v>
      </c>
      <c r="CT633" s="12">
        <v>46111</v>
      </c>
      <c r="CU633" s="13">
        <v>17905321</v>
      </c>
    </row>
    <row r="634" spans="1:99">
      <c r="A634" s="10" t="s">
        <v>682</v>
      </c>
      <c r="B634" s="11" t="s">
        <v>295</v>
      </c>
      <c r="C634" s="84">
        <v>142051</v>
      </c>
      <c r="D634" s="11" t="s">
        <v>436</v>
      </c>
      <c r="E634" s="11" t="s">
        <v>443</v>
      </c>
      <c r="F634" s="12">
        <v>634716</v>
      </c>
      <c r="G634" s="12">
        <v>18017268</v>
      </c>
      <c r="H634" s="12">
        <v>15574456</v>
      </c>
      <c r="I634" s="12">
        <v>1387400</v>
      </c>
      <c r="J634" s="12">
        <v>703090</v>
      </c>
      <c r="K634" s="12">
        <v>203375</v>
      </c>
      <c r="L634" s="12">
        <v>52177</v>
      </c>
      <c r="M634" s="12">
        <v>96770</v>
      </c>
      <c r="N634" s="12">
        <v>59474507</v>
      </c>
      <c r="O634" s="12">
        <v>15684921</v>
      </c>
      <c r="P634" s="12">
        <v>9014257</v>
      </c>
      <c r="Q634" s="12">
        <v>24457024</v>
      </c>
      <c r="R634" s="12">
        <v>10315465</v>
      </c>
      <c r="S634" s="12">
        <v>2840</v>
      </c>
      <c r="T634" s="12">
        <v>14655293</v>
      </c>
      <c r="U634" s="12">
        <v>5932941</v>
      </c>
      <c r="V634" s="12">
        <v>1463</v>
      </c>
      <c r="W634" s="12">
        <v>683587</v>
      </c>
      <c r="X634" s="12">
        <v>8037302</v>
      </c>
      <c r="Y634" s="12" t="s">
        <v>292</v>
      </c>
      <c r="Z634" s="12">
        <v>3711211</v>
      </c>
      <c r="AA634" s="12">
        <v>714976</v>
      </c>
      <c r="AB634" s="12">
        <v>367777</v>
      </c>
      <c r="AC634" s="12">
        <v>52243</v>
      </c>
      <c r="AD634" s="12">
        <v>128775</v>
      </c>
      <c r="AE634" s="12" t="s">
        <v>292</v>
      </c>
      <c r="AF634" s="12">
        <v>166181</v>
      </c>
      <c r="AG634" s="12">
        <v>2191999</v>
      </c>
      <c r="AH634" s="12">
        <v>18112220</v>
      </c>
      <c r="AI634" s="12">
        <v>1563938</v>
      </c>
      <c r="AJ634" s="12">
        <v>4376029</v>
      </c>
      <c r="AK634" s="12">
        <v>209728</v>
      </c>
      <c r="AL634" s="12" t="s">
        <v>292</v>
      </c>
      <c r="AM634" s="12">
        <v>3438607</v>
      </c>
      <c r="AN634" s="12">
        <v>1093816</v>
      </c>
      <c r="AO634" s="12">
        <v>4529200</v>
      </c>
      <c r="AP634" s="12">
        <v>2103861</v>
      </c>
      <c r="AQ634" s="12">
        <v>11165484</v>
      </c>
      <c r="AR634" s="12">
        <v>797041</v>
      </c>
      <c r="AS634" s="12" t="s">
        <v>292</v>
      </c>
      <c r="AT634" s="12">
        <v>6073045</v>
      </c>
      <c r="AU634" s="12">
        <v>12622047</v>
      </c>
      <c r="AV634" s="12">
        <v>3126258</v>
      </c>
      <c r="AW634" s="12">
        <v>2080393</v>
      </c>
      <c r="AX634" s="12">
        <v>1288914</v>
      </c>
      <c r="AY634" s="12" t="s">
        <v>292</v>
      </c>
      <c r="AZ634" s="12">
        <v>119415</v>
      </c>
      <c r="BA634" s="12" t="s">
        <v>292</v>
      </c>
      <c r="BB634" s="12">
        <v>1795444</v>
      </c>
      <c r="BC634" s="12">
        <v>1590552</v>
      </c>
      <c r="BD634" s="12">
        <v>2621071</v>
      </c>
      <c r="BE634" s="12" t="s">
        <v>292</v>
      </c>
      <c r="BF634" s="12" t="s">
        <v>292</v>
      </c>
      <c r="BG634" s="12" t="s">
        <v>292</v>
      </c>
      <c r="BH634" s="12" t="s">
        <v>292</v>
      </c>
      <c r="BI634" s="12" t="s">
        <v>292</v>
      </c>
      <c r="BJ634" s="12" t="s">
        <v>292</v>
      </c>
      <c r="BK634" s="12" t="s">
        <v>292</v>
      </c>
      <c r="BL634" s="12" t="s">
        <v>292</v>
      </c>
      <c r="BM634" s="12" t="s">
        <v>292</v>
      </c>
      <c r="BN634" s="12" t="s">
        <v>292</v>
      </c>
      <c r="BO634" s="12" t="s">
        <v>292</v>
      </c>
      <c r="BP634" s="12" t="s">
        <v>292</v>
      </c>
      <c r="BQ634" s="12" t="s">
        <v>292</v>
      </c>
      <c r="BR634" s="12" t="s">
        <v>292</v>
      </c>
      <c r="BS634" s="12" t="s">
        <v>292</v>
      </c>
      <c r="BT634" s="12" t="s">
        <v>292</v>
      </c>
      <c r="BU634" s="12" t="s">
        <v>292</v>
      </c>
      <c r="BV634" s="12" t="s">
        <v>292</v>
      </c>
      <c r="BW634" s="12" t="s">
        <v>292</v>
      </c>
      <c r="BX634" s="12" t="s">
        <v>292</v>
      </c>
      <c r="BY634" s="12" t="s">
        <v>292</v>
      </c>
      <c r="BZ634" s="12" t="s">
        <v>292</v>
      </c>
      <c r="CA634" s="12" t="s">
        <v>292</v>
      </c>
      <c r="CB634" s="12">
        <v>8693197</v>
      </c>
      <c r="CC634" s="12" t="s">
        <v>292</v>
      </c>
      <c r="CD634" s="12" t="s">
        <v>292</v>
      </c>
      <c r="CE634" s="12" t="s">
        <v>292</v>
      </c>
      <c r="CF634" s="12" t="s">
        <v>292</v>
      </c>
      <c r="CG634" s="12">
        <v>3221615</v>
      </c>
      <c r="CH634" s="12">
        <v>2464778</v>
      </c>
      <c r="CI634" s="12">
        <v>5923621</v>
      </c>
      <c r="CJ634" s="12">
        <v>2840</v>
      </c>
      <c r="CK634" s="12">
        <v>4425953</v>
      </c>
      <c r="CL634" s="12">
        <v>3320144</v>
      </c>
      <c r="CM634" s="12">
        <v>331159</v>
      </c>
      <c r="CN634" s="12">
        <v>159822</v>
      </c>
      <c r="CO634" s="12">
        <v>1746402</v>
      </c>
      <c r="CP634" s="12">
        <v>2789820</v>
      </c>
      <c r="CQ634" s="12">
        <v>557787</v>
      </c>
      <c r="CR634" s="12">
        <v>6105152</v>
      </c>
      <c r="CS634" s="12">
        <v>5247716</v>
      </c>
      <c r="CT634" s="12">
        <v>76754</v>
      </c>
      <c r="CU634" s="13">
        <v>36373563</v>
      </c>
    </row>
    <row r="635" spans="1:99">
      <c r="A635" s="10" t="s">
        <v>682</v>
      </c>
      <c r="B635" s="11" t="s">
        <v>309</v>
      </c>
      <c r="C635" s="84">
        <v>142069</v>
      </c>
      <c r="D635" s="11" t="s">
        <v>436</v>
      </c>
      <c r="E635" s="11" t="s">
        <v>444</v>
      </c>
      <c r="F635" s="12">
        <v>448979</v>
      </c>
      <c r="G635" s="12">
        <v>7946224</v>
      </c>
      <c r="H635" s="12">
        <v>6416553</v>
      </c>
      <c r="I635" s="12">
        <v>667068</v>
      </c>
      <c r="J635" s="12">
        <v>640768</v>
      </c>
      <c r="K635" s="12">
        <v>95025</v>
      </c>
      <c r="L635" s="12">
        <v>59315</v>
      </c>
      <c r="M635" s="12">
        <v>67495</v>
      </c>
      <c r="N635" s="12">
        <v>27229035</v>
      </c>
      <c r="O635" s="12">
        <v>7555705</v>
      </c>
      <c r="P635" s="12">
        <v>4576029</v>
      </c>
      <c r="Q635" s="12">
        <v>9307184</v>
      </c>
      <c r="R635" s="12">
        <v>5787119</v>
      </c>
      <c r="S635" s="12">
        <v>2998</v>
      </c>
      <c r="T635" s="12">
        <v>10993167</v>
      </c>
      <c r="U635" s="12">
        <v>5236603</v>
      </c>
      <c r="V635" s="12">
        <v>10832</v>
      </c>
      <c r="W635" s="12" t="s">
        <v>292</v>
      </c>
      <c r="X635" s="12">
        <v>5745732</v>
      </c>
      <c r="Y635" s="12" t="s">
        <v>292</v>
      </c>
      <c r="Z635" s="12">
        <v>173947</v>
      </c>
      <c r="AA635" s="12">
        <v>1369371</v>
      </c>
      <c r="AB635" s="12">
        <v>261902</v>
      </c>
      <c r="AC635" s="12">
        <v>1543</v>
      </c>
      <c r="AD635" s="12">
        <v>241690</v>
      </c>
      <c r="AE635" s="12">
        <v>190075</v>
      </c>
      <c r="AF635" s="12">
        <v>674161</v>
      </c>
      <c r="AG635" s="12">
        <v>1127140</v>
      </c>
      <c r="AH635" s="12">
        <v>7262198</v>
      </c>
      <c r="AI635" s="12">
        <v>657440</v>
      </c>
      <c r="AJ635" s="12">
        <v>1555344</v>
      </c>
      <c r="AK635" s="12">
        <v>230569</v>
      </c>
      <c r="AL635" s="12" t="s">
        <v>292</v>
      </c>
      <c r="AM635" s="12">
        <v>22642</v>
      </c>
      <c r="AN635" s="12">
        <v>413215</v>
      </c>
      <c r="AO635" s="12">
        <v>2250000</v>
      </c>
      <c r="AP635" s="12">
        <v>1936166</v>
      </c>
      <c r="AQ635" s="12">
        <v>4622023</v>
      </c>
      <c r="AR635" s="12">
        <v>196822</v>
      </c>
      <c r="AS635" s="12" t="s">
        <v>292</v>
      </c>
      <c r="AT635" s="12">
        <v>3921356</v>
      </c>
      <c r="AU635" s="12">
        <v>6622193</v>
      </c>
      <c r="AV635" s="12">
        <v>1003466</v>
      </c>
      <c r="AW635" s="12">
        <v>1871150</v>
      </c>
      <c r="AX635" s="12">
        <v>680513</v>
      </c>
      <c r="AY635" s="12" t="s">
        <v>292</v>
      </c>
      <c r="AZ635" s="12" t="s">
        <v>292</v>
      </c>
      <c r="BA635" s="12">
        <v>255016</v>
      </c>
      <c r="BB635" s="12">
        <v>1440107</v>
      </c>
      <c r="BC635" s="12">
        <v>438846</v>
      </c>
      <c r="BD635" s="12">
        <v>933095</v>
      </c>
      <c r="BE635" s="12" t="s">
        <v>292</v>
      </c>
      <c r="BF635" s="12">
        <v>90087</v>
      </c>
      <c r="BG635" s="12" t="s">
        <v>292</v>
      </c>
      <c r="BH635" s="12" t="s">
        <v>292</v>
      </c>
      <c r="BI635" s="12" t="s">
        <v>292</v>
      </c>
      <c r="BJ635" s="12" t="s">
        <v>292</v>
      </c>
      <c r="BK635" s="12" t="s">
        <v>292</v>
      </c>
      <c r="BL635" s="12" t="s">
        <v>292</v>
      </c>
      <c r="BM635" s="12" t="s">
        <v>292</v>
      </c>
      <c r="BN635" s="12" t="s">
        <v>292</v>
      </c>
      <c r="BO635" s="12" t="s">
        <v>292</v>
      </c>
      <c r="BP635" s="12" t="s">
        <v>292</v>
      </c>
      <c r="BQ635" s="12" t="s">
        <v>292</v>
      </c>
      <c r="BR635" s="12" t="s">
        <v>292</v>
      </c>
      <c r="BS635" s="12" t="s">
        <v>292</v>
      </c>
      <c r="BT635" s="12" t="s">
        <v>292</v>
      </c>
      <c r="BU635" s="12" t="s">
        <v>292</v>
      </c>
      <c r="BV635" s="12" t="s">
        <v>292</v>
      </c>
      <c r="BW635" s="12">
        <v>90087</v>
      </c>
      <c r="BX635" s="12" t="s">
        <v>292</v>
      </c>
      <c r="BY635" s="12" t="s">
        <v>292</v>
      </c>
      <c r="BZ635" s="12" t="s">
        <v>292</v>
      </c>
      <c r="CA635" s="12">
        <v>90087</v>
      </c>
      <c r="CB635" s="12">
        <v>4975360</v>
      </c>
      <c r="CC635" s="12" t="s">
        <v>292</v>
      </c>
      <c r="CD635" s="12" t="s">
        <v>292</v>
      </c>
      <c r="CE635" s="12" t="s">
        <v>292</v>
      </c>
      <c r="CF635" s="12" t="s">
        <v>292</v>
      </c>
      <c r="CG635" s="12">
        <v>1500923</v>
      </c>
      <c r="CH635" s="12">
        <v>972990</v>
      </c>
      <c r="CI635" s="12">
        <v>2508016</v>
      </c>
      <c r="CJ635" s="12">
        <v>2920</v>
      </c>
      <c r="CK635" s="12">
        <v>2143388</v>
      </c>
      <c r="CL635" s="12">
        <v>1414117</v>
      </c>
      <c r="CM635" s="12">
        <v>157903</v>
      </c>
      <c r="CN635" s="12">
        <v>239114</v>
      </c>
      <c r="CO635" s="12">
        <v>632337</v>
      </c>
      <c r="CP635" s="12">
        <v>1262679</v>
      </c>
      <c r="CQ635" s="12">
        <v>343051</v>
      </c>
      <c r="CR635" s="12">
        <v>2512351</v>
      </c>
      <c r="CS635" s="12">
        <v>2256246</v>
      </c>
      <c r="CT635" s="12">
        <v>60245</v>
      </c>
      <c r="CU635" s="13">
        <v>16006280</v>
      </c>
    </row>
    <row r="636" spans="1:99">
      <c r="A636" s="10" t="s">
        <v>682</v>
      </c>
      <c r="B636" s="11" t="s">
        <v>309</v>
      </c>
      <c r="C636" s="84">
        <v>142077</v>
      </c>
      <c r="D636" s="11" t="s">
        <v>436</v>
      </c>
      <c r="E636" s="11" t="s">
        <v>445</v>
      </c>
      <c r="F636" s="12">
        <v>407071</v>
      </c>
      <c r="G636" s="12">
        <v>11731075</v>
      </c>
      <c r="H636" s="12">
        <v>10214240</v>
      </c>
      <c r="I636" s="12">
        <v>652681</v>
      </c>
      <c r="J636" s="12">
        <v>570027</v>
      </c>
      <c r="K636" s="12">
        <v>180938</v>
      </c>
      <c r="L636" s="12">
        <v>43702</v>
      </c>
      <c r="M636" s="12">
        <v>69487</v>
      </c>
      <c r="N636" s="12">
        <v>29808373</v>
      </c>
      <c r="O636" s="12">
        <v>6362741</v>
      </c>
      <c r="P636" s="12">
        <v>4802192</v>
      </c>
      <c r="Q636" s="12">
        <v>14092275</v>
      </c>
      <c r="R636" s="12">
        <v>4550649</v>
      </c>
      <c r="S636" s="12">
        <v>516</v>
      </c>
      <c r="T636" s="12">
        <v>8205366</v>
      </c>
      <c r="U636" s="12">
        <v>4797476</v>
      </c>
      <c r="V636" s="12">
        <v>9242</v>
      </c>
      <c r="W636" s="12">
        <v>127587</v>
      </c>
      <c r="X636" s="12">
        <v>3271061</v>
      </c>
      <c r="Y636" s="12" t="s">
        <v>292</v>
      </c>
      <c r="Z636" s="12">
        <v>306074</v>
      </c>
      <c r="AA636" s="12">
        <v>320216</v>
      </c>
      <c r="AB636" s="12">
        <v>143988</v>
      </c>
      <c r="AC636" s="12">
        <v>1254</v>
      </c>
      <c r="AD636" s="12">
        <v>72016</v>
      </c>
      <c r="AE636" s="12" t="s">
        <v>292</v>
      </c>
      <c r="AF636" s="12">
        <v>102958</v>
      </c>
      <c r="AG636" s="12">
        <v>1833281</v>
      </c>
      <c r="AH636" s="12">
        <v>8287518</v>
      </c>
      <c r="AI636" s="12">
        <v>1021075</v>
      </c>
      <c r="AJ636" s="12">
        <v>1198104</v>
      </c>
      <c r="AK636" s="12">
        <v>443762</v>
      </c>
      <c r="AL636" s="12" t="s">
        <v>292</v>
      </c>
      <c r="AM636" s="12">
        <v>225853</v>
      </c>
      <c r="AN636" s="12">
        <v>1892535</v>
      </c>
      <c r="AO636" s="12">
        <v>2061771</v>
      </c>
      <c r="AP636" s="12">
        <v>1168436</v>
      </c>
      <c r="AQ636" s="12">
        <v>5348595</v>
      </c>
      <c r="AR636" s="12">
        <v>275982</v>
      </c>
      <c r="AS636" s="12" t="s">
        <v>292</v>
      </c>
      <c r="AT636" s="12">
        <v>2672266</v>
      </c>
      <c r="AU636" s="12">
        <v>6794346</v>
      </c>
      <c r="AV636" s="12">
        <v>1670939</v>
      </c>
      <c r="AW636" s="12">
        <v>2160009</v>
      </c>
      <c r="AX636" s="12">
        <v>710906</v>
      </c>
      <c r="AY636" s="12" t="s">
        <v>292</v>
      </c>
      <c r="AZ636" s="12">
        <v>50</v>
      </c>
      <c r="BA636" s="12" t="s">
        <v>292</v>
      </c>
      <c r="BB636" s="12">
        <v>1093641</v>
      </c>
      <c r="BC636" s="12">
        <v>567056</v>
      </c>
      <c r="BD636" s="12">
        <v>591745</v>
      </c>
      <c r="BE636" s="12" t="s">
        <v>292</v>
      </c>
      <c r="BF636" s="12">
        <v>1740</v>
      </c>
      <c r="BG636" s="12" t="s">
        <v>292</v>
      </c>
      <c r="BH636" s="12" t="s">
        <v>292</v>
      </c>
      <c r="BI636" s="12" t="s">
        <v>292</v>
      </c>
      <c r="BJ636" s="12" t="s">
        <v>292</v>
      </c>
      <c r="BK636" s="12" t="s">
        <v>292</v>
      </c>
      <c r="BL636" s="12" t="s">
        <v>292</v>
      </c>
      <c r="BM636" s="12" t="s">
        <v>292</v>
      </c>
      <c r="BN636" s="12">
        <v>1740</v>
      </c>
      <c r="BO636" s="12" t="s">
        <v>292</v>
      </c>
      <c r="BP636" s="12" t="s">
        <v>292</v>
      </c>
      <c r="BQ636" s="12">
        <v>1740</v>
      </c>
      <c r="BR636" s="12" t="s">
        <v>292</v>
      </c>
      <c r="BS636" s="12" t="s">
        <v>292</v>
      </c>
      <c r="BT636" s="12" t="s">
        <v>292</v>
      </c>
      <c r="BU636" s="12" t="s">
        <v>292</v>
      </c>
      <c r="BV636" s="12" t="s">
        <v>292</v>
      </c>
      <c r="BW636" s="12" t="s">
        <v>292</v>
      </c>
      <c r="BX636" s="12" t="s">
        <v>292</v>
      </c>
      <c r="BY636" s="12" t="s">
        <v>292</v>
      </c>
      <c r="BZ636" s="12" t="s">
        <v>292</v>
      </c>
      <c r="CA636" s="12" t="s">
        <v>292</v>
      </c>
      <c r="CB636" s="12">
        <v>4445195</v>
      </c>
      <c r="CC636" s="12" t="s">
        <v>292</v>
      </c>
      <c r="CD636" s="12" t="s">
        <v>292</v>
      </c>
      <c r="CE636" s="12" t="s">
        <v>292</v>
      </c>
      <c r="CF636" s="12" t="s">
        <v>292</v>
      </c>
      <c r="CG636" s="12">
        <v>3795274</v>
      </c>
      <c r="CH636" s="12">
        <v>1197171</v>
      </c>
      <c r="CI636" s="12">
        <v>3017155</v>
      </c>
      <c r="CJ636" s="12" t="s">
        <v>292</v>
      </c>
      <c r="CK636" s="12">
        <v>1941149</v>
      </c>
      <c r="CL636" s="12">
        <v>1645425</v>
      </c>
      <c r="CM636" s="12">
        <v>220466</v>
      </c>
      <c r="CN636" s="12">
        <v>59038</v>
      </c>
      <c r="CO636" s="12">
        <v>1422288</v>
      </c>
      <c r="CP636" s="12">
        <v>1669487</v>
      </c>
      <c r="CQ636" s="12">
        <v>312417</v>
      </c>
      <c r="CR636" s="12">
        <v>2202906</v>
      </c>
      <c r="CS636" s="12">
        <v>2733758</v>
      </c>
      <c r="CT636" s="12">
        <v>29483</v>
      </c>
      <c r="CU636" s="13">
        <v>20246017</v>
      </c>
    </row>
    <row r="637" spans="1:99">
      <c r="A637" s="10" t="s">
        <v>682</v>
      </c>
      <c r="B637" s="11" t="s">
        <v>295</v>
      </c>
      <c r="C637" s="84">
        <v>142115</v>
      </c>
      <c r="D637" s="11" t="s">
        <v>436</v>
      </c>
      <c r="E637" s="11" t="s">
        <v>446</v>
      </c>
      <c r="F637" s="12">
        <v>340215</v>
      </c>
      <c r="G637" s="12">
        <v>5102426</v>
      </c>
      <c r="H637" s="12">
        <v>4212024</v>
      </c>
      <c r="I637" s="12">
        <v>462322</v>
      </c>
      <c r="J637" s="12">
        <v>329431</v>
      </c>
      <c r="K637" s="12">
        <v>33629</v>
      </c>
      <c r="L637" s="12">
        <v>26838</v>
      </c>
      <c r="M637" s="12">
        <v>38182</v>
      </c>
      <c r="N637" s="12">
        <v>21806248</v>
      </c>
      <c r="O637" s="12">
        <v>6151483</v>
      </c>
      <c r="P637" s="12">
        <v>3517094</v>
      </c>
      <c r="Q637" s="12">
        <v>8297902</v>
      </c>
      <c r="R637" s="12">
        <v>3838305</v>
      </c>
      <c r="S637" s="12">
        <v>1464</v>
      </c>
      <c r="T637" s="12">
        <v>3504494</v>
      </c>
      <c r="U637" s="12">
        <v>1319228</v>
      </c>
      <c r="V637" s="12">
        <v>9202</v>
      </c>
      <c r="W637" s="12" t="s">
        <v>292</v>
      </c>
      <c r="X637" s="12">
        <v>2176064</v>
      </c>
      <c r="Y637" s="12" t="s">
        <v>292</v>
      </c>
      <c r="Z637" s="12">
        <v>126619</v>
      </c>
      <c r="AA637" s="12">
        <v>444471</v>
      </c>
      <c r="AB637" s="12">
        <v>127251</v>
      </c>
      <c r="AC637" s="12">
        <v>47652</v>
      </c>
      <c r="AD637" s="12">
        <v>52531</v>
      </c>
      <c r="AE637" s="12">
        <v>217037</v>
      </c>
      <c r="AF637" s="12" t="s">
        <v>292</v>
      </c>
      <c r="AG637" s="12">
        <v>785803</v>
      </c>
      <c r="AH637" s="12">
        <v>5541654</v>
      </c>
      <c r="AI637" s="12">
        <v>542321</v>
      </c>
      <c r="AJ637" s="12">
        <v>1444773</v>
      </c>
      <c r="AK637" s="12">
        <v>67761</v>
      </c>
      <c r="AL637" s="12" t="s">
        <v>292</v>
      </c>
      <c r="AM637" s="12">
        <v>37</v>
      </c>
      <c r="AN637" s="12">
        <v>273606</v>
      </c>
      <c r="AO637" s="12">
        <v>2131916</v>
      </c>
      <c r="AP637" s="12">
        <v>1008936</v>
      </c>
      <c r="AQ637" s="12">
        <v>3414495</v>
      </c>
      <c r="AR637" s="12">
        <v>72304</v>
      </c>
      <c r="AS637" s="12" t="s">
        <v>292</v>
      </c>
      <c r="AT637" s="12">
        <v>2167710</v>
      </c>
      <c r="AU637" s="12">
        <v>4339747</v>
      </c>
      <c r="AV637" s="12">
        <v>507985</v>
      </c>
      <c r="AW637" s="12">
        <v>709586</v>
      </c>
      <c r="AX637" s="12">
        <v>440024</v>
      </c>
      <c r="AY637" s="12" t="s">
        <v>292</v>
      </c>
      <c r="AZ637" s="12" t="s">
        <v>292</v>
      </c>
      <c r="BA637" s="12">
        <v>1002563</v>
      </c>
      <c r="BB637" s="12">
        <v>721283</v>
      </c>
      <c r="BC637" s="12">
        <v>482682</v>
      </c>
      <c r="BD637" s="12">
        <v>475624</v>
      </c>
      <c r="BE637" s="12" t="s">
        <v>292</v>
      </c>
      <c r="BF637" s="12" t="s">
        <v>292</v>
      </c>
      <c r="BG637" s="12" t="s">
        <v>292</v>
      </c>
      <c r="BH637" s="12" t="s">
        <v>292</v>
      </c>
      <c r="BI637" s="12" t="s">
        <v>292</v>
      </c>
      <c r="BJ637" s="12" t="s">
        <v>292</v>
      </c>
      <c r="BK637" s="12" t="s">
        <v>292</v>
      </c>
      <c r="BL637" s="12" t="s">
        <v>292</v>
      </c>
      <c r="BM637" s="12" t="s">
        <v>292</v>
      </c>
      <c r="BN637" s="12" t="s">
        <v>292</v>
      </c>
      <c r="BO637" s="12" t="s">
        <v>292</v>
      </c>
      <c r="BP637" s="12" t="s">
        <v>292</v>
      </c>
      <c r="BQ637" s="12" t="s">
        <v>292</v>
      </c>
      <c r="BR637" s="12" t="s">
        <v>292</v>
      </c>
      <c r="BS637" s="12" t="s">
        <v>292</v>
      </c>
      <c r="BT637" s="12" t="s">
        <v>292</v>
      </c>
      <c r="BU637" s="12" t="s">
        <v>292</v>
      </c>
      <c r="BV637" s="12" t="s">
        <v>292</v>
      </c>
      <c r="BW637" s="12" t="s">
        <v>292</v>
      </c>
      <c r="BX637" s="12" t="s">
        <v>292</v>
      </c>
      <c r="BY637" s="12" t="s">
        <v>292</v>
      </c>
      <c r="BZ637" s="12" t="s">
        <v>292</v>
      </c>
      <c r="CA637" s="12" t="s">
        <v>292</v>
      </c>
      <c r="CB637" s="12">
        <v>3266482</v>
      </c>
      <c r="CC637" s="12" t="s">
        <v>292</v>
      </c>
      <c r="CD637" s="12" t="s">
        <v>292</v>
      </c>
      <c r="CE637" s="12" t="s">
        <v>292</v>
      </c>
      <c r="CF637" s="12" t="s">
        <v>292</v>
      </c>
      <c r="CG637" s="12">
        <v>2012100</v>
      </c>
      <c r="CH637" s="12">
        <v>720690</v>
      </c>
      <c r="CI637" s="12">
        <v>2905375</v>
      </c>
      <c r="CJ637" s="12">
        <v>640</v>
      </c>
      <c r="CK637" s="12">
        <v>1887148</v>
      </c>
      <c r="CL637" s="12">
        <v>937169</v>
      </c>
      <c r="CM637" s="12">
        <v>126619</v>
      </c>
      <c r="CN637" s="12">
        <v>60699</v>
      </c>
      <c r="CO637" s="12">
        <v>539435</v>
      </c>
      <c r="CP637" s="12">
        <v>452910</v>
      </c>
      <c r="CQ637" s="12">
        <v>198764</v>
      </c>
      <c r="CR637" s="12">
        <v>1801926</v>
      </c>
      <c r="CS637" s="12">
        <v>1578112</v>
      </c>
      <c r="CT637" s="12">
        <v>30408</v>
      </c>
      <c r="CU637" s="13">
        <v>13251995</v>
      </c>
    </row>
    <row r="638" spans="1:99">
      <c r="A638" s="10" t="s">
        <v>682</v>
      </c>
      <c r="B638" s="11" t="s">
        <v>309</v>
      </c>
      <c r="C638" s="84">
        <v>142123</v>
      </c>
      <c r="D638" s="11" t="s">
        <v>436</v>
      </c>
      <c r="E638" s="11" t="s">
        <v>447</v>
      </c>
      <c r="F638" s="12">
        <v>442438</v>
      </c>
      <c r="G638" s="12">
        <v>13076372</v>
      </c>
      <c r="H638" s="12">
        <v>11747813</v>
      </c>
      <c r="I638" s="12">
        <v>752128</v>
      </c>
      <c r="J638" s="12">
        <v>347057</v>
      </c>
      <c r="K638" s="12">
        <v>128654</v>
      </c>
      <c r="L638" s="12">
        <v>38527</v>
      </c>
      <c r="M638" s="12">
        <v>62193</v>
      </c>
      <c r="N638" s="12">
        <v>32184411</v>
      </c>
      <c r="O638" s="12">
        <v>8343468</v>
      </c>
      <c r="P638" s="12">
        <v>4356627</v>
      </c>
      <c r="Q638" s="12">
        <v>13503263</v>
      </c>
      <c r="R638" s="12">
        <v>5980773</v>
      </c>
      <c r="S638" s="12">
        <v>280</v>
      </c>
      <c r="T638" s="12">
        <v>7665793</v>
      </c>
      <c r="U638" s="12">
        <v>3672042</v>
      </c>
      <c r="V638" s="12" t="s">
        <v>292</v>
      </c>
      <c r="W638" s="12" t="s">
        <v>292</v>
      </c>
      <c r="X638" s="12">
        <v>3993751</v>
      </c>
      <c r="Y638" s="12" t="s">
        <v>292</v>
      </c>
      <c r="Z638" s="12">
        <v>274481</v>
      </c>
      <c r="AA638" s="12">
        <v>803038</v>
      </c>
      <c r="AB638" s="12">
        <v>445520</v>
      </c>
      <c r="AC638" s="12">
        <v>13389</v>
      </c>
      <c r="AD638" s="12">
        <v>301351</v>
      </c>
      <c r="AE638" s="12">
        <v>42778</v>
      </c>
      <c r="AF638" s="12" t="s">
        <v>292</v>
      </c>
      <c r="AG638" s="12">
        <v>3240345</v>
      </c>
      <c r="AH638" s="12">
        <v>14043979</v>
      </c>
      <c r="AI638" s="12">
        <v>458650</v>
      </c>
      <c r="AJ638" s="12">
        <v>5573648</v>
      </c>
      <c r="AK638" s="12">
        <v>246341</v>
      </c>
      <c r="AL638" s="12" t="s">
        <v>292</v>
      </c>
      <c r="AM638" s="12">
        <v>1580606</v>
      </c>
      <c r="AN638" s="12">
        <v>2342177</v>
      </c>
      <c r="AO638" s="12">
        <v>847795</v>
      </c>
      <c r="AP638" s="12">
        <v>1823541</v>
      </c>
      <c r="AQ638" s="12">
        <v>6594119</v>
      </c>
      <c r="AR638" s="12">
        <v>1171221</v>
      </c>
      <c r="AS638" s="12" t="s">
        <v>292</v>
      </c>
      <c r="AT638" s="12">
        <v>3000851</v>
      </c>
      <c r="AU638" s="12">
        <v>9503863</v>
      </c>
      <c r="AV638" s="12">
        <v>2133717</v>
      </c>
      <c r="AW638" s="12">
        <v>1588680</v>
      </c>
      <c r="AX638" s="12">
        <v>789666</v>
      </c>
      <c r="AY638" s="12" t="s">
        <v>292</v>
      </c>
      <c r="AZ638" s="12" t="s">
        <v>292</v>
      </c>
      <c r="BA638" s="12" t="s">
        <v>292</v>
      </c>
      <c r="BB638" s="12">
        <v>2338632</v>
      </c>
      <c r="BC638" s="12">
        <v>485143</v>
      </c>
      <c r="BD638" s="12">
        <v>2168025</v>
      </c>
      <c r="BE638" s="12" t="s">
        <v>292</v>
      </c>
      <c r="BF638" s="12" t="s">
        <v>292</v>
      </c>
      <c r="BG638" s="12" t="s">
        <v>292</v>
      </c>
      <c r="BH638" s="12" t="s">
        <v>292</v>
      </c>
      <c r="BI638" s="12" t="s">
        <v>292</v>
      </c>
      <c r="BJ638" s="12" t="s">
        <v>292</v>
      </c>
      <c r="BK638" s="12" t="s">
        <v>292</v>
      </c>
      <c r="BL638" s="12" t="s">
        <v>292</v>
      </c>
      <c r="BM638" s="12" t="s">
        <v>292</v>
      </c>
      <c r="BN638" s="12" t="s">
        <v>292</v>
      </c>
      <c r="BO638" s="12" t="s">
        <v>292</v>
      </c>
      <c r="BP638" s="12" t="s">
        <v>292</v>
      </c>
      <c r="BQ638" s="12" t="s">
        <v>292</v>
      </c>
      <c r="BR638" s="12" t="s">
        <v>292</v>
      </c>
      <c r="BS638" s="12" t="s">
        <v>292</v>
      </c>
      <c r="BT638" s="12" t="s">
        <v>292</v>
      </c>
      <c r="BU638" s="12" t="s">
        <v>292</v>
      </c>
      <c r="BV638" s="12" t="s">
        <v>292</v>
      </c>
      <c r="BW638" s="12" t="s">
        <v>292</v>
      </c>
      <c r="BX638" s="12" t="s">
        <v>292</v>
      </c>
      <c r="BY638" s="12" t="s">
        <v>292</v>
      </c>
      <c r="BZ638" s="12" t="s">
        <v>292</v>
      </c>
      <c r="CA638" s="12" t="s">
        <v>292</v>
      </c>
      <c r="CB638" s="12">
        <v>5888291</v>
      </c>
      <c r="CC638" s="12" t="s">
        <v>292</v>
      </c>
      <c r="CD638" s="12" t="s">
        <v>292</v>
      </c>
      <c r="CE638" s="12" t="s">
        <v>292</v>
      </c>
      <c r="CF638" s="12" t="s">
        <v>292</v>
      </c>
      <c r="CG638" s="12">
        <v>3580323</v>
      </c>
      <c r="CH638" s="12">
        <v>1049593</v>
      </c>
      <c r="CI638" s="12">
        <v>3647480</v>
      </c>
      <c r="CJ638" s="12">
        <v>280</v>
      </c>
      <c r="CK638" s="12">
        <v>2218581</v>
      </c>
      <c r="CL638" s="12">
        <v>2174844</v>
      </c>
      <c r="CM638" s="12">
        <v>260169</v>
      </c>
      <c r="CN638" s="12">
        <v>203136</v>
      </c>
      <c r="CO638" s="12">
        <v>2863708</v>
      </c>
      <c r="CP638" s="12">
        <v>1542025</v>
      </c>
      <c r="CQ638" s="12">
        <v>398214</v>
      </c>
      <c r="CR638" s="12">
        <v>4512876</v>
      </c>
      <c r="CS638" s="12">
        <v>3302730</v>
      </c>
      <c r="CT638" s="12">
        <v>45292</v>
      </c>
      <c r="CU638" s="13">
        <v>25799251</v>
      </c>
    </row>
    <row r="639" spans="1:99">
      <c r="A639" s="10" t="s">
        <v>682</v>
      </c>
      <c r="B639" s="11" t="s">
        <v>309</v>
      </c>
      <c r="C639" s="84">
        <v>142131</v>
      </c>
      <c r="D639" s="11" t="s">
        <v>436</v>
      </c>
      <c r="E639" s="11" t="s">
        <v>448</v>
      </c>
      <c r="F639" s="12">
        <v>385548</v>
      </c>
      <c r="G639" s="12">
        <v>7186386</v>
      </c>
      <c r="H639" s="12">
        <v>5832926</v>
      </c>
      <c r="I639" s="12">
        <v>643410</v>
      </c>
      <c r="J639" s="12">
        <v>503265</v>
      </c>
      <c r="K639" s="12">
        <v>105551</v>
      </c>
      <c r="L639" s="12">
        <v>27996</v>
      </c>
      <c r="M639" s="12">
        <v>73238</v>
      </c>
      <c r="N639" s="12">
        <v>33771124</v>
      </c>
      <c r="O639" s="12">
        <v>7404105</v>
      </c>
      <c r="P639" s="12">
        <v>4616258</v>
      </c>
      <c r="Q639" s="12">
        <v>14679752</v>
      </c>
      <c r="R639" s="12">
        <v>7070604</v>
      </c>
      <c r="S639" s="12">
        <v>405</v>
      </c>
      <c r="T639" s="12">
        <v>7005445</v>
      </c>
      <c r="U639" s="12">
        <v>3597568</v>
      </c>
      <c r="V639" s="12">
        <v>7642</v>
      </c>
      <c r="W639" s="12" t="s">
        <v>292</v>
      </c>
      <c r="X639" s="12">
        <v>3400235</v>
      </c>
      <c r="Y639" s="12" t="s">
        <v>292</v>
      </c>
      <c r="Z639" s="12">
        <v>238048</v>
      </c>
      <c r="AA639" s="12">
        <v>122523</v>
      </c>
      <c r="AB639" s="12">
        <v>108970</v>
      </c>
      <c r="AC639" s="12">
        <v>8261</v>
      </c>
      <c r="AD639" s="12">
        <v>5292</v>
      </c>
      <c r="AE639" s="12" t="s">
        <v>292</v>
      </c>
      <c r="AF639" s="12" t="s">
        <v>292</v>
      </c>
      <c r="AG639" s="12">
        <v>1297494</v>
      </c>
      <c r="AH639" s="12">
        <v>7968091</v>
      </c>
      <c r="AI639" s="12">
        <v>284355</v>
      </c>
      <c r="AJ639" s="12">
        <v>1842459</v>
      </c>
      <c r="AK639" s="12">
        <v>11334</v>
      </c>
      <c r="AL639" s="12" t="s">
        <v>292</v>
      </c>
      <c r="AM639" s="12" t="s">
        <v>292</v>
      </c>
      <c r="AN639" s="12">
        <v>1415901</v>
      </c>
      <c r="AO639" s="12">
        <v>1378364</v>
      </c>
      <c r="AP639" s="12">
        <v>2870412</v>
      </c>
      <c r="AQ639" s="12">
        <v>5664677</v>
      </c>
      <c r="AR639" s="12">
        <v>165266</v>
      </c>
      <c r="AS639" s="12" t="s">
        <v>292</v>
      </c>
      <c r="AT639" s="12">
        <v>2745619</v>
      </c>
      <c r="AU639" s="12">
        <v>8895106</v>
      </c>
      <c r="AV639" s="12">
        <v>2296505</v>
      </c>
      <c r="AW639" s="12">
        <v>1735200</v>
      </c>
      <c r="AX639" s="12">
        <v>1051537</v>
      </c>
      <c r="AY639" s="12" t="s">
        <v>292</v>
      </c>
      <c r="AZ639" s="12" t="s">
        <v>292</v>
      </c>
      <c r="BA639" s="12" t="s">
        <v>292</v>
      </c>
      <c r="BB639" s="12">
        <v>1855126</v>
      </c>
      <c r="BC639" s="12">
        <v>661991</v>
      </c>
      <c r="BD639" s="12">
        <v>1294747</v>
      </c>
      <c r="BE639" s="12" t="s">
        <v>292</v>
      </c>
      <c r="BF639" s="12" t="s">
        <v>292</v>
      </c>
      <c r="BG639" s="12" t="s">
        <v>292</v>
      </c>
      <c r="BH639" s="12" t="s">
        <v>292</v>
      </c>
      <c r="BI639" s="12" t="s">
        <v>292</v>
      </c>
      <c r="BJ639" s="12" t="s">
        <v>292</v>
      </c>
      <c r="BK639" s="12" t="s">
        <v>292</v>
      </c>
      <c r="BL639" s="12" t="s">
        <v>292</v>
      </c>
      <c r="BM639" s="12" t="s">
        <v>292</v>
      </c>
      <c r="BN639" s="12" t="s">
        <v>292</v>
      </c>
      <c r="BO639" s="12" t="s">
        <v>292</v>
      </c>
      <c r="BP639" s="12" t="s">
        <v>292</v>
      </c>
      <c r="BQ639" s="12" t="s">
        <v>292</v>
      </c>
      <c r="BR639" s="12" t="s">
        <v>292</v>
      </c>
      <c r="BS639" s="12" t="s">
        <v>292</v>
      </c>
      <c r="BT639" s="12" t="s">
        <v>292</v>
      </c>
      <c r="BU639" s="12" t="s">
        <v>292</v>
      </c>
      <c r="BV639" s="12" t="s">
        <v>292</v>
      </c>
      <c r="BW639" s="12" t="s">
        <v>292</v>
      </c>
      <c r="BX639" s="12" t="s">
        <v>292</v>
      </c>
      <c r="BY639" s="12" t="s">
        <v>292</v>
      </c>
      <c r="BZ639" s="12" t="s">
        <v>292</v>
      </c>
      <c r="CA639" s="12" t="s">
        <v>292</v>
      </c>
      <c r="CB639" s="12">
        <v>4765605</v>
      </c>
      <c r="CC639" s="12" t="s">
        <v>292</v>
      </c>
      <c r="CD639" s="12" t="s">
        <v>292</v>
      </c>
      <c r="CE639" s="12" t="s">
        <v>292</v>
      </c>
      <c r="CF639" s="12" t="s">
        <v>292</v>
      </c>
      <c r="CG639" s="12">
        <v>3965168</v>
      </c>
      <c r="CH639" s="12">
        <v>1137291</v>
      </c>
      <c r="CI639" s="12">
        <v>3271144</v>
      </c>
      <c r="CJ639" s="12" t="s">
        <v>292</v>
      </c>
      <c r="CK639" s="12">
        <v>2019927</v>
      </c>
      <c r="CL639" s="12">
        <v>1845449</v>
      </c>
      <c r="CM639" s="12">
        <v>199145</v>
      </c>
      <c r="CN639" s="12">
        <v>21528</v>
      </c>
      <c r="CO639" s="12">
        <v>1197726</v>
      </c>
      <c r="CP639" s="12">
        <v>1214171</v>
      </c>
      <c r="CQ639" s="12">
        <v>377696</v>
      </c>
      <c r="CR639" s="12">
        <v>4866234</v>
      </c>
      <c r="CS639" s="12">
        <v>2251141</v>
      </c>
      <c r="CT639" s="12">
        <v>37337</v>
      </c>
      <c r="CU639" s="13">
        <v>22403957</v>
      </c>
    </row>
    <row r="640" spans="1:99">
      <c r="A640" s="10" t="s">
        <v>682</v>
      </c>
      <c r="B640" s="11" t="s">
        <v>295</v>
      </c>
      <c r="C640" s="84">
        <v>142140</v>
      </c>
      <c r="D640" s="11" t="s">
        <v>436</v>
      </c>
      <c r="E640" s="11" t="s">
        <v>449</v>
      </c>
      <c r="F640" s="12">
        <v>270593</v>
      </c>
      <c r="G640" s="12">
        <v>3543539</v>
      </c>
      <c r="H640" s="12">
        <v>2827166</v>
      </c>
      <c r="I640" s="12">
        <v>409689</v>
      </c>
      <c r="J640" s="12">
        <v>206355</v>
      </c>
      <c r="K640" s="12">
        <v>45435</v>
      </c>
      <c r="L640" s="12">
        <v>23328</v>
      </c>
      <c r="M640" s="12">
        <v>31566</v>
      </c>
      <c r="N640" s="12">
        <v>13216110</v>
      </c>
      <c r="O640" s="12">
        <v>3400448</v>
      </c>
      <c r="P640" s="12">
        <v>2102766</v>
      </c>
      <c r="Q640" s="12">
        <v>5457458</v>
      </c>
      <c r="R640" s="12">
        <v>2254499</v>
      </c>
      <c r="S640" s="12">
        <v>939</v>
      </c>
      <c r="T640" s="12">
        <v>2536706</v>
      </c>
      <c r="U640" s="12">
        <v>1100355</v>
      </c>
      <c r="V640" s="12">
        <v>91</v>
      </c>
      <c r="W640" s="12" t="s">
        <v>292</v>
      </c>
      <c r="X640" s="12">
        <v>1436260</v>
      </c>
      <c r="Y640" s="12" t="s">
        <v>292</v>
      </c>
      <c r="Z640" s="12">
        <v>79931</v>
      </c>
      <c r="AA640" s="12">
        <v>412698</v>
      </c>
      <c r="AB640" s="12">
        <v>113502</v>
      </c>
      <c r="AC640" s="12">
        <v>45362</v>
      </c>
      <c r="AD640" s="12">
        <v>178582</v>
      </c>
      <c r="AE640" s="12">
        <v>75252</v>
      </c>
      <c r="AF640" s="12" t="s">
        <v>292</v>
      </c>
      <c r="AG640" s="12">
        <v>507370</v>
      </c>
      <c r="AH640" s="12">
        <v>3157712</v>
      </c>
      <c r="AI640" s="12">
        <v>115027</v>
      </c>
      <c r="AJ640" s="12">
        <v>846158</v>
      </c>
      <c r="AK640" s="12">
        <v>69040</v>
      </c>
      <c r="AL640" s="12" t="s">
        <v>292</v>
      </c>
      <c r="AM640" s="12">
        <v>267689</v>
      </c>
      <c r="AN640" s="12">
        <v>337341</v>
      </c>
      <c r="AO640" s="12">
        <v>1068315</v>
      </c>
      <c r="AP640" s="12">
        <v>366110</v>
      </c>
      <c r="AQ640" s="12">
        <v>2039455</v>
      </c>
      <c r="AR640" s="12">
        <v>88032</v>
      </c>
      <c r="AS640" s="12" t="s">
        <v>292</v>
      </c>
      <c r="AT640" s="12">
        <v>1344151</v>
      </c>
      <c r="AU640" s="12">
        <v>2732338</v>
      </c>
      <c r="AV640" s="12">
        <v>842072</v>
      </c>
      <c r="AW640" s="12">
        <v>686356</v>
      </c>
      <c r="AX640" s="12">
        <v>192422</v>
      </c>
      <c r="AY640" s="12" t="s">
        <v>292</v>
      </c>
      <c r="AZ640" s="12" t="s">
        <v>292</v>
      </c>
      <c r="BA640" s="12" t="s">
        <v>292</v>
      </c>
      <c r="BB640" s="12">
        <v>669682</v>
      </c>
      <c r="BC640" s="12">
        <v>81076</v>
      </c>
      <c r="BD640" s="12">
        <v>260730</v>
      </c>
      <c r="BE640" s="12" t="s">
        <v>292</v>
      </c>
      <c r="BF640" s="12">
        <v>1552</v>
      </c>
      <c r="BG640" s="12">
        <v>1552</v>
      </c>
      <c r="BH640" s="12" t="s">
        <v>292</v>
      </c>
      <c r="BI640" s="12" t="s">
        <v>292</v>
      </c>
      <c r="BJ640" s="12">
        <v>1552</v>
      </c>
      <c r="BK640" s="12" t="s">
        <v>292</v>
      </c>
      <c r="BL640" s="12" t="s">
        <v>292</v>
      </c>
      <c r="BM640" s="12" t="s">
        <v>292</v>
      </c>
      <c r="BN640" s="12" t="s">
        <v>292</v>
      </c>
      <c r="BO640" s="12" t="s">
        <v>292</v>
      </c>
      <c r="BP640" s="12" t="s">
        <v>292</v>
      </c>
      <c r="BQ640" s="12" t="s">
        <v>292</v>
      </c>
      <c r="BR640" s="12" t="s">
        <v>292</v>
      </c>
      <c r="BS640" s="12" t="s">
        <v>292</v>
      </c>
      <c r="BT640" s="12" t="s">
        <v>292</v>
      </c>
      <c r="BU640" s="12" t="s">
        <v>292</v>
      </c>
      <c r="BV640" s="12" t="s">
        <v>292</v>
      </c>
      <c r="BW640" s="12" t="s">
        <v>292</v>
      </c>
      <c r="BX640" s="12" t="s">
        <v>292</v>
      </c>
      <c r="BY640" s="12" t="s">
        <v>292</v>
      </c>
      <c r="BZ640" s="12" t="s">
        <v>292</v>
      </c>
      <c r="CA640" s="12" t="s">
        <v>292</v>
      </c>
      <c r="CB640" s="12">
        <v>2798495</v>
      </c>
      <c r="CC640" s="12" t="s">
        <v>292</v>
      </c>
      <c r="CD640" s="12" t="s">
        <v>292</v>
      </c>
      <c r="CE640" s="12" t="s">
        <v>292</v>
      </c>
      <c r="CF640" s="12" t="s">
        <v>292</v>
      </c>
      <c r="CG640" s="12">
        <v>1105312</v>
      </c>
      <c r="CH640" s="12">
        <v>560274</v>
      </c>
      <c r="CI640" s="12">
        <v>1280780</v>
      </c>
      <c r="CJ640" s="12">
        <v>140</v>
      </c>
      <c r="CK640" s="12">
        <v>1054729</v>
      </c>
      <c r="CL640" s="12">
        <v>719233</v>
      </c>
      <c r="CM640" s="12">
        <v>68875</v>
      </c>
      <c r="CN640" s="12">
        <v>75563</v>
      </c>
      <c r="CO640" s="12">
        <v>419331</v>
      </c>
      <c r="CP640" s="12">
        <v>412441</v>
      </c>
      <c r="CQ640" s="12">
        <v>198512</v>
      </c>
      <c r="CR640" s="12">
        <v>1128327</v>
      </c>
      <c r="CS640" s="12">
        <v>1294238</v>
      </c>
      <c r="CT640" s="12">
        <v>18634</v>
      </c>
      <c r="CU640" s="13">
        <v>8336389</v>
      </c>
    </row>
    <row r="641" spans="1:99">
      <c r="A641" s="10" t="s">
        <v>682</v>
      </c>
      <c r="B641" s="11" t="s">
        <v>295</v>
      </c>
      <c r="C641" s="84">
        <v>142158</v>
      </c>
      <c r="D641" s="11" t="s">
        <v>436</v>
      </c>
      <c r="E641" s="11" t="s">
        <v>450</v>
      </c>
      <c r="F641" s="12">
        <v>298398</v>
      </c>
      <c r="G641" s="12">
        <v>5945010</v>
      </c>
      <c r="H641" s="12">
        <v>5150917</v>
      </c>
      <c r="I641" s="12">
        <v>418197</v>
      </c>
      <c r="J641" s="12">
        <v>226520</v>
      </c>
      <c r="K641" s="12">
        <v>34030</v>
      </c>
      <c r="L641" s="12">
        <v>66974</v>
      </c>
      <c r="M641" s="12">
        <v>48372</v>
      </c>
      <c r="N641" s="12">
        <v>16990034</v>
      </c>
      <c r="O641" s="12">
        <v>4811128</v>
      </c>
      <c r="P641" s="12">
        <v>2358150</v>
      </c>
      <c r="Q641" s="12">
        <v>7455735</v>
      </c>
      <c r="R641" s="12">
        <v>2364904</v>
      </c>
      <c r="S641" s="12">
        <v>117</v>
      </c>
      <c r="T641" s="12">
        <v>3438402</v>
      </c>
      <c r="U641" s="12">
        <v>1070546</v>
      </c>
      <c r="V641" s="12">
        <v>9988</v>
      </c>
      <c r="W641" s="12" t="s">
        <v>292</v>
      </c>
      <c r="X641" s="12">
        <v>2357868</v>
      </c>
      <c r="Y641" s="12" t="s">
        <v>292</v>
      </c>
      <c r="Z641" s="12">
        <v>143908</v>
      </c>
      <c r="AA641" s="12">
        <v>291461</v>
      </c>
      <c r="AB641" s="12">
        <v>212475</v>
      </c>
      <c r="AC641" s="12">
        <v>3054</v>
      </c>
      <c r="AD641" s="12">
        <v>75932</v>
      </c>
      <c r="AE641" s="12" t="s">
        <v>292</v>
      </c>
      <c r="AF641" s="12" t="s">
        <v>292</v>
      </c>
      <c r="AG641" s="12">
        <v>220260</v>
      </c>
      <c r="AH641" s="12">
        <v>5557451</v>
      </c>
      <c r="AI641" s="12">
        <v>143620</v>
      </c>
      <c r="AJ641" s="12">
        <v>2551357</v>
      </c>
      <c r="AK641" s="12">
        <v>9507</v>
      </c>
      <c r="AL641" s="12" t="s">
        <v>292</v>
      </c>
      <c r="AM641" s="12">
        <v>62510</v>
      </c>
      <c r="AN641" s="12">
        <v>338288</v>
      </c>
      <c r="AO641" s="12">
        <v>278210</v>
      </c>
      <c r="AP641" s="12">
        <v>2048980</v>
      </c>
      <c r="AQ641" s="12">
        <v>2727988</v>
      </c>
      <c r="AR641" s="12">
        <v>124979</v>
      </c>
      <c r="AS641" s="12" t="s">
        <v>292</v>
      </c>
      <c r="AT641" s="12">
        <v>2066002</v>
      </c>
      <c r="AU641" s="12">
        <v>4275664</v>
      </c>
      <c r="AV641" s="12">
        <v>885300</v>
      </c>
      <c r="AW641" s="12">
        <v>591908</v>
      </c>
      <c r="AX641" s="12">
        <v>482903</v>
      </c>
      <c r="AY641" s="12" t="s">
        <v>292</v>
      </c>
      <c r="AZ641" s="12" t="s">
        <v>292</v>
      </c>
      <c r="BA641" s="12">
        <v>38292</v>
      </c>
      <c r="BB641" s="12">
        <v>928441</v>
      </c>
      <c r="BC641" s="12">
        <v>512750</v>
      </c>
      <c r="BD641" s="12">
        <v>836070</v>
      </c>
      <c r="BE641" s="12" t="s">
        <v>292</v>
      </c>
      <c r="BF641" s="12">
        <v>9783</v>
      </c>
      <c r="BG641" s="12" t="s">
        <v>292</v>
      </c>
      <c r="BH641" s="12" t="s">
        <v>292</v>
      </c>
      <c r="BI641" s="12" t="s">
        <v>292</v>
      </c>
      <c r="BJ641" s="12" t="s">
        <v>292</v>
      </c>
      <c r="BK641" s="12" t="s">
        <v>292</v>
      </c>
      <c r="BL641" s="12" t="s">
        <v>292</v>
      </c>
      <c r="BM641" s="12" t="s">
        <v>292</v>
      </c>
      <c r="BN641" s="12">
        <v>5348</v>
      </c>
      <c r="BO641" s="12" t="s">
        <v>292</v>
      </c>
      <c r="BP641" s="12" t="s">
        <v>292</v>
      </c>
      <c r="BQ641" s="12">
        <v>834</v>
      </c>
      <c r="BR641" s="12" t="s">
        <v>292</v>
      </c>
      <c r="BS641" s="12" t="s">
        <v>292</v>
      </c>
      <c r="BT641" s="12" t="s">
        <v>292</v>
      </c>
      <c r="BU641" s="12">
        <v>4514</v>
      </c>
      <c r="BV641" s="12" t="s">
        <v>292</v>
      </c>
      <c r="BW641" s="12">
        <v>4435</v>
      </c>
      <c r="BX641" s="12">
        <v>2943</v>
      </c>
      <c r="BY641" s="12" t="s">
        <v>292</v>
      </c>
      <c r="BZ641" s="12" t="s">
        <v>292</v>
      </c>
      <c r="CA641" s="12">
        <v>1492</v>
      </c>
      <c r="CB641" s="12">
        <v>2535124</v>
      </c>
      <c r="CC641" s="12" t="s">
        <v>292</v>
      </c>
      <c r="CD641" s="12" t="s">
        <v>292</v>
      </c>
      <c r="CE641" s="12" t="s">
        <v>292</v>
      </c>
      <c r="CF641" s="12" t="s">
        <v>292</v>
      </c>
      <c r="CG641" s="12">
        <v>2229340</v>
      </c>
      <c r="CH641" s="12">
        <v>614159</v>
      </c>
      <c r="CI641" s="12">
        <v>2224839</v>
      </c>
      <c r="CJ641" s="12">
        <v>117</v>
      </c>
      <c r="CK641" s="12">
        <v>1060783</v>
      </c>
      <c r="CL641" s="12">
        <v>699727</v>
      </c>
      <c r="CM641" s="12">
        <v>135864</v>
      </c>
      <c r="CN641" s="12">
        <v>121229</v>
      </c>
      <c r="CO641" s="12">
        <v>132075</v>
      </c>
      <c r="CP641" s="12">
        <v>552759</v>
      </c>
      <c r="CQ641" s="12">
        <v>400188</v>
      </c>
      <c r="CR641" s="12">
        <v>2562046</v>
      </c>
      <c r="CS641" s="12">
        <v>2206749</v>
      </c>
      <c r="CT641" s="12">
        <v>23818</v>
      </c>
      <c r="CU641" s="13">
        <v>12963693</v>
      </c>
    </row>
    <row r="642" spans="1:99">
      <c r="A642" s="10" t="s">
        <v>682</v>
      </c>
      <c r="B642" s="11" t="s">
        <v>295</v>
      </c>
      <c r="C642" s="84">
        <v>142166</v>
      </c>
      <c r="D642" s="11" t="s">
        <v>436</v>
      </c>
      <c r="E642" s="11" t="s">
        <v>451</v>
      </c>
      <c r="F642" s="12">
        <v>278552</v>
      </c>
      <c r="G642" s="12">
        <v>6402600</v>
      </c>
      <c r="H642" s="12">
        <v>5360404</v>
      </c>
      <c r="I642" s="12">
        <v>560357</v>
      </c>
      <c r="J642" s="12">
        <v>392252</v>
      </c>
      <c r="K642" s="12">
        <v>28489</v>
      </c>
      <c r="L642" s="12">
        <v>24193</v>
      </c>
      <c r="M642" s="12">
        <v>36905</v>
      </c>
      <c r="N642" s="12">
        <v>18460051</v>
      </c>
      <c r="O642" s="12">
        <v>4917473</v>
      </c>
      <c r="P642" s="12">
        <v>2649076</v>
      </c>
      <c r="Q642" s="12">
        <v>6654540</v>
      </c>
      <c r="R642" s="12">
        <v>4238762</v>
      </c>
      <c r="S642" s="12">
        <v>200</v>
      </c>
      <c r="T642" s="12">
        <v>2780518</v>
      </c>
      <c r="U642" s="12">
        <v>1111838</v>
      </c>
      <c r="V642" s="12">
        <v>246</v>
      </c>
      <c r="W642" s="12" t="s">
        <v>292</v>
      </c>
      <c r="X642" s="12">
        <v>1668434</v>
      </c>
      <c r="Y642" s="12" t="s">
        <v>292</v>
      </c>
      <c r="Z642" s="12">
        <v>94020</v>
      </c>
      <c r="AA642" s="12">
        <v>98402</v>
      </c>
      <c r="AB642" s="12">
        <v>49229</v>
      </c>
      <c r="AC642" s="12">
        <v>4850</v>
      </c>
      <c r="AD642" s="12">
        <v>44323</v>
      </c>
      <c r="AE642" s="12" t="s">
        <v>292</v>
      </c>
      <c r="AF642" s="12" t="s">
        <v>292</v>
      </c>
      <c r="AG642" s="12">
        <v>182689</v>
      </c>
      <c r="AH642" s="12">
        <v>3780076</v>
      </c>
      <c r="AI642" s="12">
        <v>51320</v>
      </c>
      <c r="AJ642" s="12">
        <v>1183904</v>
      </c>
      <c r="AK642" s="12">
        <v>4481</v>
      </c>
      <c r="AL642" s="12" t="s">
        <v>292</v>
      </c>
      <c r="AM642" s="12">
        <v>931488</v>
      </c>
      <c r="AN642" s="12">
        <v>382517</v>
      </c>
      <c r="AO642" s="12">
        <v>671577</v>
      </c>
      <c r="AP642" s="12">
        <v>374354</v>
      </c>
      <c r="AQ642" s="12">
        <v>2359936</v>
      </c>
      <c r="AR642" s="12">
        <v>180435</v>
      </c>
      <c r="AS642" s="12" t="s">
        <v>292</v>
      </c>
      <c r="AT642" s="12">
        <v>1986608</v>
      </c>
      <c r="AU642" s="12">
        <v>3607810</v>
      </c>
      <c r="AV642" s="12">
        <v>659829</v>
      </c>
      <c r="AW642" s="12">
        <v>716395</v>
      </c>
      <c r="AX642" s="12">
        <v>577523</v>
      </c>
      <c r="AY642" s="12" t="s">
        <v>292</v>
      </c>
      <c r="AZ642" s="12" t="s">
        <v>292</v>
      </c>
      <c r="BA642" s="12" t="s">
        <v>292</v>
      </c>
      <c r="BB642" s="12">
        <v>856005</v>
      </c>
      <c r="BC642" s="12">
        <v>427099</v>
      </c>
      <c r="BD642" s="12">
        <v>370959</v>
      </c>
      <c r="BE642" s="12" t="s">
        <v>292</v>
      </c>
      <c r="BF642" s="12" t="s">
        <v>292</v>
      </c>
      <c r="BG642" s="12" t="s">
        <v>292</v>
      </c>
      <c r="BH642" s="12" t="s">
        <v>292</v>
      </c>
      <c r="BI642" s="12" t="s">
        <v>292</v>
      </c>
      <c r="BJ642" s="12" t="s">
        <v>292</v>
      </c>
      <c r="BK642" s="12" t="s">
        <v>292</v>
      </c>
      <c r="BL642" s="12" t="s">
        <v>292</v>
      </c>
      <c r="BM642" s="12" t="s">
        <v>292</v>
      </c>
      <c r="BN642" s="12" t="s">
        <v>292</v>
      </c>
      <c r="BO642" s="12" t="s">
        <v>292</v>
      </c>
      <c r="BP642" s="12" t="s">
        <v>292</v>
      </c>
      <c r="BQ642" s="12" t="s">
        <v>292</v>
      </c>
      <c r="BR642" s="12" t="s">
        <v>292</v>
      </c>
      <c r="BS642" s="12" t="s">
        <v>292</v>
      </c>
      <c r="BT642" s="12" t="s">
        <v>292</v>
      </c>
      <c r="BU642" s="12" t="s">
        <v>292</v>
      </c>
      <c r="BV642" s="12" t="s">
        <v>292</v>
      </c>
      <c r="BW642" s="12" t="s">
        <v>292</v>
      </c>
      <c r="BX642" s="12" t="s">
        <v>292</v>
      </c>
      <c r="BY642" s="12" t="s">
        <v>292</v>
      </c>
      <c r="BZ642" s="12" t="s">
        <v>292</v>
      </c>
      <c r="CA642" s="12" t="s">
        <v>292</v>
      </c>
      <c r="CB642" s="12">
        <v>2434618</v>
      </c>
      <c r="CC642" s="12" t="s">
        <v>292</v>
      </c>
      <c r="CD642" s="12" t="s">
        <v>292</v>
      </c>
      <c r="CE642" s="12" t="s">
        <v>292</v>
      </c>
      <c r="CF642" s="12" t="s">
        <v>292</v>
      </c>
      <c r="CG642" s="12">
        <v>1742355</v>
      </c>
      <c r="CH642" s="12">
        <v>711438</v>
      </c>
      <c r="CI642" s="12">
        <v>2339643</v>
      </c>
      <c r="CJ642" s="12">
        <v>200</v>
      </c>
      <c r="CK642" s="12">
        <v>1106326</v>
      </c>
      <c r="CL642" s="12">
        <v>878224</v>
      </c>
      <c r="CM642" s="12">
        <v>82148</v>
      </c>
      <c r="CN642" s="12">
        <v>18467</v>
      </c>
      <c r="CO642" s="12">
        <v>61533</v>
      </c>
      <c r="CP642" s="12">
        <v>293667</v>
      </c>
      <c r="CQ642" s="12">
        <v>230686</v>
      </c>
      <c r="CR642" s="12">
        <v>2015148</v>
      </c>
      <c r="CS642" s="12">
        <v>1712675</v>
      </c>
      <c r="CT642" s="12">
        <v>20890</v>
      </c>
      <c r="CU642" s="13">
        <v>11213400</v>
      </c>
    </row>
    <row r="643" spans="1:99">
      <c r="A643" s="10" t="s">
        <v>681</v>
      </c>
      <c r="B643" s="11" t="s">
        <v>289</v>
      </c>
      <c r="C643" s="84">
        <v>141003</v>
      </c>
      <c r="D643" s="11" t="s">
        <v>436</v>
      </c>
      <c r="E643" s="11" t="s">
        <v>437</v>
      </c>
      <c r="F643" s="12">
        <v>3009772</v>
      </c>
      <c r="G643" s="12">
        <v>109220785</v>
      </c>
      <c r="H643" s="12">
        <v>85730590</v>
      </c>
      <c r="I643" s="12">
        <v>14908766</v>
      </c>
      <c r="J643" s="12">
        <v>5283572</v>
      </c>
      <c r="K643" s="12">
        <v>2802706</v>
      </c>
      <c r="L643" s="12">
        <v>49381</v>
      </c>
      <c r="M643" s="12">
        <v>445770</v>
      </c>
      <c r="N643" s="12">
        <v>635692666</v>
      </c>
      <c r="O643" s="12">
        <v>152257680</v>
      </c>
      <c r="P643" s="12">
        <v>93438512</v>
      </c>
      <c r="Q643" s="12">
        <v>253346639</v>
      </c>
      <c r="R643" s="12">
        <v>136559562</v>
      </c>
      <c r="S643" s="12">
        <v>90273</v>
      </c>
      <c r="T643" s="12">
        <v>100224336</v>
      </c>
      <c r="U643" s="12">
        <v>54795897</v>
      </c>
      <c r="V643" s="12">
        <v>289705</v>
      </c>
      <c r="W643" s="12">
        <v>6412094</v>
      </c>
      <c r="X643" s="12">
        <v>38726640</v>
      </c>
      <c r="Y643" s="12" t="s">
        <v>292</v>
      </c>
      <c r="Z643" s="12">
        <v>1274155</v>
      </c>
      <c r="AA643" s="12">
        <v>1794857</v>
      </c>
      <c r="AB643" s="12">
        <v>947174</v>
      </c>
      <c r="AC643" s="12">
        <v>72406</v>
      </c>
      <c r="AD643" s="12">
        <v>756118</v>
      </c>
      <c r="AE643" s="12" t="s">
        <v>292</v>
      </c>
      <c r="AF643" s="12">
        <v>19159</v>
      </c>
      <c r="AG643" s="12">
        <v>49241310</v>
      </c>
      <c r="AH643" s="12">
        <v>252886112</v>
      </c>
      <c r="AI643" s="12">
        <v>8312183</v>
      </c>
      <c r="AJ643" s="12">
        <v>31748663</v>
      </c>
      <c r="AK643" s="12">
        <v>3932758</v>
      </c>
      <c r="AL643" s="12">
        <v>20653762</v>
      </c>
      <c r="AM643" s="12">
        <v>50685460</v>
      </c>
      <c r="AN643" s="12">
        <v>30742407</v>
      </c>
      <c r="AO643" s="12">
        <v>45411966</v>
      </c>
      <c r="AP643" s="12">
        <v>40621932</v>
      </c>
      <c r="AQ643" s="12">
        <v>167461765</v>
      </c>
      <c r="AR643" s="12">
        <v>20776981</v>
      </c>
      <c r="AS643" s="12" t="s">
        <v>292</v>
      </c>
      <c r="AT643" s="12">
        <v>40600055</v>
      </c>
      <c r="AU643" s="12">
        <v>288238688</v>
      </c>
      <c r="AV643" s="12">
        <v>45200343</v>
      </c>
      <c r="AW643" s="12">
        <v>117940378</v>
      </c>
      <c r="AX643" s="12">
        <v>54888269</v>
      </c>
      <c r="AY643" s="12">
        <v>8611653</v>
      </c>
      <c r="AZ643" s="12">
        <v>10176469</v>
      </c>
      <c r="BA643" s="12" t="s">
        <v>292</v>
      </c>
      <c r="BB643" s="12">
        <v>17973827</v>
      </c>
      <c r="BC643" s="12">
        <v>3964952</v>
      </c>
      <c r="BD643" s="12">
        <v>21748254</v>
      </c>
      <c r="BE643" s="12">
        <v>7734543</v>
      </c>
      <c r="BF643" s="12" t="s">
        <v>292</v>
      </c>
      <c r="BG643" s="12" t="s">
        <v>292</v>
      </c>
      <c r="BH643" s="12" t="s">
        <v>292</v>
      </c>
      <c r="BI643" s="12" t="s">
        <v>292</v>
      </c>
      <c r="BJ643" s="12" t="s">
        <v>292</v>
      </c>
      <c r="BK643" s="12" t="s">
        <v>292</v>
      </c>
      <c r="BL643" s="12" t="s">
        <v>292</v>
      </c>
      <c r="BM643" s="12" t="s">
        <v>292</v>
      </c>
      <c r="BN643" s="12" t="s">
        <v>292</v>
      </c>
      <c r="BO643" s="12" t="s">
        <v>292</v>
      </c>
      <c r="BP643" s="12" t="s">
        <v>292</v>
      </c>
      <c r="BQ643" s="12" t="s">
        <v>292</v>
      </c>
      <c r="BR643" s="12" t="s">
        <v>292</v>
      </c>
      <c r="BS643" s="12" t="s">
        <v>292</v>
      </c>
      <c r="BT643" s="12" t="s">
        <v>292</v>
      </c>
      <c r="BU643" s="12" t="s">
        <v>292</v>
      </c>
      <c r="BV643" s="12" t="s">
        <v>292</v>
      </c>
      <c r="BW643" s="12" t="s">
        <v>292</v>
      </c>
      <c r="BX643" s="12" t="s">
        <v>292</v>
      </c>
      <c r="BY643" s="12" t="s">
        <v>292</v>
      </c>
      <c r="BZ643" s="12" t="s">
        <v>292</v>
      </c>
      <c r="CA643" s="12" t="s">
        <v>292</v>
      </c>
      <c r="CB643" s="12">
        <v>183924831</v>
      </c>
      <c r="CC643" s="12" t="s">
        <v>292</v>
      </c>
      <c r="CD643" s="12">
        <v>15920953</v>
      </c>
      <c r="CE643" s="12" t="s">
        <v>292</v>
      </c>
      <c r="CF643" s="12" t="s">
        <v>292</v>
      </c>
      <c r="CG643" s="12">
        <v>64988118</v>
      </c>
      <c r="CH643" s="12">
        <v>27495141</v>
      </c>
      <c r="CI643" s="12">
        <v>56259380</v>
      </c>
      <c r="CJ643" s="12">
        <v>90273</v>
      </c>
      <c r="CK643" s="12">
        <v>15656626</v>
      </c>
      <c r="CL643" s="12">
        <v>31438083</v>
      </c>
      <c r="CM643" s="12">
        <v>1150057</v>
      </c>
      <c r="CN643" s="12">
        <v>164079</v>
      </c>
      <c r="CO643" s="12">
        <v>39717279</v>
      </c>
      <c r="CP643" s="12">
        <v>43803358</v>
      </c>
      <c r="CQ643" s="12">
        <v>4677751</v>
      </c>
      <c r="CR643" s="12">
        <v>64882223</v>
      </c>
      <c r="CS643" s="12">
        <v>33297454</v>
      </c>
      <c r="CT643" s="12">
        <v>3861427</v>
      </c>
      <c r="CU643" s="13">
        <v>387481249</v>
      </c>
    </row>
    <row r="644" spans="1:99">
      <c r="A644" s="10" t="s">
        <v>681</v>
      </c>
      <c r="B644" s="11" t="s">
        <v>289</v>
      </c>
      <c r="C644" s="84">
        <v>141305</v>
      </c>
      <c r="D644" s="11" t="s">
        <v>436</v>
      </c>
      <c r="E644" s="11" t="s">
        <v>438</v>
      </c>
      <c r="F644" s="12">
        <v>1726465</v>
      </c>
      <c r="G644" s="12">
        <v>58408055</v>
      </c>
      <c r="H644" s="12">
        <v>49251040</v>
      </c>
      <c r="I644" s="12">
        <v>4951940</v>
      </c>
      <c r="J644" s="12">
        <v>2874557</v>
      </c>
      <c r="K644" s="12">
        <v>895138</v>
      </c>
      <c r="L644" s="12">
        <v>193880</v>
      </c>
      <c r="M644" s="12">
        <v>241500</v>
      </c>
      <c r="N644" s="12">
        <v>249892275</v>
      </c>
      <c r="O644" s="12">
        <v>49349291</v>
      </c>
      <c r="P644" s="12">
        <v>32981541</v>
      </c>
      <c r="Q644" s="12">
        <v>103531235</v>
      </c>
      <c r="R644" s="12">
        <v>63999234</v>
      </c>
      <c r="S644" s="12">
        <v>30974</v>
      </c>
      <c r="T644" s="12">
        <v>58727348</v>
      </c>
      <c r="U644" s="12">
        <v>34934857</v>
      </c>
      <c r="V644" s="12">
        <v>128727</v>
      </c>
      <c r="W644" s="12">
        <v>3202541</v>
      </c>
      <c r="X644" s="12">
        <v>20461223</v>
      </c>
      <c r="Y644" s="12" t="s">
        <v>292</v>
      </c>
      <c r="Z644" s="12">
        <v>531752</v>
      </c>
      <c r="AA644" s="12">
        <v>491004</v>
      </c>
      <c r="AB644" s="12">
        <v>410808</v>
      </c>
      <c r="AC644" s="12">
        <v>1090</v>
      </c>
      <c r="AD644" s="12">
        <v>79106</v>
      </c>
      <c r="AE644" s="12" t="s">
        <v>292</v>
      </c>
      <c r="AF644" s="12" t="s">
        <v>292</v>
      </c>
      <c r="AG644" s="12">
        <v>27174205</v>
      </c>
      <c r="AH644" s="12">
        <v>81886691</v>
      </c>
      <c r="AI644" s="12">
        <v>4043918</v>
      </c>
      <c r="AJ644" s="12">
        <v>13140367</v>
      </c>
      <c r="AK644" s="12">
        <v>2820578</v>
      </c>
      <c r="AL644" s="12">
        <v>6434557</v>
      </c>
      <c r="AM644" s="12">
        <v>10390153</v>
      </c>
      <c r="AN644" s="12">
        <v>5309444</v>
      </c>
      <c r="AO644" s="12">
        <v>17710770</v>
      </c>
      <c r="AP644" s="12">
        <v>13671065</v>
      </c>
      <c r="AQ644" s="12">
        <v>47081432</v>
      </c>
      <c r="AR644" s="12">
        <v>8365839</v>
      </c>
      <c r="AS644" s="12" t="s">
        <v>292</v>
      </c>
      <c r="AT644" s="12">
        <v>17717735</v>
      </c>
      <c r="AU644" s="12">
        <v>127131280</v>
      </c>
      <c r="AV644" s="12">
        <v>6844698</v>
      </c>
      <c r="AW644" s="12">
        <v>52316619</v>
      </c>
      <c r="AX644" s="12">
        <v>25328034</v>
      </c>
      <c r="AY644" s="12">
        <v>5562815</v>
      </c>
      <c r="AZ644" s="12">
        <v>3703824</v>
      </c>
      <c r="BA644" s="12">
        <v>2717245</v>
      </c>
      <c r="BB644" s="12">
        <v>5216177</v>
      </c>
      <c r="BC644" s="12">
        <v>15185817</v>
      </c>
      <c r="BD644" s="12">
        <v>9676828</v>
      </c>
      <c r="BE644" s="12">
        <v>579223</v>
      </c>
      <c r="BF644" s="12">
        <v>194203</v>
      </c>
      <c r="BG644" s="12" t="s">
        <v>292</v>
      </c>
      <c r="BH644" s="12" t="s">
        <v>292</v>
      </c>
      <c r="BI644" s="12" t="s">
        <v>292</v>
      </c>
      <c r="BJ644" s="12" t="s">
        <v>292</v>
      </c>
      <c r="BK644" s="12" t="s">
        <v>292</v>
      </c>
      <c r="BL644" s="12" t="s">
        <v>292</v>
      </c>
      <c r="BM644" s="12" t="s">
        <v>292</v>
      </c>
      <c r="BN644" s="12" t="s">
        <v>292</v>
      </c>
      <c r="BO644" s="12" t="s">
        <v>292</v>
      </c>
      <c r="BP644" s="12" t="s">
        <v>292</v>
      </c>
      <c r="BQ644" s="12" t="s">
        <v>292</v>
      </c>
      <c r="BR644" s="12" t="s">
        <v>292</v>
      </c>
      <c r="BS644" s="12" t="s">
        <v>292</v>
      </c>
      <c r="BT644" s="12" t="s">
        <v>292</v>
      </c>
      <c r="BU644" s="12" t="s">
        <v>292</v>
      </c>
      <c r="BV644" s="12" t="s">
        <v>292</v>
      </c>
      <c r="BW644" s="12">
        <v>194203</v>
      </c>
      <c r="BX644" s="12" t="s">
        <v>292</v>
      </c>
      <c r="BY644" s="12" t="s">
        <v>292</v>
      </c>
      <c r="BZ644" s="12" t="s">
        <v>292</v>
      </c>
      <c r="CA644" s="12">
        <v>194203</v>
      </c>
      <c r="CB644" s="12">
        <v>71944870</v>
      </c>
      <c r="CC644" s="12" t="s">
        <v>292</v>
      </c>
      <c r="CD644" s="12">
        <v>1186469</v>
      </c>
      <c r="CE644" s="12" t="s">
        <v>292</v>
      </c>
      <c r="CF644" s="12" t="s">
        <v>292</v>
      </c>
      <c r="CG644" s="12">
        <v>24837984</v>
      </c>
      <c r="CH644" s="12">
        <v>20134881</v>
      </c>
      <c r="CI644" s="12">
        <v>21277478</v>
      </c>
      <c r="CJ644" s="12">
        <v>14961</v>
      </c>
      <c r="CK644" s="12">
        <v>7257348</v>
      </c>
      <c r="CL644" s="12">
        <v>20202448</v>
      </c>
      <c r="CM644" s="12">
        <v>325477</v>
      </c>
      <c r="CN644" s="12">
        <v>121407</v>
      </c>
      <c r="CO644" s="12">
        <v>24544396</v>
      </c>
      <c r="CP644" s="12">
        <v>12140331</v>
      </c>
      <c r="CQ644" s="12">
        <v>2096475</v>
      </c>
      <c r="CR644" s="12">
        <v>17897099</v>
      </c>
      <c r="CS644" s="12">
        <v>32587904</v>
      </c>
      <c r="CT644" s="12">
        <v>414581</v>
      </c>
      <c r="CU644" s="13">
        <v>183852770</v>
      </c>
    </row>
    <row r="645" spans="1:99">
      <c r="A645" s="10" t="s">
        <v>681</v>
      </c>
      <c r="B645" s="11" t="s">
        <v>289</v>
      </c>
      <c r="C645" s="84">
        <v>141500</v>
      </c>
      <c r="D645" s="11" t="s">
        <v>436</v>
      </c>
      <c r="E645" s="11" t="s">
        <v>439</v>
      </c>
      <c r="F645" s="12">
        <v>935640</v>
      </c>
      <c r="G645" s="12">
        <v>22459092</v>
      </c>
      <c r="H645" s="12">
        <v>18205339</v>
      </c>
      <c r="I645" s="12">
        <v>2089922</v>
      </c>
      <c r="J645" s="12">
        <v>1559408</v>
      </c>
      <c r="K645" s="12">
        <v>287173</v>
      </c>
      <c r="L645" s="12">
        <v>57918</v>
      </c>
      <c r="M645" s="12">
        <v>259332</v>
      </c>
      <c r="N645" s="12">
        <v>116815729</v>
      </c>
      <c r="O645" s="12">
        <v>33395270</v>
      </c>
      <c r="P645" s="12">
        <v>14264543</v>
      </c>
      <c r="Q645" s="12">
        <v>45444530</v>
      </c>
      <c r="R645" s="12">
        <v>23711386</v>
      </c>
      <c r="S645" s="12" t="s">
        <v>292</v>
      </c>
      <c r="T645" s="12">
        <v>20910030</v>
      </c>
      <c r="U645" s="12">
        <v>10440268</v>
      </c>
      <c r="V645" s="12">
        <v>118575</v>
      </c>
      <c r="W645" s="12">
        <v>1069197</v>
      </c>
      <c r="X645" s="12">
        <v>9281990</v>
      </c>
      <c r="Y645" s="12" t="s">
        <v>292</v>
      </c>
      <c r="Z645" s="12">
        <v>688320</v>
      </c>
      <c r="AA645" s="12">
        <v>851558</v>
      </c>
      <c r="AB645" s="12">
        <v>503712</v>
      </c>
      <c r="AC645" s="12">
        <v>207973</v>
      </c>
      <c r="AD645" s="12">
        <v>64447</v>
      </c>
      <c r="AE645" s="12">
        <v>75426</v>
      </c>
      <c r="AF645" s="12" t="s">
        <v>292</v>
      </c>
      <c r="AG645" s="12">
        <v>13758226</v>
      </c>
      <c r="AH645" s="12">
        <v>25958874</v>
      </c>
      <c r="AI645" s="12">
        <v>386016</v>
      </c>
      <c r="AJ645" s="12">
        <v>8305452</v>
      </c>
      <c r="AK645" s="12">
        <v>472782</v>
      </c>
      <c r="AL645" s="12" t="s">
        <v>292</v>
      </c>
      <c r="AM645" s="12">
        <v>2097709</v>
      </c>
      <c r="AN645" s="12">
        <v>2395713</v>
      </c>
      <c r="AO645" s="12">
        <v>4750000</v>
      </c>
      <c r="AP645" s="12">
        <v>6796528</v>
      </c>
      <c r="AQ645" s="12">
        <v>16039950</v>
      </c>
      <c r="AR645" s="12">
        <v>754674</v>
      </c>
      <c r="AS645" s="12" t="s">
        <v>292</v>
      </c>
      <c r="AT645" s="12">
        <v>7883892</v>
      </c>
      <c r="AU645" s="12">
        <v>47679662</v>
      </c>
      <c r="AV645" s="12">
        <v>6453258</v>
      </c>
      <c r="AW645" s="12">
        <v>21507729</v>
      </c>
      <c r="AX645" s="12">
        <v>12465538</v>
      </c>
      <c r="AY645" s="12" t="s">
        <v>292</v>
      </c>
      <c r="AZ645" s="12" t="s">
        <v>292</v>
      </c>
      <c r="BA645" s="12">
        <v>342083</v>
      </c>
      <c r="BB645" s="12">
        <v>2916824</v>
      </c>
      <c r="BC645" s="12">
        <v>1695137</v>
      </c>
      <c r="BD645" s="12">
        <v>2299093</v>
      </c>
      <c r="BE645" s="12" t="s">
        <v>292</v>
      </c>
      <c r="BF645" s="12">
        <v>149873</v>
      </c>
      <c r="BG645" s="12">
        <v>1923</v>
      </c>
      <c r="BH645" s="12" t="s">
        <v>292</v>
      </c>
      <c r="BI645" s="12">
        <v>1923</v>
      </c>
      <c r="BJ645" s="12" t="s">
        <v>292</v>
      </c>
      <c r="BK645" s="12" t="s">
        <v>292</v>
      </c>
      <c r="BL645" s="12" t="s">
        <v>292</v>
      </c>
      <c r="BM645" s="12" t="s">
        <v>292</v>
      </c>
      <c r="BN645" s="12">
        <v>145167</v>
      </c>
      <c r="BO645" s="12" t="s">
        <v>292</v>
      </c>
      <c r="BP645" s="12" t="s">
        <v>292</v>
      </c>
      <c r="BQ645" s="12">
        <v>141938</v>
      </c>
      <c r="BR645" s="12" t="s">
        <v>292</v>
      </c>
      <c r="BS645" s="12" t="s">
        <v>292</v>
      </c>
      <c r="BT645" s="12" t="s">
        <v>292</v>
      </c>
      <c r="BU645" s="12" t="s">
        <v>292</v>
      </c>
      <c r="BV645" s="12">
        <v>3229</v>
      </c>
      <c r="BW645" s="12">
        <v>2783</v>
      </c>
      <c r="BX645" s="12" t="s">
        <v>292</v>
      </c>
      <c r="BY645" s="12" t="s">
        <v>292</v>
      </c>
      <c r="BZ645" s="12" t="s">
        <v>292</v>
      </c>
      <c r="CA645" s="12">
        <v>2783</v>
      </c>
      <c r="CB645" s="12">
        <v>25456914</v>
      </c>
      <c r="CC645" s="12" t="s">
        <v>292</v>
      </c>
      <c r="CD645" s="12" t="s">
        <v>292</v>
      </c>
      <c r="CE645" s="12" t="s">
        <v>292</v>
      </c>
      <c r="CF645" s="12" t="s">
        <v>292</v>
      </c>
      <c r="CG645" s="12">
        <v>12711385</v>
      </c>
      <c r="CH645" s="12">
        <v>8740941</v>
      </c>
      <c r="CI645" s="12">
        <v>14367629</v>
      </c>
      <c r="CJ645" s="12" t="s">
        <v>292</v>
      </c>
      <c r="CK645" s="12">
        <v>5086379</v>
      </c>
      <c r="CL645" s="12">
        <v>7059235</v>
      </c>
      <c r="CM645" s="12">
        <v>613147</v>
      </c>
      <c r="CN645" s="12">
        <v>120758</v>
      </c>
      <c r="CO645" s="12">
        <v>12497847</v>
      </c>
      <c r="CP645" s="12">
        <v>3477196</v>
      </c>
      <c r="CQ645" s="12">
        <v>902028</v>
      </c>
      <c r="CR645" s="12">
        <v>9507725</v>
      </c>
      <c r="CS645" s="12">
        <v>7405926</v>
      </c>
      <c r="CT645" s="12">
        <v>91075</v>
      </c>
      <c r="CU645" s="13">
        <v>82581271</v>
      </c>
    </row>
    <row r="646" spans="1:99">
      <c r="A646" s="10" t="s">
        <v>681</v>
      </c>
      <c r="B646" s="11" t="s">
        <v>293</v>
      </c>
      <c r="C646" s="84">
        <v>142018</v>
      </c>
      <c r="D646" s="11" t="s">
        <v>436</v>
      </c>
      <c r="E646" s="11" t="s">
        <v>440</v>
      </c>
      <c r="F646" s="12">
        <v>838058</v>
      </c>
      <c r="G646" s="12">
        <v>13432084</v>
      </c>
      <c r="H646" s="12">
        <v>11017281</v>
      </c>
      <c r="I646" s="12">
        <v>1361973</v>
      </c>
      <c r="J646" s="12">
        <v>568661</v>
      </c>
      <c r="K646" s="12">
        <v>307294</v>
      </c>
      <c r="L646" s="12">
        <v>52931</v>
      </c>
      <c r="M646" s="12">
        <v>123944</v>
      </c>
      <c r="N646" s="12">
        <v>57204953</v>
      </c>
      <c r="O646" s="12">
        <v>17169207</v>
      </c>
      <c r="P646" s="12">
        <v>11276592</v>
      </c>
      <c r="Q646" s="12">
        <v>18911703</v>
      </c>
      <c r="R646" s="12">
        <v>9846711</v>
      </c>
      <c r="S646" s="12">
        <v>740</v>
      </c>
      <c r="T646" s="12">
        <v>15367515</v>
      </c>
      <c r="U646" s="12">
        <v>5515475</v>
      </c>
      <c r="V646" s="12">
        <v>72336</v>
      </c>
      <c r="W646" s="12">
        <v>815754</v>
      </c>
      <c r="X646" s="12">
        <v>8963950</v>
      </c>
      <c r="Y646" s="12" t="s">
        <v>292</v>
      </c>
      <c r="Z646" s="12">
        <v>342958</v>
      </c>
      <c r="AA646" s="12">
        <v>592449</v>
      </c>
      <c r="AB646" s="12">
        <v>111925</v>
      </c>
      <c r="AC646" s="12">
        <v>4918</v>
      </c>
      <c r="AD646" s="12">
        <v>12699</v>
      </c>
      <c r="AE646" s="12" t="s">
        <v>292</v>
      </c>
      <c r="AF646" s="12">
        <v>462907</v>
      </c>
      <c r="AG646" s="12">
        <v>2780177</v>
      </c>
      <c r="AH646" s="12">
        <v>13281698</v>
      </c>
      <c r="AI646" s="12">
        <v>1350482</v>
      </c>
      <c r="AJ646" s="12">
        <v>3163001</v>
      </c>
      <c r="AK646" s="12">
        <v>265352</v>
      </c>
      <c r="AL646" s="12">
        <v>1467198</v>
      </c>
      <c r="AM646" s="12">
        <v>52463</v>
      </c>
      <c r="AN646" s="12">
        <v>1978577</v>
      </c>
      <c r="AO646" s="12">
        <v>3867470</v>
      </c>
      <c r="AP646" s="12">
        <v>385578</v>
      </c>
      <c r="AQ646" s="12">
        <v>6284088</v>
      </c>
      <c r="AR646" s="12">
        <v>751577</v>
      </c>
      <c r="AS646" s="12" t="s">
        <v>292</v>
      </c>
      <c r="AT646" s="12">
        <v>5932177</v>
      </c>
      <c r="AU646" s="12">
        <v>16955979</v>
      </c>
      <c r="AV646" s="12">
        <v>4270589</v>
      </c>
      <c r="AW646" s="12">
        <v>2860703</v>
      </c>
      <c r="AX646" s="12">
        <v>1756344</v>
      </c>
      <c r="AY646" s="12">
        <v>1125610</v>
      </c>
      <c r="AZ646" s="12">
        <v>191234</v>
      </c>
      <c r="BA646" s="12">
        <v>43665</v>
      </c>
      <c r="BB646" s="12">
        <v>2185227</v>
      </c>
      <c r="BC646" s="12">
        <v>3218164</v>
      </c>
      <c r="BD646" s="12">
        <v>1304443</v>
      </c>
      <c r="BE646" s="12" t="s">
        <v>292</v>
      </c>
      <c r="BF646" s="12">
        <v>348002</v>
      </c>
      <c r="BG646" s="12">
        <v>62840</v>
      </c>
      <c r="BH646" s="12" t="s">
        <v>292</v>
      </c>
      <c r="BI646" s="12">
        <v>1996</v>
      </c>
      <c r="BJ646" s="12" t="s">
        <v>292</v>
      </c>
      <c r="BK646" s="12">
        <v>60844</v>
      </c>
      <c r="BL646" s="12" t="s">
        <v>292</v>
      </c>
      <c r="BM646" s="12" t="s">
        <v>292</v>
      </c>
      <c r="BN646" s="12">
        <v>268498</v>
      </c>
      <c r="BO646" s="12">
        <v>35328</v>
      </c>
      <c r="BP646" s="12" t="s">
        <v>292</v>
      </c>
      <c r="BQ646" s="12">
        <v>164063</v>
      </c>
      <c r="BR646" s="12">
        <v>60389</v>
      </c>
      <c r="BS646" s="12" t="s">
        <v>292</v>
      </c>
      <c r="BT646" s="12" t="s">
        <v>292</v>
      </c>
      <c r="BU646" s="12">
        <v>8718</v>
      </c>
      <c r="BV646" s="12" t="s">
        <v>292</v>
      </c>
      <c r="BW646" s="12">
        <v>16664</v>
      </c>
      <c r="BX646" s="12" t="s">
        <v>292</v>
      </c>
      <c r="BY646" s="12" t="s">
        <v>292</v>
      </c>
      <c r="BZ646" s="12" t="s">
        <v>292</v>
      </c>
      <c r="CA646" s="12">
        <v>16664</v>
      </c>
      <c r="CB646" s="12">
        <v>16423005</v>
      </c>
      <c r="CC646" s="12" t="s">
        <v>292</v>
      </c>
      <c r="CD646" s="12" t="s">
        <v>292</v>
      </c>
      <c r="CE646" s="12" t="s">
        <v>292</v>
      </c>
      <c r="CF646" s="12" t="s">
        <v>292</v>
      </c>
      <c r="CG646" s="12">
        <v>3056789</v>
      </c>
      <c r="CH646" s="12">
        <v>1721106</v>
      </c>
      <c r="CI646" s="12">
        <v>6142522</v>
      </c>
      <c r="CJ646" s="12">
        <v>740</v>
      </c>
      <c r="CK646" s="12">
        <v>3950235</v>
      </c>
      <c r="CL646" s="12">
        <v>2921279</v>
      </c>
      <c r="CM646" s="12">
        <v>227537</v>
      </c>
      <c r="CN646" s="12">
        <v>164712</v>
      </c>
      <c r="CO646" s="12">
        <v>2107060</v>
      </c>
      <c r="CP646" s="12">
        <v>2327886</v>
      </c>
      <c r="CQ646" s="12">
        <v>553426</v>
      </c>
      <c r="CR646" s="12">
        <v>5653746</v>
      </c>
      <c r="CS646" s="12">
        <v>4946069</v>
      </c>
      <c r="CT646" s="12">
        <v>110858</v>
      </c>
      <c r="CU646" s="13">
        <v>33883965</v>
      </c>
    </row>
    <row r="647" spans="1:99">
      <c r="A647" s="10" t="s">
        <v>681</v>
      </c>
      <c r="B647" s="11" t="s">
        <v>309</v>
      </c>
      <c r="C647" s="84">
        <v>142034</v>
      </c>
      <c r="D647" s="11" t="s">
        <v>436</v>
      </c>
      <c r="E647" s="11" t="s">
        <v>441</v>
      </c>
      <c r="F647" s="12">
        <v>446120</v>
      </c>
      <c r="G647" s="12">
        <v>8622549</v>
      </c>
      <c r="H647" s="12">
        <v>7009091</v>
      </c>
      <c r="I647" s="12">
        <v>849554</v>
      </c>
      <c r="J647" s="12">
        <v>505362</v>
      </c>
      <c r="K647" s="12">
        <v>127807</v>
      </c>
      <c r="L647" s="12">
        <v>38017</v>
      </c>
      <c r="M647" s="12">
        <v>92718</v>
      </c>
      <c r="N647" s="12">
        <v>36707143</v>
      </c>
      <c r="O647" s="12">
        <v>11255661</v>
      </c>
      <c r="P647" s="12">
        <v>6007208</v>
      </c>
      <c r="Q647" s="12">
        <v>13232241</v>
      </c>
      <c r="R647" s="12">
        <v>6210663</v>
      </c>
      <c r="S647" s="12">
        <v>1370</v>
      </c>
      <c r="T647" s="12">
        <v>7419683</v>
      </c>
      <c r="U647" s="12">
        <v>4422081</v>
      </c>
      <c r="V647" s="12">
        <v>17165</v>
      </c>
      <c r="W647" s="12" t="s">
        <v>292</v>
      </c>
      <c r="X647" s="12">
        <v>2980437</v>
      </c>
      <c r="Y647" s="12" t="s">
        <v>292</v>
      </c>
      <c r="Z647" s="12">
        <v>230933</v>
      </c>
      <c r="AA647" s="12">
        <v>657121</v>
      </c>
      <c r="AB647" s="12">
        <v>170718</v>
      </c>
      <c r="AC647" s="12">
        <v>15335</v>
      </c>
      <c r="AD647" s="12">
        <v>295418</v>
      </c>
      <c r="AE647" s="12" t="s">
        <v>292</v>
      </c>
      <c r="AF647" s="12">
        <v>175650</v>
      </c>
      <c r="AG647" s="12">
        <v>2045122</v>
      </c>
      <c r="AH647" s="12">
        <v>9506158</v>
      </c>
      <c r="AI647" s="12">
        <v>845512</v>
      </c>
      <c r="AJ647" s="12">
        <v>1714405</v>
      </c>
      <c r="AK647" s="12">
        <v>113779</v>
      </c>
      <c r="AL647" s="12" t="s">
        <v>292</v>
      </c>
      <c r="AM647" s="12">
        <v>53302</v>
      </c>
      <c r="AN647" s="12">
        <v>906257</v>
      </c>
      <c r="AO647" s="12">
        <v>3773000</v>
      </c>
      <c r="AP647" s="12">
        <v>1475172</v>
      </c>
      <c r="AQ647" s="12">
        <v>6207731</v>
      </c>
      <c r="AR647" s="12">
        <v>624731</v>
      </c>
      <c r="AS647" s="12" t="s">
        <v>292</v>
      </c>
      <c r="AT647" s="12">
        <v>2819831</v>
      </c>
      <c r="AU647" s="12">
        <v>8351335</v>
      </c>
      <c r="AV647" s="12">
        <v>1246145</v>
      </c>
      <c r="AW647" s="12">
        <v>1510806</v>
      </c>
      <c r="AX647" s="12">
        <v>801662</v>
      </c>
      <c r="AY647" s="12" t="s">
        <v>292</v>
      </c>
      <c r="AZ647" s="12" t="s">
        <v>292</v>
      </c>
      <c r="BA647" s="12">
        <v>538973</v>
      </c>
      <c r="BB647" s="12">
        <v>1992772</v>
      </c>
      <c r="BC647" s="12">
        <v>1450345</v>
      </c>
      <c r="BD647" s="12">
        <v>810632</v>
      </c>
      <c r="BE647" s="12" t="s">
        <v>292</v>
      </c>
      <c r="BF647" s="12">
        <v>58935</v>
      </c>
      <c r="BG647" s="12">
        <v>5497</v>
      </c>
      <c r="BH647" s="12" t="s">
        <v>292</v>
      </c>
      <c r="BI647" s="12" t="s">
        <v>292</v>
      </c>
      <c r="BJ647" s="12" t="s">
        <v>292</v>
      </c>
      <c r="BK647" s="12">
        <v>5497</v>
      </c>
      <c r="BL647" s="12" t="s">
        <v>292</v>
      </c>
      <c r="BM647" s="12" t="s">
        <v>292</v>
      </c>
      <c r="BN647" s="12">
        <v>21923</v>
      </c>
      <c r="BO647" s="12" t="s">
        <v>292</v>
      </c>
      <c r="BP647" s="12" t="s">
        <v>292</v>
      </c>
      <c r="BQ647" s="12" t="s">
        <v>292</v>
      </c>
      <c r="BR647" s="12" t="s">
        <v>292</v>
      </c>
      <c r="BS647" s="12" t="s">
        <v>292</v>
      </c>
      <c r="BT647" s="12" t="s">
        <v>292</v>
      </c>
      <c r="BU647" s="12">
        <v>21923</v>
      </c>
      <c r="BV647" s="12" t="s">
        <v>292</v>
      </c>
      <c r="BW647" s="12">
        <v>31515</v>
      </c>
      <c r="BX647" s="12" t="s">
        <v>292</v>
      </c>
      <c r="BY647" s="12" t="s">
        <v>292</v>
      </c>
      <c r="BZ647" s="12" t="s">
        <v>292</v>
      </c>
      <c r="CA647" s="12">
        <v>31515</v>
      </c>
      <c r="CB647" s="12">
        <v>5448671</v>
      </c>
      <c r="CC647" s="12" t="s">
        <v>292</v>
      </c>
      <c r="CD647" s="12">
        <v>1900</v>
      </c>
      <c r="CE647" s="12" t="s">
        <v>292</v>
      </c>
      <c r="CF647" s="12" t="s">
        <v>292</v>
      </c>
      <c r="CG647" s="12">
        <v>3055761</v>
      </c>
      <c r="CH647" s="12">
        <v>1370285</v>
      </c>
      <c r="CI647" s="12">
        <v>4780664</v>
      </c>
      <c r="CJ647" s="12">
        <v>1370</v>
      </c>
      <c r="CK647" s="12">
        <v>1568565</v>
      </c>
      <c r="CL647" s="12">
        <v>2508626</v>
      </c>
      <c r="CM647" s="12">
        <v>223235</v>
      </c>
      <c r="CN647" s="12">
        <v>51132</v>
      </c>
      <c r="CO647" s="12">
        <v>1828383</v>
      </c>
      <c r="CP647" s="12">
        <v>2604734</v>
      </c>
      <c r="CQ647" s="12">
        <v>322586</v>
      </c>
      <c r="CR647" s="12">
        <v>3561501</v>
      </c>
      <c r="CS647" s="12">
        <v>2031637</v>
      </c>
      <c r="CT647" s="12">
        <v>35624</v>
      </c>
      <c r="CU647" s="13">
        <v>23944103</v>
      </c>
    </row>
    <row r="648" spans="1:99">
      <c r="A648" s="10" t="s">
        <v>681</v>
      </c>
      <c r="B648" s="11" t="s">
        <v>295</v>
      </c>
      <c r="C648" s="84">
        <v>142042</v>
      </c>
      <c r="D648" s="11" t="s">
        <v>436</v>
      </c>
      <c r="E648" s="11" t="s">
        <v>442</v>
      </c>
      <c r="F648" s="12">
        <v>414036</v>
      </c>
      <c r="G648" s="12">
        <v>6658321</v>
      </c>
      <c r="H648" s="12">
        <v>5259112</v>
      </c>
      <c r="I648" s="12">
        <v>677182</v>
      </c>
      <c r="J648" s="12">
        <v>466139</v>
      </c>
      <c r="K648" s="12">
        <v>178726</v>
      </c>
      <c r="L648" s="12">
        <v>22685</v>
      </c>
      <c r="M648" s="12">
        <v>54477</v>
      </c>
      <c r="N648" s="12">
        <v>23189384</v>
      </c>
      <c r="O648" s="12">
        <v>6061719</v>
      </c>
      <c r="P648" s="12">
        <v>5119879</v>
      </c>
      <c r="Q648" s="12">
        <v>9802353</v>
      </c>
      <c r="R648" s="12">
        <v>2205427</v>
      </c>
      <c r="S648" s="12">
        <v>6</v>
      </c>
      <c r="T648" s="12">
        <v>5326253</v>
      </c>
      <c r="U648" s="12">
        <v>1589607</v>
      </c>
      <c r="V648" s="12">
        <v>20530</v>
      </c>
      <c r="W648" s="12" t="s">
        <v>292</v>
      </c>
      <c r="X648" s="12">
        <v>3716116</v>
      </c>
      <c r="Y648" s="12" t="s">
        <v>292</v>
      </c>
      <c r="Z648" s="12">
        <v>85730</v>
      </c>
      <c r="AA648" s="12">
        <v>93834</v>
      </c>
      <c r="AB648" s="12">
        <v>38238</v>
      </c>
      <c r="AC648" s="12">
        <v>1524</v>
      </c>
      <c r="AD648" s="12">
        <v>13191</v>
      </c>
      <c r="AE648" s="12">
        <v>762</v>
      </c>
      <c r="AF648" s="12">
        <v>40119</v>
      </c>
      <c r="AG648" s="12">
        <v>948819</v>
      </c>
      <c r="AH648" s="12">
        <v>8678385</v>
      </c>
      <c r="AI648" s="12">
        <v>2252738</v>
      </c>
      <c r="AJ648" s="12">
        <v>920538</v>
      </c>
      <c r="AK648" s="12">
        <v>72574</v>
      </c>
      <c r="AL648" s="12" t="s">
        <v>292</v>
      </c>
      <c r="AM648" s="12" t="s">
        <v>292</v>
      </c>
      <c r="AN648" s="12">
        <v>745385</v>
      </c>
      <c r="AO648" s="12">
        <v>2363792</v>
      </c>
      <c r="AP648" s="12">
        <v>2124548</v>
      </c>
      <c r="AQ648" s="12">
        <v>5233725</v>
      </c>
      <c r="AR648" s="12">
        <v>198810</v>
      </c>
      <c r="AS648" s="12" t="s">
        <v>292</v>
      </c>
      <c r="AT648" s="12">
        <v>2473401</v>
      </c>
      <c r="AU648" s="12">
        <v>7525185</v>
      </c>
      <c r="AV648" s="12">
        <v>1267808</v>
      </c>
      <c r="AW648" s="12">
        <v>972510</v>
      </c>
      <c r="AX648" s="12">
        <v>553030</v>
      </c>
      <c r="AY648" s="12" t="s">
        <v>292</v>
      </c>
      <c r="AZ648" s="12" t="s">
        <v>292</v>
      </c>
      <c r="BA648" s="12" t="s">
        <v>292</v>
      </c>
      <c r="BB648" s="12">
        <v>3544904</v>
      </c>
      <c r="BC648" s="12">
        <v>338685</v>
      </c>
      <c r="BD648" s="12">
        <v>848248</v>
      </c>
      <c r="BE648" s="12" t="s">
        <v>292</v>
      </c>
      <c r="BF648" s="12" t="s">
        <v>292</v>
      </c>
      <c r="BG648" s="12" t="s">
        <v>292</v>
      </c>
      <c r="BH648" s="12" t="s">
        <v>292</v>
      </c>
      <c r="BI648" s="12" t="s">
        <v>292</v>
      </c>
      <c r="BJ648" s="12" t="s">
        <v>292</v>
      </c>
      <c r="BK648" s="12" t="s">
        <v>292</v>
      </c>
      <c r="BL648" s="12" t="s">
        <v>292</v>
      </c>
      <c r="BM648" s="12" t="s">
        <v>292</v>
      </c>
      <c r="BN648" s="12" t="s">
        <v>292</v>
      </c>
      <c r="BO648" s="12" t="s">
        <v>292</v>
      </c>
      <c r="BP648" s="12" t="s">
        <v>292</v>
      </c>
      <c r="BQ648" s="12" t="s">
        <v>292</v>
      </c>
      <c r="BR648" s="12" t="s">
        <v>292</v>
      </c>
      <c r="BS648" s="12" t="s">
        <v>292</v>
      </c>
      <c r="BT648" s="12" t="s">
        <v>292</v>
      </c>
      <c r="BU648" s="12" t="s">
        <v>292</v>
      </c>
      <c r="BV648" s="12" t="s">
        <v>292</v>
      </c>
      <c r="BW648" s="12" t="s">
        <v>292</v>
      </c>
      <c r="BX648" s="12" t="s">
        <v>292</v>
      </c>
      <c r="BY648" s="12" t="s">
        <v>292</v>
      </c>
      <c r="BZ648" s="12" t="s">
        <v>292</v>
      </c>
      <c r="CA648" s="12" t="s">
        <v>292</v>
      </c>
      <c r="CB648" s="12">
        <v>4250809</v>
      </c>
      <c r="CC648" s="12" t="s">
        <v>292</v>
      </c>
      <c r="CD648" s="12" t="s">
        <v>292</v>
      </c>
      <c r="CE648" s="12" t="s">
        <v>292</v>
      </c>
      <c r="CF648" s="12" t="s">
        <v>292</v>
      </c>
      <c r="CG648" s="12">
        <v>3064627</v>
      </c>
      <c r="CH648" s="12">
        <v>1308565</v>
      </c>
      <c r="CI648" s="12">
        <v>1933197</v>
      </c>
      <c r="CJ648" s="12">
        <v>6</v>
      </c>
      <c r="CK648" s="12">
        <v>2046008</v>
      </c>
      <c r="CL648" s="12">
        <v>1225418</v>
      </c>
      <c r="CM648" s="12">
        <v>64403</v>
      </c>
      <c r="CN648" s="12">
        <v>27975</v>
      </c>
      <c r="CO648" s="12">
        <v>737392</v>
      </c>
      <c r="CP648" s="12">
        <v>2205093</v>
      </c>
      <c r="CQ648" s="12">
        <v>296636</v>
      </c>
      <c r="CR648" s="12">
        <v>2672029</v>
      </c>
      <c r="CS648" s="12">
        <v>1818686</v>
      </c>
      <c r="CT648" s="12">
        <v>44306</v>
      </c>
      <c r="CU648" s="13">
        <v>17444341</v>
      </c>
    </row>
    <row r="649" spans="1:99">
      <c r="A649" s="10" t="s">
        <v>681</v>
      </c>
      <c r="B649" s="11" t="s">
        <v>295</v>
      </c>
      <c r="C649" s="84">
        <v>142051</v>
      </c>
      <c r="D649" s="11" t="s">
        <v>436</v>
      </c>
      <c r="E649" s="11" t="s">
        <v>443</v>
      </c>
      <c r="F649" s="12">
        <v>643090</v>
      </c>
      <c r="G649" s="12">
        <v>30521597</v>
      </c>
      <c r="H649" s="12">
        <v>27939213</v>
      </c>
      <c r="I649" s="12">
        <v>1589256</v>
      </c>
      <c r="J649" s="12">
        <v>637430</v>
      </c>
      <c r="K649" s="12">
        <v>212055</v>
      </c>
      <c r="L649" s="12">
        <v>46918</v>
      </c>
      <c r="M649" s="12">
        <v>96725</v>
      </c>
      <c r="N649" s="12">
        <v>59136912</v>
      </c>
      <c r="O649" s="12">
        <v>16397186</v>
      </c>
      <c r="P649" s="12">
        <v>9024679</v>
      </c>
      <c r="Q649" s="12">
        <v>23894521</v>
      </c>
      <c r="R649" s="12">
        <v>9820106</v>
      </c>
      <c r="S649" s="12">
        <v>420</v>
      </c>
      <c r="T649" s="12">
        <v>14610435</v>
      </c>
      <c r="U649" s="12">
        <v>6299905</v>
      </c>
      <c r="V649" s="12">
        <v>3447</v>
      </c>
      <c r="W649" s="12">
        <v>671728</v>
      </c>
      <c r="X649" s="12">
        <v>7635355</v>
      </c>
      <c r="Y649" s="12" t="s">
        <v>292</v>
      </c>
      <c r="Z649" s="12">
        <v>1505373</v>
      </c>
      <c r="AA649" s="12">
        <v>661136</v>
      </c>
      <c r="AB649" s="12">
        <v>369158</v>
      </c>
      <c r="AC649" s="12">
        <v>57005</v>
      </c>
      <c r="AD649" s="12">
        <v>183560</v>
      </c>
      <c r="AE649" s="12" t="s">
        <v>292</v>
      </c>
      <c r="AF649" s="12">
        <v>51413</v>
      </c>
      <c r="AG649" s="12">
        <v>2038602</v>
      </c>
      <c r="AH649" s="12">
        <v>17037591</v>
      </c>
      <c r="AI649" s="12">
        <v>1782459</v>
      </c>
      <c r="AJ649" s="12">
        <v>3884975</v>
      </c>
      <c r="AK649" s="12">
        <v>225224</v>
      </c>
      <c r="AL649" s="12" t="s">
        <v>292</v>
      </c>
      <c r="AM649" s="12">
        <v>1933726</v>
      </c>
      <c r="AN649" s="12">
        <v>1242039</v>
      </c>
      <c r="AO649" s="12">
        <v>4652703</v>
      </c>
      <c r="AP649" s="12">
        <v>2430599</v>
      </c>
      <c r="AQ649" s="12">
        <v>10259067</v>
      </c>
      <c r="AR649" s="12">
        <v>885866</v>
      </c>
      <c r="AS649" s="12" t="s">
        <v>292</v>
      </c>
      <c r="AT649" s="12">
        <v>6113910</v>
      </c>
      <c r="AU649" s="12">
        <v>12405405</v>
      </c>
      <c r="AV649" s="12">
        <v>3221564</v>
      </c>
      <c r="AW649" s="12">
        <v>1772188</v>
      </c>
      <c r="AX649" s="12">
        <v>1376966</v>
      </c>
      <c r="AY649" s="12" t="s">
        <v>292</v>
      </c>
      <c r="AZ649" s="12">
        <v>120013</v>
      </c>
      <c r="BA649" s="12" t="s">
        <v>292</v>
      </c>
      <c r="BB649" s="12">
        <v>1741697</v>
      </c>
      <c r="BC649" s="12">
        <v>1549653</v>
      </c>
      <c r="BD649" s="12">
        <v>2623324</v>
      </c>
      <c r="BE649" s="12" t="s">
        <v>292</v>
      </c>
      <c r="BF649" s="12">
        <v>4261</v>
      </c>
      <c r="BG649" s="12" t="s">
        <v>292</v>
      </c>
      <c r="BH649" s="12" t="s">
        <v>292</v>
      </c>
      <c r="BI649" s="12" t="s">
        <v>292</v>
      </c>
      <c r="BJ649" s="12" t="s">
        <v>292</v>
      </c>
      <c r="BK649" s="12" t="s">
        <v>292</v>
      </c>
      <c r="BL649" s="12" t="s">
        <v>292</v>
      </c>
      <c r="BM649" s="12" t="s">
        <v>292</v>
      </c>
      <c r="BN649" s="12" t="s">
        <v>292</v>
      </c>
      <c r="BO649" s="12" t="s">
        <v>292</v>
      </c>
      <c r="BP649" s="12" t="s">
        <v>292</v>
      </c>
      <c r="BQ649" s="12" t="s">
        <v>292</v>
      </c>
      <c r="BR649" s="12" t="s">
        <v>292</v>
      </c>
      <c r="BS649" s="12" t="s">
        <v>292</v>
      </c>
      <c r="BT649" s="12" t="s">
        <v>292</v>
      </c>
      <c r="BU649" s="12" t="s">
        <v>292</v>
      </c>
      <c r="BV649" s="12" t="s">
        <v>292</v>
      </c>
      <c r="BW649" s="12">
        <v>4261</v>
      </c>
      <c r="BX649" s="12">
        <v>4261</v>
      </c>
      <c r="BY649" s="12" t="s">
        <v>292</v>
      </c>
      <c r="BZ649" s="12" t="s">
        <v>292</v>
      </c>
      <c r="CA649" s="12" t="s">
        <v>292</v>
      </c>
      <c r="CB649" s="12">
        <v>8311622</v>
      </c>
      <c r="CC649" s="12" t="s">
        <v>292</v>
      </c>
      <c r="CD649" s="12" t="s">
        <v>292</v>
      </c>
      <c r="CE649" s="12" t="s">
        <v>292</v>
      </c>
      <c r="CF649" s="12" t="s">
        <v>292</v>
      </c>
      <c r="CG649" s="12">
        <v>3115842</v>
      </c>
      <c r="CH649" s="12">
        <v>7800596</v>
      </c>
      <c r="CI649" s="12">
        <v>4919710</v>
      </c>
      <c r="CJ649" s="12">
        <v>420</v>
      </c>
      <c r="CK649" s="12">
        <v>4435655</v>
      </c>
      <c r="CL649" s="12">
        <v>3368887</v>
      </c>
      <c r="CM649" s="12">
        <v>352013</v>
      </c>
      <c r="CN649" s="12">
        <v>149461</v>
      </c>
      <c r="CO649" s="12">
        <v>1725264</v>
      </c>
      <c r="CP649" s="12">
        <v>2558306</v>
      </c>
      <c r="CQ649" s="12">
        <v>731937</v>
      </c>
      <c r="CR649" s="12">
        <v>5839838</v>
      </c>
      <c r="CS649" s="12">
        <v>5245018</v>
      </c>
      <c r="CT649" s="12">
        <v>76419</v>
      </c>
      <c r="CU649" s="13">
        <v>40319366</v>
      </c>
    </row>
    <row r="650" spans="1:99">
      <c r="A650" s="10" t="s">
        <v>681</v>
      </c>
      <c r="B650" s="11" t="s">
        <v>309</v>
      </c>
      <c r="C650" s="84">
        <v>142069</v>
      </c>
      <c r="D650" s="11" t="s">
        <v>436</v>
      </c>
      <c r="E650" s="11" t="s">
        <v>444</v>
      </c>
      <c r="F650" s="12">
        <v>446777</v>
      </c>
      <c r="G650" s="12">
        <v>7993702</v>
      </c>
      <c r="H650" s="12">
        <v>6538091</v>
      </c>
      <c r="I650" s="12">
        <v>642444</v>
      </c>
      <c r="J650" s="12">
        <v>571530</v>
      </c>
      <c r="K650" s="12">
        <v>124215</v>
      </c>
      <c r="L650" s="12">
        <v>53445</v>
      </c>
      <c r="M650" s="12">
        <v>63977</v>
      </c>
      <c r="N650" s="12">
        <v>27172690</v>
      </c>
      <c r="O650" s="12">
        <v>7802198</v>
      </c>
      <c r="P650" s="12">
        <v>4540734</v>
      </c>
      <c r="Q650" s="12">
        <v>9213282</v>
      </c>
      <c r="R650" s="12">
        <v>5614410</v>
      </c>
      <c r="S650" s="12">
        <v>2066</v>
      </c>
      <c r="T650" s="12">
        <v>7631439</v>
      </c>
      <c r="U650" s="12">
        <v>3979574</v>
      </c>
      <c r="V650" s="12">
        <v>11455</v>
      </c>
      <c r="W650" s="12" t="s">
        <v>292</v>
      </c>
      <c r="X650" s="12">
        <v>3640410</v>
      </c>
      <c r="Y650" s="12" t="s">
        <v>292</v>
      </c>
      <c r="Z650" s="12">
        <v>174556</v>
      </c>
      <c r="AA650" s="12">
        <v>980909</v>
      </c>
      <c r="AB650" s="12">
        <v>247270</v>
      </c>
      <c r="AC650" s="12">
        <v>1567</v>
      </c>
      <c r="AD650" s="12">
        <v>198080</v>
      </c>
      <c r="AE650" s="12">
        <v>140989</v>
      </c>
      <c r="AF650" s="12">
        <v>393003</v>
      </c>
      <c r="AG650" s="12">
        <v>1044612</v>
      </c>
      <c r="AH650" s="12">
        <v>7217339</v>
      </c>
      <c r="AI650" s="12">
        <v>678792</v>
      </c>
      <c r="AJ650" s="12">
        <v>1915016</v>
      </c>
      <c r="AK650" s="12">
        <v>191153</v>
      </c>
      <c r="AL650" s="12" t="s">
        <v>292</v>
      </c>
      <c r="AM650" s="12">
        <v>33840</v>
      </c>
      <c r="AN650" s="12">
        <v>410507</v>
      </c>
      <c r="AO650" s="12">
        <v>2150000</v>
      </c>
      <c r="AP650" s="12">
        <v>1543545</v>
      </c>
      <c r="AQ650" s="12">
        <v>4137892</v>
      </c>
      <c r="AR650" s="12">
        <v>294486</v>
      </c>
      <c r="AS650" s="12" t="s">
        <v>292</v>
      </c>
      <c r="AT650" s="12">
        <v>3808689</v>
      </c>
      <c r="AU650" s="12">
        <v>6028048</v>
      </c>
      <c r="AV650" s="12">
        <v>967586</v>
      </c>
      <c r="AW650" s="12">
        <v>1393940</v>
      </c>
      <c r="AX650" s="12">
        <v>587934</v>
      </c>
      <c r="AY650" s="12" t="s">
        <v>292</v>
      </c>
      <c r="AZ650" s="12" t="s">
        <v>292</v>
      </c>
      <c r="BA650" s="12">
        <v>242864</v>
      </c>
      <c r="BB650" s="12">
        <v>1476970</v>
      </c>
      <c r="BC650" s="12">
        <v>481309</v>
      </c>
      <c r="BD650" s="12">
        <v>877445</v>
      </c>
      <c r="BE650" s="12" t="s">
        <v>292</v>
      </c>
      <c r="BF650" s="12">
        <v>5645</v>
      </c>
      <c r="BG650" s="12" t="s">
        <v>292</v>
      </c>
      <c r="BH650" s="12" t="s">
        <v>292</v>
      </c>
      <c r="BI650" s="12" t="s">
        <v>292</v>
      </c>
      <c r="BJ650" s="12" t="s">
        <v>292</v>
      </c>
      <c r="BK650" s="12" t="s">
        <v>292</v>
      </c>
      <c r="BL650" s="12" t="s">
        <v>292</v>
      </c>
      <c r="BM650" s="12" t="s">
        <v>292</v>
      </c>
      <c r="BN650" s="12">
        <v>5645</v>
      </c>
      <c r="BO650" s="12">
        <v>5645</v>
      </c>
      <c r="BP650" s="12" t="s">
        <v>292</v>
      </c>
      <c r="BQ650" s="12" t="s">
        <v>292</v>
      </c>
      <c r="BR650" s="12" t="s">
        <v>292</v>
      </c>
      <c r="BS650" s="12" t="s">
        <v>292</v>
      </c>
      <c r="BT650" s="12" t="s">
        <v>292</v>
      </c>
      <c r="BU650" s="12" t="s">
        <v>292</v>
      </c>
      <c r="BV650" s="12" t="s">
        <v>292</v>
      </c>
      <c r="BW650" s="12" t="s">
        <v>292</v>
      </c>
      <c r="BX650" s="12" t="s">
        <v>292</v>
      </c>
      <c r="BY650" s="12" t="s">
        <v>292</v>
      </c>
      <c r="BZ650" s="12" t="s">
        <v>292</v>
      </c>
      <c r="CA650" s="12" t="s">
        <v>292</v>
      </c>
      <c r="CB650" s="12">
        <v>5210825</v>
      </c>
      <c r="CC650" s="12" t="s">
        <v>292</v>
      </c>
      <c r="CD650" s="12" t="s">
        <v>292</v>
      </c>
      <c r="CE650" s="12" t="s">
        <v>292</v>
      </c>
      <c r="CF650" s="12" t="s">
        <v>292</v>
      </c>
      <c r="CG650" s="12">
        <v>1523921</v>
      </c>
      <c r="CH650" s="12">
        <v>4338171</v>
      </c>
      <c r="CI650" s="12">
        <v>2546882</v>
      </c>
      <c r="CJ650" s="12">
        <v>1915</v>
      </c>
      <c r="CK650" s="12">
        <v>2132076</v>
      </c>
      <c r="CL650" s="12">
        <v>1394217</v>
      </c>
      <c r="CM650" s="12">
        <v>158943</v>
      </c>
      <c r="CN650" s="12">
        <v>198929</v>
      </c>
      <c r="CO650" s="12">
        <v>642073</v>
      </c>
      <c r="CP650" s="12">
        <v>1146884</v>
      </c>
      <c r="CQ650" s="12">
        <v>419260</v>
      </c>
      <c r="CR650" s="12">
        <v>2399881</v>
      </c>
      <c r="CS650" s="12">
        <v>2362623</v>
      </c>
      <c r="CT650" s="12">
        <v>50570</v>
      </c>
      <c r="CU650" s="13">
        <v>19316345</v>
      </c>
    </row>
    <row r="651" spans="1:99">
      <c r="A651" s="10" t="s">
        <v>681</v>
      </c>
      <c r="B651" s="11" t="s">
        <v>309</v>
      </c>
      <c r="C651" s="84">
        <v>142077</v>
      </c>
      <c r="D651" s="11" t="s">
        <v>436</v>
      </c>
      <c r="E651" s="11" t="s">
        <v>445</v>
      </c>
      <c r="F651" s="12">
        <v>416271</v>
      </c>
      <c r="G651" s="12">
        <v>8646708</v>
      </c>
      <c r="H651" s="12">
        <v>7169933</v>
      </c>
      <c r="I651" s="12">
        <v>688562</v>
      </c>
      <c r="J651" s="12">
        <v>581069</v>
      </c>
      <c r="K651" s="12">
        <v>114460</v>
      </c>
      <c r="L651" s="12">
        <v>16978</v>
      </c>
      <c r="M651" s="12">
        <v>75706</v>
      </c>
      <c r="N651" s="12">
        <v>29607024</v>
      </c>
      <c r="O651" s="12">
        <v>6844940</v>
      </c>
      <c r="P651" s="12">
        <v>4815466</v>
      </c>
      <c r="Q651" s="12">
        <v>13472982</v>
      </c>
      <c r="R651" s="12">
        <v>4473259</v>
      </c>
      <c r="S651" s="12">
        <v>377</v>
      </c>
      <c r="T651" s="12">
        <v>9645028</v>
      </c>
      <c r="U651" s="12">
        <v>3900837</v>
      </c>
      <c r="V651" s="12">
        <v>6246</v>
      </c>
      <c r="W651" s="12">
        <v>148205</v>
      </c>
      <c r="X651" s="12">
        <v>5589740</v>
      </c>
      <c r="Y651" s="12" t="s">
        <v>292</v>
      </c>
      <c r="Z651" s="12">
        <v>263544</v>
      </c>
      <c r="AA651" s="12">
        <v>359677</v>
      </c>
      <c r="AB651" s="12">
        <v>152612</v>
      </c>
      <c r="AC651" s="12">
        <v>3666</v>
      </c>
      <c r="AD651" s="12">
        <v>81776</v>
      </c>
      <c r="AE651" s="12" t="s">
        <v>292</v>
      </c>
      <c r="AF651" s="12">
        <v>121623</v>
      </c>
      <c r="AG651" s="12">
        <v>1941968</v>
      </c>
      <c r="AH651" s="12">
        <v>6712911</v>
      </c>
      <c r="AI651" s="12">
        <v>1038792</v>
      </c>
      <c r="AJ651" s="12">
        <v>1311871</v>
      </c>
      <c r="AK651" s="12">
        <v>412712</v>
      </c>
      <c r="AL651" s="12" t="s">
        <v>292</v>
      </c>
      <c r="AM651" s="12">
        <v>241631</v>
      </c>
      <c r="AN651" s="12">
        <v>591156</v>
      </c>
      <c r="AO651" s="12">
        <v>2095625</v>
      </c>
      <c r="AP651" s="12">
        <v>749374</v>
      </c>
      <c r="AQ651" s="12">
        <v>3677786</v>
      </c>
      <c r="AR651" s="12">
        <v>271750</v>
      </c>
      <c r="AS651" s="12" t="s">
        <v>292</v>
      </c>
      <c r="AT651" s="12">
        <v>2900360</v>
      </c>
      <c r="AU651" s="12">
        <v>7374091</v>
      </c>
      <c r="AV651" s="12">
        <v>1559798</v>
      </c>
      <c r="AW651" s="12">
        <v>1475076</v>
      </c>
      <c r="AX651" s="12">
        <v>663429</v>
      </c>
      <c r="AY651" s="12" t="s">
        <v>292</v>
      </c>
      <c r="AZ651" s="12">
        <v>50</v>
      </c>
      <c r="BA651" s="12" t="s">
        <v>292</v>
      </c>
      <c r="BB651" s="12">
        <v>997565</v>
      </c>
      <c r="BC651" s="12">
        <v>2067586</v>
      </c>
      <c r="BD651" s="12">
        <v>610587</v>
      </c>
      <c r="BE651" s="12" t="s">
        <v>292</v>
      </c>
      <c r="BF651" s="12">
        <v>1995</v>
      </c>
      <c r="BG651" s="12" t="s">
        <v>292</v>
      </c>
      <c r="BH651" s="12" t="s">
        <v>292</v>
      </c>
      <c r="BI651" s="12" t="s">
        <v>292</v>
      </c>
      <c r="BJ651" s="12" t="s">
        <v>292</v>
      </c>
      <c r="BK651" s="12" t="s">
        <v>292</v>
      </c>
      <c r="BL651" s="12" t="s">
        <v>292</v>
      </c>
      <c r="BM651" s="12" t="s">
        <v>292</v>
      </c>
      <c r="BN651" s="12">
        <v>1995</v>
      </c>
      <c r="BO651" s="12" t="s">
        <v>292</v>
      </c>
      <c r="BP651" s="12" t="s">
        <v>292</v>
      </c>
      <c r="BQ651" s="12">
        <v>1995</v>
      </c>
      <c r="BR651" s="12" t="s">
        <v>292</v>
      </c>
      <c r="BS651" s="12" t="s">
        <v>292</v>
      </c>
      <c r="BT651" s="12" t="s">
        <v>292</v>
      </c>
      <c r="BU651" s="12" t="s">
        <v>292</v>
      </c>
      <c r="BV651" s="12" t="s">
        <v>292</v>
      </c>
      <c r="BW651" s="12" t="s">
        <v>292</v>
      </c>
      <c r="BX651" s="12" t="s">
        <v>292</v>
      </c>
      <c r="BY651" s="12" t="s">
        <v>292</v>
      </c>
      <c r="BZ651" s="12" t="s">
        <v>292</v>
      </c>
      <c r="CA651" s="12" t="s">
        <v>292</v>
      </c>
      <c r="CB651" s="12">
        <v>4413551</v>
      </c>
      <c r="CC651" s="12" t="s">
        <v>292</v>
      </c>
      <c r="CD651" s="12" t="s">
        <v>292</v>
      </c>
      <c r="CE651" s="12" t="s">
        <v>292</v>
      </c>
      <c r="CF651" s="12" t="s">
        <v>292</v>
      </c>
      <c r="CG651" s="12">
        <v>3711925</v>
      </c>
      <c r="CH651" s="12">
        <v>2471502</v>
      </c>
      <c r="CI651" s="12">
        <v>2747385</v>
      </c>
      <c r="CJ651" s="12" t="s">
        <v>292</v>
      </c>
      <c r="CK651" s="12">
        <v>2022967</v>
      </c>
      <c r="CL651" s="12">
        <v>1669600</v>
      </c>
      <c r="CM651" s="12">
        <v>221480</v>
      </c>
      <c r="CN651" s="12">
        <v>66352</v>
      </c>
      <c r="CO651" s="12">
        <v>1389357</v>
      </c>
      <c r="CP651" s="12">
        <v>1596622</v>
      </c>
      <c r="CQ651" s="12">
        <v>345683</v>
      </c>
      <c r="CR651" s="12">
        <v>2067291</v>
      </c>
      <c r="CS651" s="12">
        <v>2590520</v>
      </c>
      <c r="CT651" s="12">
        <v>29565</v>
      </c>
      <c r="CU651" s="13">
        <v>20930249</v>
      </c>
    </row>
    <row r="652" spans="1:99">
      <c r="A652" s="10" t="s">
        <v>681</v>
      </c>
      <c r="B652" s="11" t="s">
        <v>295</v>
      </c>
      <c r="C652" s="84">
        <v>142115</v>
      </c>
      <c r="D652" s="11" t="s">
        <v>436</v>
      </c>
      <c r="E652" s="11" t="s">
        <v>446</v>
      </c>
      <c r="F652" s="12">
        <v>339446</v>
      </c>
      <c r="G652" s="12">
        <v>5407271</v>
      </c>
      <c r="H652" s="12">
        <v>4454477</v>
      </c>
      <c r="I652" s="12">
        <v>469162</v>
      </c>
      <c r="J652" s="12">
        <v>324714</v>
      </c>
      <c r="K652" s="12">
        <v>95996</v>
      </c>
      <c r="L652" s="12">
        <v>25522</v>
      </c>
      <c r="M652" s="12">
        <v>37400</v>
      </c>
      <c r="N652" s="12">
        <v>21407772</v>
      </c>
      <c r="O652" s="12">
        <v>6288864</v>
      </c>
      <c r="P652" s="12">
        <v>3342327</v>
      </c>
      <c r="Q652" s="12">
        <v>8119337</v>
      </c>
      <c r="R652" s="12">
        <v>3655416</v>
      </c>
      <c r="S652" s="12">
        <v>1828</v>
      </c>
      <c r="T652" s="12">
        <v>4126386</v>
      </c>
      <c r="U652" s="12">
        <v>1359154</v>
      </c>
      <c r="V652" s="12">
        <v>9769</v>
      </c>
      <c r="W652" s="12" t="s">
        <v>292</v>
      </c>
      <c r="X652" s="12">
        <v>2757463</v>
      </c>
      <c r="Y652" s="12" t="s">
        <v>292</v>
      </c>
      <c r="Z652" s="12">
        <v>140395</v>
      </c>
      <c r="AA652" s="12">
        <v>401548</v>
      </c>
      <c r="AB652" s="12">
        <v>114349</v>
      </c>
      <c r="AC652" s="12">
        <v>44822</v>
      </c>
      <c r="AD652" s="12">
        <v>61153</v>
      </c>
      <c r="AE652" s="12">
        <v>181224</v>
      </c>
      <c r="AF652" s="12" t="s">
        <v>292</v>
      </c>
      <c r="AG652" s="12">
        <v>741338</v>
      </c>
      <c r="AH652" s="12">
        <v>6675760</v>
      </c>
      <c r="AI652" s="12">
        <v>561541</v>
      </c>
      <c r="AJ652" s="12">
        <v>1594669</v>
      </c>
      <c r="AK652" s="12">
        <v>66692</v>
      </c>
      <c r="AL652" s="12" t="s">
        <v>292</v>
      </c>
      <c r="AM652" s="12">
        <v>45</v>
      </c>
      <c r="AN652" s="12">
        <v>342552</v>
      </c>
      <c r="AO652" s="12">
        <v>2131136</v>
      </c>
      <c r="AP652" s="12">
        <v>1903236</v>
      </c>
      <c r="AQ652" s="12">
        <v>4376969</v>
      </c>
      <c r="AR652" s="12">
        <v>75889</v>
      </c>
      <c r="AS652" s="12" t="s">
        <v>292</v>
      </c>
      <c r="AT652" s="12">
        <v>2182621</v>
      </c>
      <c r="AU652" s="12">
        <v>4593828</v>
      </c>
      <c r="AV652" s="12">
        <v>573303</v>
      </c>
      <c r="AW652" s="12">
        <v>737210</v>
      </c>
      <c r="AX652" s="12">
        <v>431122</v>
      </c>
      <c r="AY652" s="12" t="s">
        <v>292</v>
      </c>
      <c r="AZ652" s="12" t="s">
        <v>292</v>
      </c>
      <c r="BA652" s="12">
        <v>862080</v>
      </c>
      <c r="BB652" s="12">
        <v>820489</v>
      </c>
      <c r="BC652" s="12">
        <v>749109</v>
      </c>
      <c r="BD652" s="12">
        <v>420515</v>
      </c>
      <c r="BE652" s="12" t="s">
        <v>292</v>
      </c>
      <c r="BF652" s="12" t="s">
        <v>292</v>
      </c>
      <c r="BG652" s="12" t="s">
        <v>292</v>
      </c>
      <c r="BH652" s="12" t="s">
        <v>292</v>
      </c>
      <c r="BI652" s="12" t="s">
        <v>292</v>
      </c>
      <c r="BJ652" s="12" t="s">
        <v>292</v>
      </c>
      <c r="BK652" s="12" t="s">
        <v>292</v>
      </c>
      <c r="BL652" s="12" t="s">
        <v>292</v>
      </c>
      <c r="BM652" s="12" t="s">
        <v>292</v>
      </c>
      <c r="BN652" s="12" t="s">
        <v>292</v>
      </c>
      <c r="BO652" s="12" t="s">
        <v>292</v>
      </c>
      <c r="BP652" s="12" t="s">
        <v>292</v>
      </c>
      <c r="BQ652" s="12" t="s">
        <v>292</v>
      </c>
      <c r="BR652" s="12" t="s">
        <v>292</v>
      </c>
      <c r="BS652" s="12" t="s">
        <v>292</v>
      </c>
      <c r="BT652" s="12" t="s">
        <v>292</v>
      </c>
      <c r="BU652" s="12" t="s">
        <v>292</v>
      </c>
      <c r="BV652" s="12" t="s">
        <v>292</v>
      </c>
      <c r="BW652" s="12" t="s">
        <v>292</v>
      </c>
      <c r="BX652" s="12" t="s">
        <v>292</v>
      </c>
      <c r="BY652" s="12" t="s">
        <v>292</v>
      </c>
      <c r="BZ652" s="12" t="s">
        <v>292</v>
      </c>
      <c r="CA652" s="12" t="s">
        <v>292</v>
      </c>
      <c r="CB652" s="12">
        <v>3388882</v>
      </c>
      <c r="CC652" s="12" t="s">
        <v>292</v>
      </c>
      <c r="CD652" s="12" t="s">
        <v>292</v>
      </c>
      <c r="CE652" s="12" t="s">
        <v>292</v>
      </c>
      <c r="CF652" s="12" t="s">
        <v>292</v>
      </c>
      <c r="CG652" s="12">
        <v>1833862</v>
      </c>
      <c r="CH652" s="12">
        <v>1901109</v>
      </c>
      <c r="CI652" s="12">
        <v>2613167</v>
      </c>
      <c r="CJ652" s="12">
        <v>955</v>
      </c>
      <c r="CK652" s="12">
        <v>1985701</v>
      </c>
      <c r="CL652" s="12">
        <v>943583</v>
      </c>
      <c r="CM652" s="12">
        <v>137011</v>
      </c>
      <c r="CN652" s="12">
        <v>56660</v>
      </c>
      <c r="CO652" s="12">
        <v>535382</v>
      </c>
      <c r="CP652" s="12">
        <v>536092</v>
      </c>
      <c r="CQ652" s="12">
        <v>200498</v>
      </c>
      <c r="CR652" s="12">
        <v>1788607</v>
      </c>
      <c r="CS652" s="12">
        <v>1665980</v>
      </c>
      <c r="CT652" s="12">
        <v>28283</v>
      </c>
      <c r="CU652" s="13">
        <v>14226890</v>
      </c>
    </row>
    <row r="653" spans="1:99">
      <c r="A653" s="10" t="s">
        <v>681</v>
      </c>
      <c r="B653" s="11" t="s">
        <v>309</v>
      </c>
      <c r="C653" s="84">
        <v>142123</v>
      </c>
      <c r="D653" s="11" t="s">
        <v>436</v>
      </c>
      <c r="E653" s="11" t="s">
        <v>447</v>
      </c>
      <c r="F653" s="12">
        <v>444798</v>
      </c>
      <c r="G653" s="12">
        <v>14131866</v>
      </c>
      <c r="H653" s="12">
        <v>12787743</v>
      </c>
      <c r="I653" s="12">
        <v>774616</v>
      </c>
      <c r="J653" s="12">
        <v>355045</v>
      </c>
      <c r="K653" s="12">
        <v>115372</v>
      </c>
      <c r="L653" s="12">
        <v>35594</v>
      </c>
      <c r="M653" s="12">
        <v>63496</v>
      </c>
      <c r="N653" s="12">
        <v>31369199</v>
      </c>
      <c r="O653" s="12">
        <v>8852839</v>
      </c>
      <c r="P653" s="12">
        <v>4182768</v>
      </c>
      <c r="Q653" s="12">
        <v>12590439</v>
      </c>
      <c r="R653" s="12">
        <v>5742318</v>
      </c>
      <c r="S653" s="12">
        <v>835</v>
      </c>
      <c r="T653" s="12">
        <v>7298723</v>
      </c>
      <c r="U653" s="12">
        <v>3630180</v>
      </c>
      <c r="V653" s="12" t="s">
        <v>292</v>
      </c>
      <c r="W653" s="12" t="s">
        <v>292</v>
      </c>
      <c r="X653" s="12">
        <v>3668543</v>
      </c>
      <c r="Y653" s="12" t="s">
        <v>292</v>
      </c>
      <c r="Z653" s="12">
        <v>286503</v>
      </c>
      <c r="AA653" s="12">
        <v>630907</v>
      </c>
      <c r="AB653" s="12">
        <v>371949</v>
      </c>
      <c r="AC653" s="12">
        <v>13192</v>
      </c>
      <c r="AD653" s="12">
        <v>218350</v>
      </c>
      <c r="AE653" s="12">
        <v>27416</v>
      </c>
      <c r="AF653" s="12" t="s">
        <v>292</v>
      </c>
      <c r="AG653" s="12">
        <v>3164321</v>
      </c>
      <c r="AH653" s="12">
        <v>10484570</v>
      </c>
      <c r="AI653" s="12">
        <v>410527</v>
      </c>
      <c r="AJ653" s="12">
        <v>3579502</v>
      </c>
      <c r="AK653" s="12">
        <v>263075</v>
      </c>
      <c r="AL653" s="12" t="s">
        <v>292</v>
      </c>
      <c r="AM653" s="12">
        <v>1657404</v>
      </c>
      <c r="AN653" s="12">
        <v>1172517</v>
      </c>
      <c r="AO653" s="12">
        <v>1116661</v>
      </c>
      <c r="AP653" s="12">
        <v>1806130</v>
      </c>
      <c r="AQ653" s="12">
        <v>5752712</v>
      </c>
      <c r="AR653" s="12">
        <v>478754</v>
      </c>
      <c r="AS653" s="12" t="s">
        <v>292</v>
      </c>
      <c r="AT653" s="12">
        <v>2947925</v>
      </c>
      <c r="AU653" s="12">
        <v>8501291</v>
      </c>
      <c r="AV653" s="12">
        <v>1964302</v>
      </c>
      <c r="AW653" s="12">
        <v>1558554</v>
      </c>
      <c r="AX653" s="12">
        <v>789152</v>
      </c>
      <c r="AY653" s="12" t="s">
        <v>292</v>
      </c>
      <c r="AZ653" s="12" t="s">
        <v>292</v>
      </c>
      <c r="BA653" s="12" t="s">
        <v>292</v>
      </c>
      <c r="BB653" s="12">
        <v>1597912</v>
      </c>
      <c r="BC653" s="12">
        <v>499276</v>
      </c>
      <c r="BD653" s="12">
        <v>2092095</v>
      </c>
      <c r="BE653" s="12" t="s">
        <v>292</v>
      </c>
      <c r="BF653" s="12" t="s">
        <v>292</v>
      </c>
      <c r="BG653" s="12" t="s">
        <v>292</v>
      </c>
      <c r="BH653" s="12" t="s">
        <v>292</v>
      </c>
      <c r="BI653" s="12" t="s">
        <v>292</v>
      </c>
      <c r="BJ653" s="12" t="s">
        <v>292</v>
      </c>
      <c r="BK653" s="12" t="s">
        <v>292</v>
      </c>
      <c r="BL653" s="12" t="s">
        <v>292</v>
      </c>
      <c r="BM653" s="12" t="s">
        <v>292</v>
      </c>
      <c r="BN653" s="12" t="s">
        <v>292</v>
      </c>
      <c r="BO653" s="12" t="s">
        <v>292</v>
      </c>
      <c r="BP653" s="12" t="s">
        <v>292</v>
      </c>
      <c r="BQ653" s="12" t="s">
        <v>292</v>
      </c>
      <c r="BR653" s="12" t="s">
        <v>292</v>
      </c>
      <c r="BS653" s="12" t="s">
        <v>292</v>
      </c>
      <c r="BT653" s="12" t="s">
        <v>292</v>
      </c>
      <c r="BU653" s="12" t="s">
        <v>292</v>
      </c>
      <c r="BV653" s="12" t="s">
        <v>292</v>
      </c>
      <c r="BW653" s="12" t="s">
        <v>292</v>
      </c>
      <c r="BX653" s="12" t="s">
        <v>292</v>
      </c>
      <c r="BY653" s="12" t="s">
        <v>292</v>
      </c>
      <c r="BZ653" s="12" t="s">
        <v>292</v>
      </c>
      <c r="CA653" s="12" t="s">
        <v>292</v>
      </c>
      <c r="CB653" s="12">
        <v>6059946</v>
      </c>
      <c r="CC653" s="12" t="s">
        <v>292</v>
      </c>
      <c r="CD653" s="12" t="s">
        <v>292</v>
      </c>
      <c r="CE653" s="12" t="s">
        <v>292</v>
      </c>
      <c r="CF653" s="12" t="s">
        <v>292</v>
      </c>
      <c r="CG653" s="12">
        <v>3405993</v>
      </c>
      <c r="CH653" s="12">
        <v>673682</v>
      </c>
      <c r="CI653" s="12">
        <v>3824920</v>
      </c>
      <c r="CJ653" s="12">
        <v>835</v>
      </c>
      <c r="CK653" s="12">
        <v>2188064</v>
      </c>
      <c r="CL653" s="12">
        <v>2137608</v>
      </c>
      <c r="CM653" s="12">
        <v>267290</v>
      </c>
      <c r="CN653" s="12">
        <v>153948</v>
      </c>
      <c r="CO653" s="12">
        <v>2831913</v>
      </c>
      <c r="CP653" s="12">
        <v>1539688</v>
      </c>
      <c r="CQ653" s="12">
        <v>396209</v>
      </c>
      <c r="CR653" s="12">
        <v>4351495</v>
      </c>
      <c r="CS653" s="12">
        <v>3036494</v>
      </c>
      <c r="CT653" s="12">
        <v>44112</v>
      </c>
      <c r="CU653" s="13">
        <v>24852251</v>
      </c>
    </row>
    <row r="654" spans="1:99">
      <c r="A654" s="10" t="s">
        <v>681</v>
      </c>
      <c r="B654" s="11" t="s">
        <v>309</v>
      </c>
      <c r="C654" s="84">
        <v>142131</v>
      </c>
      <c r="D654" s="11" t="s">
        <v>436</v>
      </c>
      <c r="E654" s="11" t="s">
        <v>448</v>
      </c>
      <c r="F654" s="12">
        <v>382137</v>
      </c>
      <c r="G654" s="12">
        <v>7037083</v>
      </c>
      <c r="H654" s="12">
        <v>5791191</v>
      </c>
      <c r="I654" s="12">
        <v>609055</v>
      </c>
      <c r="J654" s="12">
        <v>433616</v>
      </c>
      <c r="K654" s="12">
        <v>107386</v>
      </c>
      <c r="L654" s="12">
        <v>21859</v>
      </c>
      <c r="M654" s="12">
        <v>73976</v>
      </c>
      <c r="N654" s="12">
        <v>33595729</v>
      </c>
      <c r="O654" s="12">
        <v>8159844</v>
      </c>
      <c r="P654" s="12">
        <v>4422609</v>
      </c>
      <c r="Q654" s="12">
        <v>13896510</v>
      </c>
      <c r="R654" s="12">
        <v>7115779</v>
      </c>
      <c r="S654" s="12">
        <v>987</v>
      </c>
      <c r="T654" s="12">
        <v>6873371</v>
      </c>
      <c r="U654" s="12">
        <v>3578231</v>
      </c>
      <c r="V654" s="12">
        <v>9388</v>
      </c>
      <c r="W654" s="12" t="s">
        <v>292</v>
      </c>
      <c r="X654" s="12">
        <v>3285752</v>
      </c>
      <c r="Y654" s="12" t="s">
        <v>292</v>
      </c>
      <c r="Z654" s="12">
        <v>247303</v>
      </c>
      <c r="AA654" s="12">
        <v>111341</v>
      </c>
      <c r="AB654" s="12">
        <v>98186</v>
      </c>
      <c r="AC654" s="12">
        <v>7983</v>
      </c>
      <c r="AD654" s="12">
        <v>5172</v>
      </c>
      <c r="AE654" s="12" t="s">
        <v>292</v>
      </c>
      <c r="AF654" s="12" t="s">
        <v>292</v>
      </c>
      <c r="AG654" s="12">
        <v>1273243</v>
      </c>
      <c r="AH654" s="12">
        <v>6939074</v>
      </c>
      <c r="AI654" s="12">
        <v>263770</v>
      </c>
      <c r="AJ654" s="12">
        <v>1691850</v>
      </c>
      <c r="AK654" s="12">
        <v>6995</v>
      </c>
      <c r="AL654" s="12" t="s">
        <v>292</v>
      </c>
      <c r="AM654" s="12" t="s">
        <v>292</v>
      </c>
      <c r="AN654" s="12">
        <v>976453</v>
      </c>
      <c r="AO654" s="12">
        <v>1727333</v>
      </c>
      <c r="AP654" s="12">
        <v>2106532</v>
      </c>
      <c r="AQ654" s="12">
        <v>4810318</v>
      </c>
      <c r="AR654" s="12">
        <v>166141</v>
      </c>
      <c r="AS654" s="12" t="s">
        <v>292</v>
      </c>
      <c r="AT654" s="12">
        <v>2566932</v>
      </c>
      <c r="AU654" s="12">
        <v>9555547</v>
      </c>
      <c r="AV654" s="12">
        <v>2146321</v>
      </c>
      <c r="AW654" s="12">
        <v>2124434</v>
      </c>
      <c r="AX654" s="12">
        <v>1000767</v>
      </c>
      <c r="AY654" s="12" t="s">
        <v>292</v>
      </c>
      <c r="AZ654" s="12" t="s">
        <v>292</v>
      </c>
      <c r="BA654" s="12" t="s">
        <v>292</v>
      </c>
      <c r="BB654" s="12">
        <v>2424740</v>
      </c>
      <c r="BC654" s="12">
        <v>564868</v>
      </c>
      <c r="BD654" s="12">
        <v>1294417</v>
      </c>
      <c r="BE654" s="12" t="s">
        <v>292</v>
      </c>
      <c r="BF654" s="12">
        <v>1747</v>
      </c>
      <c r="BG654" s="12" t="s">
        <v>292</v>
      </c>
      <c r="BH654" s="12" t="s">
        <v>292</v>
      </c>
      <c r="BI654" s="12" t="s">
        <v>292</v>
      </c>
      <c r="BJ654" s="12" t="s">
        <v>292</v>
      </c>
      <c r="BK654" s="12" t="s">
        <v>292</v>
      </c>
      <c r="BL654" s="12" t="s">
        <v>292</v>
      </c>
      <c r="BM654" s="12" t="s">
        <v>292</v>
      </c>
      <c r="BN654" s="12" t="s">
        <v>292</v>
      </c>
      <c r="BO654" s="12" t="s">
        <v>292</v>
      </c>
      <c r="BP654" s="12" t="s">
        <v>292</v>
      </c>
      <c r="BQ654" s="12" t="s">
        <v>292</v>
      </c>
      <c r="BR654" s="12" t="s">
        <v>292</v>
      </c>
      <c r="BS654" s="12" t="s">
        <v>292</v>
      </c>
      <c r="BT654" s="12" t="s">
        <v>292</v>
      </c>
      <c r="BU654" s="12" t="s">
        <v>292</v>
      </c>
      <c r="BV654" s="12" t="s">
        <v>292</v>
      </c>
      <c r="BW654" s="12">
        <v>1747</v>
      </c>
      <c r="BX654" s="12" t="s">
        <v>292</v>
      </c>
      <c r="BY654" s="12" t="s">
        <v>292</v>
      </c>
      <c r="BZ654" s="12" t="s">
        <v>292</v>
      </c>
      <c r="CA654" s="12">
        <v>1747</v>
      </c>
      <c r="CB654" s="12">
        <v>4588680</v>
      </c>
      <c r="CC654" s="12" t="s">
        <v>292</v>
      </c>
      <c r="CD654" s="12" t="s">
        <v>292</v>
      </c>
      <c r="CE654" s="12" t="s">
        <v>292</v>
      </c>
      <c r="CF654" s="12" t="s">
        <v>292</v>
      </c>
      <c r="CG654" s="12">
        <v>3741455</v>
      </c>
      <c r="CH654" s="12">
        <v>817145</v>
      </c>
      <c r="CI654" s="12">
        <v>3837136</v>
      </c>
      <c r="CJ654" s="12" t="s">
        <v>292</v>
      </c>
      <c r="CK654" s="12">
        <v>1955233</v>
      </c>
      <c r="CL654" s="12">
        <v>1730892</v>
      </c>
      <c r="CM654" s="12">
        <v>204131</v>
      </c>
      <c r="CN654" s="12">
        <v>19317</v>
      </c>
      <c r="CO654" s="12">
        <v>1182226</v>
      </c>
      <c r="CP654" s="12">
        <v>802347</v>
      </c>
      <c r="CQ654" s="12">
        <v>360614</v>
      </c>
      <c r="CR654" s="12">
        <v>4644470</v>
      </c>
      <c r="CS654" s="12">
        <v>2487853</v>
      </c>
      <c r="CT654" s="12">
        <v>31635</v>
      </c>
      <c r="CU654" s="13">
        <v>21814454</v>
      </c>
    </row>
    <row r="655" spans="1:99">
      <c r="A655" s="10" t="s">
        <v>681</v>
      </c>
      <c r="B655" s="11" t="s">
        <v>295</v>
      </c>
      <c r="C655" s="84">
        <v>142140</v>
      </c>
      <c r="D655" s="11" t="s">
        <v>436</v>
      </c>
      <c r="E655" s="11" t="s">
        <v>449</v>
      </c>
      <c r="F655" s="12">
        <v>293603</v>
      </c>
      <c r="G655" s="12">
        <v>3670342</v>
      </c>
      <c r="H655" s="12">
        <v>2890458</v>
      </c>
      <c r="I655" s="12">
        <v>412369</v>
      </c>
      <c r="J655" s="12">
        <v>244137</v>
      </c>
      <c r="K655" s="12">
        <v>57947</v>
      </c>
      <c r="L655" s="12">
        <v>34769</v>
      </c>
      <c r="M655" s="12">
        <v>30662</v>
      </c>
      <c r="N655" s="12">
        <v>13181410</v>
      </c>
      <c r="O655" s="12">
        <v>3663347</v>
      </c>
      <c r="P655" s="12">
        <v>2038853</v>
      </c>
      <c r="Q655" s="12">
        <v>5261952</v>
      </c>
      <c r="R655" s="12">
        <v>2217103</v>
      </c>
      <c r="S655" s="12">
        <v>155</v>
      </c>
      <c r="T655" s="12">
        <v>2557834</v>
      </c>
      <c r="U655" s="12">
        <v>1086411</v>
      </c>
      <c r="V655" s="12">
        <v>64</v>
      </c>
      <c r="W655" s="12" t="s">
        <v>292</v>
      </c>
      <c r="X655" s="12">
        <v>1471359</v>
      </c>
      <c r="Y655" s="12" t="s">
        <v>292</v>
      </c>
      <c r="Z655" s="12">
        <v>79697</v>
      </c>
      <c r="AA655" s="12">
        <v>428870</v>
      </c>
      <c r="AB655" s="12">
        <v>125623</v>
      </c>
      <c r="AC655" s="12">
        <v>47960</v>
      </c>
      <c r="AD655" s="12">
        <v>182112</v>
      </c>
      <c r="AE655" s="12">
        <v>73175</v>
      </c>
      <c r="AF655" s="12" t="s">
        <v>292</v>
      </c>
      <c r="AG655" s="12">
        <v>589960</v>
      </c>
      <c r="AH655" s="12">
        <v>3662493</v>
      </c>
      <c r="AI655" s="12">
        <v>113020</v>
      </c>
      <c r="AJ655" s="12">
        <v>771504</v>
      </c>
      <c r="AK655" s="12">
        <v>62575</v>
      </c>
      <c r="AL655" s="12" t="s">
        <v>292</v>
      </c>
      <c r="AM655" s="12">
        <v>695802</v>
      </c>
      <c r="AN655" s="12">
        <v>370551</v>
      </c>
      <c r="AO655" s="12">
        <v>994147</v>
      </c>
      <c r="AP655" s="12">
        <v>506529</v>
      </c>
      <c r="AQ655" s="12">
        <v>2567029</v>
      </c>
      <c r="AR655" s="12">
        <v>148365</v>
      </c>
      <c r="AS655" s="12" t="s">
        <v>292</v>
      </c>
      <c r="AT655" s="12">
        <v>1336467</v>
      </c>
      <c r="AU655" s="12">
        <v>2663034</v>
      </c>
      <c r="AV655" s="12">
        <v>679153</v>
      </c>
      <c r="AW655" s="12">
        <v>681941</v>
      </c>
      <c r="AX655" s="12">
        <v>348313</v>
      </c>
      <c r="AY655" s="12" t="s">
        <v>292</v>
      </c>
      <c r="AZ655" s="12" t="s">
        <v>292</v>
      </c>
      <c r="BA655" s="12" t="s">
        <v>292</v>
      </c>
      <c r="BB655" s="12">
        <v>643722</v>
      </c>
      <c r="BC655" s="12">
        <v>50953</v>
      </c>
      <c r="BD655" s="12">
        <v>258952</v>
      </c>
      <c r="BE655" s="12" t="s">
        <v>292</v>
      </c>
      <c r="BF655" s="12">
        <v>10196</v>
      </c>
      <c r="BG655" s="12">
        <v>10196</v>
      </c>
      <c r="BH655" s="12" t="s">
        <v>292</v>
      </c>
      <c r="BI655" s="12">
        <v>8526</v>
      </c>
      <c r="BJ655" s="12">
        <v>1670</v>
      </c>
      <c r="BK655" s="12" t="s">
        <v>292</v>
      </c>
      <c r="BL655" s="12" t="s">
        <v>292</v>
      </c>
      <c r="BM655" s="12" t="s">
        <v>292</v>
      </c>
      <c r="BN655" s="12" t="s">
        <v>292</v>
      </c>
      <c r="BO655" s="12" t="s">
        <v>292</v>
      </c>
      <c r="BP655" s="12" t="s">
        <v>292</v>
      </c>
      <c r="BQ655" s="12" t="s">
        <v>292</v>
      </c>
      <c r="BR655" s="12" t="s">
        <v>292</v>
      </c>
      <c r="BS655" s="12" t="s">
        <v>292</v>
      </c>
      <c r="BT655" s="12" t="s">
        <v>292</v>
      </c>
      <c r="BU655" s="12" t="s">
        <v>292</v>
      </c>
      <c r="BV655" s="12" t="s">
        <v>292</v>
      </c>
      <c r="BW655" s="12" t="s">
        <v>292</v>
      </c>
      <c r="BX655" s="12" t="s">
        <v>292</v>
      </c>
      <c r="BY655" s="12" t="s">
        <v>292</v>
      </c>
      <c r="BZ655" s="12" t="s">
        <v>292</v>
      </c>
      <c r="CA655" s="12" t="s">
        <v>292</v>
      </c>
      <c r="CB655" s="12">
        <v>2815972</v>
      </c>
      <c r="CC655" s="12" t="s">
        <v>292</v>
      </c>
      <c r="CD655" s="12" t="s">
        <v>292</v>
      </c>
      <c r="CE655" s="12" t="s">
        <v>292</v>
      </c>
      <c r="CF655" s="12" t="s">
        <v>292</v>
      </c>
      <c r="CG655" s="12">
        <v>1150231</v>
      </c>
      <c r="CH655" s="12">
        <v>494365</v>
      </c>
      <c r="CI655" s="12">
        <v>1435115</v>
      </c>
      <c r="CJ655" s="12">
        <v>30</v>
      </c>
      <c r="CK655" s="12">
        <v>1034876</v>
      </c>
      <c r="CL655" s="12">
        <v>713957</v>
      </c>
      <c r="CM655" s="12">
        <v>68835</v>
      </c>
      <c r="CN655" s="12">
        <v>74176</v>
      </c>
      <c r="CO655" s="12">
        <v>496264</v>
      </c>
      <c r="CP655" s="12">
        <v>425208</v>
      </c>
      <c r="CQ655" s="12">
        <v>189772</v>
      </c>
      <c r="CR655" s="12">
        <v>1008099</v>
      </c>
      <c r="CS655" s="12">
        <v>1234684</v>
      </c>
      <c r="CT655" s="12">
        <v>19801</v>
      </c>
      <c r="CU655" s="13">
        <v>8345413</v>
      </c>
    </row>
    <row r="656" spans="1:99">
      <c r="A656" s="10" t="s">
        <v>681</v>
      </c>
      <c r="B656" s="11" t="s">
        <v>295</v>
      </c>
      <c r="C656" s="84">
        <v>142158</v>
      </c>
      <c r="D656" s="11" t="s">
        <v>436</v>
      </c>
      <c r="E656" s="11" t="s">
        <v>450</v>
      </c>
      <c r="F656" s="12">
        <v>299902</v>
      </c>
      <c r="G656" s="12">
        <v>5774778</v>
      </c>
      <c r="H656" s="12">
        <v>4973324</v>
      </c>
      <c r="I656" s="12">
        <v>412635</v>
      </c>
      <c r="J656" s="12">
        <v>214097</v>
      </c>
      <c r="K656" s="12">
        <v>63398</v>
      </c>
      <c r="L656" s="12">
        <v>64245</v>
      </c>
      <c r="M656" s="12">
        <v>47079</v>
      </c>
      <c r="N656" s="12">
        <v>17819729</v>
      </c>
      <c r="O656" s="12">
        <v>5649990</v>
      </c>
      <c r="P656" s="12">
        <v>2252528</v>
      </c>
      <c r="Q656" s="12">
        <v>7619264</v>
      </c>
      <c r="R656" s="12">
        <v>2297801</v>
      </c>
      <c r="S656" s="12">
        <v>146</v>
      </c>
      <c r="T656" s="12">
        <v>2689037</v>
      </c>
      <c r="U656" s="12">
        <v>1026129</v>
      </c>
      <c r="V656" s="12">
        <v>7491</v>
      </c>
      <c r="W656" s="12" t="s">
        <v>292</v>
      </c>
      <c r="X656" s="12">
        <v>1655417</v>
      </c>
      <c r="Y656" s="12" t="s">
        <v>292</v>
      </c>
      <c r="Z656" s="12">
        <v>144711</v>
      </c>
      <c r="AA656" s="12">
        <v>288217</v>
      </c>
      <c r="AB656" s="12">
        <v>199237</v>
      </c>
      <c r="AC656" s="12">
        <v>3026</v>
      </c>
      <c r="AD656" s="12">
        <v>85954</v>
      </c>
      <c r="AE656" s="12" t="s">
        <v>292</v>
      </c>
      <c r="AF656" s="12" t="s">
        <v>292</v>
      </c>
      <c r="AG656" s="12">
        <v>272570</v>
      </c>
      <c r="AH656" s="12">
        <v>4343029</v>
      </c>
      <c r="AI656" s="12">
        <v>162017</v>
      </c>
      <c r="AJ656" s="12">
        <v>2563287</v>
      </c>
      <c r="AK656" s="12">
        <v>8499</v>
      </c>
      <c r="AL656" s="12" t="s">
        <v>292</v>
      </c>
      <c r="AM656" s="12">
        <v>181721</v>
      </c>
      <c r="AN656" s="12">
        <v>322664</v>
      </c>
      <c r="AO656" s="12">
        <v>255865</v>
      </c>
      <c r="AP656" s="12">
        <v>758572</v>
      </c>
      <c r="AQ656" s="12">
        <v>1518822</v>
      </c>
      <c r="AR656" s="12">
        <v>90404</v>
      </c>
      <c r="AS656" s="12" t="s">
        <v>292</v>
      </c>
      <c r="AT656" s="12">
        <v>2032362</v>
      </c>
      <c r="AU656" s="12">
        <v>3968354</v>
      </c>
      <c r="AV656" s="12">
        <v>919544</v>
      </c>
      <c r="AW656" s="12">
        <v>569976</v>
      </c>
      <c r="AX656" s="12">
        <v>389913</v>
      </c>
      <c r="AY656" s="12" t="s">
        <v>292</v>
      </c>
      <c r="AZ656" s="12" t="s">
        <v>292</v>
      </c>
      <c r="BA656" s="12" t="s">
        <v>292</v>
      </c>
      <c r="BB656" s="12">
        <v>775217</v>
      </c>
      <c r="BC656" s="12">
        <v>494239</v>
      </c>
      <c r="BD656" s="12">
        <v>819465</v>
      </c>
      <c r="BE656" s="12" t="s">
        <v>292</v>
      </c>
      <c r="BF656" s="12" t="s">
        <v>292</v>
      </c>
      <c r="BG656" s="12" t="s">
        <v>292</v>
      </c>
      <c r="BH656" s="12" t="s">
        <v>292</v>
      </c>
      <c r="BI656" s="12" t="s">
        <v>292</v>
      </c>
      <c r="BJ656" s="12" t="s">
        <v>292</v>
      </c>
      <c r="BK656" s="12" t="s">
        <v>292</v>
      </c>
      <c r="BL656" s="12" t="s">
        <v>292</v>
      </c>
      <c r="BM656" s="12" t="s">
        <v>292</v>
      </c>
      <c r="BN656" s="12" t="s">
        <v>292</v>
      </c>
      <c r="BO656" s="12" t="s">
        <v>292</v>
      </c>
      <c r="BP656" s="12" t="s">
        <v>292</v>
      </c>
      <c r="BQ656" s="12" t="s">
        <v>292</v>
      </c>
      <c r="BR656" s="12" t="s">
        <v>292</v>
      </c>
      <c r="BS656" s="12" t="s">
        <v>292</v>
      </c>
      <c r="BT656" s="12" t="s">
        <v>292</v>
      </c>
      <c r="BU656" s="12" t="s">
        <v>292</v>
      </c>
      <c r="BV656" s="12" t="s">
        <v>292</v>
      </c>
      <c r="BW656" s="12" t="s">
        <v>292</v>
      </c>
      <c r="BX656" s="12" t="s">
        <v>292</v>
      </c>
      <c r="BY656" s="12" t="s">
        <v>292</v>
      </c>
      <c r="BZ656" s="12" t="s">
        <v>292</v>
      </c>
      <c r="CA656" s="12" t="s">
        <v>292</v>
      </c>
      <c r="CB656" s="12">
        <v>2436474</v>
      </c>
      <c r="CC656" s="12" t="s">
        <v>292</v>
      </c>
      <c r="CD656" s="12" t="s">
        <v>292</v>
      </c>
      <c r="CE656" s="12" t="s">
        <v>292</v>
      </c>
      <c r="CF656" s="12" t="s">
        <v>292</v>
      </c>
      <c r="CG656" s="12">
        <v>1652561</v>
      </c>
      <c r="CH656" s="12">
        <v>594062</v>
      </c>
      <c r="CI656" s="12">
        <v>2093841</v>
      </c>
      <c r="CJ656" s="12">
        <v>59</v>
      </c>
      <c r="CK656" s="12">
        <v>1190723</v>
      </c>
      <c r="CL656" s="12">
        <v>744366</v>
      </c>
      <c r="CM656" s="12">
        <v>141830</v>
      </c>
      <c r="CN656" s="12">
        <v>117907</v>
      </c>
      <c r="CO656" s="12">
        <v>185244</v>
      </c>
      <c r="CP656" s="12">
        <v>629108</v>
      </c>
      <c r="CQ656" s="12">
        <v>391114</v>
      </c>
      <c r="CR656" s="12">
        <v>2532265</v>
      </c>
      <c r="CS656" s="12">
        <v>2079288</v>
      </c>
      <c r="CT656" s="12">
        <v>21808</v>
      </c>
      <c r="CU656" s="13">
        <v>12374176</v>
      </c>
    </row>
    <row r="657" spans="1:99">
      <c r="A657" s="10" t="s">
        <v>681</v>
      </c>
      <c r="B657" s="11" t="s">
        <v>295</v>
      </c>
      <c r="C657" s="84">
        <v>142166</v>
      </c>
      <c r="D657" s="11" t="s">
        <v>436</v>
      </c>
      <c r="E657" s="11" t="s">
        <v>451</v>
      </c>
      <c r="F657" s="12">
        <v>278699</v>
      </c>
      <c r="G657" s="12">
        <v>6782214</v>
      </c>
      <c r="H657" s="12">
        <v>5810487</v>
      </c>
      <c r="I657" s="12">
        <v>535798</v>
      </c>
      <c r="J657" s="12">
        <v>331049</v>
      </c>
      <c r="K657" s="12">
        <v>47465</v>
      </c>
      <c r="L657" s="12">
        <v>20250</v>
      </c>
      <c r="M657" s="12">
        <v>37165</v>
      </c>
      <c r="N657" s="12">
        <v>19182181</v>
      </c>
      <c r="O657" s="12">
        <v>5414669</v>
      </c>
      <c r="P657" s="12">
        <v>2608350</v>
      </c>
      <c r="Q657" s="12">
        <v>6720391</v>
      </c>
      <c r="R657" s="12">
        <v>4438561</v>
      </c>
      <c r="S657" s="12">
        <v>210</v>
      </c>
      <c r="T657" s="12">
        <v>2881224</v>
      </c>
      <c r="U657" s="12">
        <v>1068325</v>
      </c>
      <c r="V657" s="12">
        <v>274</v>
      </c>
      <c r="W657" s="12" t="s">
        <v>292</v>
      </c>
      <c r="X657" s="12">
        <v>1812625</v>
      </c>
      <c r="Y657" s="12" t="s">
        <v>292</v>
      </c>
      <c r="Z657" s="12">
        <v>95164</v>
      </c>
      <c r="AA657" s="12">
        <v>83815</v>
      </c>
      <c r="AB657" s="12">
        <v>46901</v>
      </c>
      <c r="AC657" s="12">
        <v>4704</v>
      </c>
      <c r="AD657" s="12">
        <v>32210</v>
      </c>
      <c r="AE657" s="12" t="s">
        <v>292</v>
      </c>
      <c r="AF657" s="12" t="s">
        <v>292</v>
      </c>
      <c r="AG657" s="12">
        <v>181624</v>
      </c>
      <c r="AH657" s="12">
        <v>3334904</v>
      </c>
      <c r="AI657" s="12">
        <v>53336</v>
      </c>
      <c r="AJ657" s="12">
        <v>1739564</v>
      </c>
      <c r="AK657" s="12">
        <v>4407</v>
      </c>
      <c r="AL657" s="12" t="s">
        <v>292</v>
      </c>
      <c r="AM657" s="12">
        <v>210319</v>
      </c>
      <c r="AN657" s="12">
        <v>331640</v>
      </c>
      <c r="AO657" s="12">
        <v>652424</v>
      </c>
      <c r="AP657" s="12">
        <v>194387</v>
      </c>
      <c r="AQ657" s="12">
        <v>1388770</v>
      </c>
      <c r="AR657" s="12">
        <v>148827</v>
      </c>
      <c r="AS657" s="12" t="s">
        <v>292</v>
      </c>
      <c r="AT657" s="12">
        <v>3181049</v>
      </c>
      <c r="AU657" s="12">
        <v>3839530</v>
      </c>
      <c r="AV657" s="12">
        <v>650591</v>
      </c>
      <c r="AW657" s="12">
        <v>859673</v>
      </c>
      <c r="AX657" s="12">
        <v>699066</v>
      </c>
      <c r="AY657" s="12" t="s">
        <v>292</v>
      </c>
      <c r="AZ657" s="12" t="s">
        <v>292</v>
      </c>
      <c r="BA657" s="12" t="s">
        <v>292</v>
      </c>
      <c r="BB657" s="12">
        <v>828802</v>
      </c>
      <c r="BC657" s="12">
        <v>431131</v>
      </c>
      <c r="BD657" s="12">
        <v>370267</v>
      </c>
      <c r="BE657" s="12" t="s">
        <v>292</v>
      </c>
      <c r="BF657" s="12" t="s">
        <v>292</v>
      </c>
      <c r="BG657" s="12" t="s">
        <v>292</v>
      </c>
      <c r="BH657" s="12" t="s">
        <v>292</v>
      </c>
      <c r="BI657" s="12" t="s">
        <v>292</v>
      </c>
      <c r="BJ657" s="12" t="s">
        <v>292</v>
      </c>
      <c r="BK657" s="12" t="s">
        <v>292</v>
      </c>
      <c r="BL657" s="12" t="s">
        <v>292</v>
      </c>
      <c r="BM657" s="12" t="s">
        <v>292</v>
      </c>
      <c r="BN657" s="12" t="s">
        <v>292</v>
      </c>
      <c r="BO657" s="12" t="s">
        <v>292</v>
      </c>
      <c r="BP657" s="12" t="s">
        <v>292</v>
      </c>
      <c r="BQ657" s="12" t="s">
        <v>292</v>
      </c>
      <c r="BR657" s="12" t="s">
        <v>292</v>
      </c>
      <c r="BS657" s="12" t="s">
        <v>292</v>
      </c>
      <c r="BT657" s="12" t="s">
        <v>292</v>
      </c>
      <c r="BU657" s="12" t="s">
        <v>292</v>
      </c>
      <c r="BV657" s="12" t="s">
        <v>292</v>
      </c>
      <c r="BW657" s="12" t="s">
        <v>292</v>
      </c>
      <c r="BX657" s="12" t="s">
        <v>292</v>
      </c>
      <c r="BY657" s="12" t="s">
        <v>292</v>
      </c>
      <c r="BZ657" s="12" t="s">
        <v>292</v>
      </c>
      <c r="CA657" s="12" t="s">
        <v>292</v>
      </c>
      <c r="CB657" s="12">
        <v>2595527</v>
      </c>
      <c r="CC657" s="12" t="s">
        <v>292</v>
      </c>
      <c r="CD657" s="12" t="s">
        <v>292</v>
      </c>
      <c r="CE657" s="12" t="s">
        <v>292</v>
      </c>
      <c r="CF657" s="12" t="s">
        <v>292</v>
      </c>
      <c r="CG657" s="12">
        <v>1552716</v>
      </c>
      <c r="CH657" s="12">
        <v>519278</v>
      </c>
      <c r="CI657" s="12">
        <v>2881652</v>
      </c>
      <c r="CJ657" s="12">
        <v>210</v>
      </c>
      <c r="CK657" s="12">
        <v>1247949</v>
      </c>
      <c r="CL657" s="12">
        <v>824516</v>
      </c>
      <c r="CM657" s="12">
        <v>83639</v>
      </c>
      <c r="CN657" s="12">
        <v>17322</v>
      </c>
      <c r="CO657" s="12">
        <v>60510</v>
      </c>
      <c r="CP657" s="12">
        <v>275744</v>
      </c>
      <c r="CQ657" s="12">
        <v>204156</v>
      </c>
      <c r="CR657" s="12">
        <v>2021693</v>
      </c>
      <c r="CS657" s="12">
        <v>1591419</v>
      </c>
      <c r="CT657" s="12">
        <v>20384</v>
      </c>
      <c r="CU657" s="13">
        <v>11301188</v>
      </c>
    </row>
    <row r="658" spans="1:99">
      <c r="A658" s="10" t="s">
        <v>305</v>
      </c>
      <c r="B658" s="11" t="s">
        <v>289</v>
      </c>
      <c r="C658" s="84">
        <v>141003</v>
      </c>
      <c r="D658" s="11" t="s">
        <v>436</v>
      </c>
      <c r="E658" s="11" t="s">
        <v>437</v>
      </c>
      <c r="F658" s="12">
        <v>3008269</v>
      </c>
      <c r="G658" s="12">
        <v>96412584</v>
      </c>
      <c r="H658" s="12">
        <v>73663646</v>
      </c>
      <c r="I658" s="12">
        <v>14359564</v>
      </c>
      <c r="J658" s="12">
        <v>6097471</v>
      </c>
      <c r="K658" s="12">
        <v>1744074</v>
      </c>
      <c r="L658" s="12">
        <v>102572</v>
      </c>
      <c r="M658" s="12">
        <v>445257</v>
      </c>
      <c r="N658" s="12">
        <v>627903945</v>
      </c>
      <c r="O658" s="12">
        <v>153623568</v>
      </c>
      <c r="P658" s="12">
        <v>92443013</v>
      </c>
      <c r="Q658" s="12">
        <v>245377427</v>
      </c>
      <c r="R658" s="12">
        <v>136338065</v>
      </c>
      <c r="S658" s="12">
        <v>121872</v>
      </c>
      <c r="T658" s="12">
        <v>99339086</v>
      </c>
      <c r="U658" s="12">
        <v>52355787</v>
      </c>
      <c r="V658" s="12">
        <v>303283</v>
      </c>
      <c r="W658" s="12">
        <v>6274783</v>
      </c>
      <c r="X658" s="12">
        <v>40405233</v>
      </c>
      <c r="Y658" s="12" t="s">
        <v>292</v>
      </c>
      <c r="Z658" s="12">
        <v>1268213</v>
      </c>
      <c r="AA658" s="12">
        <v>1681609</v>
      </c>
      <c r="AB658" s="12">
        <v>915736</v>
      </c>
      <c r="AC658" s="12">
        <v>68094</v>
      </c>
      <c r="AD658" s="12">
        <v>678094</v>
      </c>
      <c r="AE658" s="12" t="s">
        <v>292</v>
      </c>
      <c r="AF658" s="12">
        <v>19685</v>
      </c>
      <c r="AG658" s="12">
        <v>52369004</v>
      </c>
      <c r="AH658" s="12">
        <v>271485542</v>
      </c>
      <c r="AI658" s="12">
        <v>10082200</v>
      </c>
      <c r="AJ658" s="12">
        <v>30840457</v>
      </c>
      <c r="AK658" s="12">
        <v>3740784</v>
      </c>
      <c r="AL658" s="12">
        <v>31463240</v>
      </c>
      <c r="AM658" s="12">
        <v>62308367</v>
      </c>
      <c r="AN658" s="12">
        <v>23591677</v>
      </c>
      <c r="AO658" s="12">
        <v>45804403</v>
      </c>
      <c r="AP658" s="12">
        <v>42441636</v>
      </c>
      <c r="AQ658" s="12">
        <v>174146083</v>
      </c>
      <c r="AR658" s="12">
        <v>21212778</v>
      </c>
      <c r="AS658" s="12" t="s">
        <v>292</v>
      </c>
      <c r="AT658" s="12">
        <v>40784369</v>
      </c>
      <c r="AU658" s="12">
        <v>134377199</v>
      </c>
      <c r="AV658" s="12">
        <v>29016877</v>
      </c>
      <c r="AW658" s="12">
        <v>30890234</v>
      </c>
      <c r="AX658" s="12">
        <v>13945984</v>
      </c>
      <c r="AY658" s="12">
        <v>8869597</v>
      </c>
      <c r="AZ658" s="12">
        <v>1651820</v>
      </c>
      <c r="BA658" s="12" t="s">
        <v>292</v>
      </c>
      <c r="BB658" s="12">
        <v>18425835</v>
      </c>
      <c r="BC658" s="12">
        <v>2782760</v>
      </c>
      <c r="BD658" s="12">
        <v>20427821</v>
      </c>
      <c r="BE658" s="12">
        <v>8366271</v>
      </c>
      <c r="BF658" s="12" t="s">
        <v>292</v>
      </c>
      <c r="BG658" s="12" t="s">
        <v>292</v>
      </c>
      <c r="BH658" s="12" t="s">
        <v>292</v>
      </c>
      <c r="BI658" s="12" t="s">
        <v>292</v>
      </c>
      <c r="BJ658" s="12" t="s">
        <v>292</v>
      </c>
      <c r="BK658" s="12" t="s">
        <v>292</v>
      </c>
      <c r="BL658" s="12" t="s">
        <v>292</v>
      </c>
      <c r="BM658" s="12" t="s">
        <v>292</v>
      </c>
      <c r="BN658" s="12" t="s">
        <v>292</v>
      </c>
      <c r="BO658" s="12" t="s">
        <v>292</v>
      </c>
      <c r="BP658" s="12" t="s">
        <v>292</v>
      </c>
      <c r="BQ658" s="12" t="s">
        <v>292</v>
      </c>
      <c r="BR658" s="12" t="s">
        <v>292</v>
      </c>
      <c r="BS658" s="12" t="s">
        <v>292</v>
      </c>
      <c r="BT658" s="12" t="s">
        <v>292</v>
      </c>
      <c r="BU658" s="12" t="s">
        <v>292</v>
      </c>
      <c r="BV658" s="12" t="s">
        <v>292</v>
      </c>
      <c r="BW658" s="12" t="s">
        <v>292</v>
      </c>
      <c r="BX658" s="12" t="s">
        <v>292</v>
      </c>
      <c r="BY658" s="12" t="s">
        <v>292</v>
      </c>
      <c r="BZ658" s="12" t="s">
        <v>292</v>
      </c>
      <c r="CA658" s="12" t="s">
        <v>292</v>
      </c>
      <c r="CB658" s="12">
        <v>196185301</v>
      </c>
      <c r="CC658" s="12" t="s">
        <v>292</v>
      </c>
      <c r="CD658" s="12">
        <v>16699508</v>
      </c>
      <c r="CE658" s="12" t="s">
        <v>292</v>
      </c>
      <c r="CF658" s="12" t="s">
        <v>292</v>
      </c>
      <c r="CG658" s="12">
        <v>65489866</v>
      </c>
      <c r="CH658" s="12">
        <v>27329094</v>
      </c>
      <c r="CI658" s="12">
        <v>54512619</v>
      </c>
      <c r="CJ658" s="12">
        <v>106805</v>
      </c>
      <c r="CK658" s="12">
        <v>15402088</v>
      </c>
      <c r="CL658" s="12">
        <v>30809025</v>
      </c>
      <c r="CM658" s="12">
        <v>1098829</v>
      </c>
      <c r="CN658" s="12">
        <v>113451</v>
      </c>
      <c r="CO658" s="12">
        <v>40555423</v>
      </c>
      <c r="CP658" s="12">
        <v>47167836</v>
      </c>
      <c r="CQ658" s="12">
        <v>4714368</v>
      </c>
      <c r="CR658" s="12">
        <v>64654013</v>
      </c>
      <c r="CS658" s="12">
        <v>28103364</v>
      </c>
      <c r="CT658" s="12">
        <v>4237330</v>
      </c>
      <c r="CU658" s="13">
        <v>384294111</v>
      </c>
    </row>
    <row r="659" spans="1:99">
      <c r="A659" s="10" t="s">
        <v>305</v>
      </c>
      <c r="B659" s="11" t="s">
        <v>289</v>
      </c>
      <c r="C659" s="84">
        <v>141305</v>
      </c>
      <c r="D659" s="11" t="s">
        <v>436</v>
      </c>
      <c r="E659" s="11" t="s">
        <v>438</v>
      </c>
      <c r="F659" s="12">
        <v>1760368</v>
      </c>
      <c r="G659" s="12">
        <v>52537569</v>
      </c>
      <c r="H659" s="12">
        <v>43552283</v>
      </c>
      <c r="I659" s="12">
        <v>4879020</v>
      </c>
      <c r="J659" s="12">
        <v>2962688</v>
      </c>
      <c r="K659" s="12">
        <v>705574</v>
      </c>
      <c r="L659" s="12">
        <v>192043</v>
      </c>
      <c r="M659" s="12">
        <v>245961</v>
      </c>
      <c r="N659" s="12">
        <v>239442425</v>
      </c>
      <c r="O659" s="12">
        <v>50302936</v>
      </c>
      <c r="P659" s="12">
        <v>32478435</v>
      </c>
      <c r="Q659" s="12">
        <v>93518112</v>
      </c>
      <c r="R659" s="12">
        <v>63042678</v>
      </c>
      <c r="S659" s="12">
        <v>100264</v>
      </c>
      <c r="T659" s="12">
        <v>57447920</v>
      </c>
      <c r="U659" s="12">
        <v>33681981</v>
      </c>
      <c r="V659" s="12">
        <v>134858</v>
      </c>
      <c r="W659" s="12">
        <v>3625690</v>
      </c>
      <c r="X659" s="12">
        <v>20005391</v>
      </c>
      <c r="Y659" s="12">
        <v>527227</v>
      </c>
      <c r="Z659" s="12" t="s">
        <v>292</v>
      </c>
      <c r="AA659" s="12">
        <v>538920</v>
      </c>
      <c r="AB659" s="12">
        <v>416472</v>
      </c>
      <c r="AC659" s="12">
        <v>1118</v>
      </c>
      <c r="AD659" s="12">
        <v>121330</v>
      </c>
      <c r="AE659" s="12" t="s">
        <v>292</v>
      </c>
      <c r="AF659" s="12" t="s">
        <v>292</v>
      </c>
      <c r="AG659" s="12">
        <v>27515018</v>
      </c>
      <c r="AH659" s="12">
        <v>83874548</v>
      </c>
      <c r="AI659" s="12">
        <v>4217753</v>
      </c>
      <c r="AJ659" s="12">
        <v>13656327</v>
      </c>
      <c r="AK659" s="12">
        <v>2302223</v>
      </c>
      <c r="AL659" s="12">
        <v>6945078</v>
      </c>
      <c r="AM659" s="12">
        <v>9823697</v>
      </c>
      <c r="AN659" s="12">
        <v>6723143</v>
      </c>
      <c r="AO659" s="12">
        <v>17439037</v>
      </c>
      <c r="AP659" s="12">
        <v>13746048</v>
      </c>
      <c r="AQ659" s="12">
        <v>47731925</v>
      </c>
      <c r="AR659" s="12">
        <v>9021242</v>
      </c>
      <c r="AS659" s="12" t="s">
        <v>292</v>
      </c>
      <c r="AT659" s="12">
        <v>16302644</v>
      </c>
      <c r="AU659" s="12">
        <v>52668793</v>
      </c>
      <c r="AV659" s="12">
        <v>6731775</v>
      </c>
      <c r="AW659" s="12">
        <v>16919405</v>
      </c>
      <c r="AX659" s="12">
        <v>7812241</v>
      </c>
      <c r="AY659" s="12">
        <v>5289653</v>
      </c>
      <c r="AZ659" s="12">
        <v>445594</v>
      </c>
      <c r="BA659" s="12">
        <v>2771472</v>
      </c>
      <c r="BB659" s="12">
        <v>4972534</v>
      </c>
      <c r="BC659" s="12">
        <v>1615105</v>
      </c>
      <c r="BD659" s="12">
        <v>5509748</v>
      </c>
      <c r="BE659" s="12">
        <v>601266</v>
      </c>
      <c r="BF659" s="12">
        <v>88504</v>
      </c>
      <c r="BG659" s="12" t="s">
        <v>292</v>
      </c>
      <c r="BH659" s="12" t="s">
        <v>292</v>
      </c>
      <c r="BI659" s="12" t="s">
        <v>292</v>
      </c>
      <c r="BJ659" s="12" t="s">
        <v>292</v>
      </c>
      <c r="BK659" s="12" t="s">
        <v>292</v>
      </c>
      <c r="BL659" s="12" t="s">
        <v>292</v>
      </c>
      <c r="BM659" s="12" t="s">
        <v>292</v>
      </c>
      <c r="BN659" s="12" t="s">
        <v>292</v>
      </c>
      <c r="BO659" s="12" t="s">
        <v>292</v>
      </c>
      <c r="BP659" s="12" t="s">
        <v>292</v>
      </c>
      <c r="BQ659" s="12" t="s">
        <v>292</v>
      </c>
      <c r="BR659" s="12" t="s">
        <v>292</v>
      </c>
      <c r="BS659" s="12" t="s">
        <v>292</v>
      </c>
      <c r="BT659" s="12" t="s">
        <v>292</v>
      </c>
      <c r="BU659" s="12" t="s">
        <v>292</v>
      </c>
      <c r="BV659" s="12" t="s">
        <v>292</v>
      </c>
      <c r="BW659" s="12">
        <v>88504</v>
      </c>
      <c r="BX659" s="12" t="s">
        <v>292</v>
      </c>
      <c r="BY659" s="12" t="s">
        <v>292</v>
      </c>
      <c r="BZ659" s="12" t="s">
        <v>292</v>
      </c>
      <c r="CA659" s="12">
        <v>88504</v>
      </c>
      <c r="CB659" s="12">
        <v>73077140</v>
      </c>
      <c r="CC659" s="12" t="s">
        <v>292</v>
      </c>
      <c r="CD659" s="12">
        <v>1210686</v>
      </c>
      <c r="CE659" s="12" t="s">
        <v>292</v>
      </c>
      <c r="CF659" s="12" t="s">
        <v>292</v>
      </c>
      <c r="CG659" s="12">
        <v>25476822</v>
      </c>
      <c r="CH659" s="12">
        <v>19771277</v>
      </c>
      <c r="CI659" s="12">
        <v>20017388</v>
      </c>
      <c r="CJ659" s="12">
        <v>81342</v>
      </c>
      <c r="CK659" s="12">
        <v>6855829</v>
      </c>
      <c r="CL659" s="12">
        <v>19905352</v>
      </c>
      <c r="CM659" s="12">
        <v>327310</v>
      </c>
      <c r="CN659" s="12">
        <v>153646</v>
      </c>
      <c r="CO659" s="12">
        <v>25756602</v>
      </c>
      <c r="CP659" s="12">
        <v>11458673</v>
      </c>
      <c r="CQ659" s="12">
        <v>2056521</v>
      </c>
      <c r="CR659" s="12">
        <v>15364921</v>
      </c>
      <c r="CS659" s="12">
        <v>26488063</v>
      </c>
      <c r="CT659" s="12">
        <v>435819</v>
      </c>
      <c r="CU659" s="13">
        <v>174149565</v>
      </c>
    </row>
    <row r="660" spans="1:99">
      <c r="A660" s="10" t="s">
        <v>305</v>
      </c>
      <c r="B660" s="11" t="s">
        <v>289</v>
      </c>
      <c r="C660" s="84">
        <v>141500</v>
      </c>
      <c r="D660" s="11" t="s">
        <v>436</v>
      </c>
      <c r="E660" s="11" t="s">
        <v>439</v>
      </c>
      <c r="F660" s="12">
        <v>956756</v>
      </c>
      <c r="G660" s="12">
        <v>20126535</v>
      </c>
      <c r="H660" s="12">
        <v>15658190</v>
      </c>
      <c r="I660" s="12">
        <v>2126837</v>
      </c>
      <c r="J660" s="12">
        <v>1679654</v>
      </c>
      <c r="K660" s="12">
        <v>311252</v>
      </c>
      <c r="L660" s="12">
        <v>77137</v>
      </c>
      <c r="M660" s="12">
        <v>273465</v>
      </c>
      <c r="N660" s="12">
        <v>114679269</v>
      </c>
      <c r="O660" s="12">
        <v>32892325</v>
      </c>
      <c r="P660" s="12">
        <v>14251199</v>
      </c>
      <c r="Q660" s="12">
        <v>43656297</v>
      </c>
      <c r="R660" s="12">
        <v>23879448</v>
      </c>
      <c r="S660" s="12" t="s">
        <v>292</v>
      </c>
      <c r="T660" s="12">
        <v>21135870</v>
      </c>
      <c r="U660" s="12">
        <v>11313434</v>
      </c>
      <c r="V660" s="12">
        <v>106021</v>
      </c>
      <c r="W660" s="12">
        <v>80044</v>
      </c>
      <c r="X660" s="12">
        <v>9636371</v>
      </c>
      <c r="Y660" s="12" t="s">
        <v>292</v>
      </c>
      <c r="Z660" s="12">
        <v>708621</v>
      </c>
      <c r="AA660" s="12">
        <v>723401</v>
      </c>
      <c r="AB660" s="12">
        <v>499895</v>
      </c>
      <c r="AC660" s="12">
        <v>36107</v>
      </c>
      <c r="AD660" s="12">
        <v>99932</v>
      </c>
      <c r="AE660" s="12">
        <v>87467</v>
      </c>
      <c r="AF660" s="12" t="s">
        <v>292</v>
      </c>
      <c r="AG660" s="12">
        <v>13189659</v>
      </c>
      <c r="AH660" s="12">
        <v>25995949</v>
      </c>
      <c r="AI660" s="12">
        <v>280057</v>
      </c>
      <c r="AJ660" s="12">
        <v>9811731</v>
      </c>
      <c r="AK660" s="12">
        <v>1217369</v>
      </c>
      <c r="AL660" s="12" t="s">
        <v>292</v>
      </c>
      <c r="AM660" s="12">
        <v>987458</v>
      </c>
      <c r="AN660" s="12">
        <v>2504627</v>
      </c>
      <c r="AO660" s="12">
        <v>5000000</v>
      </c>
      <c r="AP660" s="12">
        <v>5415169</v>
      </c>
      <c r="AQ660" s="12">
        <v>13907254</v>
      </c>
      <c r="AR660" s="12">
        <v>779538</v>
      </c>
      <c r="AS660" s="12" t="s">
        <v>292</v>
      </c>
      <c r="AT660" s="12">
        <v>7665404</v>
      </c>
      <c r="AU660" s="12">
        <v>20342504</v>
      </c>
      <c r="AV660" s="12">
        <v>6089832</v>
      </c>
      <c r="AW660" s="12">
        <v>3184665</v>
      </c>
      <c r="AX660" s="12">
        <v>2791093</v>
      </c>
      <c r="AY660" s="12" t="s">
        <v>292</v>
      </c>
      <c r="AZ660" s="12" t="s">
        <v>292</v>
      </c>
      <c r="BA660" s="12">
        <v>352520</v>
      </c>
      <c r="BB660" s="12">
        <v>3414882</v>
      </c>
      <c r="BC660" s="12">
        <v>1729324</v>
      </c>
      <c r="BD660" s="12">
        <v>2780188</v>
      </c>
      <c r="BE660" s="12" t="s">
        <v>292</v>
      </c>
      <c r="BF660" s="12">
        <v>27350</v>
      </c>
      <c r="BG660" s="12" t="s">
        <v>292</v>
      </c>
      <c r="BH660" s="12" t="s">
        <v>292</v>
      </c>
      <c r="BI660" s="12" t="s">
        <v>292</v>
      </c>
      <c r="BJ660" s="12" t="s">
        <v>292</v>
      </c>
      <c r="BK660" s="12" t="s">
        <v>292</v>
      </c>
      <c r="BL660" s="12" t="s">
        <v>292</v>
      </c>
      <c r="BM660" s="12" t="s">
        <v>292</v>
      </c>
      <c r="BN660" s="12">
        <v>27350</v>
      </c>
      <c r="BO660" s="12">
        <v>2744</v>
      </c>
      <c r="BP660" s="12" t="s">
        <v>292</v>
      </c>
      <c r="BQ660" s="12" t="s">
        <v>292</v>
      </c>
      <c r="BR660" s="12" t="s">
        <v>292</v>
      </c>
      <c r="BS660" s="12" t="s">
        <v>292</v>
      </c>
      <c r="BT660" s="12">
        <v>24606</v>
      </c>
      <c r="BU660" s="12" t="s">
        <v>292</v>
      </c>
      <c r="BV660" s="12" t="s">
        <v>292</v>
      </c>
      <c r="BW660" s="12" t="s">
        <v>292</v>
      </c>
      <c r="BX660" s="12" t="s">
        <v>292</v>
      </c>
      <c r="BY660" s="12" t="s">
        <v>292</v>
      </c>
      <c r="BZ660" s="12" t="s">
        <v>292</v>
      </c>
      <c r="CA660" s="12" t="s">
        <v>292</v>
      </c>
      <c r="CB660" s="12">
        <v>24581873</v>
      </c>
      <c r="CC660" s="12" t="s">
        <v>292</v>
      </c>
      <c r="CD660" s="12" t="s">
        <v>292</v>
      </c>
      <c r="CE660" s="12" t="s">
        <v>292</v>
      </c>
      <c r="CF660" s="12" t="s">
        <v>292</v>
      </c>
      <c r="CG660" s="12">
        <v>12497315</v>
      </c>
      <c r="CH660" s="12">
        <v>7521518</v>
      </c>
      <c r="CI660" s="12">
        <v>14762301</v>
      </c>
      <c r="CJ660" s="12" t="s">
        <v>292</v>
      </c>
      <c r="CK660" s="12">
        <v>4945151</v>
      </c>
      <c r="CL660" s="12">
        <v>7006891</v>
      </c>
      <c r="CM660" s="12">
        <v>652452</v>
      </c>
      <c r="CN660" s="12">
        <v>194964</v>
      </c>
      <c r="CO660" s="12">
        <v>11979623</v>
      </c>
      <c r="CP660" s="12">
        <v>3514835</v>
      </c>
      <c r="CQ660" s="12">
        <v>909054</v>
      </c>
      <c r="CR660" s="12">
        <v>9214588</v>
      </c>
      <c r="CS660" s="12">
        <v>7241676</v>
      </c>
      <c r="CT660" s="12">
        <v>100713</v>
      </c>
      <c r="CU660" s="13">
        <v>80541081</v>
      </c>
    </row>
    <row r="661" spans="1:99">
      <c r="A661" s="10" t="s">
        <v>305</v>
      </c>
      <c r="B661" s="11" t="s">
        <v>293</v>
      </c>
      <c r="C661" s="84">
        <v>142018</v>
      </c>
      <c r="D661" s="11" t="s">
        <v>436</v>
      </c>
      <c r="E661" s="11" t="s">
        <v>440</v>
      </c>
      <c r="F661" s="12">
        <v>844315</v>
      </c>
      <c r="G661" s="12">
        <v>18853727</v>
      </c>
      <c r="H661" s="12">
        <v>16255221</v>
      </c>
      <c r="I661" s="12">
        <v>1519545</v>
      </c>
      <c r="J661" s="12">
        <v>683088</v>
      </c>
      <c r="K661" s="12">
        <v>205655</v>
      </c>
      <c r="L661" s="12">
        <v>63084</v>
      </c>
      <c r="M661" s="12">
        <v>127134</v>
      </c>
      <c r="N661" s="12">
        <v>57377776</v>
      </c>
      <c r="O661" s="12">
        <v>18191025</v>
      </c>
      <c r="P661" s="12">
        <v>11143085</v>
      </c>
      <c r="Q661" s="12">
        <v>18190605</v>
      </c>
      <c r="R661" s="12">
        <v>9851300</v>
      </c>
      <c r="S661" s="12">
        <v>1761</v>
      </c>
      <c r="T661" s="12">
        <v>14103095</v>
      </c>
      <c r="U661" s="12">
        <v>5491837</v>
      </c>
      <c r="V661" s="12">
        <v>78531</v>
      </c>
      <c r="W661" s="12">
        <v>849768</v>
      </c>
      <c r="X661" s="12">
        <v>7682959</v>
      </c>
      <c r="Y661" s="12" t="s">
        <v>292</v>
      </c>
      <c r="Z661" s="12">
        <v>252575</v>
      </c>
      <c r="AA661" s="12">
        <v>716002</v>
      </c>
      <c r="AB661" s="12">
        <v>124505</v>
      </c>
      <c r="AC661" s="12">
        <v>6042</v>
      </c>
      <c r="AD661" s="12">
        <v>17392</v>
      </c>
      <c r="AE661" s="12" t="s">
        <v>292</v>
      </c>
      <c r="AF661" s="12">
        <v>568063</v>
      </c>
      <c r="AG661" s="12">
        <v>2971154</v>
      </c>
      <c r="AH661" s="12">
        <v>13777611</v>
      </c>
      <c r="AI661" s="12">
        <v>1471262</v>
      </c>
      <c r="AJ661" s="12">
        <v>3307240</v>
      </c>
      <c r="AK661" s="12">
        <v>267808</v>
      </c>
      <c r="AL661" s="12">
        <v>1416812</v>
      </c>
      <c r="AM661" s="12">
        <v>31422</v>
      </c>
      <c r="AN661" s="12">
        <v>2029536</v>
      </c>
      <c r="AO661" s="12">
        <v>4067117</v>
      </c>
      <c r="AP661" s="12">
        <v>388164</v>
      </c>
      <c r="AQ661" s="12">
        <v>6516239</v>
      </c>
      <c r="AR661" s="12">
        <v>798250</v>
      </c>
      <c r="AS661" s="12" t="s">
        <v>292</v>
      </c>
      <c r="AT661" s="12">
        <v>5270205</v>
      </c>
      <c r="AU661" s="12">
        <v>14151391</v>
      </c>
      <c r="AV661" s="12">
        <v>4173934</v>
      </c>
      <c r="AW661" s="12">
        <v>2291162</v>
      </c>
      <c r="AX661" s="12">
        <v>1911456</v>
      </c>
      <c r="AY661" s="12">
        <v>1043240</v>
      </c>
      <c r="AZ661" s="12">
        <v>147090</v>
      </c>
      <c r="BA661" s="12">
        <v>42528</v>
      </c>
      <c r="BB661" s="12">
        <v>1732603</v>
      </c>
      <c r="BC661" s="12">
        <v>1505501</v>
      </c>
      <c r="BD661" s="12">
        <v>1303877</v>
      </c>
      <c r="BE661" s="12" t="s">
        <v>292</v>
      </c>
      <c r="BF661" s="12">
        <v>49029</v>
      </c>
      <c r="BG661" s="12">
        <v>3904</v>
      </c>
      <c r="BH661" s="12" t="s">
        <v>292</v>
      </c>
      <c r="BI661" s="12" t="s">
        <v>292</v>
      </c>
      <c r="BJ661" s="12" t="s">
        <v>292</v>
      </c>
      <c r="BK661" s="12">
        <v>3904</v>
      </c>
      <c r="BL661" s="12" t="s">
        <v>292</v>
      </c>
      <c r="BM661" s="12" t="s">
        <v>292</v>
      </c>
      <c r="BN661" s="12">
        <v>45125</v>
      </c>
      <c r="BO661" s="12">
        <v>4131</v>
      </c>
      <c r="BP661" s="12" t="s">
        <v>292</v>
      </c>
      <c r="BQ661" s="12">
        <v>18763</v>
      </c>
      <c r="BR661" s="12">
        <v>19267</v>
      </c>
      <c r="BS661" s="12" t="s">
        <v>292</v>
      </c>
      <c r="BT661" s="12" t="s">
        <v>292</v>
      </c>
      <c r="BU661" s="12">
        <v>2964</v>
      </c>
      <c r="BV661" s="12" t="s">
        <v>292</v>
      </c>
      <c r="BW661" s="12" t="s">
        <v>292</v>
      </c>
      <c r="BX661" s="12" t="s">
        <v>292</v>
      </c>
      <c r="BY661" s="12" t="s">
        <v>292</v>
      </c>
      <c r="BZ661" s="12" t="s">
        <v>292</v>
      </c>
      <c r="CA661" s="12" t="s">
        <v>292</v>
      </c>
      <c r="CB661" s="12">
        <v>15927869</v>
      </c>
      <c r="CC661" s="12" t="s">
        <v>292</v>
      </c>
      <c r="CD661" s="12" t="s">
        <v>292</v>
      </c>
      <c r="CE661" s="12" t="s">
        <v>292</v>
      </c>
      <c r="CF661" s="12" t="s">
        <v>292</v>
      </c>
      <c r="CG661" s="12">
        <v>2990420</v>
      </c>
      <c r="CH661" s="12">
        <v>2202469</v>
      </c>
      <c r="CI661" s="12">
        <v>8491665</v>
      </c>
      <c r="CJ661" s="12">
        <v>1761</v>
      </c>
      <c r="CK661" s="12">
        <v>4038684</v>
      </c>
      <c r="CL661" s="12">
        <v>2886563</v>
      </c>
      <c r="CM661" s="12">
        <v>227972</v>
      </c>
      <c r="CN661" s="12">
        <v>167721</v>
      </c>
      <c r="CO661" s="12">
        <v>2161907</v>
      </c>
      <c r="CP661" s="12">
        <v>2262779</v>
      </c>
      <c r="CQ661" s="12">
        <v>512115</v>
      </c>
      <c r="CR661" s="12">
        <v>5465606</v>
      </c>
      <c r="CS661" s="12">
        <v>10041000</v>
      </c>
      <c r="CT661" s="12">
        <v>116090</v>
      </c>
      <c r="CU661" s="13">
        <v>41566752</v>
      </c>
    </row>
    <row r="662" spans="1:99">
      <c r="A662" s="10" t="s">
        <v>305</v>
      </c>
      <c r="B662" s="11" t="s">
        <v>309</v>
      </c>
      <c r="C662" s="84">
        <v>142034</v>
      </c>
      <c r="D662" s="11" t="s">
        <v>436</v>
      </c>
      <c r="E662" s="11" t="s">
        <v>441</v>
      </c>
      <c r="F662" s="12">
        <v>449743</v>
      </c>
      <c r="G662" s="12">
        <v>7089349</v>
      </c>
      <c r="H662" s="12">
        <v>5420805</v>
      </c>
      <c r="I662" s="12">
        <v>887190</v>
      </c>
      <c r="J662" s="12">
        <v>520426</v>
      </c>
      <c r="K662" s="12">
        <v>120031</v>
      </c>
      <c r="L662" s="12">
        <v>56427</v>
      </c>
      <c r="M662" s="12">
        <v>84470</v>
      </c>
      <c r="N662" s="12">
        <v>36617880</v>
      </c>
      <c r="O662" s="12">
        <v>11259573</v>
      </c>
      <c r="P662" s="12">
        <v>5612791</v>
      </c>
      <c r="Q662" s="12">
        <v>13416702</v>
      </c>
      <c r="R662" s="12">
        <v>6327859</v>
      </c>
      <c r="S662" s="12">
        <v>955</v>
      </c>
      <c r="T662" s="12">
        <v>7764033</v>
      </c>
      <c r="U662" s="12">
        <v>3757079</v>
      </c>
      <c r="V662" s="12">
        <v>17227</v>
      </c>
      <c r="W662" s="12" t="s">
        <v>292</v>
      </c>
      <c r="X662" s="12">
        <v>3989727</v>
      </c>
      <c r="Y662" s="12" t="s">
        <v>292</v>
      </c>
      <c r="Z662" s="12">
        <v>231524</v>
      </c>
      <c r="AA662" s="12">
        <v>620853</v>
      </c>
      <c r="AB662" s="12">
        <v>207423</v>
      </c>
      <c r="AC662" s="12">
        <v>12588</v>
      </c>
      <c r="AD662" s="12">
        <v>289866</v>
      </c>
      <c r="AE662" s="12" t="s">
        <v>292</v>
      </c>
      <c r="AF662" s="12">
        <v>110976</v>
      </c>
      <c r="AG662" s="12">
        <v>2030791</v>
      </c>
      <c r="AH662" s="12">
        <v>9325836</v>
      </c>
      <c r="AI662" s="12">
        <v>817864</v>
      </c>
      <c r="AJ662" s="12">
        <v>1672557</v>
      </c>
      <c r="AK662" s="12">
        <v>112896</v>
      </c>
      <c r="AL662" s="12" t="s">
        <v>292</v>
      </c>
      <c r="AM662" s="12">
        <v>1700</v>
      </c>
      <c r="AN662" s="12">
        <v>899797</v>
      </c>
      <c r="AO662" s="12">
        <v>3819366</v>
      </c>
      <c r="AP662" s="12">
        <v>1536139</v>
      </c>
      <c r="AQ662" s="12">
        <v>6257002</v>
      </c>
      <c r="AR662" s="12">
        <v>465517</v>
      </c>
      <c r="AS662" s="12" t="s">
        <v>292</v>
      </c>
      <c r="AT662" s="12">
        <v>3880372</v>
      </c>
      <c r="AU662" s="12">
        <v>7917200</v>
      </c>
      <c r="AV662" s="12">
        <v>1259566</v>
      </c>
      <c r="AW662" s="12">
        <v>1235992</v>
      </c>
      <c r="AX662" s="12">
        <v>1001871</v>
      </c>
      <c r="AY662" s="12" t="s">
        <v>292</v>
      </c>
      <c r="AZ662" s="12" t="s">
        <v>292</v>
      </c>
      <c r="BA662" s="12">
        <v>619761</v>
      </c>
      <c r="BB662" s="12">
        <v>1937195</v>
      </c>
      <c r="BC662" s="12">
        <v>1047982</v>
      </c>
      <c r="BD662" s="12">
        <v>814833</v>
      </c>
      <c r="BE662" s="12" t="s">
        <v>292</v>
      </c>
      <c r="BF662" s="12" t="s">
        <v>292</v>
      </c>
      <c r="BG662" s="12" t="s">
        <v>292</v>
      </c>
      <c r="BH662" s="12" t="s">
        <v>292</v>
      </c>
      <c r="BI662" s="12" t="s">
        <v>292</v>
      </c>
      <c r="BJ662" s="12" t="s">
        <v>292</v>
      </c>
      <c r="BK662" s="12" t="s">
        <v>292</v>
      </c>
      <c r="BL662" s="12" t="s">
        <v>292</v>
      </c>
      <c r="BM662" s="12" t="s">
        <v>292</v>
      </c>
      <c r="BN662" s="12" t="s">
        <v>292</v>
      </c>
      <c r="BO662" s="12" t="s">
        <v>292</v>
      </c>
      <c r="BP662" s="12" t="s">
        <v>292</v>
      </c>
      <c r="BQ662" s="12" t="s">
        <v>292</v>
      </c>
      <c r="BR662" s="12" t="s">
        <v>292</v>
      </c>
      <c r="BS662" s="12" t="s">
        <v>292</v>
      </c>
      <c r="BT662" s="12" t="s">
        <v>292</v>
      </c>
      <c r="BU662" s="12" t="s">
        <v>292</v>
      </c>
      <c r="BV662" s="12" t="s">
        <v>292</v>
      </c>
      <c r="BW662" s="12" t="s">
        <v>292</v>
      </c>
      <c r="BX662" s="12" t="s">
        <v>292</v>
      </c>
      <c r="BY662" s="12" t="s">
        <v>292</v>
      </c>
      <c r="BZ662" s="12" t="s">
        <v>292</v>
      </c>
      <c r="CA662" s="12" t="s">
        <v>292</v>
      </c>
      <c r="CB662" s="12">
        <v>5092710</v>
      </c>
      <c r="CC662" s="12" t="s">
        <v>292</v>
      </c>
      <c r="CD662" s="12">
        <v>1235</v>
      </c>
      <c r="CE662" s="12" t="s">
        <v>292</v>
      </c>
      <c r="CF662" s="12" t="s">
        <v>292</v>
      </c>
      <c r="CG662" s="12">
        <v>3112170</v>
      </c>
      <c r="CH662" s="12">
        <v>1332874</v>
      </c>
      <c r="CI662" s="12">
        <v>4738198</v>
      </c>
      <c r="CJ662" s="12">
        <v>910</v>
      </c>
      <c r="CK662" s="12">
        <v>1431087</v>
      </c>
      <c r="CL662" s="12">
        <v>2012672</v>
      </c>
      <c r="CM662" s="12">
        <v>223536</v>
      </c>
      <c r="CN662" s="12">
        <v>46967</v>
      </c>
      <c r="CO662" s="12">
        <v>1835395</v>
      </c>
      <c r="CP662" s="12">
        <v>2416849</v>
      </c>
      <c r="CQ662" s="12">
        <v>321368</v>
      </c>
      <c r="CR662" s="12">
        <v>3431181</v>
      </c>
      <c r="CS662" s="12">
        <v>1876032</v>
      </c>
      <c r="CT662" s="12">
        <v>34233</v>
      </c>
      <c r="CU662" s="13">
        <v>22813472</v>
      </c>
    </row>
    <row r="663" spans="1:99">
      <c r="A663" s="10" t="s">
        <v>305</v>
      </c>
      <c r="B663" s="11" t="s">
        <v>295</v>
      </c>
      <c r="C663" s="84">
        <v>142042</v>
      </c>
      <c r="D663" s="11" t="s">
        <v>436</v>
      </c>
      <c r="E663" s="11" t="s">
        <v>442</v>
      </c>
      <c r="F663" s="12">
        <v>418878</v>
      </c>
      <c r="G663" s="12">
        <v>7151964</v>
      </c>
      <c r="H663" s="12">
        <v>5821115</v>
      </c>
      <c r="I663" s="12">
        <v>687597</v>
      </c>
      <c r="J663" s="12">
        <v>459838</v>
      </c>
      <c r="K663" s="12">
        <v>116725</v>
      </c>
      <c r="L663" s="12">
        <v>23894</v>
      </c>
      <c r="M663" s="12">
        <v>42795</v>
      </c>
      <c r="N663" s="12">
        <v>23374082</v>
      </c>
      <c r="O663" s="12">
        <v>6885333</v>
      </c>
      <c r="P663" s="12">
        <v>5185906</v>
      </c>
      <c r="Q663" s="12">
        <v>9119419</v>
      </c>
      <c r="R663" s="12">
        <v>2183421</v>
      </c>
      <c r="S663" s="12">
        <v>3</v>
      </c>
      <c r="T663" s="12">
        <v>5449999</v>
      </c>
      <c r="U663" s="12">
        <v>1485303</v>
      </c>
      <c r="V663" s="12">
        <v>20704</v>
      </c>
      <c r="W663" s="12" t="s">
        <v>292</v>
      </c>
      <c r="X663" s="12">
        <v>3943992</v>
      </c>
      <c r="Y663" s="12" t="s">
        <v>292</v>
      </c>
      <c r="Z663" s="12">
        <v>78367</v>
      </c>
      <c r="AA663" s="12">
        <v>89201</v>
      </c>
      <c r="AB663" s="12">
        <v>40629</v>
      </c>
      <c r="AC663" s="12">
        <v>1672</v>
      </c>
      <c r="AD663" s="12">
        <v>14139</v>
      </c>
      <c r="AE663" s="12">
        <v>836</v>
      </c>
      <c r="AF663" s="12">
        <v>31925</v>
      </c>
      <c r="AG663" s="12">
        <v>910725</v>
      </c>
      <c r="AH663" s="12">
        <v>7814417</v>
      </c>
      <c r="AI663" s="12">
        <v>2243629</v>
      </c>
      <c r="AJ663" s="12">
        <v>821416</v>
      </c>
      <c r="AK663" s="12">
        <v>79293</v>
      </c>
      <c r="AL663" s="12" t="s">
        <v>292</v>
      </c>
      <c r="AM663" s="12" t="s">
        <v>292</v>
      </c>
      <c r="AN663" s="12">
        <v>1441897</v>
      </c>
      <c r="AO663" s="12">
        <v>2422906</v>
      </c>
      <c r="AP663" s="12">
        <v>605115</v>
      </c>
      <c r="AQ663" s="12">
        <v>4469918</v>
      </c>
      <c r="AR663" s="12">
        <v>200161</v>
      </c>
      <c r="AS663" s="12" t="s">
        <v>292</v>
      </c>
      <c r="AT663" s="12">
        <v>2782693</v>
      </c>
      <c r="AU663" s="12">
        <v>7989961</v>
      </c>
      <c r="AV663" s="12">
        <v>991188</v>
      </c>
      <c r="AW663" s="12">
        <v>823375</v>
      </c>
      <c r="AX663" s="12">
        <v>2848575</v>
      </c>
      <c r="AY663" s="12" t="s">
        <v>292</v>
      </c>
      <c r="AZ663" s="12" t="s">
        <v>292</v>
      </c>
      <c r="BA663" s="12" t="s">
        <v>292</v>
      </c>
      <c r="BB663" s="12">
        <v>2552715</v>
      </c>
      <c r="BC663" s="12">
        <v>327428</v>
      </c>
      <c r="BD663" s="12">
        <v>446680</v>
      </c>
      <c r="BE663" s="12" t="s">
        <v>292</v>
      </c>
      <c r="BF663" s="12" t="s">
        <v>292</v>
      </c>
      <c r="BG663" s="12" t="s">
        <v>292</v>
      </c>
      <c r="BH663" s="12" t="s">
        <v>292</v>
      </c>
      <c r="BI663" s="12" t="s">
        <v>292</v>
      </c>
      <c r="BJ663" s="12" t="s">
        <v>292</v>
      </c>
      <c r="BK663" s="12" t="s">
        <v>292</v>
      </c>
      <c r="BL663" s="12" t="s">
        <v>292</v>
      </c>
      <c r="BM663" s="12" t="s">
        <v>292</v>
      </c>
      <c r="BN663" s="12" t="s">
        <v>292</v>
      </c>
      <c r="BO663" s="12" t="s">
        <v>292</v>
      </c>
      <c r="BP663" s="12" t="s">
        <v>292</v>
      </c>
      <c r="BQ663" s="12" t="s">
        <v>292</v>
      </c>
      <c r="BR663" s="12" t="s">
        <v>292</v>
      </c>
      <c r="BS663" s="12" t="s">
        <v>292</v>
      </c>
      <c r="BT663" s="12" t="s">
        <v>292</v>
      </c>
      <c r="BU663" s="12" t="s">
        <v>292</v>
      </c>
      <c r="BV663" s="12" t="s">
        <v>292</v>
      </c>
      <c r="BW663" s="12" t="s">
        <v>292</v>
      </c>
      <c r="BX663" s="12" t="s">
        <v>292</v>
      </c>
      <c r="BY663" s="12" t="s">
        <v>292</v>
      </c>
      <c r="BZ663" s="12" t="s">
        <v>292</v>
      </c>
      <c r="CA663" s="12" t="s">
        <v>292</v>
      </c>
      <c r="CB663" s="12">
        <v>4309935</v>
      </c>
      <c r="CC663" s="12" t="s">
        <v>292</v>
      </c>
      <c r="CD663" s="12" t="s">
        <v>292</v>
      </c>
      <c r="CE663" s="12" t="s">
        <v>292</v>
      </c>
      <c r="CF663" s="12" t="s">
        <v>292</v>
      </c>
      <c r="CG663" s="12">
        <v>3051923</v>
      </c>
      <c r="CH663" s="12">
        <v>1251376</v>
      </c>
      <c r="CI663" s="12">
        <v>1968054</v>
      </c>
      <c r="CJ663" s="12">
        <v>3</v>
      </c>
      <c r="CK663" s="12">
        <v>2150091</v>
      </c>
      <c r="CL663" s="12">
        <v>1147552</v>
      </c>
      <c r="CM663" s="12">
        <v>58237</v>
      </c>
      <c r="CN663" s="12">
        <v>23503</v>
      </c>
      <c r="CO663" s="12">
        <v>715985</v>
      </c>
      <c r="CP663" s="12">
        <v>2146798</v>
      </c>
      <c r="CQ663" s="12">
        <v>291817</v>
      </c>
      <c r="CR663" s="12">
        <v>2248637</v>
      </c>
      <c r="CS663" s="12">
        <v>1665631</v>
      </c>
      <c r="CT663" s="12">
        <v>45271</v>
      </c>
      <c r="CU663" s="13">
        <v>16764878</v>
      </c>
    </row>
    <row r="664" spans="1:99">
      <c r="A664" s="10" t="s">
        <v>305</v>
      </c>
      <c r="B664" s="11" t="s">
        <v>295</v>
      </c>
      <c r="C664" s="84">
        <v>142051</v>
      </c>
      <c r="D664" s="11" t="s">
        <v>436</v>
      </c>
      <c r="E664" s="11" t="s">
        <v>443</v>
      </c>
      <c r="F664" s="12">
        <v>653352</v>
      </c>
      <c r="G664" s="12">
        <v>19115228</v>
      </c>
      <c r="H664" s="12">
        <v>16383473</v>
      </c>
      <c r="I664" s="12">
        <v>1785020</v>
      </c>
      <c r="J664" s="12">
        <v>581929</v>
      </c>
      <c r="K664" s="12">
        <v>217259</v>
      </c>
      <c r="L664" s="12">
        <v>51627</v>
      </c>
      <c r="M664" s="12">
        <v>95920</v>
      </c>
      <c r="N664" s="12">
        <v>58343308</v>
      </c>
      <c r="O664" s="12">
        <v>16596001</v>
      </c>
      <c r="P664" s="12">
        <v>9509230</v>
      </c>
      <c r="Q664" s="12">
        <v>22193202</v>
      </c>
      <c r="R664" s="12">
        <v>10037175</v>
      </c>
      <c r="S664" s="12">
        <v>7700</v>
      </c>
      <c r="T664" s="12">
        <v>14389948</v>
      </c>
      <c r="U664" s="12">
        <v>6290446</v>
      </c>
      <c r="V664" s="12">
        <v>4732</v>
      </c>
      <c r="W664" s="12">
        <v>504808</v>
      </c>
      <c r="X664" s="12">
        <v>7589962</v>
      </c>
      <c r="Y664" s="12" t="s">
        <v>292</v>
      </c>
      <c r="Z664" s="12">
        <v>661400</v>
      </c>
      <c r="AA664" s="12">
        <v>471550</v>
      </c>
      <c r="AB664" s="12">
        <v>282886</v>
      </c>
      <c r="AC664" s="12">
        <v>29524</v>
      </c>
      <c r="AD664" s="12">
        <v>127577</v>
      </c>
      <c r="AE664" s="12" t="s">
        <v>292</v>
      </c>
      <c r="AF664" s="12">
        <v>31563</v>
      </c>
      <c r="AG664" s="12">
        <v>1998360</v>
      </c>
      <c r="AH664" s="12">
        <v>16705679</v>
      </c>
      <c r="AI664" s="12">
        <v>1986203</v>
      </c>
      <c r="AJ664" s="12">
        <v>3254367</v>
      </c>
      <c r="AK664" s="12">
        <v>196801</v>
      </c>
      <c r="AL664" s="12" t="s">
        <v>292</v>
      </c>
      <c r="AM664" s="12">
        <v>2182294</v>
      </c>
      <c r="AN664" s="12">
        <v>1139268</v>
      </c>
      <c r="AO664" s="12">
        <v>4771689</v>
      </c>
      <c r="AP664" s="12">
        <v>2449416</v>
      </c>
      <c r="AQ664" s="12">
        <v>10542667</v>
      </c>
      <c r="AR664" s="12">
        <v>725641</v>
      </c>
      <c r="AS664" s="12" t="s">
        <v>292</v>
      </c>
      <c r="AT664" s="12">
        <v>6392064</v>
      </c>
      <c r="AU664" s="12">
        <v>12810762</v>
      </c>
      <c r="AV664" s="12">
        <v>3125380</v>
      </c>
      <c r="AW664" s="12">
        <v>1601629</v>
      </c>
      <c r="AX664" s="12">
        <v>1609871</v>
      </c>
      <c r="AY664" s="12" t="s">
        <v>292</v>
      </c>
      <c r="AZ664" s="12">
        <v>117166</v>
      </c>
      <c r="BA664" s="12" t="s">
        <v>292</v>
      </c>
      <c r="BB664" s="12">
        <v>1848920</v>
      </c>
      <c r="BC664" s="12">
        <v>1364637</v>
      </c>
      <c r="BD664" s="12">
        <v>3143159</v>
      </c>
      <c r="BE664" s="12" t="s">
        <v>292</v>
      </c>
      <c r="BF664" s="12" t="s">
        <v>292</v>
      </c>
      <c r="BG664" s="12" t="s">
        <v>292</v>
      </c>
      <c r="BH664" s="12" t="s">
        <v>292</v>
      </c>
      <c r="BI664" s="12" t="s">
        <v>292</v>
      </c>
      <c r="BJ664" s="12" t="s">
        <v>292</v>
      </c>
      <c r="BK664" s="12" t="s">
        <v>292</v>
      </c>
      <c r="BL664" s="12" t="s">
        <v>292</v>
      </c>
      <c r="BM664" s="12" t="s">
        <v>292</v>
      </c>
      <c r="BN664" s="12" t="s">
        <v>292</v>
      </c>
      <c r="BO664" s="12" t="s">
        <v>292</v>
      </c>
      <c r="BP664" s="12" t="s">
        <v>292</v>
      </c>
      <c r="BQ664" s="12" t="s">
        <v>292</v>
      </c>
      <c r="BR664" s="12" t="s">
        <v>292</v>
      </c>
      <c r="BS664" s="12" t="s">
        <v>292</v>
      </c>
      <c r="BT664" s="12" t="s">
        <v>292</v>
      </c>
      <c r="BU664" s="12" t="s">
        <v>292</v>
      </c>
      <c r="BV664" s="12" t="s">
        <v>292</v>
      </c>
      <c r="BW664" s="12" t="s">
        <v>292</v>
      </c>
      <c r="BX664" s="12" t="s">
        <v>292</v>
      </c>
      <c r="BY664" s="12" t="s">
        <v>292</v>
      </c>
      <c r="BZ664" s="12" t="s">
        <v>292</v>
      </c>
      <c r="CA664" s="12" t="s">
        <v>292</v>
      </c>
      <c r="CB664" s="12">
        <v>8342143</v>
      </c>
      <c r="CC664" s="12" t="s">
        <v>292</v>
      </c>
      <c r="CD664" s="12" t="s">
        <v>292</v>
      </c>
      <c r="CE664" s="12" t="s">
        <v>292</v>
      </c>
      <c r="CF664" s="12" t="s">
        <v>292</v>
      </c>
      <c r="CG664" s="12">
        <v>4219201</v>
      </c>
      <c r="CH664" s="12">
        <v>7519666</v>
      </c>
      <c r="CI664" s="12">
        <v>5020363</v>
      </c>
      <c r="CJ664" s="12">
        <v>7700</v>
      </c>
      <c r="CK664" s="12">
        <v>4405873</v>
      </c>
      <c r="CL664" s="12">
        <v>3426664</v>
      </c>
      <c r="CM664" s="12">
        <v>367850</v>
      </c>
      <c r="CN664" s="12">
        <v>131388</v>
      </c>
      <c r="CO664" s="12">
        <v>1767768</v>
      </c>
      <c r="CP664" s="12">
        <v>2905095</v>
      </c>
      <c r="CQ664" s="12">
        <v>639302</v>
      </c>
      <c r="CR664" s="12">
        <v>5916734</v>
      </c>
      <c r="CS664" s="12">
        <v>4982032</v>
      </c>
      <c r="CT664" s="12">
        <v>80497</v>
      </c>
      <c r="CU664" s="13">
        <v>41390133</v>
      </c>
    </row>
    <row r="665" spans="1:99">
      <c r="A665" s="10" t="s">
        <v>305</v>
      </c>
      <c r="B665" s="11" t="s">
        <v>309</v>
      </c>
      <c r="C665" s="84">
        <v>142069</v>
      </c>
      <c r="D665" s="11" t="s">
        <v>436</v>
      </c>
      <c r="E665" s="11" t="s">
        <v>444</v>
      </c>
      <c r="F665" s="12">
        <v>443890</v>
      </c>
      <c r="G665" s="12">
        <v>10164596</v>
      </c>
      <c r="H665" s="12">
        <v>8686674</v>
      </c>
      <c r="I665" s="12">
        <v>692350</v>
      </c>
      <c r="J665" s="12">
        <v>551649</v>
      </c>
      <c r="K665" s="12">
        <v>123888</v>
      </c>
      <c r="L665" s="12">
        <v>52705</v>
      </c>
      <c r="M665" s="12">
        <v>57330</v>
      </c>
      <c r="N665" s="12">
        <v>26472756</v>
      </c>
      <c r="O665" s="12">
        <v>7895987</v>
      </c>
      <c r="P665" s="12">
        <v>4281499</v>
      </c>
      <c r="Q665" s="12">
        <v>8842516</v>
      </c>
      <c r="R665" s="12">
        <v>5451901</v>
      </c>
      <c r="S665" s="12">
        <v>853</v>
      </c>
      <c r="T665" s="12">
        <v>6527413</v>
      </c>
      <c r="U665" s="12">
        <v>3528484</v>
      </c>
      <c r="V665" s="12">
        <v>11038</v>
      </c>
      <c r="W665" s="12" t="s">
        <v>292</v>
      </c>
      <c r="X665" s="12">
        <v>2987891</v>
      </c>
      <c r="Y665" s="12" t="s">
        <v>292</v>
      </c>
      <c r="Z665" s="12">
        <v>174899</v>
      </c>
      <c r="AA665" s="12">
        <v>911196</v>
      </c>
      <c r="AB665" s="12">
        <v>240711</v>
      </c>
      <c r="AC665" s="12">
        <v>1574</v>
      </c>
      <c r="AD665" s="12">
        <v>189184</v>
      </c>
      <c r="AE665" s="12">
        <v>160051</v>
      </c>
      <c r="AF665" s="12">
        <v>319676</v>
      </c>
      <c r="AG665" s="12">
        <v>1005310</v>
      </c>
      <c r="AH665" s="12">
        <v>7757178</v>
      </c>
      <c r="AI665" s="12">
        <v>714203</v>
      </c>
      <c r="AJ665" s="12">
        <v>1785841</v>
      </c>
      <c r="AK665" s="12">
        <v>215491</v>
      </c>
      <c r="AL665" s="12" t="s">
        <v>292</v>
      </c>
      <c r="AM665" s="12">
        <v>38915</v>
      </c>
      <c r="AN665" s="12">
        <v>407385</v>
      </c>
      <c r="AO665" s="12">
        <v>2150000</v>
      </c>
      <c r="AP665" s="12">
        <v>2167681</v>
      </c>
      <c r="AQ665" s="12">
        <v>4763981</v>
      </c>
      <c r="AR665" s="12">
        <v>277662</v>
      </c>
      <c r="AS665" s="12" t="s">
        <v>292</v>
      </c>
      <c r="AT665" s="12">
        <v>3686908</v>
      </c>
      <c r="AU665" s="12">
        <v>6686305</v>
      </c>
      <c r="AV665" s="12">
        <v>925233</v>
      </c>
      <c r="AW665" s="12">
        <v>963605</v>
      </c>
      <c r="AX665" s="12">
        <v>651236</v>
      </c>
      <c r="AY665" s="12" t="s">
        <v>292</v>
      </c>
      <c r="AZ665" s="12" t="s">
        <v>292</v>
      </c>
      <c r="BA665" s="12">
        <v>268421</v>
      </c>
      <c r="BB665" s="12">
        <v>1957635</v>
      </c>
      <c r="BC665" s="12">
        <v>991620</v>
      </c>
      <c r="BD665" s="12">
        <v>928555</v>
      </c>
      <c r="BE665" s="12" t="s">
        <v>292</v>
      </c>
      <c r="BF665" s="12" t="s">
        <v>292</v>
      </c>
      <c r="BG665" s="12" t="s">
        <v>292</v>
      </c>
      <c r="BH665" s="12" t="s">
        <v>292</v>
      </c>
      <c r="BI665" s="12" t="s">
        <v>292</v>
      </c>
      <c r="BJ665" s="12" t="s">
        <v>292</v>
      </c>
      <c r="BK665" s="12" t="s">
        <v>292</v>
      </c>
      <c r="BL665" s="12" t="s">
        <v>292</v>
      </c>
      <c r="BM665" s="12" t="s">
        <v>292</v>
      </c>
      <c r="BN665" s="12" t="s">
        <v>292</v>
      </c>
      <c r="BO665" s="12" t="s">
        <v>292</v>
      </c>
      <c r="BP665" s="12" t="s">
        <v>292</v>
      </c>
      <c r="BQ665" s="12" t="s">
        <v>292</v>
      </c>
      <c r="BR665" s="12" t="s">
        <v>292</v>
      </c>
      <c r="BS665" s="12" t="s">
        <v>292</v>
      </c>
      <c r="BT665" s="12" t="s">
        <v>292</v>
      </c>
      <c r="BU665" s="12" t="s">
        <v>292</v>
      </c>
      <c r="BV665" s="12" t="s">
        <v>292</v>
      </c>
      <c r="BW665" s="12" t="s">
        <v>292</v>
      </c>
      <c r="BX665" s="12" t="s">
        <v>292</v>
      </c>
      <c r="BY665" s="12" t="s">
        <v>292</v>
      </c>
      <c r="BZ665" s="12" t="s">
        <v>292</v>
      </c>
      <c r="CA665" s="12" t="s">
        <v>292</v>
      </c>
      <c r="CB665" s="12">
        <v>5210365</v>
      </c>
      <c r="CC665" s="12" t="s">
        <v>292</v>
      </c>
      <c r="CD665" s="12" t="s">
        <v>292</v>
      </c>
      <c r="CE665" s="12" t="s">
        <v>292</v>
      </c>
      <c r="CF665" s="12" t="s">
        <v>292</v>
      </c>
      <c r="CG665" s="12">
        <v>1442666</v>
      </c>
      <c r="CH665" s="12">
        <v>3784268</v>
      </c>
      <c r="CI665" s="12">
        <v>2464270</v>
      </c>
      <c r="CJ665" s="12">
        <v>780</v>
      </c>
      <c r="CK665" s="12">
        <v>2143469</v>
      </c>
      <c r="CL665" s="12">
        <v>1413722</v>
      </c>
      <c r="CM665" s="12">
        <v>159264</v>
      </c>
      <c r="CN665" s="12">
        <v>197179</v>
      </c>
      <c r="CO665" s="12">
        <v>665217</v>
      </c>
      <c r="CP665" s="12">
        <v>1095437</v>
      </c>
      <c r="CQ665" s="12">
        <v>401875</v>
      </c>
      <c r="CR665" s="12">
        <v>2519045</v>
      </c>
      <c r="CS665" s="12">
        <v>2990832</v>
      </c>
      <c r="CT665" s="12">
        <v>58600</v>
      </c>
      <c r="CU665" s="13">
        <v>19336624</v>
      </c>
    </row>
    <row r="666" spans="1:99">
      <c r="A666" s="10" t="s">
        <v>305</v>
      </c>
      <c r="B666" s="11" t="s">
        <v>309</v>
      </c>
      <c r="C666" s="84">
        <v>142077</v>
      </c>
      <c r="D666" s="11" t="s">
        <v>436</v>
      </c>
      <c r="E666" s="11" t="s">
        <v>445</v>
      </c>
      <c r="F666" s="12">
        <v>417829</v>
      </c>
      <c r="G666" s="12">
        <v>7649251</v>
      </c>
      <c r="H666" s="12">
        <v>6058796</v>
      </c>
      <c r="I666" s="12">
        <v>716495</v>
      </c>
      <c r="J666" s="12">
        <v>656487</v>
      </c>
      <c r="K666" s="12">
        <v>120715</v>
      </c>
      <c r="L666" s="12">
        <v>22606</v>
      </c>
      <c r="M666" s="12">
        <v>74152</v>
      </c>
      <c r="N666" s="12">
        <v>29027570</v>
      </c>
      <c r="O666" s="12">
        <v>7067247</v>
      </c>
      <c r="P666" s="12">
        <v>4831903</v>
      </c>
      <c r="Q666" s="12">
        <v>12685401</v>
      </c>
      <c r="R666" s="12">
        <v>4442633</v>
      </c>
      <c r="S666" s="12">
        <v>386</v>
      </c>
      <c r="T666" s="12">
        <v>9428645</v>
      </c>
      <c r="U666" s="12">
        <v>4055200</v>
      </c>
      <c r="V666" s="12">
        <v>6184</v>
      </c>
      <c r="W666" s="12">
        <v>66</v>
      </c>
      <c r="X666" s="12">
        <v>5367195</v>
      </c>
      <c r="Y666" s="12" t="s">
        <v>292</v>
      </c>
      <c r="Z666" s="12">
        <v>267302</v>
      </c>
      <c r="AA666" s="12">
        <v>356408</v>
      </c>
      <c r="AB666" s="12">
        <v>147612</v>
      </c>
      <c r="AC666" s="12">
        <v>2361</v>
      </c>
      <c r="AD666" s="12">
        <v>79895</v>
      </c>
      <c r="AE666" s="12" t="s">
        <v>292</v>
      </c>
      <c r="AF666" s="12">
        <v>126540</v>
      </c>
      <c r="AG666" s="12">
        <v>1589920</v>
      </c>
      <c r="AH666" s="12">
        <v>6907935</v>
      </c>
      <c r="AI666" s="12">
        <v>1097604</v>
      </c>
      <c r="AJ666" s="12">
        <v>1343415</v>
      </c>
      <c r="AK666" s="12">
        <v>340716</v>
      </c>
      <c r="AL666" s="12" t="s">
        <v>292</v>
      </c>
      <c r="AM666" s="12">
        <v>243359</v>
      </c>
      <c r="AN666" s="12">
        <v>469573</v>
      </c>
      <c r="AO666" s="12">
        <v>1984469</v>
      </c>
      <c r="AP666" s="12">
        <v>1177484</v>
      </c>
      <c r="AQ666" s="12">
        <v>3874885</v>
      </c>
      <c r="AR666" s="12">
        <v>251315</v>
      </c>
      <c r="AS666" s="12" t="s">
        <v>292</v>
      </c>
      <c r="AT666" s="12">
        <v>2961453</v>
      </c>
      <c r="AU666" s="12">
        <v>7648748</v>
      </c>
      <c r="AV666" s="12">
        <v>1431427</v>
      </c>
      <c r="AW666" s="12">
        <v>2063170</v>
      </c>
      <c r="AX666" s="12">
        <v>661945</v>
      </c>
      <c r="AY666" s="12" t="s">
        <v>292</v>
      </c>
      <c r="AZ666" s="12">
        <v>29</v>
      </c>
      <c r="BA666" s="12" t="s">
        <v>292</v>
      </c>
      <c r="BB666" s="12">
        <v>973588</v>
      </c>
      <c r="BC666" s="12">
        <v>1918749</v>
      </c>
      <c r="BD666" s="12">
        <v>599840</v>
      </c>
      <c r="BE666" s="12" t="s">
        <v>292</v>
      </c>
      <c r="BF666" s="12">
        <v>1038</v>
      </c>
      <c r="BG666" s="12" t="s">
        <v>292</v>
      </c>
      <c r="BH666" s="12" t="s">
        <v>292</v>
      </c>
      <c r="BI666" s="12" t="s">
        <v>292</v>
      </c>
      <c r="BJ666" s="12" t="s">
        <v>292</v>
      </c>
      <c r="BK666" s="12" t="s">
        <v>292</v>
      </c>
      <c r="BL666" s="12" t="s">
        <v>292</v>
      </c>
      <c r="BM666" s="12" t="s">
        <v>292</v>
      </c>
      <c r="BN666" s="12">
        <v>1038</v>
      </c>
      <c r="BO666" s="12" t="s">
        <v>292</v>
      </c>
      <c r="BP666" s="12" t="s">
        <v>292</v>
      </c>
      <c r="BQ666" s="12">
        <v>1038</v>
      </c>
      <c r="BR666" s="12" t="s">
        <v>292</v>
      </c>
      <c r="BS666" s="12" t="s">
        <v>292</v>
      </c>
      <c r="BT666" s="12" t="s">
        <v>292</v>
      </c>
      <c r="BU666" s="12" t="s">
        <v>292</v>
      </c>
      <c r="BV666" s="12" t="s">
        <v>292</v>
      </c>
      <c r="BW666" s="12" t="s">
        <v>292</v>
      </c>
      <c r="BX666" s="12" t="s">
        <v>292</v>
      </c>
      <c r="BY666" s="12" t="s">
        <v>292</v>
      </c>
      <c r="BZ666" s="12" t="s">
        <v>292</v>
      </c>
      <c r="CA666" s="12" t="s">
        <v>292</v>
      </c>
      <c r="CB666" s="12">
        <v>4346294</v>
      </c>
      <c r="CC666" s="12" t="s">
        <v>292</v>
      </c>
      <c r="CD666" s="12" t="s">
        <v>292</v>
      </c>
      <c r="CE666" s="12" t="s">
        <v>292</v>
      </c>
      <c r="CF666" s="12" t="s">
        <v>292</v>
      </c>
      <c r="CG666" s="12">
        <v>3546719</v>
      </c>
      <c r="CH666" s="12">
        <v>4545010</v>
      </c>
      <c r="CI666" s="12">
        <v>2772452</v>
      </c>
      <c r="CJ666" s="12">
        <v>386</v>
      </c>
      <c r="CK666" s="12">
        <v>1906963</v>
      </c>
      <c r="CL666" s="12">
        <v>1716730</v>
      </c>
      <c r="CM666" s="12">
        <v>221404</v>
      </c>
      <c r="CN666" s="12">
        <v>68453</v>
      </c>
      <c r="CO666" s="12">
        <v>1401749</v>
      </c>
      <c r="CP666" s="12">
        <v>2017488</v>
      </c>
      <c r="CQ666" s="12">
        <v>329955</v>
      </c>
      <c r="CR666" s="12">
        <v>2068447</v>
      </c>
      <c r="CS666" s="12">
        <v>2734558</v>
      </c>
      <c r="CT666" s="12">
        <v>31974</v>
      </c>
      <c r="CU666" s="13">
        <v>23362288</v>
      </c>
    </row>
    <row r="667" spans="1:99">
      <c r="A667" s="10" t="s">
        <v>305</v>
      </c>
      <c r="B667" s="11" t="s">
        <v>295</v>
      </c>
      <c r="C667" s="84">
        <v>142115</v>
      </c>
      <c r="D667" s="11" t="s">
        <v>436</v>
      </c>
      <c r="E667" s="11" t="s">
        <v>446</v>
      </c>
      <c r="F667" s="12">
        <v>341928</v>
      </c>
      <c r="G667" s="12">
        <v>5338909</v>
      </c>
      <c r="H667" s="12">
        <v>4410884</v>
      </c>
      <c r="I667" s="12">
        <v>477980</v>
      </c>
      <c r="J667" s="12">
        <v>324865</v>
      </c>
      <c r="K667" s="12">
        <v>66982</v>
      </c>
      <c r="L667" s="12">
        <v>21520</v>
      </c>
      <c r="M667" s="12">
        <v>36678</v>
      </c>
      <c r="N667" s="12">
        <v>20872520</v>
      </c>
      <c r="O667" s="12">
        <v>6293700</v>
      </c>
      <c r="P667" s="12">
        <v>3187231</v>
      </c>
      <c r="Q667" s="12">
        <v>7756553</v>
      </c>
      <c r="R667" s="12">
        <v>3628578</v>
      </c>
      <c r="S667" s="12">
        <v>6458</v>
      </c>
      <c r="T667" s="12">
        <v>3399548</v>
      </c>
      <c r="U667" s="12">
        <v>1304068</v>
      </c>
      <c r="V667" s="12">
        <v>7102</v>
      </c>
      <c r="W667" s="12" t="s">
        <v>292</v>
      </c>
      <c r="X667" s="12">
        <v>2088378</v>
      </c>
      <c r="Y667" s="12" t="s">
        <v>292</v>
      </c>
      <c r="Z667" s="12">
        <v>122088</v>
      </c>
      <c r="AA667" s="12">
        <v>432266</v>
      </c>
      <c r="AB667" s="12">
        <v>117752</v>
      </c>
      <c r="AC667" s="12">
        <v>50184</v>
      </c>
      <c r="AD667" s="12">
        <v>70217</v>
      </c>
      <c r="AE667" s="12">
        <v>194113</v>
      </c>
      <c r="AF667" s="12" t="s">
        <v>292</v>
      </c>
      <c r="AG667" s="12">
        <v>655272</v>
      </c>
      <c r="AH667" s="12">
        <v>6758357</v>
      </c>
      <c r="AI667" s="12">
        <v>555067</v>
      </c>
      <c r="AJ667" s="12">
        <v>1811785</v>
      </c>
      <c r="AK667" s="12">
        <v>90100</v>
      </c>
      <c r="AL667" s="12" t="s">
        <v>292</v>
      </c>
      <c r="AM667" s="12">
        <v>14749</v>
      </c>
      <c r="AN667" s="12">
        <v>585848</v>
      </c>
      <c r="AO667" s="12">
        <v>2102931</v>
      </c>
      <c r="AP667" s="12">
        <v>1261172</v>
      </c>
      <c r="AQ667" s="12">
        <v>3964700</v>
      </c>
      <c r="AR667" s="12">
        <v>336705</v>
      </c>
      <c r="AS667" s="12" t="s">
        <v>292</v>
      </c>
      <c r="AT667" s="12">
        <v>2091818</v>
      </c>
      <c r="AU667" s="12">
        <v>4036022</v>
      </c>
      <c r="AV667" s="12">
        <v>513473</v>
      </c>
      <c r="AW667" s="12">
        <v>639340</v>
      </c>
      <c r="AX667" s="12">
        <v>358968</v>
      </c>
      <c r="AY667" s="12" t="s">
        <v>292</v>
      </c>
      <c r="AZ667" s="12" t="s">
        <v>292</v>
      </c>
      <c r="BA667" s="12">
        <v>864649</v>
      </c>
      <c r="BB667" s="12">
        <v>733264</v>
      </c>
      <c r="BC667" s="12">
        <v>483045</v>
      </c>
      <c r="BD667" s="12">
        <v>443283</v>
      </c>
      <c r="BE667" s="12" t="s">
        <v>292</v>
      </c>
      <c r="BF667" s="12" t="s">
        <v>292</v>
      </c>
      <c r="BG667" s="12" t="s">
        <v>292</v>
      </c>
      <c r="BH667" s="12" t="s">
        <v>292</v>
      </c>
      <c r="BI667" s="12" t="s">
        <v>292</v>
      </c>
      <c r="BJ667" s="12" t="s">
        <v>292</v>
      </c>
      <c r="BK667" s="12" t="s">
        <v>292</v>
      </c>
      <c r="BL667" s="12" t="s">
        <v>292</v>
      </c>
      <c r="BM667" s="12" t="s">
        <v>292</v>
      </c>
      <c r="BN667" s="12" t="s">
        <v>292</v>
      </c>
      <c r="BO667" s="12" t="s">
        <v>292</v>
      </c>
      <c r="BP667" s="12" t="s">
        <v>292</v>
      </c>
      <c r="BQ667" s="12" t="s">
        <v>292</v>
      </c>
      <c r="BR667" s="12" t="s">
        <v>292</v>
      </c>
      <c r="BS667" s="12" t="s">
        <v>292</v>
      </c>
      <c r="BT667" s="12" t="s">
        <v>292</v>
      </c>
      <c r="BU667" s="12" t="s">
        <v>292</v>
      </c>
      <c r="BV667" s="12" t="s">
        <v>292</v>
      </c>
      <c r="BW667" s="12" t="s">
        <v>292</v>
      </c>
      <c r="BX667" s="12" t="s">
        <v>292</v>
      </c>
      <c r="BY667" s="12" t="s">
        <v>292</v>
      </c>
      <c r="BZ667" s="12" t="s">
        <v>292</v>
      </c>
      <c r="CA667" s="12" t="s">
        <v>292</v>
      </c>
      <c r="CB667" s="12">
        <v>3467616</v>
      </c>
      <c r="CC667" s="12" t="s">
        <v>292</v>
      </c>
      <c r="CD667" s="12" t="s">
        <v>292</v>
      </c>
      <c r="CE667" s="12" t="s">
        <v>292</v>
      </c>
      <c r="CF667" s="12" t="s">
        <v>292</v>
      </c>
      <c r="CG667" s="12">
        <v>1902411</v>
      </c>
      <c r="CH667" s="12">
        <v>1810264</v>
      </c>
      <c r="CI667" s="12">
        <v>2539475</v>
      </c>
      <c r="CJ667" s="12">
        <v>5293</v>
      </c>
      <c r="CK667" s="12">
        <v>1768248</v>
      </c>
      <c r="CL667" s="12">
        <v>903375</v>
      </c>
      <c r="CM667" s="12">
        <v>118040</v>
      </c>
      <c r="CN667" s="12">
        <v>79928</v>
      </c>
      <c r="CO667" s="12">
        <v>444521</v>
      </c>
      <c r="CP667" s="12">
        <v>539922</v>
      </c>
      <c r="CQ667" s="12">
        <v>194437</v>
      </c>
      <c r="CR667" s="12">
        <v>1686198</v>
      </c>
      <c r="CS667" s="12">
        <v>1816788</v>
      </c>
      <c r="CT667" s="12">
        <v>32426</v>
      </c>
      <c r="CU667" s="13">
        <v>13841326</v>
      </c>
    </row>
    <row r="668" spans="1:99">
      <c r="A668" s="10" t="s">
        <v>305</v>
      </c>
      <c r="B668" s="11" t="s">
        <v>309</v>
      </c>
      <c r="C668" s="84">
        <v>142123</v>
      </c>
      <c r="D668" s="11" t="s">
        <v>436</v>
      </c>
      <c r="E668" s="11" t="s">
        <v>447</v>
      </c>
      <c r="F668" s="12">
        <v>445274</v>
      </c>
      <c r="G668" s="12">
        <v>8941118</v>
      </c>
      <c r="H668" s="12">
        <v>7521843</v>
      </c>
      <c r="I668" s="12">
        <v>804349</v>
      </c>
      <c r="J668" s="12">
        <v>384171</v>
      </c>
      <c r="K668" s="12">
        <v>121482</v>
      </c>
      <c r="L668" s="12">
        <v>45342</v>
      </c>
      <c r="M668" s="12">
        <v>63931</v>
      </c>
      <c r="N668" s="12">
        <v>30822271</v>
      </c>
      <c r="O668" s="12">
        <v>9036146</v>
      </c>
      <c r="P668" s="12">
        <v>4023841</v>
      </c>
      <c r="Q668" s="12">
        <v>12034718</v>
      </c>
      <c r="R668" s="12">
        <v>5727401</v>
      </c>
      <c r="S668" s="12">
        <v>165</v>
      </c>
      <c r="T668" s="12">
        <v>8524852</v>
      </c>
      <c r="U668" s="12">
        <v>4895429</v>
      </c>
      <c r="V668" s="12" t="s">
        <v>292</v>
      </c>
      <c r="W668" s="12" t="s">
        <v>292</v>
      </c>
      <c r="X668" s="12">
        <v>3629423</v>
      </c>
      <c r="Y668" s="12" t="s">
        <v>292</v>
      </c>
      <c r="Z668" s="12">
        <v>289127</v>
      </c>
      <c r="AA668" s="12">
        <v>732324</v>
      </c>
      <c r="AB668" s="12">
        <v>355831</v>
      </c>
      <c r="AC668" s="12">
        <v>48021</v>
      </c>
      <c r="AD668" s="12">
        <v>279743</v>
      </c>
      <c r="AE668" s="12">
        <v>48729</v>
      </c>
      <c r="AF668" s="12" t="s">
        <v>292</v>
      </c>
      <c r="AG668" s="12">
        <v>3095180</v>
      </c>
      <c r="AH668" s="12">
        <v>8247093</v>
      </c>
      <c r="AI668" s="12">
        <v>398225</v>
      </c>
      <c r="AJ668" s="12">
        <v>2803327</v>
      </c>
      <c r="AK668" s="12">
        <v>297051</v>
      </c>
      <c r="AL668" s="12" t="s">
        <v>292</v>
      </c>
      <c r="AM668" s="12">
        <v>536353</v>
      </c>
      <c r="AN668" s="12">
        <v>936742</v>
      </c>
      <c r="AO668" s="12">
        <v>1259244</v>
      </c>
      <c r="AP668" s="12">
        <v>1851855</v>
      </c>
      <c r="AQ668" s="12">
        <v>4584194</v>
      </c>
      <c r="AR668" s="12">
        <v>164296</v>
      </c>
      <c r="AS668" s="12" t="s">
        <v>292</v>
      </c>
      <c r="AT668" s="12">
        <v>3003297</v>
      </c>
      <c r="AU668" s="12">
        <v>8813386</v>
      </c>
      <c r="AV668" s="12">
        <v>1806684</v>
      </c>
      <c r="AW668" s="12">
        <v>1522464</v>
      </c>
      <c r="AX668" s="12">
        <v>691906</v>
      </c>
      <c r="AY668" s="12" t="s">
        <v>292</v>
      </c>
      <c r="AZ668" s="12" t="s">
        <v>292</v>
      </c>
      <c r="BA668" s="12" t="s">
        <v>292</v>
      </c>
      <c r="BB668" s="12">
        <v>2115839</v>
      </c>
      <c r="BC668" s="12">
        <v>526140</v>
      </c>
      <c r="BD668" s="12">
        <v>2150353</v>
      </c>
      <c r="BE668" s="12" t="s">
        <v>292</v>
      </c>
      <c r="BF668" s="12" t="s">
        <v>292</v>
      </c>
      <c r="BG668" s="12" t="s">
        <v>292</v>
      </c>
      <c r="BH668" s="12" t="s">
        <v>292</v>
      </c>
      <c r="BI668" s="12" t="s">
        <v>292</v>
      </c>
      <c r="BJ668" s="12" t="s">
        <v>292</v>
      </c>
      <c r="BK668" s="12" t="s">
        <v>292</v>
      </c>
      <c r="BL668" s="12" t="s">
        <v>292</v>
      </c>
      <c r="BM668" s="12" t="s">
        <v>292</v>
      </c>
      <c r="BN668" s="12" t="s">
        <v>292</v>
      </c>
      <c r="BO668" s="12" t="s">
        <v>292</v>
      </c>
      <c r="BP668" s="12" t="s">
        <v>292</v>
      </c>
      <c r="BQ668" s="12" t="s">
        <v>292</v>
      </c>
      <c r="BR668" s="12" t="s">
        <v>292</v>
      </c>
      <c r="BS668" s="12" t="s">
        <v>292</v>
      </c>
      <c r="BT668" s="12" t="s">
        <v>292</v>
      </c>
      <c r="BU668" s="12" t="s">
        <v>292</v>
      </c>
      <c r="BV668" s="12" t="s">
        <v>292</v>
      </c>
      <c r="BW668" s="12" t="s">
        <v>292</v>
      </c>
      <c r="BX668" s="12" t="s">
        <v>292</v>
      </c>
      <c r="BY668" s="12" t="s">
        <v>292</v>
      </c>
      <c r="BZ668" s="12" t="s">
        <v>292</v>
      </c>
      <c r="CA668" s="12" t="s">
        <v>292</v>
      </c>
      <c r="CB668" s="12">
        <v>6152713</v>
      </c>
      <c r="CC668" s="12" t="s">
        <v>292</v>
      </c>
      <c r="CD668" s="12" t="s">
        <v>292</v>
      </c>
      <c r="CE668" s="12" t="s">
        <v>292</v>
      </c>
      <c r="CF668" s="12" t="s">
        <v>292</v>
      </c>
      <c r="CG668" s="12">
        <v>3611570</v>
      </c>
      <c r="CH668" s="12">
        <v>720689</v>
      </c>
      <c r="CI668" s="12">
        <v>3475644</v>
      </c>
      <c r="CJ668" s="12">
        <v>165</v>
      </c>
      <c r="CK668" s="12">
        <v>2103898</v>
      </c>
      <c r="CL668" s="12">
        <v>3457623</v>
      </c>
      <c r="CM668" s="12">
        <v>268894</v>
      </c>
      <c r="CN668" s="12">
        <v>183881</v>
      </c>
      <c r="CO668" s="12">
        <v>2778225</v>
      </c>
      <c r="CP668" s="12">
        <v>1230849</v>
      </c>
      <c r="CQ668" s="12">
        <v>299890</v>
      </c>
      <c r="CR668" s="12">
        <v>4211549</v>
      </c>
      <c r="CS668" s="12">
        <v>4226174</v>
      </c>
      <c r="CT668" s="12">
        <v>43635</v>
      </c>
      <c r="CU668" s="13">
        <v>26612686</v>
      </c>
    </row>
    <row r="669" spans="1:99">
      <c r="A669" s="10" t="s">
        <v>305</v>
      </c>
      <c r="B669" s="11" t="s">
        <v>309</v>
      </c>
      <c r="C669" s="84">
        <v>142131</v>
      </c>
      <c r="D669" s="11" t="s">
        <v>436</v>
      </c>
      <c r="E669" s="11" t="s">
        <v>448</v>
      </c>
      <c r="F669" s="12">
        <v>390141</v>
      </c>
      <c r="G669" s="12">
        <v>6727131</v>
      </c>
      <c r="H669" s="12">
        <v>5433085</v>
      </c>
      <c r="I669" s="12">
        <v>637851</v>
      </c>
      <c r="J669" s="12">
        <v>462678</v>
      </c>
      <c r="K669" s="12">
        <v>101135</v>
      </c>
      <c r="L669" s="12">
        <v>23407</v>
      </c>
      <c r="M669" s="12">
        <v>68975</v>
      </c>
      <c r="N669" s="12">
        <v>32699057</v>
      </c>
      <c r="O669" s="12">
        <v>8267376</v>
      </c>
      <c r="P669" s="12">
        <v>4190098</v>
      </c>
      <c r="Q669" s="12">
        <v>13290888</v>
      </c>
      <c r="R669" s="12">
        <v>6949562</v>
      </c>
      <c r="S669" s="12">
        <v>1133</v>
      </c>
      <c r="T669" s="12">
        <v>6775614</v>
      </c>
      <c r="U669" s="12">
        <v>3472460</v>
      </c>
      <c r="V669" s="12">
        <v>7738</v>
      </c>
      <c r="W669" s="12" t="s">
        <v>292</v>
      </c>
      <c r="X669" s="12">
        <v>3295416</v>
      </c>
      <c r="Y669" s="12" t="s">
        <v>292</v>
      </c>
      <c r="Z669" s="12">
        <v>235927</v>
      </c>
      <c r="AA669" s="12">
        <v>111141</v>
      </c>
      <c r="AB669" s="12">
        <v>95036</v>
      </c>
      <c r="AC669" s="12">
        <v>4885</v>
      </c>
      <c r="AD669" s="12">
        <v>11220</v>
      </c>
      <c r="AE669" s="12" t="s">
        <v>292</v>
      </c>
      <c r="AF669" s="12" t="s">
        <v>292</v>
      </c>
      <c r="AG669" s="12">
        <v>1317906</v>
      </c>
      <c r="AH669" s="12">
        <v>6555052</v>
      </c>
      <c r="AI669" s="12">
        <v>270871</v>
      </c>
      <c r="AJ669" s="12">
        <v>1564826</v>
      </c>
      <c r="AK669" s="12">
        <v>11091</v>
      </c>
      <c r="AL669" s="12" t="s">
        <v>292</v>
      </c>
      <c r="AM669" s="12" t="s">
        <v>292</v>
      </c>
      <c r="AN669" s="12">
        <v>1342245</v>
      </c>
      <c r="AO669" s="12">
        <v>1843336</v>
      </c>
      <c r="AP669" s="12">
        <v>1357677</v>
      </c>
      <c r="AQ669" s="12">
        <v>4543258</v>
      </c>
      <c r="AR669" s="12">
        <v>165006</v>
      </c>
      <c r="AS669" s="12" t="s">
        <v>292</v>
      </c>
      <c r="AT669" s="12">
        <v>2564826</v>
      </c>
      <c r="AU669" s="12">
        <v>10075102</v>
      </c>
      <c r="AV669" s="12">
        <v>1962217</v>
      </c>
      <c r="AW669" s="12">
        <v>1303115</v>
      </c>
      <c r="AX669" s="12">
        <v>664864</v>
      </c>
      <c r="AY669" s="12" t="s">
        <v>292</v>
      </c>
      <c r="AZ669" s="12" t="s">
        <v>292</v>
      </c>
      <c r="BA669" s="12" t="s">
        <v>292</v>
      </c>
      <c r="BB669" s="12">
        <v>3880351</v>
      </c>
      <c r="BC669" s="12">
        <v>1015386</v>
      </c>
      <c r="BD669" s="12">
        <v>1249169</v>
      </c>
      <c r="BE669" s="12" t="s">
        <v>292</v>
      </c>
      <c r="BF669" s="12" t="s">
        <v>292</v>
      </c>
      <c r="BG669" s="12" t="s">
        <v>292</v>
      </c>
      <c r="BH669" s="12" t="s">
        <v>292</v>
      </c>
      <c r="BI669" s="12" t="s">
        <v>292</v>
      </c>
      <c r="BJ669" s="12" t="s">
        <v>292</v>
      </c>
      <c r="BK669" s="12" t="s">
        <v>292</v>
      </c>
      <c r="BL669" s="12" t="s">
        <v>292</v>
      </c>
      <c r="BM669" s="12" t="s">
        <v>292</v>
      </c>
      <c r="BN669" s="12" t="s">
        <v>292</v>
      </c>
      <c r="BO669" s="12" t="s">
        <v>292</v>
      </c>
      <c r="BP669" s="12" t="s">
        <v>292</v>
      </c>
      <c r="BQ669" s="12" t="s">
        <v>292</v>
      </c>
      <c r="BR669" s="12" t="s">
        <v>292</v>
      </c>
      <c r="BS669" s="12" t="s">
        <v>292</v>
      </c>
      <c r="BT669" s="12" t="s">
        <v>292</v>
      </c>
      <c r="BU669" s="12" t="s">
        <v>292</v>
      </c>
      <c r="BV669" s="12" t="s">
        <v>292</v>
      </c>
      <c r="BW669" s="12" t="s">
        <v>292</v>
      </c>
      <c r="BX669" s="12" t="s">
        <v>292</v>
      </c>
      <c r="BY669" s="12" t="s">
        <v>292</v>
      </c>
      <c r="BZ669" s="12" t="s">
        <v>292</v>
      </c>
      <c r="CA669" s="12" t="s">
        <v>292</v>
      </c>
      <c r="CB669" s="12">
        <v>4282197</v>
      </c>
      <c r="CC669" s="12" t="s">
        <v>292</v>
      </c>
      <c r="CD669" s="12" t="s">
        <v>292</v>
      </c>
      <c r="CE669" s="12" t="s">
        <v>292</v>
      </c>
      <c r="CF669" s="12" t="s">
        <v>292</v>
      </c>
      <c r="CG669" s="12">
        <v>3464462</v>
      </c>
      <c r="CH669" s="12">
        <v>784729</v>
      </c>
      <c r="CI669" s="12">
        <v>3605548</v>
      </c>
      <c r="CJ669" s="12">
        <v>511</v>
      </c>
      <c r="CK669" s="12">
        <v>1938357</v>
      </c>
      <c r="CL669" s="12">
        <v>1704869</v>
      </c>
      <c r="CM669" s="12">
        <v>205790</v>
      </c>
      <c r="CN669" s="12">
        <v>26407</v>
      </c>
      <c r="CO669" s="12">
        <v>1177568</v>
      </c>
      <c r="CP669" s="12">
        <v>691062</v>
      </c>
      <c r="CQ669" s="12">
        <v>372833</v>
      </c>
      <c r="CR669" s="12">
        <v>4289645</v>
      </c>
      <c r="CS669" s="12">
        <v>2501750</v>
      </c>
      <c r="CT669" s="12">
        <v>31931</v>
      </c>
      <c r="CU669" s="13">
        <v>20795462</v>
      </c>
    </row>
    <row r="670" spans="1:99">
      <c r="A670" s="10" t="s">
        <v>305</v>
      </c>
      <c r="B670" s="11" t="s">
        <v>295</v>
      </c>
      <c r="C670" s="84">
        <v>142140</v>
      </c>
      <c r="D670" s="11" t="s">
        <v>436</v>
      </c>
      <c r="E670" s="11" t="s">
        <v>449</v>
      </c>
      <c r="F670" s="12">
        <v>283930</v>
      </c>
      <c r="G670" s="12">
        <v>3401381</v>
      </c>
      <c r="H670" s="12">
        <v>2634580</v>
      </c>
      <c r="I670" s="12">
        <v>412853</v>
      </c>
      <c r="J670" s="12">
        <v>213181</v>
      </c>
      <c r="K670" s="12">
        <v>76372</v>
      </c>
      <c r="L670" s="12">
        <v>34289</v>
      </c>
      <c r="M670" s="12">
        <v>30106</v>
      </c>
      <c r="N670" s="12">
        <v>12592760</v>
      </c>
      <c r="O670" s="12">
        <v>3862575</v>
      </c>
      <c r="P670" s="12">
        <v>2001279</v>
      </c>
      <c r="Q670" s="12">
        <v>4652312</v>
      </c>
      <c r="R670" s="12">
        <v>2076106</v>
      </c>
      <c r="S670" s="12">
        <v>488</v>
      </c>
      <c r="T670" s="12">
        <v>2438389</v>
      </c>
      <c r="U670" s="12">
        <v>1066509</v>
      </c>
      <c r="V670" s="12">
        <v>115</v>
      </c>
      <c r="W670" s="12" t="s">
        <v>292</v>
      </c>
      <c r="X670" s="12">
        <v>1371765</v>
      </c>
      <c r="Y670" s="12" t="s">
        <v>292</v>
      </c>
      <c r="Z670" s="12">
        <v>78466</v>
      </c>
      <c r="AA670" s="12">
        <v>512102</v>
      </c>
      <c r="AB670" s="12">
        <v>136248</v>
      </c>
      <c r="AC670" s="12">
        <v>72051</v>
      </c>
      <c r="AD670" s="12">
        <v>228583</v>
      </c>
      <c r="AE670" s="12">
        <v>75220</v>
      </c>
      <c r="AF670" s="12" t="s">
        <v>292</v>
      </c>
      <c r="AG670" s="12">
        <v>611928</v>
      </c>
      <c r="AH670" s="12">
        <v>3932964</v>
      </c>
      <c r="AI670" s="12">
        <v>104445</v>
      </c>
      <c r="AJ670" s="12">
        <v>1027770</v>
      </c>
      <c r="AK670" s="12">
        <v>82631</v>
      </c>
      <c r="AL670" s="12" t="s">
        <v>292</v>
      </c>
      <c r="AM670" s="12">
        <v>434913</v>
      </c>
      <c r="AN670" s="12">
        <v>550445</v>
      </c>
      <c r="AO670" s="12">
        <v>1149560</v>
      </c>
      <c r="AP670" s="12">
        <v>421921</v>
      </c>
      <c r="AQ670" s="12">
        <v>2556839</v>
      </c>
      <c r="AR670" s="12">
        <v>161279</v>
      </c>
      <c r="AS670" s="12" t="s">
        <v>292</v>
      </c>
      <c r="AT670" s="12">
        <v>1339135</v>
      </c>
      <c r="AU670" s="12">
        <v>2585397</v>
      </c>
      <c r="AV670" s="12">
        <v>652029</v>
      </c>
      <c r="AW670" s="12">
        <v>773530</v>
      </c>
      <c r="AX670" s="12">
        <v>195386</v>
      </c>
      <c r="AY670" s="12" t="s">
        <v>292</v>
      </c>
      <c r="AZ670" s="12" t="s">
        <v>292</v>
      </c>
      <c r="BA670" s="12" t="s">
        <v>292</v>
      </c>
      <c r="BB670" s="12">
        <v>659936</v>
      </c>
      <c r="BC670" s="12">
        <v>51724</v>
      </c>
      <c r="BD670" s="12">
        <v>252792</v>
      </c>
      <c r="BE670" s="12" t="s">
        <v>292</v>
      </c>
      <c r="BF670" s="12">
        <v>1898</v>
      </c>
      <c r="BG670" s="12">
        <v>1898</v>
      </c>
      <c r="BH670" s="12" t="s">
        <v>292</v>
      </c>
      <c r="BI670" s="12">
        <v>799</v>
      </c>
      <c r="BJ670" s="12">
        <v>1099</v>
      </c>
      <c r="BK670" s="12" t="s">
        <v>292</v>
      </c>
      <c r="BL670" s="12" t="s">
        <v>292</v>
      </c>
      <c r="BM670" s="12" t="s">
        <v>292</v>
      </c>
      <c r="BN670" s="12" t="s">
        <v>292</v>
      </c>
      <c r="BO670" s="12" t="s">
        <v>292</v>
      </c>
      <c r="BP670" s="12" t="s">
        <v>292</v>
      </c>
      <c r="BQ670" s="12" t="s">
        <v>292</v>
      </c>
      <c r="BR670" s="12" t="s">
        <v>292</v>
      </c>
      <c r="BS670" s="12" t="s">
        <v>292</v>
      </c>
      <c r="BT670" s="12" t="s">
        <v>292</v>
      </c>
      <c r="BU670" s="12" t="s">
        <v>292</v>
      </c>
      <c r="BV670" s="12" t="s">
        <v>292</v>
      </c>
      <c r="BW670" s="12" t="s">
        <v>292</v>
      </c>
      <c r="BX670" s="12" t="s">
        <v>292</v>
      </c>
      <c r="BY670" s="12" t="s">
        <v>292</v>
      </c>
      <c r="BZ670" s="12" t="s">
        <v>292</v>
      </c>
      <c r="CA670" s="12" t="s">
        <v>292</v>
      </c>
      <c r="CB670" s="12">
        <v>2720931</v>
      </c>
      <c r="CC670" s="12" t="s">
        <v>292</v>
      </c>
      <c r="CD670" s="12" t="s">
        <v>292</v>
      </c>
      <c r="CE670" s="12" t="s">
        <v>292</v>
      </c>
      <c r="CF670" s="12" t="s">
        <v>292</v>
      </c>
      <c r="CG670" s="12">
        <v>1208318</v>
      </c>
      <c r="CH670" s="12">
        <v>464867</v>
      </c>
      <c r="CI670" s="12">
        <v>1672984</v>
      </c>
      <c r="CJ670" s="12">
        <v>175</v>
      </c>
      <c r="CK670" s="12">
        <v>984820</v>
      </c>
      <c r="CL670" s="12">
        <v>695787</v>
      </c>
      <c r="CM670" s="12">
        <v>68207</v>
      </c>
      <c r="CN670" s="12">
        <v>70016</v>
      </c>
      <c r="CO670" s="12">
        <v>503646</v>
      </c>
      <c r="CP670" s="12">
        <v>415074</v>
      </c>
      <c r="CQ670" s="12">
        <v>191554</v>
      </c>
      <c r="CR670" s="12">
        <v>992119</v>
      </c>
      <c r="CS670" s="12">
        <v>1244191</v>
      </c>
      <c r="CT670" s="12">
        <v>18239</v>
      </c>
      <c r="CU670" s="13">
        <v>8529997</v>
      </c>
    </row>
    <row r="671" spans="1:99">
      <c r="A671" s="10" t="s">
        <v>305</v>
      </c>
      <c r="B671" s="11" t="s">
        <v>295</v>
      </c>
      <c r="C671" s="84">
        <v>142158</v>
      </c>
      <c r="D671" s="11" t="s">
        <v>436</v>
      </c>
      <c r="E671" s="11" t="s">
        <v>450</v>
      </c>
      <c r="F671" s="12">
        <v>295823</v>
      </c>
      <c r="G671" s="12">
        <v>4871095</v>
      </c>
      <c r="H671" s="12">
        <v>3985151</v>
      </c>
      <c r="I671" s="12">
        <v>455802</v>
      </c>
      <c r="J671" s="12">
        <v>260519</v>
      </c>
      <c r="K671" s="12">
        <v>71228</v>
      </c>
      <c r="L671" s="12">
        <v>52255</v>
      </c>
      <c r="M671" s="12">
        <v>46140</v>
      </c>
      <c r="N671" s="12">
        <v>16179721</v>
      </c>
      <c r="O671" s="12">
        <v>5004709</v>
      </c>
      <c r="P671" s="12">
        <v>2284656</v>
      </c>
      <c r="Q671" s="12">
        <v>6596835</v>
      </c>
      <c r="R671" s="12">
        <v>2293430</v>
      </c>
      <c r="S671" s="12">
        <v>91</v>
      </c>
      <c r="T671" s="12">
        <v>2762859</v>
      </c>
      <c r="U671" s="12">
        <v>1034515</v>
      </c>
      <c r="V671" s="12">
        <v>7418</v>
      </c>
      <c r="W671" s="12" t="s">
        <v>292</v>
      </c>
      <c r="X671" s="12">
        <v>1720926</v>
      </c>
      <c r="Y671" s="12" t="s">
        <v>292</v>
      </c>
      <c r="Z671" s="12">
        <v>143749</v>
      </c>
      <c r="AA671" s="12">
        <v>353636</v>
      </c>
      <c r="AB671" s="12">
        <v>254605</v>
      </c>
      <c r="AC671" s="12">
        <v>2982</v>
      </c>
      <c r="AD671" s="12">
        <v>96049</v>
      </c>
      <c r="AE671" s="12" t="s">
        <v>292</v>
      </c>
      <c r="AF671" s="12" t="s">
        <v>292</v>
      </c>
      <c r="AG671" s="12">
        <v>258071</v>
      </c>
      <c r="AH671" s="12">
        <v>4811119</v>
      </c>
      <c r="AI671" s="12">
        <v>174266</v>
      </c>
      <c r="AJ671" s="12">
        <v>3084144</v>
      </c>
      <c r="AK671" s="12">
        <v>8234</v>
      </c>
      <c r="AL671" s="12" t="s">
        <v>292</v>
      </c>
      <c r="AM671" s="12">
        <v>51986</v>
      </c>
      <c r="AN671" s="12">
        <v>347349</v>
      </c>
      <c r="AO671" s="12">
        <v>392625</v>
      </c>
      <c r="AP671" s="12">
        <v>653576</v>
      </c>
      <c r="AQ671" s="12">
        <v>1445536</v>
      </c>
      <c r="AR671" s="12">
        <v>98939</v>
      </c>
      <c r="AS671" s="12" t="s">
        <v>292</v>
      </c>
      <c r="AT671" s="12">
        <v>2022511</v>
      </c>
      <c r="AU671" s="12">
        <v>3896344</v>
      </c>
      <c r="AV671" s="12">
        <v>908642</v>
      </c>
      <c r="AW671" s="12">
        <v>646416</v>
      </c>
      <c r="AX671" s="12">
        <v>326746</v>
      </c>
      <c r="AY671" s="12" t="s">
        <v>292</v>
      </c>
      <c r="AZ671" s="12" t="s">
        <v>292</v>
      </c>
      <c r="BA671" s="12" t="s">
        <v>292</v>
      </c>
      <c r="BB671" s="12">
        <v>693964</v>
      </c>
      <c r="BC671" s="12">
        <v>489585</v>
      </c>
      <c r="BD671" s="12">
        <v>830991</v>
      </c>
      <c r="BE671" s="12" t="s">
        <v>292</v>
      </c>
      <c r="BF671" s="12" t="s">
        <v>292</v>
      </c>
      <c r="BG671" s="12" t="s">
        <v>292</v>
      </c>
      <c r="BH671" s="12" t="s">
        <v>292</v>
      </c>
      <c r="BI671" s="12" t="s">
        <v>292</v>
      </c>
      <c r="BJ671" s="12" t="s">
        <v>292</v>
      </c>
      <c r="BK671" s="12" t="s">
        <v>292</v>
      </c>
      <c r="BL671" s="12" t="s">
        <v>292</v>
      </c>
      <c r="BM671" s="12" t="s">
        <v>292</v>
      </c>
      <c r="BN671" s="12" t="s">
        <v>292</v>
      </c>
      <c r="BO671" s="12" t="s">
        <v>292</v>
      </c>
      <c r="BP671" s="12" t="s">
        <v>292</v>
      </c>
      <c r="BQ671" s="12" t="s">
        <v>292</v>
      </c>
      <c r="BR671" s="12" t="s">
        <v>292</v>
      </c>
      <c r="BS671" s="12" t="s">
        <v>292</v>
      </c>
      <c r="BT671" s="12" t="s">
        <v>292</v>
      </c>
      <c r="BU671" s="12" t="s">
        <v>292</v>
      </c>
      <c r="BV671" s="12" t="s">
        <v>292</v>
      </c>
      <c r="BW671" s="12" t="s">
        <v>292</v>
      </c>
      <c r="BX671" s="12" t="s">
        <v>292</v>
      </c>
      <c r="BY671" s="12" t="s">
        <v>292</v>
      </c>
      <c r="BZ671" s="12" t="s">
        <v>292</v>
      </c>
      <c r="CA671" s="12" t="s">
        <v>292</v>
      </c>
      <c r="CB671" s="12">
        <v>2285706</v>
      </c>
      <c r="CC671" s="12" t="s">
        <v>292</v>
      </c>
      <c r="CD671" s="12" t="s">
        <v>292</v>
      </c>
      <c r="CE671" s="12" t="s">
        <v>292</v>
      </c>
      <c r="CF671" s="12" t="s">
        <v>292</v>
      </c>
      <c r="CG671" s="12">
        <v>1708711</v>
      </c>
      <c r="CH671" s="12">
        <v>606412</v>
      </c>
      <c r="CI671" s="12">
        <v>2197158</v>
      </c>
      <c r="CJ671" s="12" t="s">
        <v>292</v>
      </c>
      <c r="CK671" s="12">
        <v>1278843</v>
      </c>
      <c r="CL671" s="12">
        <v>720780</v>
      </c>
      <c r="CM671" s="12">
        <v>140869</v>
      </c>
      <c r="CN671" s="12">
        <v>118838</v>
      </c>
      <c r="CO671" s="12">
        <v>171066</v>
      </c>
      <c r="CP671" s="12">
        <v>533441</v>
      </c>
      <c r="CQ671" s="12">
        <v>353923</v>
      </c>
      <c r="CR671" s="12">
        <v>2640446</v>
      </c>
      <c r="CS671" s="12">
        <v>2017945</v>
      </c>
      <c r="CT671" s="12">
        <v>20400</v>
      </c>
      <c r="CU671" s="13">
        <v>12508832</v>
      </c>
    </row>
    <row r="672" spans="1:99">
      <c r="A672" s="10" t="s">
        <v>305</v>
      </c>
      <c r="B672" s="11" t="s">
        <v>295</v>
      </c>
      <c r="C672" s="84">
        <v>142166</v>
      </c>
      <c r="D672" s="11" t="s">
        <v>436</v>
      </c>
      <c r="E672" s="11" t="s">
        <v>451</v>
      </c>
      <c r="F672" s="12">
        <v>267332</v>
      </c>
      <c r="G672" s="12">
        <v>5780036</v>
      </c>
      <c r="H672" s="12">
        <v>4806901</v>
      </c>
      <c r="I672" s="12">
        <v>465339</v>
      </c>
      <c r="J672" s="12">
        <v>332474</v>
      </c>
      <c r="K672" s="12">
        <v>116615</v>
      </c>
      <c r="L672" s="12">
        <v>18280</v>
      </c>
      <c r="M672" s="12">
        <v>40427</v>
      </c>
      <c r="N672" s="12">
        <v>18691751</v>
      </c>
      <c r="O672" s="12">
        <v>5532949</v>
      </c>
      <c r="P672" s="12">
        <v>2470409</v>
      </c>
      <c r="Q672" s="12">
        <v>6228049</v>
      </c>
      <c r="R672" s="12">
        <v>4460202</v>
      </c>
      <c r="S672" s="12">
        <v>142</v>
      </c>
      <c r="T672" s="12">
        <v>2968425</v>
      </c>
      <c r="U672" s="12">
        <v>1065106</v>
      </c>
      <c r="V672" s="12">
        <v>1700</v>
      </c>
      <c r="W672" s="12" t="s">
        <v>292</v>
      </c>
      <c r="X672" s="12">
        <v>1901619</v>
      </c>
      <c r="Y672" s="12" t="s">
        <v>292</v>
      </c>
      <c r="Z672" s="12">
        <v>96756</v>
      </c>
      <c r="AA672" s="12">
        <v>93899</v>
      </c>
      <c r="AB672" s="12">
        <v>42294</v>
      </c>
      <c r="AC672" s="12">
        <v>8237</v>
      </c>
      <c r="AD672" s="12">
        <v>43368</v>
      </c>
      <c r="AE672" s="12" t="s">
        <v>292</v>
      </c>
      <c r="AF672" s="12" t="s">
        <v>292</v>
      </c>
      <c r="AG672" s="12">
        <v>177985</v>
      </c>
      <c r="AH672" s="12">
        <v>3587094</v>
      </c>
      <c r="AI672" s="12">
        <v>119143</v>
      </c>
      <c r="AJ672" s="12">
        <v>1203246</v>
      </c>
      <c r="AK672" s="12">
        <v>4435</v>
      </c>
      <c r="AL672" s="12" t="s">
        <v>292</v>
      </c>
      <c r="AM672" s="12">
        <v>212810</v>
      </c>
      <c r="AN672" s="12">
        <v>852782</v>
      </c>
      <c r="AO672" s="12">
        <v>817941</v>
      </c>
      <c r="AP672" s="12">
        <v>211392</v>
      </c>
      <c r="AQ672" s="12">
        <v>2094925</v>
      </c>
      <c r="AR672" s="12">
        <v>165345</v>
      </c>
      <c r="AS672" s="12" t="s">
        <v>292</v>
      </c>
      <c r="AT672" s="12">
        <v>2129653</v>
      </c>
      <c r="AU672" s="12">
        <v>3857974</v>
      </c>
      <c r="AV672" s="12">
        <v>594268</v>
      </c>
      <c r="AW672" s="12">
        <v>1003477</v>
      </c>
      <c r="AX672" s="12">
        <v>594462</v>
      </c>
      <c r="AY672" s="12" t="s">
        <v>292</v>
      </c>
      <c r="AZ672" s="12" t="s">
        <v>292</v>
      </c>
      <c r="BA672" s="12" t="s">
        <v>292</v>
      </c>
      <c r="BB672" s="12">
        <v>895208</v>
      </c>
      <c r="BC672" s="12">
        <v>407106</v>
      </c>
      <c r="BD672" s="12">
        <v>363453</v>
      </c>
      <c r="BE672" s="12" t="s">
        <v>292</v>
      </c>
      <c r="BF672" s="12" t="s">
        <v>292</v>
      </c>
      <c r="BG672" s="12" t="s">
        <v>292</v>
      </c>
      <c r="BH672" s="12" t="s">
        <v>292</v>
      </c>
      <c r="BI672" s="12" t="s">
        <v>292</v>
      </c>
      <c r="BJ672" s="12" t="s">
        <v>292</v>
      </c>
      <c r="BK672" s="12" t="s">
        <v>292</v>
      </c>
      <c r="BL672" s="12" t="s">
        <v>292</v>
      </c>
      <c r="BM672" s="12" t="s">
        <v>292</v>
      </c>
      <c r="BN672" s="12" t="s">
        <v>292</v>
      </c>
      <c r="BO672" s="12" t="s">
        <v>292</v>
      </c>
      <c r="BP672" s="12" t="s">
        <v>292</v>
      </c>
      <c r="BQ672" s="12" t="s">
        <v>292</v>
      </c>
      <c r="BR672" s="12" t="s">
        <v>292</v>
      </c>
      <c r="BS672" s="12" t="s">
        <v>292</v>
      </c>
      <c r="BT672" s="12" t="s">
        <v>292</v>
      </c>
      <c r="BU672" s="12" t="s">
        <v>292</v>
      </c>
      <c r="BV672" s="12" t="s">
        <v>292</v>
      </c>
      <c r="BW672" s="12" t="s">
        <v>292</v>
      </c>
      <c r="BX672" s="12" t="s">
        <v>292</v>
      </c>
      <c r="BY672" s="12" t="s">
        <v>292</v>
      </c>
      <c r="BZ672" s="12" t="s">
        <v>292</v>
      </c>
      <c r="CA672" s="12" t="s">
        <v>292</v>
      </c>
      <c r="CB672" s="12">
        <v>2584150</v>
      </c>
      <c r="CC672" s="12" t="s">
        <v>292</v>
      </c>
      <c r="CD672" s="12" t="s">
        <v>292</v>
      </c>
      <c r="CE672" s="12" t="s">
        <v>292</v>
      </c>
      <c r="CF672" s="12" t="s">
        <v>292</v>
      </c>
      <c r="CG672" s="12">
        <v>1558907</v>
      </c>
      <c r="CH672" s="12">
        <v>515501</v>
      </c>
      <c r="CI672" s="12">
        <v>2690026</v>
      </c>
      <c r="CJ672" s="12">
        <v>142</v>
      </c>
      <c r="CK672" s="12">
        <v>1368374</v>
      </c>
      <c r="CL672" s="12">
        <v>840415</v>
      </c>
      <c r="CM672" s="12">
        <v>85177</v>
      </c>
      <c r="CN672" s="12">
        <v>17811</v>
      </c>
      <c r="CO672" s="12">
        <v>72383</v>
      </c>
      <c r="CP672" s="12">
        <v>328351</v>
      </c>
      <c r="CQ672" s="12">
        <v>186002</v>
      </c>
      <c r="CR672" s="12">
        <v>1758021</v>
      </c>
      <c r="CS672" s="12">
        <v>1732946</v>
      </c>
      <c r="CT672" s="12">
        <v>18129</v>
      </c>
      <c r="CU672" s="13">
        <v>11172185</v>
      </c>
    </row>
    <row r="673" spans="1:99">
      <c r="A673" s="10" t="s">
        <v>304</v>
      </c>
      <c r="B673" s="11" t="s">
        <v>289</v>
      </c>
      <c r="C673" s="84">
        <v>141003</v>
      </c>
      <c r="D673" s="11" t="s">
        <v>436</v>
      </c>
      <c r="E673" s="11" t="s">
        <v>437</v>
      </c>
      <c r="F673" s="12">
        <v>3100404</v>
      </c>
      <c r="G673" s="12">
        <v>114662330</v>
      </c>
      <c r="H673" s="12">
        <v>89539569</v>
      </c>
      <c r="I673" s="12">
        <v>15357164</v>
      </c>
      <c r="J673" s="12">
        <v>6016297</v>
      </c>
      <c r="K673" s="12">
        <v>1776371</v>
      </c>
      <c r="L673" s="12">
        <v>1523899</v>
      </c>
      <c r="M673" s="12">
        <v>449030</v>
      </c>
      <c r="N673" s="12">
        <v>600952499</v>
      </c>
      <c r="O673" s="12">
        <v>142705556</v>
      </c>
      <c r="P673" s="12">
        <v>89889387</v>
      </c>
      <c r="Q673" s="12">
        <v>230783683</v>
      </c>
      <c r="R673" s="12">
        <v>137442890</v>
      </c>
      <c r="S673" s="12">
        <v>130983</v>
      </c>
      <c r="T673" s="12">
        <v>97715350</v>
      </c>
      <c r="U673" s="12">
        <v>51070102</v>
      </c>
      <c r="V673" s="12">
        <v>283849</v>
      </c>
      <c r="W673" s="12">
        <v>6238760</v>
      </c>
      <c r="X673" s="12">
        <v>40122639</v>
      </c>
      <c r="Y673" s="12" t="s">
        <v>292</v>
      </c>
      <c r="Z673" s="12">
        <v>1441227</v>
      </c>
      <c r="AA673" s="12">
        <v>1851647</v>
      </c>
      <c r="AB673" s="12">
        <v>1107058</v>
      </c>
      <c r="AC673" s="12">
        <v>53304</v>
      </c>
      <c r="AD673" s="12">
        <v>671356</v>
      </c>
      <c r="AE673" s="12" t="s">
        <v>292</v>
      </c>
      <c r="AF673" s="12">
        <v>19929</v>
      </c>
      <c r="AG673" s="12">
        <v>53744453</v>
      </c>
      <c r="AH673" s="12">
        <v>250600948</v>
      </c>
      <c r="AI673" s="12">
        <v>6423003</v>
      </c>
      <c r="AJ673" s="12">
        <v>37216789</v>
      </c>
      <c r="AK673" s="12">
        <v>3972020</v>
      </c>
      <c r="AL673" s="12">
        <v>32276761</v>
      </c>
      <c r="AM673" s="12">
        <v>44628904</v>
      </c>
      <c r="AN673" s="12">
        <v>23567287</v>
      </c>
      <c r="AO673" s="12">
        <v>46651721</v>
      </c>
      <c r="AP673" s="12">
        <v>34074627</v>
      </c>
      <c r="AQ673" s="12">
        <v>148922539</v>
      </c>
      <c r="AR673" s="12">
        <v>21789836</v>
      </c>
      <c r="AS673" s="12" t="s">
        <v>292</v>
      </c>
      <c r="AT673" s="12">
        <v>43080953</v>
      </c>
      <c r="AU673" s="12">
        <v>131900761</v>
      </c>
      <c r="AV673" s="12">
        <v>25514217</v>
      </c>
      <c r="AW673" s="12">
        <v>30882186</v>
      </c>
      <c r="AX673" s="12">
        <v>13659992</v>
      </c>
      <c r="AY673" s="12">
        <v>8964608</v>
      </c>
      <c r="AZ673" s="12">
        <v>1623046</v>
      </c>
      <c r="BA673" s="12" t="s">
        <v>292</v>
      </c>
      <c r="BB673" s="12">
        <v>20458863</v>
      </c>
      <c r="BC673" s="12">
        <v>2367112</v>
      </c>
      <c r="BD673" s="12">
        <v>20335907</v>
      </c>
      <c r="BE673" s="12">
        <v>8094830</v>
      </c>
      <c r="BF673" s="12" t="s">
        <v>292</v>
      </c>
      <c r="BG673" s="12" t="s">
        <v>292</v>
      </c>
      <c r="BH673" s="12" t="s">
        <v>292</v>
      </c>
      <c r="BI673" s="12" t="s">
        <v>292</v>
      </c>
      <c r="BJ673" s="12" t="s">
        <v>292</v>
      </c>
      <c r="BK673" s="12" t="s">
        <v>292</v>
      </c>
      <c r="BL673" s="12" t="s">
        <v>292</v>
      </c>
      <c r="BM673" s="12" t="s">
        <v>292</v>
      </c>
      <c r="BN673" s="12" t="s">
        <v>292</v>
      </c>
      <c r="BO673" s="12" t="s">
        <v>292</v>
      </c>
      <c r="BP673" s="12" t="s">
        <v>292</v>
      </c>
      <c r="BQ673" s="12" t="s">
        <v>292</v>
      </c>
      <c r="BR673" s="12" t="s">
        <v>292</v>
      </c>
      <c r="BS673" s="12" t="s">
        <v>292</v>
      </c>
      <c r="BT673" s="12" t="s">
        <v>292</v>
      </c>
      <c r="BU673" s="12" t="s">
        <v>292</v>
      </c>
      <c r="BV673" s="12" t="s">
        <v>292</v>
      </c>
      <c r="BW673" s="12" t="s">
        <v>292</v>
      </c>
      <c r="BX673" s="12" t="s">
        <v>292</v>
      </c>
      <c r="BY673" s="12" t="s">
        <v>292</v>
      </c>
      <c r="BZ673" s="12" t="s">
        <v>292</v>
      </c>
      <c r="CA673" s="12" t="s">
        <v>292</v>
      </c>
      <c r="CB673" s="12">
        <v>187463411</v>
      </c>
      <c r="CC673" s="12" t="s">
        <v>292</v>
      </c>
      <c r="CD673" s="12">
        <v>14776087</v>
      </c>
      <c r="CE673" s="12" t="s">
        <v>292</v>
      </c>
      <c r="CF673" s="12" t="s">
        <v>292</v>
      </c>
      <c r="CG673" s="12">
        <v>47210968</v>
      </c>
      <c r="CH673" s="12">
        <v>26457414</v>
      </c>
      <c r="CI673" s="12">
        <v>33132686</v>
      </c>
      <c r="CJ673" s="12">
        <v>129495</v>
      </c>
      <c r="CK673" s="12">
        <v>15811873</v>
      </c>
      <c r="CL673" s="12">
        <v>28998354</v>
      </c>
      <c r="CM673" s="12">
        <v>1308414</v>
      </c>
      <c r="CN673" s="12">
        <v>324964</v>
      </c>
      <c r="CO673" s="12">
        <v>42222212</v>
      </c>
      <c r="CP673" s="12">
        <v>41643145</v>
      </c>
      <c r="CQ673" s="12">
        <v>4650743</v>
      </c>
      <c r="CR673" s="12">
        <v>60279425</v>
      </c>
      <c r="CS673" s="12">
        <v>29084791</v>
      </c>
      <c r="CT673" s="12">
        <v>2808730</v>
      </c>
      <c r="CU673" s="13">
        <v>334063214</v>
      </c>
    </row>
    <row r="674" spans="1:99">
      <c r="A674" s="10" t="s">
        <v>304</v>
      </c>
      <c r="B674" s="11" t="s">
        <v>289</v>
      </c>
      <c r="C674" s="84">
        <v>141305</v>
      </c>
      <c r="D674" s="11" t="s">
        <v>436</v>
      </c>
      <c r="E674" s="11" t="s">
        <v>438</v>
      </c>
      <c r="F674" s="12">
        <v>1827480</v>
      </c>
      <c r="G674" s="12">
        <v>56887533</v>
      </c>
      <c r="H674" s="12">
        <v>47297212</v>
      </c>
      <c r="I674" s="12">
        <v>4643416</v>
      </c>
      <c r="J674" s="12">
        <v>3255142</v>
      </c>
      <c r="K674" s="12">
        <v>689282</v>
      </c>
      <c r="L674" s="12">
        <v>759644</v>
      </c>
      <c r="M674" s="12">
        <v>242837</v>
      </c>
      <c r="N674" s="12">
        <v>237332025</v>
      </c>
      <c r="O674" s="12">
        <v>51485600</v>
      </c>
      <c r="P674" s="12">
        <v>31714491</v>
      </c>
      <c r="Q674" s="12">
        <v>89509119</v>
      </c>
      <c r="R674" s="12">
        <v>64582425</v>
      </c>
      <c r="S674" s="12">
        <v>40390</v>
      </c>
      <c r="T674" s="12">
        <v>60184274</v>
      </c>
      <c r="U674" s="12">
        <v>33809572</v>
      </c>
      <c r="V674" s="12">
        <v>108891</v>
      </c>
      <c r="W674" s="12">
        <v>3513804</v>
      </c>
      <c r="X674" s="12">
        <v>22752007</v>
      </c>
      <c r="Y674" s="12" t="s">
        <v>292</v>
      </c>
      <c r="Z674" s="12">
        <v>680346</v>
      </c>
      <c r="AA674" s="12">
        <v>525128</v>
      </c>
      <c r="AB674" s="12">
        <v>396788</v>
      </c>
      <c r="AC674" s="12">
        <v>1053</v>
      </c>
      <c r="AD674" s="12">
        <v>127287</v>
      </c>
      <c r="AE674" s="12" t="s">
        <v>292</v>
      </c>
      <c r="AF674" s="12" t="s">
        <v>292</v>
      </c>
      <c r="AG674" s="12">
        <v>31329605</v>
      </c>
      <c r="AH674" s="12">
        <v>70773140</v>
      </c>
      <c r="AI674" s="12">
        <v>4278443</v>
      </c>
      <c r="AJ674" s="12">
        <v>13239156</v>
      </c>
      <c r="AK674" s="12">
        <v>2317502</v>
      </c>
      <c r="AL674" s="12">
        <v>5458877</v>
      </c>
      <c r="AM674" s="12">
        <v>5437499</v>
      </c>
      <c r="AN674" s="12">
        <v>6150256</v>
      </c>
      <c r="AO674" s="12">
        <v>16251402</v>
      </c>
      <c r="AP674" s="12">
        <v>8811440</v>
      </c>
      <c r="AQ674" s="12">
        <v>36650597</v>
      </c>
      <c r="AR674" s="12">
        <v>8828565</v>
      </c>
      <c r="AS674" s="12" t="s">
        <v>292</v>
      </c>
      <c r="AT674" s="12">
        <v>19177834</v>
      </c>
      <c r="AU674" s="12">
        <v>51372503</v>
      </c>
      <c r="AV674" s="12">
        <v>6435724</v>
      </c>
      <c r="AW674" s="12">
        <v>13338502</v>
      </c>
      <c r="AX674" s="12">
        <v>8087553</v>
      </c>
      <c r="AY674" s="12">
        <v>5785629</v>
      </c>
      <c r="AZ674" s="12">
        <v>546709</v>
      </c>
      <c r="BA674" s="12">
        <v>2837122</v>
      </c>
      <c r="BB674" s="12">
        <v>4592752</v>
      </c>
      <c r="BC674" s="12">
        <v>1326667</v>
      </c>
      <c r="BD674" s="12">
        <v>7741653</v>
      </c>
      <c r="BE674" s="12">
        <v>680192</v>
      </c>
      <c r="BF674" s="12">
        <v>231639</v>
      </c>
      <c r="BG674" s="12" t="s">
        <v>292</v>
      </c>
      <c r="BH674" s="12" t="s">
        <v>292</v>
      </c>
      <c r="BI674" s="12" t="s">
        <v>292</v>
      </c>
      <c r="BJ674" s="12" t="s">
        <v>292</v>
      </c>
      <c r="BK674" s="12" t="s">
        <v>292</v>
      </c>
      <c r="BL674" s="12" t="s">
        <v>292</v>
      </c>
      <c r="BM674" s="12" t="s">
        <v>292</v>
      </c>
      <c r="BN674" s="12">
        <v>84316</v>
      </c>
      <c r="BO674" s="12" t="s">
        <v>292</v>
      </c>
      <c r="BP674" s="12" t="s">
        <v>292</v>
      </c>
      <c r="BQ674" s="12" t="s">
        <v>292</v>
      </c>
      <c r="BR674" s="12" t="s">
        <v>292</v>
      </c>
      <c r="BS674" s="12" t="s">
        <v>292</v>
      </c>
      <c r="BT674" s="12" t="s">
        <v>292</v>
      </c>
      <c r="BU674" s="12" t="s">
        <v>292</v>
      </c>
      <c r="BV674" s="12">
        <v>84316</v>
      </c>
      <c r="BW674" s="12">
        <v>147323</v>
      </c>
      <c r="BX674" s="12" t="s">
        <v>292</v>
      </c>
      <c r="BY674" s="12" t="s">
        <v>292</v>
      </c>
      <c r="BZ674" s="12" t="s">
        <v>292</v>
      </c>
      <c r="CA674" s="12">
        <v>147323</v>
      </c>
      <c r="CB674" s="12">
        <v>70988453</v>
      </c>
      <c r="CC674" s="12" t="s">
        <v>292</v>
      </c>
      <c r="CD674" s="12">
        <v>1326214</v>
      </c>
      <c r="CE674" s="12" t="s">
        <v>292</v>
      </c>
      <c r="CF674" s="12" t="s">
        <v>292</v>
      </c>
      <c r="CG674" s="12">
        <v>26700129</v>
      </c>
      <c r="CH674" s="12">
        <v>19139127</v>
      </c>
      <c r="CI674" s="12">
        <v>23867050</v>
      </c>
      <c r="CJ674" s="12">
        <v>34592</v>
      </c>
      <c r="CK674" s="12">
        <v>6408532</v>
      </c>
      <c r="CL674" s="12">
        <v>19872695</v>
      </c>
      <c r="CM674" s="12">
        <v>343224</v>
      </c>
      <c r="CN674" s="12">
        <v>165229</v>
      </c>
      <c r="CO674" s="12">
        <v>29979534</v>
      </c>
      <c r="CP674" s="12">
        <v>10367361</v>
      </c>
      <c r="CQ674" s="12">
        <v>1987218</v>
      </c>
      <c r="CR674" s="12">
        <v>15235778</v>
      </c>
      <c r="CS674" s="12">
        <v>27878967</v>
      </c>
      <c r="CT674" s="12">
        <v>543084</v>
      </c>
      <c r="CU674" s="13">
        <v>182522520</v>
      </c>
    </row>
    <row r="675" spans="1:99">
      <c r="A675" s="10" t="s">
        <v>304</v>
      </c>
      <c r="B675" s="11" t="s">
        <v>289</v>
      </c>
      <c r="C675" s="84">
        <v>141500</v>
      </c>
      <c r="D675" s="11" t="s">
        <v>436</v>
      </c>
      <c r="E675" s="11" t="s">
        <v>439</v>
      </c>
      <c r="F675" s="12">
        <v>1048687</v>
      </c>
      <c r="G675" s="12">
        <v>21454765</v>
      </c>
      <c r="H675" s="12">
        <v>16723190</v>
      </c>
      <c r="I675" s="12">
        <v>2007817</v>
      </c>
      <c r="J675" s="12">
        <v>1743458</v>
      </c>
      <c r="K675" s="12">
        <v>333624</v>
      </c>
      <c r="L675" s="12">
        <v>390107</v>
      </c>
      <c r="M675" s="12">
        <v>256569</v>
      </c>
      <c r="N675" s="12">
        <v>111510913</v>
      </c>
      <c r="O675" s="12">
        <v>32368219</v>
      </c>
      <c r="P675" s="12">
        <v>13140422</v>
      </c>
      <c r="Q675" s="12">
        <v>42384006</v>
      </c>
      <c r="R675" s="12">
        <v>23618266</v>
      </c>
      <c r="S675" s="12" t="s">
        <v>292</v>
      </c>
      <c r="T675" s="12">
        <v>21044765</v>
      </c>
      <c r="U675" s="12">
        <v>9758958</v>
      </c>
      <c r="V675" s="12">
        <v>101976</v>
      </c>
      <c r="W675" s="12">
        <v>1374360</v>
      </c>
      <c r="X675" s="12">
        <v>9809471</v>
      </c>
      <c r="Y675" s="12" t="s">
        <v>292</v>
      </c>
      <c r="Z675" s="12">
        <v>737861</v>
      </c>
      <c r="AA675" s="12">
        <v>837495</v>
      </c>
      <c r="AB675" s="12">
        <v>547191</v>
      </c>
      <c r="AC675" s="12">
        <v>105463</v>
      </c>
      <c r="AD675" s="12">
        <v>77616</v>
      </c>
      <c r="AE675" s="12">
        <v>107225</v>
      </c>
      <c r="AF675" s="12" t="s">
        <v>292</v>
      </c>
      <c r="AG675" s="12">
        <v>13294366</v>
      </c>
      <c r="AH675" s="12">
        <v>29966118</v>
      </c>
      <c r="AI675" s="12">
        <v>677649</v>
      </c>
      <c r="AJ675" s="12">
        <v>10950703</v>
      </c>
      <c r="AK675" s="12">
        <v>437793</v>
      </c>
      <c r="AL675" s="12" t="s">
        <v>292</v>
      </c>
      <c r="AM675" s="12">
        <v>2004910</v>
      </c>
      <c r="AN675" s="12">
        <v>2458577</v>
      </c>
      <c r="AO675" s="12">
        <v>4559000</v>
      </c>
      <c r="AP675" s="12">
        <v>5837039</v>
      </c>
      <c r="AQ675" s="12">
        <v>14859526</v>
      </c>
      <c r="AR675" s="12">
        <v>3040447</v>
      </c>
      <c r="AS675" s="12" t="s">
        <v>292</v>
      </c>
      <c r="AT675" s="12">
        <v>7880255</v>
      </c>
      <c r="AU675" s="12">
        <v>21161543</v>
      </c>
      <c r="AV675" s="12">
        <v>5784229</v>
      </c>
      <c r="AW675" s="12">
        <v>3536331</v>
      </c>
      <c r="AX675" s="12">
        <v>2984071</v>
      </c>
      <c r="AY675" s="12" t="s">
        <v>292</v>
      </c>
      <c r="AZ675" s="12" t="s">
        <v>292</v>
      </c>
      <c r="BA675" s="12">
        <v>355136</v>
      </c>
      <c r="BB675" s="12">
        <v>3604481</v>
      </c>
      <c r="BC675" s="12">
        <v>1858530</v>
      </c>
      <c r="BD675" s="12">
        <v>3038765</v>
      </c>
      <c r="BE675" s="12" t="s">
        <v>292</v>
      </c>
      <c r="BF675" s="12" t="s">
        <v>292</v>
      </c>
      <c r="BG675" s="12" t="s">
        <v>292</v>
      </c>
      <c r="BH675" s="12" t="s">
        <v>292</v>
      </c>
      <c r="BI675" s="12" t="s">
        <v>292</v>
      </c>
      <c r="BJ675" s="12" t="s">
        <v>292</v>
      </c>
      <c r="BK675" s="12" t="s">
        <v>292</v>
      </c>
      <c r="BL675" s="12" t="s">
        <v>292</v>
      </c>
      <c r="BM675" s="12" t="s">
        <v>292</v>
      </c>
      <c r="BN675" s="12" t="s">
        <v>292</v>
      </c>
      <c r="BO675" s="12" t="s">
        <v>292</v>
      </c>
      <c r="BP675" s="12" t="s">
        <v>292</v>
      </c>
      <c r="BQ675" s="12" t="s">
        <v>292</v>
      </c>
      <c r="BR675" s="12" t="s">
        <v>292</v>
      </c>
      <c r="BS675" s="12" t="s">
        <v>292</v>
      </c>
      <c r="BT675" s="12" t="s">
        <v>292</v>
      </c>
      <c r="BU675" s="12" t="s">
        <v>292</v>
      </c>
      <c r="BV675" s="12" t="s">
        <v>292</v>
      </c>
      <c r="BW675" s="12" t="s">
        <v>292</v>
      </c>
      <c r="BX675" s="12" t="s">
        <v>292</v>
      </c>
      <c r="BY675" s="12" t="s">
        <v>292</v>
      </c>
      <c r="BZ675" s="12" t="s">
        <v>292</v>
      </c>
      <c r="CA675" s="12" t="s">
        <v>292</v>
      </c>
      <c r="CB675" s="12">
        <v>23319586</v>
      </c>
      <c r="CC675" s="12" t="s">
        <v>292</v>
      </c>
      <c r="CD675" s="12" t="s">
        <v>292</v>
      </c>
      <c r="CE675" s="12" t="s">
        <v>292</v>
      </c>
      <c r="CF675" s="12" t="s">
        <v>292</v>
      </c>
      <c r="CG675" s="12">
        <v>11892775</v>
      </c>
      <c r="CH675" s="12">
        <v>7283365</v>
      </c>
      <c r="CI675" s="12">
        <v>16461048</v>
      </c>
      <c r="CJ675" s="12" t="s">
        <v>292</v>
      </c>
      <c r="CK675" s="12">
        <v>4830372</v>
      </c>
      <c r="CL675" s="12">
        <v>6863426</v>
      </c>
      <c r="CM675" s="12">
        <v>600815</v>
      </c>
      <c r="CN675" s="12">
        <v>210000</v>
      </c>
      <c r="CO675" s="12">
        <v>12470628</v>
      </c>
      <c r="CP675" s="12">
        <v>3785977</v>
      </c>
      <c r="CQ675" s="12">
        <v>919552</v>
      </c>
      <c r="CR675" s="12">
        <v>9767189</v>
      </c>
      <c r="CS675" s="12">
        <v>7393082</v>
      </c>
      <c r="CT675" s="12">
        <v>102185</v>
      </c>
      <c r="CU675" s="13">
        <v>82580414</v>
      </c>
    </row>
    <row r="676" spans="1:99">
      <c r="A676" s="10" t="s">
        <v>304</v>
      </c>
      <c r="B676" s="11" t="s">
        <v>293</v>
      </c>
      <c r="C676" s="84">
        <v>142018</v>
      </c>
      <c r="D676" s="11" t="s">
        <v>436</v>
      </c>
      <c r="E676" s="11" t="s">
        <v>440</v>
      </c>
      <c r="F676" s="12">
        <v>921116</v>
      </c>
      <c r="G676" s="12">
        <v>15149192</v>
      </c>
      <c r="H676" s="12">
        <v>12389559</v>
      </c>
      <c r="I676" s="12">
        <v>1461145</v>
      </c>
      <c r="J676" s="12">
        <v>695595</v>
      </c>
      <c r="K676" s="12">
        <v>257131</v>
      </c>
      <c r="L676" s="12">
        <v>218308</v>
      </c>
      <c r="M676" s="12">
        <v>127454</v>
      </c>
      <c r="N676" s="12">
        <v>55058082</v>
      </c>
      <c r="O676" s="12">
        <v>17187437</v>
      </c>
      <c r="P676" s="12">
        <v>10369654</v>
      </c>
      <c r="Q676" s="12">
        <v>17661419</v>
      </c>
      <c r="R676" s="12">
        <v>9838440</v>
      </c>
      <c r="S676" s="12">
        <v>1132</v>
      </c>
      <c r="T676" s="12">
        <v>15068916</v>
      </c>
      <c r="U676" s="12">
        <v>5688954</v>
      </c>
      <c r="V676" s="12">
        <v>85006</v>
      </c>
      <c r="W676" s="12">
        <v>839484</v>
      </c>
      <c r="X676" s="12">
        <v>8455472</v>
      </c>
      <c r="Y676" s="12" t="s">
        <v>292</v>
      </c>
      <c r="Z676" s="12">
        <v>242089</v>
      </c>
      <c r="AA676" s="12">
        <v>802164</v>
      </c>
      <c r="AB676" s="12">
        <v>133741</v>
      </c>
      <c r="AC676" s="12">
        <v>5158</v>
      </c>
      <c r="AD676" s="12">
        <v>15047</v>
      </c>
      <c r="AE676" s="12" t="s">
        <v>292</v>
      </c>
      <c r="AF676" s="12">
        <v>648218</v>
      </c>
      <c r="AG676" s="12">
        <v>3329996</v>
      </c>
      <c r="AH676" s="12">
        <v>15337671</v>
      </c>
      <c r="AI676" s="12">
        <v>2362626</v>
      </c>
      <c r="AJ676" s="12">
        <v>3419122</v>
      </c>
      <c r="AK676" s="12">
        <v>267421</v>
      </c>
      <c r="AL676" s="12">
        <v>1278209</v>
      </c>
      <c r="AM676" s="12">
        <v>137438</v>
      </c>
      <c r="AN676" s="12">
        <v>2505203</v>
      </c>
      <c r="AO676" s="12">
        <v>4230681</v>
      </c>
      <c r="AP676" s="12">
        <v>426108</v>
      </c>
      <c r="AQ676" s="12">
        <v>7299430</v>
      </c>
      <c r="AR676" s="12">
        <v>710863</v>
      </c>
      <c r="AS676" s="12" t="s">
        <v>292</v>
      </c>
      <c r="AT676" s="12">
        <v>5122174</v>
      </c>
      <c r="AU676" s="12">
        <v>13533048</v>
      </c>
      <c r="AV676" s="12">
        <v>3722661</v>
      </c>
      <c r="AW676" s="12">
        <v>2391394</v>
      </c>
      <c r="AX676" s="12">
        <v>1821817</v>
      </c>
      <c r="AY676" s="12">
        <v>1047986</v>
      </c>
      <c r="AZ676" s="12">
        <v>142212</v>
      </c>
      <c r="BA676" s="12">
        <v>45676</v>
      </c>
      <c r="BB676" s="12">
        <v>1636925</v>
      </c>
      <c r="BC676" s="12">
        <v>1425156</v>
      </c>
      <c r="BD676" s="12">
        <v>1299221</v>
      </c>
      <c r="BE676" s="12" t="s">
        <v>292</v>
      </c>
      <c r="BF676" s="12">
        <v>108414</v>
      </c>
      <c r="BG676" s="12">
        <v>4058</v>
      </c>
      <c r="BH676" s="12" t="s">
        <v>292</v>
      </c>
      <c r="BI676" s="12" t="s">
        <v>292</v>
      </c>
      <c r="BJ676" s="12" t="s">
        <v>292</v>
      </c>
      <c r="BK676" s="12">
        <v>4058</v>
      </c>
      <c r="BL676" s="12" t="s">
        <v>292</v>
      </c>
      <c r="BM676" s="12" t="s">
        <v>292</v>
      </c>
      <c r="BN676" s="12">
        <v>104356</v>
      </c>
      <c r="BO676" s="12">
        <v>4080</v>
      </c>
      <c r="BP676" s="12" t="s">
        <v>292</v>
      </c>
      <c r="BQ676" s="12">
        <v>100276</v>
      </c>
      <c r="BR676" s="12" t="s">
        <v>292</v>
      </c>
      <c r="BS676" s="12" t="s">
        <v>292</v>
      </c>
      <c r="BT676" s="12" t="s">
        <v>292</v>
      </c>
      <c r="BU676" s="12" t="s">
        <v>292</v>
      </c>
      <c r="BV676" s="12" t="s">
        <v>292</v>
      </c>
      <c r="BW676" s="12" t="s">
        <v>292</v>
      </c>
      <c r="BX676" s="12" t="s">
        <v>292</v>
      </c>
      <c r="BY676" s="12" t="s">
        <v>292</v>
      </c>
      <c r="BZ676" s="12" t="s">
        <v>292</v>
      </c>
      <c r="CA676" s="12" t="s">
        <v>292</v>
      </c>
      <c r="CB676" s="12">
        <v>15912055</v>
      </c>
      <c r="CC676" s="12" t="s">
        <v>292</v>
      </c>
      <c r="CD676" s="12" t="s">
        <v>292</v>
      </c>
      <c r="CE676" s="12" t="s">
        <v>292</v>
      </c>
      <c r="CF676" s="12" t="s">
        <v>292</v>
      </c>
      <c r="CG676" s="12">
        <v>3937693</v>
      </c>
      <c r="CH676" s="12">
        <v>2073427</v>
      </c>
      <c r="CI676" s="12">
        <v>9005812</v>
      </c>
      <c r="CJ676" s="12">
        <v>1132</v>
      </c>
      <c r="CK676" s="12">
        <v>4120011</v>
      </c>
      <c r="CL676" s="12">
        <v>2983661</v>
      </c>
      <c r="CM676" s="12">
        <v>224795</v>
      </c>
      <c r="CN676" s="12">
        <v>291686</v>
      </c>
      <c r="CO676" s="12">
        <v>2488230</v>
      </c>
      <c r="CP676" s="12">
        <v>2345139</v>
      </c>
      <c r="CQ676" s="12">
        <v>543389</v>
      </c>
      <c r="CR676" s="12">
        <v>5547303</v>
      </c>
      <c r="CS676" s="12">
        <v>5296824</v>
      </c>
      <c r="CT676" s="12">
        <v>113404</v>
      </c>
      <c r="CU676" s="13">
        <v>38972506</v>
      </c>
    </row>
    <row r="677" spans="1:99">
      <c r="A677" s="10" t="s">
        <v>304</v>
      </c>
      <c r="B677" s="11" t="s">
        <v>309</v>
      </c>
      <c r="C677" s="84">
        <v>142034</v>
      </c>
      <c r="D677" s="11" t="s">
        <v>436</v>
      </c>
      <c r="E677" s="11" t="s">
        <v>441</v>
      </c>
      <c r="F677" s="12">
        <v>497107</v>
      </c>
      <c r="G677" s="12">
        <v>9032258</v>
      </c>
      <c r="H677" s="12">
        <v>7172659</v>
      </c>
      <c r="I677" s="12">
        <v>901444</v>
      </c>
      <c r="J677" s="12">
        <v>534478</v>
      </c>
      <c r="K677" s="12">
        <v>165299</v>
      </c>
      <c r="L677" s="12">
        <v>172559</v>
      </c>
      <c r="M677" s="12">
        <v>85819</v>
      </c>
      <c r="N677" s="12">
        <v>35883089</v>
      </c>
      <c r="O677" s="12">
        <v>11420515</v>
      </c>
      <c r="P677" s="12">
        <v>5353390</v>
      </c>
      <c r="Q677" s="12">
        <v>12630029</v>
      </c>
      <c r="R677" s="12">
        <v>6478446</v>
      </c>
      <c r="S677" s="12">
        <v>709</v>
      </c>
      <c r="T677" s="12">
        <v>7518674</v>
      </c>
      <c r="U677" s="12">
        <v>4089432</v>
      </c>
      <c r="V677" s="12">
        <v>17444</v>
      </c>
      <c r="W677" s="12" t="s">
        <v>292</v>
      </c>
      <c r="X677" s="12">
        <v>3411798</v>
      </c>
      <c r="Y677" s="12" t="s">
        <v>292</v>
      </c>
      <c r="Z677" s="12">
        <v>235961</v>
      </c>
      <c r="AA677" s="12">
        <v>613727</v>
      </c>
      <c r="AB677" s="12">
        <v>250919</v>
      </c>
      <c r="AC677" s="12">
        <v>12133</v>
      </c>
      <c r="AD677" s="12">
        <v>250734</v>
      </c>
      <c r="AE677" s="12" t="s">
        <v>292</v>
      </c>
      <c r="AF677" s="12">
        <v>99941</v>
      </c>
      <c r="AG677" s="12">
        <v>2210341</v>
      </c>
      <c r="AH677" s="12">
        <v>9814628</v>
      </c>
      <c r="AI677" s="12">
        <v>1250384</v>
      </c>
      <c r="AJ677" s="12">
        <v>2089308</v>
      </c>
      <c r="AK677" s="12">
        <v>201294</v>
      </c>
      <c r="AL677" s="12" t="s">
        <v>292</v>
      </c>
      <c r="AM677" s="12">
        <v>228347</v>
      </c>
      <c r="AN677" s="12">
        <v>831244</v>
      </c>
      <c r="AO677" s="12">
        <v>3973580</v>
      </c>
      <c r="AP677" s="12">
        <v>670758</v>
      </c>
      <c r="AQ677" s="12">
        <v>5703929</v>
      </c>
      <c r="AR677" s="12">
        <v>569713</v>
      </c>
      <c r="AS677" s="12" t="s">
        <v>292</v>
      </c>
      <c r="AT677" s="12">
        <v>3254075</v>
      </c>
      <c r="AU677" s="12">
        <v>7910918</v>
      </c>
      <c r="AV677" s="12">
        <v>1353302</v>
      </c>
      <c r="AW677" s="12">
        <v>1502695</v>
      </c>
      <c r="AX677" s="12">
        <v>914339</v>
      </c>
      <c r="AY677" s="12" t="s">
        <v>292</v>
      </c>
      <c r="AZ677" s="12" t="s">
        <v>292</v>
      </c>
      <c r="BA677" s="12">
        <v>408870</v>
      </c>
      <c r="BB677" s="12">
        <v>1986924</v>
      </c>
      <c r="BC677" s="12">
        <v>904895</v>
      </c>
      <c r="BD677" s="12">
        <v>839893</v>
      </c>
      <c r="BE677" s="12" t="s">
        <v>292</v>
      </c>
      <c r="BF677" s="12">
        <v>137332</v>
      </c>
      <c r="BG677" s="12" t="s">
        <v>292</v>
      </c>
      <c r="BH677" s="12" t="s">
        <v>292</v>
      </c>
      <c r="BI677" s="12" t="s">
        <v>292</v>
      </c>
      <c r="BJ677" s="12" t="s">
        <v>292</v>
      </c>
      <c r="BK677" s="12" t="s">
        <v>292</v>
      </c>
      <c r="BL677" s="12" t="s">
        <v>292</v>
      </c>
      <c r="BM677" s="12" t="s">
        <v>292</v>
      </c>
      <c r="BN677" s="12">
        <v>137332</v>
      </c>
      <c r="BO677" s="12" t="s">
        <v>292</v>
      </c>
      <c r="BP677" s="12" t="s">
        <v>292</v>
      </c>
      <c r="BQ677" s="12" t="s">
        <v>292</v>
      </c>
      <c r="BR677" s="12" t="s">
        <v>292</v>
      </c>
      <c r="BS677" s="12">
        <v>137332</v>
      </c>
      <c r="BT677" s="12" t="s">
        <v>292</v>
      </c>
      <c r="BU677" s="12" t="s">
        <v>292</v>
      </c>
      <c r="BV677" s="12" t="s">
        <v>292</v>
      </c>
      <c r="BW677" s="12" t="s">
        <v>292</v>
      </c>
      <c r="BX677" s="12" t="s">
        <v>292</v>
      </c>
      <c r="BY677" s="12" t="s">
        <v>292</v>
      </c>
      <c r="BZ677" s="12" t="s">
        <v>292</v>
      </c>
      <c r="CA677" s="12" t="s">
        <v>292</v>
      </c>
      <c r="CB677" s="12">
        <v>4748463</v>
      </c>
      <c r="CC677" s="12" t="s">
        <v>292</v>
      </c>
      <c r="CD677" s="12">
        <v>1110</v>
      </c>
      <c r="CE677" s="12" t="s">
        <v>292</v>
      </c>
      <c r="CF677" s="12" t="s">
        <v>292</v>
      </c>
      <c r="CG677" s="12">
        <v>3166889</v>
      </c>
      <c r="CH677" s="12">
        <v>1309279</v>
      </c>
      <c r="CI677" s="12">
        <v>5253847</v>
      </c>
      <c r="CJ677" s="12">
        <v>709</v>
      </c>
      <c r="CK677" s="12">
        <v>1399910</v>
      </c>
      <c r="CL677" s="12">
        <v>2476766</v>
      </c>
      <c r="CM677" s="12">
        <v>225184</v>
      </c>
      <c r="CN677" s="12">
        <v>49517</v>
      </c>
      <c r="CO677" s="12">
        <v>1830089</v>
      </c>
      <c r="CP677" s="12">
        <v>1792564</v>
      </c>
      <c r="CQ677" s="12">
        <v>316676</v>
      </c>
      <c r="CR677" s="12">
        <v>3647417</v>
      </c>
      <c r="CS677" s="12">
        <v>2092657</v>
      </c>
      <c r="CT677" s="12">
        <v>33608</v>
      </c>
      <c r="CU677" s="13">
        <v>23595112</v>
      </c>
    </row>
    <row r="678" spans="1:99">
      <c r="A678" s="10" t="s">
        <v>304</v>
      </c>
      <c r="B678" s="11" t="s">
        <v>295</v>
      </c>
      <c r="C678" s="84">
        <v>142042</v>
      </c>
      <c r="D678" s="11" t="s">
        <v>436</v>
      </c>
      <c r="E678" s="11" t="s">
        <v>442</v>
      </c>
      <c r="F678" s="12">
        <v>449929</v>
      </c>
      <c r="G678" s="12">
        <v>7203027</v>
      </c>
      <c r="H678" s="12">
        <v>5674569</v>
      </c>
      <c r="I678" s="12">
        <v>691996</v>
      </c>
      <c r="J678" s="12">
        <v>616577</v>
      </c>
      <c r="K678" s="12">
        <v>74484</v>
      </c>
      <c r="L678" s="12">
        <v>91807</v>
      </c>
      <c r="M678" s="12">
        <v>53594</v>
      </c>
      <c r="N678" s="12">
        <v>21507794</v>
      </c>
      <c r="O678" s="12">
        <v>5819402</v>
      </c>
      <c r="P678" s="12">
        <v>5020184</v>
      </c>
      <c r="Q678" s="12">
        <v>8522892</v>
      </c>
      <c r="R678" s="12">
        <v>2145315</v>
      </c>
      <c r="S678" s="12">
        <v>1</v>
      </c>
      <c r="T678" s="12">
        <v>5747766</v>
      </c>
      <c r="U678" s="12">
        <v>1559704</v>
      </c>
      <c r="V678" s="12">
        <v>20820</v>
      </c>
      <c r="W678" s="12" t="s">
        <v>292</v>
      </c>
      <c r="X678" s="12">
        <v>4167242</v>
      </c>
      <c r="Y678" s="12" t="s">
        <v>292</v>
      </c>
      <c r="Z678" s="12">
        <v>92555</v>
      </c>
      <c r="AA678" s="12">
        <v>86244</v>
      </c>
      <c r="AB678" s="12">
        <v>35980</v>
      </c>
      <c r="AC678" s="12">
        <v>1447</v>
      </c>
      <c r="AD678" s="12">
        <v>12973</v>
      </c>
      <c r="AE678" s="12">
        <v>724</v>
      </c>
      <c r="AF678" s="12">
        <v>35120</v>
      </c>
      <c r="AG678" s="12">
        <v>905070</v>
      </c>
      <c r="AH678" s="12">
        <v>7979537</v>
      </c>
      <c r="AI678" s="12">
        <v>2336964</v>
      </c>
      <c r="AJ678" s="12">
        <v>696654</v>
      </c>
      <c r="AK678" s="12">
        <v>58549</v>
      </c>
      <c r="AL678" s="12" t="s">
        <v>292</v>
      </c>
      <c r="AM678" s="12" t="s">
        <v>292</v>
      </c>
      <c r="AN678" s="12">
        <v>1839930</v>
      </c>
      <c r="AO678" s="12">
        <v>2301847</v>
      </c>
      <c r="AP678" s="12">
        <v>539406</v>
      </c>
      <c r="AQ678" s="12">
        <v>4681183</v>
      </c>
      <c r="AR678" s="12">
        <v>206187</v>
      </c>
      <c r="AS678" s="12" t="s">
        <v>292</v>
      </c>
      <c r="AT678" s="12">
        <v>2344633</v>
      </c>
      <c r="AU678" s="12">
        <v>6799944</v>
      </c>
      <c r="AV678" s="12">
        <v>1013898</v>
      </c>
      <c r="AW678" s="12">
        <v>754914</v>
      </c>
      <c r="AX678" s="12">
        <v>2447279</v>
      </c>
      <c r="AY678" s="12" t="s">
        <v>292</v>
      </c>
      <c r="AZ678" s="12" t="s">
        <v>292</v>
      </c>
      <c r="BA678" s="12" t="s">
        <v>292</v>
      </c>
      <c r="BB678" s="12">
        <v>1788509</v>
      </c>
      <c r="BC678" s="12">
        <v>366025</v>
      </c>
      <c r="BD678" s="12">
        <v>429319</v>
      </c>
      <c r="BE678" s="12" t="s">
        <v>292</v>
      </c>
      <c r="BF678" s="12" t="s">
        <v>292</v>
      </c>
      <c r="BG678" s="12" t="s">
        <v>292</v>
      </c>
      <c r="BH678" s="12" t="s">
        <v>292</v>
      </c>
      <c r="BI678" s="12" t="s">
        <v>292</v>
      </c>
      <c r="BJ678" s="12" t="s">
        <v>292</v>
      </c>
      <c r="BK678" s="12" t="s">
        <v>292</v>
      </c>
      <c r="BL678" s="12" t="s">
        <v>292</v>
      </c>
      <c r="BM678" s="12" t="s">
        <v>292</v>
      </c>
      <c r="BN678" s="12" t="s">
        <v>292</v>
      </c>
      <c r="BO678" s="12" t="s">
        <v>292</v>
      </c>
      <c r="BP678" s="12" t="s">
        <v>292</v>
      </c>
      <c r="BQ678" s="12" t="s">
        <v>292</v>
      </c>
      <c r="BR678" s="12" t="s">
        <v>292</v>
      </c>
      <c r="BS678" s="12" t="s">
        <v>292</v>
      </c>
      <c r="BT678" s="12" t="s">
        <v>292</v>
      </c>
      <c r="BU678" s="12" t="s">
        <v>292</v>
      </c>
      <c r="BV678" s="12" t="s">
        <v>292</v>
      </c>
      <c r="BW678" s="12" t="s">
        <v>292</v>
      </c>
      <c r="BX678" s="12" t="s">
        <v>292</v>
      </c>
      <c r="BY678" s="12" t="s">
        <v>292</v>
      </c>
      <c r="BZ678" s="12" t="s">
        <v>292</v>
      </c>
      <c r="CA678" s="12" t="s">
        <v>292</v>
      </c>
      <c r="CB678" s="12">
        <v>4228751</v>
      </c>
      <c r="CC678" s="12" t="s">
        <v>292</v>
      </c>
      <c r="CD678" s="12" t="s">
        <v>292</v>
      </c>
      <c r="CE678" s="12" t="s">
        <v>292</v>
      </c>
      <c r="CF678" s="12" t="s">
        <v>292</v>
      </c>
      <c r="CG678" s="12">
        <v>1916718</v>
      </c>
      <c r="CH678" s="12">
        <v>1245123</v>
      </c>
      <c r="CI678" s="12">
        <v>3099436</v>
      </c>
      <c r="CJ678" s="12">
        <v>1</v>
      </c>
      <c r="CK678" s="12">
        <v>2123637</v>
      </c>
      <c r="CL678" s="12">
        <v>1190053</v>
      </c>
      <c r="CM678" s="12">
        <v>59404</v>
      </c>
      <c r="CN678" s="12">
        <v>27382</v>
      </c>
      <c r="CO678" s="12">
        <v>792433</v>
      </c>
      <c r="CP678" s="12">
        <v>2137850</v>
      </c>
      <c r="CQ678" s="12">
        <v>220775</v>
      </c>
      <c r="CR678" s="12">
        <v>2193210</v>
      </c>
      <c r="CS678" s="12">
        <v>1806218</v>
      </c>
      <c r="CT678" s="12">
        <v>41699</v>
      </c>
      <c r="CU678" s="13">
        <v>16853939</v>
      </c>
    </row>
    <row r="679" spans="1:99">
      <c r="A679" s="10" t="s">
        <v>304</v>
      </c>
      <c r="B679" s="11" t="s">
        <v>295</v>
      </c>
      <c r="C679" s="84">
        <v>142051</v>
      </c>
      <c r="D679" s="11" t="s">
        <v>436</v>
      </c>
      <c r="E679" s="11" t="s">
        <v>443</v>
      </c>
      <c r="F679" s="12">
        <v>690321</v>
      </c>
      <c r="G679" s="12">
        <v>17677530</v>
      </c>
      <c r="H679" s="12">
        <v>14465302</v>
      </c>
      <c r="I679" s="12">
        <v>1883995</v>
      </c>
      <c r="J679" s="12">
        <v>649586</v>
      </c>
      <c r="K679" s="12">
        <v>350584</v>
      </c>
      <c r="L679" s="12">
        <v>232207</v>
      </c>
      <c r="M679" s="12">
        <v>95856</v>
      </c>
      <c r="N679" s="12">
        <v>56461184</v>
      </c>
      <c r="O679" s="12">
        <v>15180464</v>
      </c>
      <c r="P679" s="12">
        <v>8389160</v>
      </c>
      <c r="Q679" s="12">
        <v>22865933</v>
      </c>
      <c r="R679" s="12">
        <v>10020087</v>
      </c>
      <c r="S679" s="12">
        <v>5540</v>
      </c>
      <c r="T679" s="12">
        <v>14229337</v>
      </c>
      <c r="U679" s="12">
        <v>6472167</v>
      </c>
      <c r="V679" s="12">
        <v>5294</v>
      </c>
      <c r="W679" s="12">
        <v>496498</v>
      </c>
      <c r="X679" s="12">
        <v>7255378</v>
      </c>
      <c r="Y679" s="12" t="s">
        <v>292</v>
      </c>
      <c r="Z679" s="12">
        <v>495312</v>
      </c>
      <c r="AA679" s="12">
        <v>795175</v>
      </c>
      <c r="AB679" s="12">
        <v>346428</v>
      </c>
      <c r="AC679" s="12">
        <v>151386</v>
      </c>
      <c r="AD679" s="12">
        <v>148044</v>
      </c>
      <c r="AE679" s="12" t="s">
        <v>292</v>
      </c>
      <c r="AF679" s="12">
        <v>149317</v>
      </c>
      <c r="AG679" s="12">
        <v>2608957</v>
      </c>
      <c r="AH679" s="12">
        <v>17607622</v>
      </c>
      <c r="AI679" s="12">
        <v>1676927</v>
      </c>
      <c r="AJ679" s="12">
        <v>3513864</v>
      </c>
      <c r="AK679" s="12">
        <v>173862</v>
      </c>
      <c r="AL679" s="12" t="s">
        <v>292</v>
      </c>
      <c r="AM679" s="12">
        <v>2614551</v>
      </c>
      <c r="AN679" s="12">
        <v>1404296</v>
      </c>
      <c r="AO679" s="12">
        <v>5035619</v>
      </c>
      <c r="AP679" s="12">
        <v>2455713</v>
      </c>
      <c r="AQ679" s="12">
        <v>11510179</v>
      </c>
      <c r="AR679" s="12">
        <v>732790</v>
      </c>
      <c r="AS679" s="12" t="s">
        <v>292</v>
      </c>
      <c r="AT679" s="12">
        <v>5669878</v>
      </c>
      <c r="AU679" s="12">
        <v>12583054</v>
      </c>
      <c r="AV679" s="12">
        <v>3075018</v>
      </c>
      <c r="AW679" s="12">
        <v>2528861</v>
      </c>
      <c r="AX679" s="12">
        <v>1000584</v>
      </c>
      <c r="AY679" s="12" t="s">
        <v>292</v>
      </c>
      <c r="AZ679" s="12">
        <v>118618</v>
      </c>
      <c r="BA679" s="12" t="s">
        <v>292</v>
      </c>
      <c r="BB679" s="12">
        <v>2037623</v>
      </c>
      <c r="BC679" s="12">
        <v>1252543</v>
      </c>
      <c r="BD679" s="12">
        <v>2569807</v>
      </c>
      <c r="BE679" s="12" t="s">
        <v>292</v>
      </c>
      <c r="BF679" s="12" t="s">
        <v>292</v>
      </c>
      <c r="BG679" s="12" t="s">
        <v>292</v>
      </c>
      <c r="BH679" s="12" t="s">
        <v>292</v>
      </c>
      <c r="BI679" s="12" t="s">
        <v>292</v>
      </c>
      <c r="BJ679" s="12" t="s">
        <v>292</v>
      </c>
      <c r="BK679" s="12" t="s">
        <v>292</v>
      </c>
      <c r="BL679" s="12" t="s">
        <v>292</v>
      </c>
      <c r="BM679" s="12" t="s">
        <v>292</v>
      </c>
      <c r="BN679" s="12" t="s">
        <v>292</v>
      </c>
      <c r="BO679" s="12" t="s">
        <v>292</v>
      </c>
      <c r="BP679" s="12" t="s">
        <v>292</v>
      </c>
      <c r="BQ679" s="12" t="s">
        <v>292</v>
      </c>
      <c r="BR679" s="12" t="s">
        <v>292</v>
      </c>
      <c r="BS679" s="12" t="s">
        <v>292</v>
      </c>
      <c r="BT679" s="12" t="s">
        <v>292</v>
      </c>
      <c r="BU679" s="12" t="s">
        <v>292</v>
      </c>
      <c r="BV679" s="12" t="s">
        <v>292</v>
      </c>
      <c r="BW679" s="12" t="s">
        <v>292</v>
      </c>
      <c r="BX679" s="12" t="s">
        <v>292</v>
      </c>
      <c r="BY679" s="12" t="s">
        <v>292</v>
      </c>
      <c r="BZ679" s="12" t="s">
        <v>292</v>
      </c>
      <c r="CA679" s="12" t="s">
        <v>292</v>
      </c>
      <c r="CB679" s="12">
        <v>8222451</v>
      </c>
      <c r="CC679" s="12" t="s">
        <v>292</v>
      </c>
      <c r="CD679" s="12" t="s">
        <v>292</v>
      </c>
      <c r="CE679" s="12" t="s">
        <v>292</v>
      </c>
      <c r="CF679" s="12" t="s">
        <v>292</v>
      </c>
      <c r="CG679" s="12">
        <v>4526277</v>
      </c>
      <c r="CH679" s="12">
        <v>3672517</v>
      </c>
      <c r="CI679" s="12">
        <v>4785041</v>
      </c>
      <c r="CJ679" s="12">
        <v>5540</v>
      </c>
      <c r="CK679" s="12">
        <v>4394439</v>
      </c>
      <c r="CL679" s="12">
        <v>3412565</v>
      </c>
      <c r="CM679" s="12">
        <v>366538</v>
      </c>
      <c r="CN679" s="12">
        <v>136994</v>
      </c>
      <c r="CO679" s="12">
        <v>2291031</v>
      </c>
      <c r="CP679" s="12">
        <v>2728146</v>
      </c>
      <c r="CQ679" s="12">
        <v>601052</v>
      </c>
      <c r="CR679" s="12">
        <v>6061925</v>
      </c>
      <c r="CS679" s="12">
        <v>5439891</v>
      </c>
      <c r="CT679" s="12">
        <v>78346</v>
      </c>
      <c r="CU679" s="13">
        <v>38500302</v>
      </c>
    </row>
    <row r="680" spans="1:99">
      <c r="A680" s="10" t="s">
        <v>304</v>
      </c>
      <c r="B680" s="11" t="s">
        <v>309</v>
      </c>
      <c r="C680" s="84">
        <v>142069</v>
      </c>
      <c r="D680" s="11" t="s">
        <v>436</v>
      </c>
      <c r="E680" s="11" t="s">
        <v>444</v>
      </c>
      <c r="F680" s="12">
        <v>466795</v>
      </c>
      <c r="G680" s="12">
        <v>10956844</v>
      </c>
      <c r="H680" s="12">
        <v>9434937</v>
      </c>
      <c r="I680" s="12">
        <v>638836</v>
      </c>
      <c r="J680" s="12">
        <v>550248</v>
      </c>
      <c r="K680" s="12">
        <v>146042</v>
      </c>
      <c r="L680" s="12">
        <v>126233</v>
      </c>
      <c r="M680" s="12">
        <v>60548</v>
      </c>
      <c r="N680" s="12">
        <v>26061384</v>
      </c>
      <c r="O680" s="12">
        <v>7664034</v>
      </c>
      <c r="P680" s="12">
        <v>4168303</v>
      </c>
      <c r="Q680" s="12">
        <v>8712452</v>
      </c>
      <c r="R680" s="12">
        <v>5516391</v>
      </c>
      <c r="S680" s="12">
        <v>204</v>
      </c>
      <c r="T680" s="12">
        <v>6263671</v>
      </c>
      <c r="U680" s="12">
        <v>3313106</v>
      </c>
      <c r="V680" s="12">
        <v>12283</v>
      </c>
      <c r="W680" s="12" t="s">
        <v>292</v>
      </c>
      <c r="X680" s="12">
        <v>2938282</v>
      </c>
      <c r="Y680" s="12" t="s">
        <v>292</v>
      </c>
      <c r="Z680" s="12">
        <v>186098</v>
      </c>
      <c r="AA680" s="12">
        <v>668801</v>
      </c>
      <c r="AB680" s="12">
        <v>224605</v>
      </c>
      <c r="AC680" s="12">
        <v>1593</v>
      </c>
      <c r="AD680" s="12">
        <v>127463</v>
      </c>
      <c r="AE680" s="12">
        <v>146098</v>
      </c>
      <c r="AF680" s="12">
        <v>169042</v>
      </c>
      <c r="AG680" s="12">
        <v>971693</v>
      </c>
      <c r="AH680" s="12">
        <v>8346318</v>
      </c>
      <c r="AI680" s="12">
        <v>683514</v>
      </c>
      <c r="AJ680" s="12">
        <v>2448944</v>
      </c>
      <c r="AK680" s="12">
        <v>200538</v>
      </c>
      <c r="AL680" s="12" t="s">
        <v>292</v>
      </c>
      <c r="AM680" s="12">
        <v>44473</v>
      </c>
      <c r="AN680" s="12">
        <v>375468</v>
      </c>
      <c r="AO680" s="12">
        <v>2000000</v>
      </c>
      <c r="AP680" s="12">
        <v>2373651</v>
      </c>
      <c r="AQ680" s="12">
        <v>4793592</v>
      </c>
      <c r="AR680" s="12">
        <v>219730</v>
      </c>
      <c r="AS680" s="12" t="s">
        <v>292</v>
      </c>
      <c r="AT680" s="12">
        <v>3682146</v>
      </c>
      <c r="AU680" s="12">
        <v>5795828</v>
      </c>
      <c r="AV680" s="12">
        <v>978912</v>
      </c>
      <c r="AW680" s="12">
        <v>845279</v>
      </c>
      <c r="AX680" s="12">
        <v>433642</v>
      </c>
      <c r="AY680" s="12" t="s">
        <v>292</v>
      </c>
      <c r="AZ680" s="12" t="s">
        <v>292</v>
      </c>
      <c r="BA680" s="12">
        <v>234657</v>
      </c>
      <c r="BB680" s="12">
        <v>2028065</v>
      </c>
      <c r="BC680" s="12">
        <v>422327</v>
      </c>
      <c r="BD680" s="12">
        <v>852946</v>
      </c>
      <c r="BE680" s="12" t="s">
        <v>292</v>
      </c>
      <c r="BF680" s="12">
        <v>2949</v>
      </c>
      <c r="BG680" s="12" t="s">
        <v>292</v>
      </c>
      <c r="BH680" s="12" t="s">
        <v>292</v>
      </c>
      <c r="BI680" s="12" t="s">
        <v>292</v>
      </c>
      <c r="BJ680" s="12" t="s">
        <v>292</v>
      </c>
      <c r="BK680" s="12" t="s">
        <v>292</v>
      </c>
      <c r="BL680" s="12" t="s">
        <v>292</v>
      </c>
      <c r="BM680" s="12" t="s">
        <v>292</v>
      </c>
      <c r="BN680" s="12">
        <v>2949</v>
      </c>
      <c r="BO680" s="12" t="s">
        <v>292</v>
      </c>
      <c r="BP680" s="12" t="s">
        <v>292</v>
      </c>
      <c r="BQ680" s="12">
        <v>2949</v>
      </c>
      <c r="BR680" s="12" t="s">
        <v>292</v>
      </c>
      <c r="BS680" s="12" t="s">
        <v>292</v>
      </c>
      <c r="BT680" s="12" t="s">
        <v>292</v>
      </c>
      <c r="BU680" s="12" t="s">
        <v>292</v>
      </c>
      <c r="BV680" s="12" t="s">
        <v>292</v>
      </c>
      <c r="BW680" s="12" t="s">
        <v>292</v>
      </c>
      <c r="BX680" s="12" t="s">
        <v>292</v>
      </c>
      <c r="BY680" s="12" t="s">
        <v>292</v>
      </c>
      <c r="BZ680" s="12" t="s">
        <v>292</v>
      </c>
      <c r="CA680" s="12" t="s">
        <v>292</v>
      </c>
      <c r="CB680" s="12">
        <v>5454370</v>
      </c>
      <c r="CC680" s="12" t="s">
        <v>292</v>
      </c>
      <c r="CD680" s="12" t="s">
        <v>292</v>
      </c>
      <c r="CE680" s="12" t="s">
        <v>292</v>
      </c>
      <c r="CF680" s="12" t="s">
        <v>292</v>
      </c>
      <c r="CG680" s="12">
        <v>1309108</v>
      </c>
      <c r="CH680" s="12">
        <v>3645343</v>
      </c>
      <c r="CI680" s="12">
        <v>2949762</v>
      </c>
      <c r="CJ680" s="12">
        <v>170</v>
      </c>
      <c r="CK680" s="12">
        <v>2148872</v>
      </c>
      <c r="CL680" s="12">
        <v>1449609</v>
      </c>
      <c r="CM680" s="12">
        <v>170483</v>
      </c>
      <c r="CN680" s="12">
        <v>223233</v>
      </c>
      <c r="CO680" s="12">
        <v>698183</v>
      </c>
      <c r="CP680" s="12">
        <v>1112310</v>
      </c>
      <c r="CQ680" s="12">
        <v>349098</v>
      </c>
      <c r="CR680" s="12">
        <v>2491187</v>
      </c>
      <c r="CS680" s="12">
        <v>2292014</v>
      </c>
      <c r="CT680" s="12">
        <v>46697</v>
      </c>
      <c r="CU680" s="13">
        <v>18886069</v>
      </c>
    </row>
    <row r="681" spans="1:99">
      <c r="A681" s="10" t="s">
        <v>304</v>
      </c>
      <c r="B681" s="11" t="s">
        <v>309</v>
      </c>
      <c r="C681" s="84">
        <v>142077</v>
      </c>
      <c r="D681" s="11" t="s">
        <v>436</v>
      </c>
      <c r="E681" s="11" t="s">
        <v>445</v>
      </c>
      <c r="F681" s="12">
        <v>448467</v>
      </c>
      <c r="G681" s="12">
        <v>13522940</v>
      </c>
      <c r="H681" s="12">
        <v>11774326</v>
      </c>
      <c r="I681" s="12">
        <v>668601</v>
      </c>
      <c r="J681" s="12">
        <v>694590</v>
      </c>
      <c r="K681" s="12">
        <v>173395</v>
      </c>
      <c r="L681" s="12">
        <v>133247</v>
      </c>
      <c r="M681" s="12">
        <v>78781</v>
      </c>
      <c r="N681" s="12">
        <v>28058898</v>
      </c>
      <c r="O681" s="12">
        <v>7017182</v>
      </c>
      <c r="P681" s="12">
        <v>4477943</v>
      </c>
      <c r="Q681" s="12">
        <v>12268191</v>
      </c>
      <c r="R681" s="12">
        <v>4295068</v>
      </c>
      <c r="S681" s="12">
        <v>514</v>
      </c>
      <c r="T681" s="12">
        <v>7754044</v>
      </c>
      <c r="U681" s="12">
        <v>3962796</v>
      </c>
      <c r="V681" s="12">
        <v>6239</v>
      </c>
      <c r="W681" s="12" t="s">
        <v>292</v>
      </c>
      <c r="X681" s="12">
        <v>3785009</v>
      </c>
      <c r="Y681" s="12" t="s">
        <v>292</v>
      </c>
      <c r="Z681" s="12">
        <v>259517</v>
      </c>
      <c r="AA681" s="12">
        <v>363295</v>
      </c>
      <c r="AB681" s="12">
        <v>156144</v>
      </c>
      <c r="AC681" s="12">
        <v>2821</v>
      </c>
      <c r="AD681" s="12">
        <v>79981</v>
      </c>
      <c r="AE681" s="12" t="s">
        <v>292</v>
      </c>
      <c r="AF681" s="12">
        <v>124349</v>
      </c>
      <c r="AG681" s="12">
        <v>1761800</v>
      </c>
      <c r="AH681" s="12">
        <v>6619728</v>
      </c>
      <c r="AI681" s="12">
        <v>1131611</v>
      </c>
      <c r="AJ681" s="12">
        <v>1445193</v>
      </c>
      <c r="AK681" s="12">
        <v>506304</v>
      </c>
      <c r="AL681" s="12" t="s">
        <v>292</v>
      </c>
      <c r="AM681" s="12">
        <v>151907</v>
      </c>
      <c r="AN681" s="12">
        <v>479411</v>
      </c>
      <c r="AO681" s="12">
        <v>2019966</v>
      </c>
      <c r="AP681" s="12">
        <v>645418</v>
      </c>
      <c r="AQ681" s="12">
        <v>3296702</v>
      </c>
      <c r="AR681" s="12">
        <v>239918</v>
      </c>
      <c r="AS681" s="12" t="s">
        <v>292</v>
      </c>
      <c r="AT681" s="12">
        <v>3165862</v>
      </c>
      <c r="AU681" s="12">
        <v>6335791</v>
      </c>
      <c r="AV681" s="12">
        <v>1590064</v>
      </c>
      <c r="AW681" s="12">
        <v>1791722</v>
      </c>
      <c r="AX681" s="12">
        <v>701421</v>
      </c>
      <c r="AY681" s="12" t="s">
        <v>292</v>
      </c>
      <c r="AZ681" s="12" t="s">
        <v>292</v>
      </c>
      <c r="BA681" s="12" t="s">
        <v>292</v>
      </c>
      <c r="BB681" s="12">
        <v>955527</v>
      </c>
      <c r="BC681" s="12">
        <v>714684</v>
      </c>
      <c r="BD681" s="12">
        <v>582373</v>
      </c>
      <c r="BE681" s="12" t="s">
        <v>292</v>
      </c>
      <c r="BF681" s="12">
        <v>5719</v>
      </c>
      <c r="BG681" s="12" t="s">
        <v>292</v>
      </c>
      <c r="BH681" s="12" t="s">
        <v>292</v>
      </c>
      <c r="BI681" s="12" t="s">
        <v>292</v>
      </c>
      <c r="BJ681" s="12" t="s">
        <v>292</v>
      </c>
      <c r="BK681" s="12" t="s">
        <v>292</v>
      </c>
      <c r="BL681" s="12" t="s">
        <v>292</v>
      </c>
      <c r="BM681" s="12" t="s">
        <v>292</v>
      </c>
      <c r="BN681" s="12">
        <v>5719</v>
      </c>
      <c r="BO681" s="12" t="s">
        <v>292</v>
      </c>
      <c r="BP681" s="12" t="s">
        <v>292</v>
      </c>
      <c r="BQ681" s="12">
        <v>5719</v>
      </c>
      <c r="BR681" s="12" t="s">
        <v>292</v>
      </c>
      <c r="BS681" s="12" t="s">
        <v>292</v>
      </c>
      <c r="BT681" s="12" t="s">
        <v>292</v>
      </c>
      <c r="BU681" s="12" t="s">
        <v>292</v>
      </c>
      <c r="BV681" s="12" t="s">
        <v>292</v>
      </c>
      <c r="BW681" s="12" t="s">
        <v>292</v>
      </c>
      <c r="BX681" s="12" t="s">
        <v>292</v>
      </c>
      <c r="BY681" s="12" t="s">
        <v>292</v>
      </c>
      <c r="BZ681" s="12" t="s">
        <v>292</v>
      </c>
      <c r="CA681" s="12" t="s">
        <v>292</v>
      </c>
      <c r="CB681" s="12">
        <v>4345010</v>
      </c>
      <c r="CC681" s="12" t="s">
        <v>292</v>
      </c>
      <c r="CD681" s="12" t="s">
        <v>292</v>
      </c>
      <c r="CE681" s="12" t="s">
        <v>292</v>
      </c>
      <c r="CF681" s="12" t="s">
        <v>292</v>
      </c>
      <c r="CG681" s="12">
        <v>3495094</v>
      </c>
      <c r="CH681" s="12">
        <v>2220206</v>
      </c>
      <c r="CI681" s="12">
        <v>3989564</v>
      </c>
      <c r="CJ681" s="12" t="s">
        <v>292</v>
      </c>
      <c r="CK681" s="12">
        <v>1946468</v>
      </c>
      <c r="CL681" s="12">
        <v>1614898</v>
      </c>
      <c r="CM681" s="12">
        <v>220383</v>
      </c>
      <c r="CN681" s="12">
        <v>65273</v>
      </c>
      <c r="CO681" s="12">
        <v>1407541</v>
      </c>
      <c r="CP681" s="12">
        <v>1579939</v>
      </c>
      <c r="CQ681" s="12">
        <v>414939</v>
      </c>
      <c r="CR681" s="12">
        <v>2110413</v>
      </c>
      <c r="CS681" s="12">
        <v>3105023</v>
      </c>
      <c r="CT681" s="12">
        <v>32414</v>
      </c>
      <c r="CU681" s="13">
        <v>22202155</v>
      </c>
    </row>
    <row r="682" spans="1:99">
      <c r="A682" s="10" t="s">
        <v>304</v>
      </c>
      <c r="B682" s="11" t="s">
        <v>295</v>
      </c>
      <c r="C682" s="84">
        <v>142115</v>
      </c>
      <c r="D682" s="11" t="s">
        <v>436</v>
      </c>
      <c r="E682" s="11" t="s">
        <v>446</v>
      </c>
      <c r="F682" s="12">
        <v>360209</v>
      </c>
      <c r="G682" s="12">
        <v>4359251</v>
      </c>
      <c r="H682" s="12">
        <v>3287730</v>
      </c>
      <c r="I682" s="12">
        <v>460544</v>
      </c>
      <c r="J682" s="12">
        <v>370065</v>
      </c>
      <c r="K682" s="12">
        <v>109064</v>
      </c>
      <c r="L682" s="12">
        <v>97359</v>
      </c>
      <c r="M682" s="12">
        <v>34489</v>
      </c>
      <c r="N682" s="12">
        <v>20434836</v>
      </c>
      <c r="O682" s="12">
        <v>6184449</v>
      </c>
      <c r="P682" s="12">
        <v>3055660</v>
      </c>
      <c r="Q682" s="12">
        <v>7718264</v>
      </c>
      <c r="R682" s="12">
        <v>3473582</v>
      </c>
      <c r="S682" s="12">
        <v>2881</v>
      </c>
      <c r="T682" s="12">
        <v>3390992</v>
      </c>
      <c r="U682" s="12">
        <v>1336556</v>
      </c>
      <c r="V682" s="12">
        <v>7119</v>
      </c>
      <c r="W682" s="12" t="s">
        <v>292</v>
      </c>
      <c r="X682" s="12">
        <v>2047317</v>
      </c>
      <c r="Y682" s="12" t="s">
        <v>292</v>
      </c>
      <c r="Z682" s="12">
        <v>122671</v>
      </c>
      <c r="AA682" s="12">
        <v>461988</v>
      </c>
      <c r="AB682" s="12">
        <v>130427</v>
      </c>
      <c r="AC682" s="12">
        <v>52145</v>
      </c>
      <c r="AD682" s="12">
        <v>76144</v>
      </c>
      <c r="AE682" s="12">
        <v>203272</v>
      </c>
      <c r="AF682" s="12" t="s">
        <v>292</v>
      </c>
      <c r="AG682" s="12">
        <v>775133</v>
      </c>
      <c r="AH682" s="12">
        <v>6744780</v>
      </c>
      <c r="AI682" s="12">
        <v>688799</v>
      </c>
      <c r="AJ682" s="12">
        <v>1628507</v>
      </c>
      <c r="AK682" s="12">
        <v>133111</v>
      </c>
      <c r="AL682" s="12" t="s">
        <v>292</v>
      </c>
      <c r="AM682" s="12">
        <v>7652</v>
      </c>
      <c r="AN682" s="12">
        <v>1299965</v>
      </c>
      <c r="AO682" s="12">
        <v>1993025</v>
      </c>
      <c r="AP682" s="12">
        <v>810821</v>
      </c>
      <c r="AQ682" s="12">
        <v>4111463</v>
      </c>
      <c r="AR682" s="12">
        <v>182900</v>
      </c>
      <c r="AS682" s="12" t="s">
        <v>292</v>
      </c>
      <c r="AT682" s="12">
        <v>2113150</v>
      </c>
      <c r="AU682" s="12">
        <v>4051625</v>
      </c>
      <c r="AV682" s="12">
        <v>546215</v>
      </c>
      <c r="AW682" s="12">
        <v>713697</v>
      </c>
      <c r="AX682" s="12">
        <v>354477</v>
      </c>
      <c r="AY682" s="12" t="s">
        <v>292</v>
      </c>
      <c r="AZ682" s="12" t="s">
        <v>292</v>
      </c>
      <c r="BA682" s="12">
        <v>707245</v>
      </c>
      <c r="BB682" s="12">
        <v>719349</v>
      </c>
      <c r="BC682" s="12">
        <v>545200</v>
      </c>
      <c r="BD682" s="12">
        <v>465442</v>
      </c>
      <c r="BE682" s="12" t="s">
        <v>292</v>
      </c>
      <c r="BF682" s="12" t="s">
        <v>292</v>
      </c>
      <c r="BG682" s="12" t="s">
        <v>292</v>
      </c>
      <c r="BH682" s="12" t="s">
        <v>292</v>
      </c>
      <c r="BI682" s="12" t="s">
        <v>292</v>
      </c>
      <c r="BJ682" s="12" t="s">
        <v>292</v>
      </c>
      <c r="BK682" s="12" t="s">
        <v>292</v>
      </c>
      <c r="BL682" s="12" t="s">
        <v>292</v>
      </c>
      <c r="BM682" s="12" t="s">
        <v>292</v>
      </c>
      <c r="BN682" s="12" t="s">
        <v>292</v>
      </c>
      <c r="BO682" s="12" t="s">
        <v>292</v>
      </c>
      <c r="BP682" s="12" t="s">
        <v>292</v>
      </c>
      <c r="BQ682" s="12" t="s">
        <v>292</v>
      </c>
      <c r="BR682" s="12" t="s">
        <v>292</v>
      </c>
      <c r="BS682" s="12" t="s">
        <v>292</v>
      </c>
      <c r="BT682" s="12" t="s">
        <v>292</v>
      </c>
      <c r="BU682" s="12" t="s">
        <v>292</v>
      </c>
      <c r="BV682" s="12" t="s">
        <v>292</v>
      </c>
      <c r="BW682" s="12" t="s">
        <v>292</v>
      </c>
      <c r="BX682" s="12" t="s">
        <v>292</v>
      </c>
      <c r="BY682" s="12" t="s">
        <v>292</v>
      </c>
      <c r="BZ682" s="12" t="s">
        <v>292</v>
      </c>
      <c r="CA682" s="12" t="s">
        <v>292</v>
      </c>
      <c r="CB682" s="12">
        <v>3686834</v>
      </c>
      <c r="CC682" s="12" t="s">
        <v>292</v>
      </c>
      <c r="CD682" s="12" t="s">
        <v>292</v>
      </c>
      <c r="CE682" s="12" t="s">
        <v>292</v>
      </c>
      <c r="CF682" s="12" t="s">
        <v>292</v>
      </c>
      <c r="CG682" s="12">
        <v>1860037</v>
      </c>
      <c r="CH682" s="12">
        <v>1704013</v>
      </c>
      <c r="CI682" s="12">
        <v>3059495</v>
      </c>
      <c r="CJ682" s="12">
        <v>1282</v>
      </c>
      <c r="CK682" s="12">
        <v>1650242</v>
      </c>
      <c r="CL682" s="12">
        <v>938270</v>
      </c>
      <c r="CM682" s="12">
        <v>118728</v>
      </c>
      <c r="CN682" s="12">
        <v>69353</v>
      </c>
      <c r="CO682" s="12">
        <v>561993</v>
      </c>
      <c r="CP682" s="12">
        <v>527747</v>
      </c>
      <c r="CQ682" s="12">
        <v>218306</v>
      </c>
      <c r="CR682" s="12">
        <v>1624166</v>
      </c>
      <c r="CS682" s="12">
        <v>1490506</v>
      </c>
      <c r="CT682" s="12">
        <v>30082</v>
      </c>
      <c r="CU682" s="13">
        <v>13854220</v>
      </c>
    </row>
    <row r="683" spans="1:99">
      <c r="A683" s="10" t="s">
        <v>304</v>
      </c>
      <c r="B683" s="11" t="s">
        <v>309</v>
      </c>
      <c r="C683" s="84">
        <v>142123</v>
      </c>
      <c r="D683" s="11" t="s">
        <v>436</v>
      </c>
      <c r="E683" s="11" t="s">
        <v>447</v>
      </c>
      <c r="F683" s="12">
        <v>466894</v>
      </c>
      <c r="G683" s="12">
        <v>11246803</v>
      </c>
      <c r="H683" s="12">
        <v>9768602</v>
      </c>
      <c r="I683" s="12">
        <v>714836</v>
      </c>
      <c r="J683" s="12">
        <v>378234</v>
      </c>
      <c r="K683" s="12">
        <v>184096</v>
      </c>
      <c r="L683" s="12">
        <v>139669</v>
      </c>
      <c r="M683" s="12">
        <v>61366</v>
      </c>
      <c r="N683" s="12">
        <v>29754657</v>
      </c>
      <c r="O683" s="12">
        <v>8787146</v>
      </c>
      <c r="P683" s="12">
        <v>3879353</v>
      </c>
      <c r="Q683" s="12">
        <v>11606632</v>
      </c>
      <c r="R683" s="12">
        <v>5480556</v>
      </c>
      <c r="S683" s="12">
        <v>970</v>
      </c>
      <c r="T683" s="12">
        <v>7979937</v>
      </c>
      <c r="U683" s="12">
        <v>4408203</v>
      </c>
      <c r="V683" s="12" t="s">
        <v>292</v>
      </c>
      <c r="W683" s="12" t="s">
        <v>292</v>
      </c>
      <c r="X683" s="12">
        <v>3571734</v>
      </c>
      <c r="Y683" s="12" t="s">
        <v>292</v>
      </c>
      <c r="Z683" s="12">
        <v>265311</v>
      </c>
      <c r="AA683" s="12">
        <v>699027</v>
      </c>
      <c r="AB683" s="12">
        <v>364829</v>
      </c>
      <c r="AC683" s="12">
        <v>13262</v>
      </c>
      <c r="AD683" s="12">
        <v>251493</v>
      </c>
      <c r="AE683" s="12">
        <v>69443</v>
      </c>
      <c r="AF683" s="12" t="s">
        <v>292</v>
      </c>
      <c r="AG683" s="12">
        <v>3480428</v>
      </c>
      <c r="AH683" s="12">
        <v>8873695</v>
      </c>
      <c r="AI683" s="12">
        <v>384469</v>
      </c>
      <c r="AJ683" s="12">
        <v>2669582</v>
      </c>
      <c r="AK683" s="12">
        <v>341840</v>
      </c>
      <c r="AL683" s="12" t="s">
        <v>292</v>
      </c>
      <c r="AM683" s="12">
        <v>862813</v>
      </c>
      <c r="AN683" s="12">
        <v>1167942</v>
      </c>
      <c r="AO683" s="12">
        <v>1421459</v>
      </c>
      <c r="AP683" s="12">
        <v>1831984</v>
      </c>
      <c r="AQ683" s="12">
        <v>5284198</v>
      </c>
      <c r="AR683" s="12">
        <v>193606</v>
      </c>
      <c r="AS683" s="12" t="s">
        <v>292</v>
      </c>
      <c r="AT683" s="12">
        <v>3028308</v>
      </c>
      <c r="AU683" s="12">
        <v>7828190</v>
      </c>
      <c r="AV683" s="12">
        <v>1796018</v>
      </c>
      <c r="AW683" s="12">
        <v>1265705</v>
      </c>
      <c r="AX683" s="12">
        <v>579008</v>
      </c>
      <c r="AY683" s="12" t="s">
        <v>292</v>
      </c>
      <c r="AZ683" s="12" t="s">
        <v>292</v>
      </c>
      <c r="BA683" s="12" t="s">
        <v>292</v>
      </c>
      <c r="BB683" s="12">
        <v>1575140</v>
      </c>
      <c r="BC683" s="12">
        <v>552737</v>
      </c>
      <c r="BD683" s="12">
        <v>2059582</v>
      </c>
      <c r="BE683" s="12" t="s">
        <v>292</v>
      </c>
      <c r="BF683" s="12" t="s">
        <v>292</v>
      </c>
      <c r="BG683" s="12" t="s">
        <v>292</v>
      </c>
      <c r="BH683" s="12" t="s">
        <v>292</v>
      </c>
      <c r="BI683" s="12" t="s">
        <v>292</v>
      </c>
      <c r="BJ683" s="12" t="s">
        <v>292</v>
      </c>
      <c r="BK683" s="12" t="s">
        <v>292</v>
      </c>
      <c r="BL683" s="12" t="s">
        <v>292</v>
      </c>
      <c r="BM683" s="12" t="s">
        <v>292</v>
      </c>
      <c r="BN683" s="12" t="s">
        <v>292</v>
      </c>
      <c r="BO683" s="12" t="s">
        <v>292</v>
      </c>
      <c r="BP683" s="12" t="s">
        <v>292</v>
      </c>
      <c r="BQ683" s="12" t="s">
        <v>292</v>
      </c>
      <c r="BR683" s="12" t="s">
        <v>292</v>
      </c>
      <c r="BS683" s="12" t="s">
        <v>292</v>
      </c>
      <c r="BT683" s="12" t="s">
        <v>292</v>
      </c>
      <c r="BU683" s="12" t="s">
        <v>292</v>
      </c>
      <c r="BV683" s="12" t="s">
        <v>292</v>
      </c>
      <c r="BW683" s="12" t="s">
        <v>292</v>
      </c>
      <c r="BX683" s="12" t="s">
        <v>292</v>
      </c>
      <c r="BY683" s="12" t="s">
        <v>292</v>
      </c>
      <c r="BZ683" s="12" t="s">
        <v>292</v>
      </c>
      <c r="CA683" s="12" t="s">
        <v>292</v>
      </c>
      <c r="CB683" s="12">
        <v>6414685</v>
      </c>
      <c r="CC683" s="12" t="s">
        <v>292</v>
      </c>
      <c r="CD683" s="12" t="s">
        <v>292</v>
      </c>
      <c r="CE683" s="12" t="s">
        <v>292</v>
      </c>
      <c r="CF683" s="12" t="s">
        <v>292</v>
      </c>
      <c r="CG683" s="12">
        <v>3442970</v>
      </c>
      <c r="CH683" s="12">
        <v>706993</v>
      </c>
      <c r="CI683" s="12">
        <v>4064266</v>
      </c>
      <c r="CJ683" s="12">
        <v>970</v>
      </c>
      <c r="CK683" s="12">
        <v>2015919</v>
      </c>
      <c r="CL683" s="12">
        <v>2891714</v>
      </c>
      <c r="CM683" s="12">
        <v>265311</v>
      </c>
      <c r="CN683" s="12">
        <v>191970</v>
      </c>
      <c r="CO683" s="12">
        <v>3157836</v>
      </c>
      <c r="CP683" s="12">
        <v>1188602</v>
      </c>
      <c r="CQ683" s="12">
        <v>276579</v>
      </c>
      <c r="CR683" s="12">
        <v>4241856</v>
      </c>
      <c r="CS683" s="12">
        <v>2941146</v>
      </c>
      <c r="CT683" s="12">
        <v>40951</v>
      </c>
      <c r="CU683" s="13">
        <v>25427083</v>
      </c>
    </row>
    <row r="684" spans="1:99">
      <c r="A684" s="10" t="s">
        <v>304</v>
      </c>
      <c r="B684" s="11" t="s">
        <v>309</v>
      </c>
      <c r="C684" s="84">
        <v>142131</v>
      </c>
      <c r="D684" s="11" t="s">
        <v>436</v>
      </c>
      <c r="E684" s="11" t="s">
        <v>448</v>
      </c>
      <c r="F684" s="12">
        <v>406120</v>
      </c>
      <c r="G684" s="12">
        <v>7169900</v>
      </c>
      <c r="H684" s="12">
        <v>5715429</v>
      </c>
      <c r="I684" s="12">
        <v>594753</v>
      </c>
      <c r="J684" s="12">
        <v>518331</v>
      </c>
      <c r="K684" s="12">
        <v>137668</v>
      </c>
      <c r="L684" s="12">
        <v>127399</v>
      </c>
      <c r="M684" s="12">
        <v>76320</v>
      </c>
      <c r="N684" s="12">
        <v>31208764</v>
      </c>
      <c r="O684" s="12">
        <v>7790970</v>
      </c>
      <c r="P684" s="12">
        <v>3924406</v>
      </c>
      <c r="Q684" s="12">
        <v>12371505</v>
      </c>
      <c r="R684" s="12">
        <v>7121396</v>
      </c>
      <c r="S684" s="12">
        <v>487</v>
      </c>
      <c r="T684" s="12">
        <v>6701816</v>
      </c>
      <c r="U684" s="12">
        <v>3430391</v>
      </c>
      <c r="V684" s="12">
        <v>6899</v>
      </c>
      <c r="W684" s="12" t="s">
        <v>292</v>
      </c>
      <c r="X684" s="12">
        <v>3264526</v>
      </c>
      <c r="Y684" s="12" t="s">
        <v>292</v>
      </c>
      <c r="Z684" s="12">
        <v>242696</v>
      </c>
      <c r="AA684" s="12">
        <v>111793</v>
      </c>
      <c r="AB684" s="12">
        <v>99974</v>
      </c>
      <c r="AC684" s="12">
        <v>4926</v>
      </c>
      <c r="AD684" s="12">
        <v>6893</v>
      </c>
      <c r="AE684" s="12" t="s">
        <v>292</v>
      </c>
      <c r="AF684" s="12" t="s">
        <v>292</v>
      </c>
      <c r="AG684" s="12">
        <v>1464204</v>
      </c>
      <c r="AH684" s="12">
        <v>8027225</v>
      </c>
      <c r="AI684" s="12">
        <v>259395</v>
      </c>
      <c r="AJ684" s="12">
        <v>1541125</v>
      </c>
      <c r="AK684" s="12">
        <v>21856</v>
      </c>
      <c r="AL684" s="12" t="s">
        <v>292</v>
      </c>
      <c r="AM684" s="12" t="s">
        <v>292</v>
      </c>
      <c r="AN684" s="12">
        <v>1615476</v>
      </c>
      <c r="AO684" s="12">
        <v>1968205</v>
      </c>
      <c r="AP684" s="12">
        <v>2416208</v>
      </c>
      <c r="AQ684" s="12">
        <v>5999889</v>
      </c>
      <c r="AR684" s="12">
        <v>204960</v>
      </c>
      <c r="AS684" s="12" t="s">
        <v>292</v>
      </c>
      <c r="AT684" s="12">
        <v>2808718</v>
      </c>
      <c r="AU684" s="12">
        <v>14019520</v>
      </c>
      <c r="AV684" s="12">
        <v>1869628</v>
      </c>
      <c r="AW684" s="12">
        <v>1762647</v>
      </c>
      <c r="AX684" s="12">
        <v>660368</v>
      </c>
      <c r="AY684" s="12" t="s">
        <v>292</v>
      </c>
      <c r="AZ684" s="12" t="s">
        <v>292</v>
      </c>
      <c r="BA684" s="12" t="s">
        <v>292</v>
      </c>
      <c r="BB684" s="12">
        <v>7619570</v>
      </c>
      <c r="BC684" s="12">
        <v>898508</v>
      </c>
      <c r="BD684" s="12">
        <v>1208799</v>
      </c>
      <c r="BE684" s="12" t="s">
        <v>292</v>
      </c>
      <c r="BF684" s="12" t="s">
        <v>292</v>
      </c>
      <c r="BG684" s="12" t="s">
        <v>292</v>
      </c>
      <c r="BH684" s="12" t="s">
        <v>292</v>
      </c>
      <c r="BI684" s="12" t="s">
        <v>292</v>
      </c>
      <c r="BJ684" s="12" t="s">
        <v>292</v>
      </c>
      <c r="BK684" s="12" t="s">
        <v>292</v>
      </c>
      <c r="BL684" s="12" t="s">
        <v>292</v>
      </c>
      <c r="BM684" s="12" t="s">
        <v>292</v>
      </c>
      <c r="BN684" s="12" t="s">
        <v>292</v>
      </c>
      <c r="BO684" s="12" t="s">
        <v>292</v>
      </c>
      <c r="BP684" s="12" t="s">
        <v>292</v>
      </c>
      <c r="BQ684" s="12" t="s">
        <v>292</v>
      </c>
      <c r="BR684" s="12" t="s">
        <v>292</v>
      </c>
      <c r="BS684" s="12" t="s">
        <v>292</v>
      </c>
      <c r="BT684" s="12" t="s">
        <v>292</v>
      </c>
      <c r="BU684" s="12" t="s">
        <v>292</v>
      </c>
      <c r="BV684" s="12" t="s">
        <v>292</v>
      </c>
      <c r="BW684" s="12" t="s">
        <v>292</v>
      </c>
      <c r="BX684" s="12" t="s">
        <v>292</v>
      </c>
      <c r="BY684" s="12" t="s">
        <v>292</v>
      </c>
      <c r="BZ684" s="12" t="s">
        <v>292</v>
      </c>
      <c r="CA684" s="12" t="s">
        <v>292</v>
      </c>
      <c r="CB684" s="12">
        <v>4271066</v>
      </c>
      <c r="CC684" s="12" t="s">
        <v>292</v>
      </c>
      <c r="CD684" s="12" t="s">
        <v>292</v>
      </c>
      <c r="CE684" s="12" t="s">
        <v>292</v>
      </c>
      <c r="CF684" s="12" t="s">
        <v>292</v>
      </c>
      <c r="CG684" s="12">
        <v>3036546</v>
      </c>
      <c r="CH684" s="12">
        <v>747704</v>
      </c>
      <c r="CI684" s="12">
        <v>3056335</v>
      </c>
      <c r="CJ684" s="12" t="s">
        <v>292</v>
      </c>
      <c r="CK684" s="12">
        <v>1761688</v>
      </c>
      <c r="CL684" s="12">
        <v>1629838</v>
      </c>
      <c r="CM684" s="12">
        <v>203955</v>
      </c>
      <c r="CN684" s="12">
        <v>21950</v>
      </c>
      <c r="CO684" s="12">
        <v>1327192</v>
      </c>
      <c r="CP684" s="12">
        <v>689133</v>
      </c>
      <c r="CQ684" s="12">
        <v>300283</v>
      </c>
      <c r="CR684" s="12">
        <v>3637937</v>
      </c>
      <c r="CS684" s="12">
        <v>2143152</v>
      </c>
      <c r="CT684" s="12">
        <v>21521</v>
      </c>
      <c r="CU684" s="13">
        <v>18577234</v>
      </c>
    </row>
    <row r="685" spans="1:99">
      <c r="A685" s="10" t="s">
        <v>304</v>
      </c>
      <c r="B685" s="11" t="s">
        <v>295</v>
      </c>
      <c r="C685" s="84">
        <v>142140</v>
      </c>
      <c r="D685" s="11" t="s">
        <v>436</v>
      </c>
      <c r="E685" s="11" t="s">
        <v>449</v>
      </c>
      <c r="F685" s="12">
        <v>308211</v>
      </c>
      <c r="G685" s="12">
        <v>3809596</v>
      </c>
      <c r="H685" s="12">
        <v>2979970</v>
      </c>
      <c r="I685" s="12">
        <v>389516</v>
      </c>
      <c r="J685" s="12">
        <v>235937</v>
      </c>
      <c r="K685" s="12">
        <v>91904</v>
      </c>
      <c r="L685" s="12">
        <v>80152</v>
      </c>
      <c r="M685" s="12">
        <v>32117</v>
      </c>
      <c r="N685" s="12">
        <v>12144311</v>
      </c>
      <c r="O685" s="12">
        <v>3682424</v>
      </c>
      <c r="P685" s="12">
        <v>1902832</v>
      </c>
      <c r="Q685" s="12">
        <v>4480796</v>
      </c>
      <c r="R685" s="12">
        <v>2078001</v>
      </c>
      <c r="S685" s="12">
        <v>258</v>
      </c>
      <c r="T685" s="12">
        <v>2374393</v>
      </c>
      <c r="U685" s="12">
        <v>1098191</v>
      </c>
      <c r="V685" s="12">
        <v>19</v>
      </c>
      <c r="W685" s="12" t="s">
        <v>292</v>
      </c>
      <c r="X685" s="12">
        <v>1276183</v>
      </c>
      <c r="Y685" s="12" t="s">
        <v>292</v>
      </c>
      <c r="Z685" s="12">
        <v>76484</v>
      </c>
      <c r="AA685" s="12">
        <v>438826</v>
      </c>
      <c r="AB685" s="12">
        <v>151154</v>
      </c>
      <c r="AC685" s="12">
        <v>54007</v>
      </c>
      <c r="AD685" s="12">
        <v>155945</v>
      </c>
      <c r="AE685" s="12">
        <v>77720</v>
      </c>
      <c r="AF685" s="12" t="s">
        <v>292</v>
      </c>
      <c r="AG685" s="12">
        <v>628780</v>
      </c>
      <c r="AH685" s="12">
        <v>3646706</v>
      </c>
      <c r="AI685" s="12">
        <v>145961</v>
      </c>
      <c r="AJ685" s="12">
        <v>1024240</v>
      </c>
      <c r="AK685" s="12">
        <v>58093</v>
      </c>
      <c r="AL685" s="12" t="s">
        <v>292</v>
      </c>
      <c r="AM685" s="12">
        <v>447331</v>
      </c>
      <c r="AN685" s="12">
        <v>329358</v>
      </c>
      <c r="AO685" s="12">
        <v>1234506</v>
      </c>
      <c r="AP685" s="12">
        <v>315572</v>
      </c>
      <c r="AQ685" s="12">
        <v>2326767</v>
      </c>
      <c r="AR685" s="12">
        <v>91645</v>
      </c>
      <c r="AS685" s="12" t="s">
        <v>292</v>
      </c>
      <c r="AT685" s="12">
        <v>1217527</v>
      </c>
      <c r="AU685" s="12">
        <v>2724927</v>
      </c>
      <c r="AV685" s="12">
        <v>640039</v>
      </c>
      <c r="AW685" s="12">
        <v>686464</v>
      </c>
      <c r="AX685" s="12">
        <v>247044</v>
      </c>
      <c r="AY685" s="12" t="s">
        <v>292</v>
      </c>
      <c r="AZ685" s="12" t="s">
        <v>292</v>
      </c>
      <c r="BA685" s="12" t="s">
        <v>292</v>
      </c>
      <c r="BB685" s="12">
        <v>774103</v>
      </c>
      <c r="BC685" s="12">
        <v>119731</v>
      </c>
      <c r="BD685" s="12">
        <v>257546</v>
      </c>
      <c r="BE685" s="12" t="s">
        <v>292</v>
      </c>
      <c r="BF685" s="12" t="s">
        <v>292</v>
      </c>
      <c r="BG685" s="12" t="s">
        <v>292</v>
      </c>
      <c r="BH685" s="12" t="s">
        <v>292</v>
      </c>
      <c r="BI685" s="12" t="s">
        <v>292</v>
      </c>
      <c r="BJ685" s="12" t="s">
        <v>292</v>
      </c>
      <c r="BK685" s="12" t="s">
        <v>292</v>
      </c>
      <c r="BL685" s="12" t="s">
        <v>292</v>
      </c>
      <c r="BM685" s="12" t="s">
        <v>292</v>
      </c>
      <c r="BN685" s="12" t="s">
        <v>292</v>
      </c>
      <c r="BO685" s="12" t="s">
        <v>292</v>
      </c>
      <c r="BP685" s="12" t="s">
        <v>292</v>
      </c>
      <c r="BQ685" s="12" t="s">
        <v>292</v>
      </c>
      <c r="BR685" s="12" t="s">
        <v>292</v>
      </c>
      <c r="BS685" s="12" t="s">
        <v>292</v>
      </c>
      <c r="BT685" s="12" t="s">
        <v>292</v>
      </c>
      <c r="BU685" s="12" t="s">
        <v>292</v>
      </c>
      <c r="BV685" s="12" t="s">
        <v>292</v>
      </c>
      <c r="BW685" s="12" t="s">
        <v>292</v>
      </c>
      <c r="BX685" s="12" t="s">
        <v>292</v>
      </c>
      <c r="BY685" s="12" t="s">
        <v>292</v>
      </c>
      <c r="BZ685" s="12" t="s">
        <v>292</v>
      </c>
      <c r="CA685" s="12" t="s">
        <v>292</v>
      </c>
      <c r="CB685" s="12">
        <v>2637834</v>
      </c>
      <c r="CC685" s="12" t="s">
        <v>292</v>
      </c>
      <c r="CD685" s="12" t="s">
        <v>292</v>
      </c>
      <c r="CE685" s="12" t="s">
        <v>292</v>
      </c>
      <c r="CF685" s="12" t="s">
        <v>292</v>
      </c>
      <c r="CG685" s="12">
        <v>1116842</v>
      </c>
      <c r="CH685" s="12">
        <v>456576</v>
      </c>
      <c r="CI685" s="12">
        <v>1747751</v>
      </c>
      <c r="CJ685" s="12">
        <v>50</v>
      </c>
      <c r="CK685" s="12">
        <v>872175</v>
      </c>
      <c r="CL685" s="12">
        <v>717419</v>
      </c>
      <c r="CM685" s="12">
        <v>67860</v>
      </c>
      <c r="CN685" s="12">
        <v>73045</v>
      </c>
      <c r="CO685" s="12">
        <v>549801</v>
      </c>
      <c r="CP685" s="12">
        <v>414408</v>
      </c>
      <c r="CQ685" s="12">
        <v>160147</v>
      </c>
      <c r="CR685" s="12">
        <v>1013681</v>
      </c>
      <c r="CS685" s="12">
        <v>1226709</v>
      </c>
      <c r="CT685" s="12">
        <v>20139</v>
      </c>
      <c r="CU685" s="13">
        <v>8436603</v>
      </c>
    </row>
    <row r="686" spans="1:99">
      <c r="A686" s="10" t="s">
        <v>304</v>
      </c>
      <c r="B686" s="11" t="s">
        <v>295</v>
      </c>
      <c r="C686" s="84">
        <v>142158</v>
      </c>
      <c r="D686" s="11" t="s">
        <v>436</v>
      </c>
      <c r="E686" s="11" t="s">
        <v>450</v>
      </c>
      <c r="F686" s="12">
        <v>323638</v>
      </c>
      <c r="G686" s="12">
        <v>6019286</v>
      </c>
      <c r="H686" s="12">
        <v>4966316</v>
      </c>
      <c r="I686" s="12">
        <v>426088</v>
      </c>
      <c r="J686" s="12">
        <v>261790</v>
      </c>
      <c r="K686" s="12">
        <v>106959</v>
      </c>
      <c r="L686" s="12">
        <v>213430</v>
      </c>
      <c r="M686" s="12">
        <v>44703</v>
      </c>
      <c r="N686" s="12">
        <v>15219210</v>
      </c>
      <c r="O686" s="12">
        <v>4557899</v>
      </c>
      <c r="P686" s="12">
        <v>2134998</v>
      </c>
      <c r="Q686" s="12">
        <v>6279795</v>
      </c>
      <c r="R686" s="12">
        <v>2246262</v>
      </c>
      <c r="S686" s="12">
        <v>256</v>
      </c>
      <c r="T686" s="12">
        <v>2571430</v>
      </c>
      <c r="U686" s="12">
        <v>994491</v>
      </c>
      <c r="V686" s="12">
        <v>7086</v>
      </c>
      <c r="W686" s="12" t="s">
        <v>292</v>
      </c>
      <c r="X686" s="12">
        <v>1569853</v>
      </c>
      <c r="Y686" s="12" t="s">
        <v>292</v>
      </c>
      <c r="Z686" s="12">
        <v>189814</v>
      </c>
      <c r="AA686" s="12">
        <v>338497</v>
      </c>
      <c r="AB686" s="12">
        <v>250557</v>
      </c>
      <c r="AC686" s="12">
        <v>250</v>
      </c>
      <c r="AD686" s="12">
        <v>87690</v>
      </c>
      <c r="AE686" s="12" t="s">
        <v>292</v>
      </c>
      <c r="AF686" s="12" t="s">
        <v>292</v>
      </c>
      <c r="AG686" s="12">
        <v>303111</v>
      </c>
      <c r="AH686" s="12">
        <v>6815229</v>
      </c>
      <c r="AI686" s="12">
        <v>180257</v>
      </c>
      <c r="AJ686" s="12">
        <v>2686207</v>
      </c>
      <c r="AK686" s="12">
        <v>6985</v>
      </c>
      <c r="AL686" s="12" t="s">
        <v>292</v>
      </c>
      <c r="AM686" s="12">
        <v>56430</v>
      </c>
      <c r="AN686" s="12">
        <v>291837</v>
      </c>
      <c r="AO686" s="12">
        <v>206344</v>
      </c>
      <c r="AP686" s="12">
        <v>3289176</v>
      </c>
      <c r="AQ686" s="12">
        <v>3843787</v>
      </c>
      <c r="AR686" s="12">
        <v>97993</v>
      </c>
      <c r="AS686" s="12" t="s">
        <v>292</v>
      </c>
      <c r="AT686" s="12">
        <v>1791364</v>
      </c>
      <c r="AU686" s="12">
        <v>4947156</v>
      </c>
      <c r="AV686" s="12">
        <v>893034</v>
      </c>
      <c r="AW686" s="12">
        <v>609431</v>
      </c>
      <c r="AX686" s="12">
        <v>460529</v>
      </c>
      <c r="AY686" s="12" t="s">
        <v>292</v>
      </c>
      <c r="AZ686" s="12" t="s">
        <v>292</v>
      </c>
      <c r="BA686" s="12" t="s">
        <v>292</v>
      </c>
      <c r="BB686" s="12">
        <v>1636252</v>
      </c>
      <c r="BC686" s="12">
        <v>514387</v>
      </c>
      <c r="BD686" s="12">
        <v>833523</v>
      </c>
      <c r="BE686" s="12" t="s">
        <v>292</v>
      </c>
      <c r="BF686" s="12">
        <v>306</v>
      </c>
      <c r="BG686" s="12" t="s">
        <v>292</v>
      </c>
      <c r="BH686" s="12" t="s">
        <v>292</v>
      </c>
      <c r="BI686" s="12" t="s">
        <v>292</v>
      </c>
      <c r="BJ686" s="12" t="s">
        <v>292</v>
      </c>
      <c r="BK686" s="12" t="s">
        <v>292</v>
      </c>
      <c r="BL686" s="12" t="s">
        <v>292</v>
      </c>
      <c r="BM686" s="12" t="s">
        <v>292</v>
      </c>
      <c r="BN686" s="12" t="s">
        <v>292</v>
      </c>
      <c r="BO686" s="12" t="s">
        <v>292</v>
      </c>
      <c r="BP686" s="12" t="s">
        <v>292</v>
      </c>
      <c r="BQ686" s="12" t="s">
        <v>292</v>
      </c>
      <c r="BR686" s="12" t="s">
        <v>292</v>
      </c>
      <c r="BS686" s="12" t="s">
        <v>292</v>
      </c>
      <c r="BT686" s="12" t="s">
        <v>292</v>
      </c>
      <c r="BU686" s="12" t="s">
        <v>292</v>
      </c>
      <c r="BV686" s="12" t="s">
        <v>292</v>
      </c>
      <c r="BW686" s="12">
        <v>306</v>
      </c>
      <c r="BX686" s="12" t="s">
        <v>292</v>
      </c>
      <c r="BY686" s="12" t="s">
        <v>292</v>
      </c>
      <c r="BZ686" s="12" t="s">
        <v>292</v>
      </c>
      <c r="CA686" s="12">
        <v>306</v>
      </c>
      <c r="CB686" s="12">
        <v>2296017</v>
      </c>
      <c r="CC686" s="12" t="s">
        <v>292</v>
      </c>
      <c r="CD686" s="12" t="s">
        <v>292</v>
      </c>
      <c r="CE686" s="12" t="s">
        <v>292</v>
      </c>
      <c r="CF686" s="12" t="s">
        <v>292</v>
      </c>
      <c r="CG686" s="12">
        <v>1781913</v>
      </c>
      <c r="CH686" s="12">
        <v>590143</v>
      </c>
      <c r="CI686" s="12">
        <v>2170828</v>
      </c>
      <c r="CJ686" s="12" t="s">
        <v>292</v>
      </c>
      <c r="CK686" s="12">
        <v>1160183</v>
      </c>
      <c r="CL686" s="12">
        <v>800566</v>
      </c>
      <c r="CM686" s="12">
        <v>186619</v>
      </c>
      <c r="CN686" s="12">
        <v>185105</v>
      </c>
      <c r="CO686" s="12">
        <v>232031</v>
      </c>
      <c r="CP686" s="12">
        <v>668930</v>
      </c>
      <c r="CQ686" s="12">
        <v>347778</v>
      </c>
      <c r="CR686" s="12">
        <v>2602496</v>
      </c>
      <c r="CS686" s="12">
        <v>1997189</v>
      </c>
      <c r="CT686" s="12">
        <v>21893</v>
      </c>
      <c r="CU686" s="13">
        <v>12745674</v>
      </c>
    </row>
    <row r="687" spans="1:99">
      <c r="A687" s="10" t="s">
        <v>304</v>
      </c>
      <c r="B687" s="11" t="s">
        <v>295</v>
      </c>
      <c r="C687" s="84">
        <v>142166</v>
      </c>
      <c r="D687" s="11" t="s">
        <v>436</v>
      </c>
      <c r="E687" s="11" t="s">
        <v>451</v>
      </c>
      <c r="F687" s="12">
        <v>291062</v>
      </c>
      <c r="G687" s="12">
        <v>5470103</v>
      </c>
      <c r="H687" s="12">
        <v>4562873</v>
      </c>
      <c r="I687" s="12">
        <v>375130</v>
      </c>
      <c r="J687" s="12">
        <v>359787</v>
      </c>
      <c r="K687" s="12">
        <v>57642</v>
      </c>
      <c r="L687" s="12">
        <v>72731</v>
      </c>
      <c r="M687" s="12">
        <v>41940</v>
      </c>
      <c r="N687" s="12">
        <v>17963362</v>
      </c>
      <c r="O687" s="12">
        <v>5016414</v>
      </c>
      <c r="P687" s="12">
        <v>2462391</v>
      </c>
      <c r="Q687" s="12">
        <v>6060381</v>
      </c>
      <c r="R687" s="12">
        <v>4424175</v>
      </c>
      <c r="S687" s="12">
        <v>1</v>
      </c>
      <c r="T687" s="12">
        <v>2918256</v>
      </c>
      <c r="U687" s="12">
        <v>1062651</v>
      </c>
      <c r="V687" s="12">
        <v>1735</v>
      </c>
      <c r="W687" s="12" t="s">
        <v>292</v>
      </c>
      <c r="X687" s="12">
        <v>1853870</v>
      </c>
      <c r="Y687" s="12" t="s">
        <v>292</v>
      </c>
      <c r="Z687" s="12">
        <v>94602</v>
      </c>
      <c r="AA687" s="12">
        <v>123266</v>
      </c>
      <c r="AB687" s="12">
        <v>53560</v>
      </c>
      <c r="AC687" s="12">
        <v>7948</v>
      </c>
      <c r="AD687" s="12">
        <v>61758</v>
      </c>
      <c r="AE687" s="12" t="s">
        <v>292</v>
      </c>
      <c r="AF687" s="12" t="s">
        <v>292</v>
      </c>
      <c r="AG687" s="12">
        <v>322686</v>
      </c>
      <c r="AH687" s="12">
        <v>3723220</v>
      </c>
      <c r="AI687" s="12">
        <v>54197</v>
      </c>
      <c r="AJ687" s="12">
        <v>1358446</v>
      </c>
      <c r="AK687" s="12">
        <v>12869</v>
      </c>
      <c r="AL687" s="12" t="s">
        <v>292</v>
      </c>
      <c r="AM687" s="12">
        <v>54843</v>
      </c>
      <c r="AN687" s="12">
        <v>890664</v>
      </c>
      <c r="AO687" s="12">
        <v>959421</v>
      </c>
      <c r="AP687" s="12">
        <v>184078</v>
      </c>
      <c r="AQ687" s="12">
        <v>2089006</v>
      </c>
      <c r="AR687" s="12">
        <v>208702</v>
      </c>
      <c r="AS687" s="12" t="s">
        <v>292</v>
      </c>
      <c r="AT687" s="12">
        <v>1827060</v>
      </c>
      <c r="AU687" s="12">
        <v>4168002</v>
      </c>
      <c r="AV687" s="12">
        <v>761747</v>
      </c>
      <c r="AW687" s="12">
        <v>787813</v>
      </c>
      <c r="AX687" s="12">
        <v>579065</v>
      </c>
      <c r="AY687" s="12" t="s">
        <v>292</v>
      </c>
      <c r="AZ687" s="12" t="s">
        <v>292</v>
      </c>
      <c r="BA687" s="12" t="s">
        <v>292</v>
      </c>
      <c r="BB687" s="12">
        <v>994014</v>
      </c>
      <c r="BC687" s="12">
        <v>692559</v>
      </c>
      <c r="BD687" s="12">
        <v>352804</v>
      </c>
      <c r="BE687" s="12" t="s">
        <v>292</v>
      </c>
      <c r="BF687" s="12" t="s">
        <v>292</v>
      </c>
      <c r="BG687" s="12" t="s">
        <v>292</v>
      </c>
      <c r="BH687" s="12" t="s">
        <v>292</v>
      </c>
      <c r="BI687" s="12" t="s">
        <v>292</v>
      </c>
      <c r="BJ687" s="12" t="s">
        <v>292</v>
      </c>
      <c r="BK687" s="12" t="s">
        <v>292</v>
      </c>
      <c r="BL687" s="12" t="s">
        <v>292</v>
      </c>
      <c r="BM687" s="12" t="s">
        <v>292</v>
      </c>
      <c r="BN687" s="12" t="s">
        <v>292</v>
      </c>
      <c r="BO687" s="12" t="s">
        <v>292</v>
      </c>
      <c r="BP687" s="12" t="s">
        <v>292</v>
      </c>
      <c r="BQ687" s="12" t="s">
        <v>292</v>
      </c>
      <c r="BR687" s="12" t="s">
        <v>292</v>
      </c>
      <c r="BS687" s="12" t="s">
        <v>292</v>
      </c>
      <c r="BT687" s="12" t="s">
        <v>292</v>
      </c>
      <c r="BU687" s="12" t="s">
        <v>292</v>
      </c>
      <c r="BV687" s="12" t="s">
        <v>292</v>
      </c>
      <c r="BW687" s="12" t="s">
        <v>292</v>
      </c>
      <c r="BX687" s="12" t="s">
        <v>292</v>
      </c>
      <c r="BY687" s="12" t="s">
        <v>292</v>
      </c>
      <c r="BZ687" s="12" t="s">
        <v>292</v>
      </c>
      <c r="CA687" s="12" t="s">
        <v>292</v>
      </c>
      <c r="CB687" s="12">
        <v>2481796</v>
      </c>
      <c r="CC687" s="12" t="s">
        <v>292</v>
      </c>
      <c r="CD687" s="12" t="s">
        <v>292</v>
      </c>
      <c r="CE687" s="12" t="s">
        <v>292</v>
      </c>
      <c r="CF687" s="12" t="s">
        <v>292</v>
      </c>
      <c r="CG687" s="12">
        <v>1456446</v>
      </c>
      <c r="CH687" s="12">
        <v>448758</v>
      </c>
      <c r="CI687" s="12">
        <v>2632641</v>
      </c>
      <c r="CJ687" s="12">
        <v>1</v>
      </c>
      <c r="CK687" s="12">
        <v>1286710</v>
      </c>
      <c r="CL687" s="12">
        <v>802193</v>
      </c>
      <c r="CM687" s="12">
        <v>82544</v>
      </c>
      <c r="CN687" s="12">
        <v>19355</v>
      </c>
      <c r="CO687" s="12">
        <v>171244</v>
      </c>
      <c r="CP687" s="12">
        <v>329010</v>
      </c>
      <c r="CQ687" s="12">
        <v>161039</v>
      </c>
      <c r="CR687" s="12">
        <v>1828714</v>
      </c>
      <c r="CS687" s="12">
        <v>1305459</v>
      </c>
      <c r="CT687" s="12">
        <v>20358</v>
      </c>
      <c r="CU687" s="13">
        <v>10544472</v>
      </c>
    </row>
    <row r="688" spans="1:99">
      <c r="A688" s="10" t="s">
        <v>303</v>
      </c>
      <c r="B688" s="11" t="s">
        <v>289</v>
      </c>
      <c r="C688" s="84">
        <v>141003</v>
      </c>
      <c r="D688" s="11" t="s">
        <v>436</v>
      </c>
      <c r="E688" s="11" t="s">
        <v>437</v>
      </c>
      <c r="F688" s="12">
        <v>2997456</v>
      </c>
      <c r="G688" s="12">
        <v>91098553</v>
      </c>
      <c r="H688" s="12">
        <v>70660388</v>
      </c>
      <c r="I688" s="12">
        <v>13122658</v>
      </c>
      <c r="J688" s="12">
        <v>4580827</v>
      </c>
      <c r="K688" s="12">
        <v>2142884</v>
      </c>
      <c r="L688" s="12">
        <v>138276</v>
      </c>
      <c r="M688" s="12">
        <v>453520</v>
      </c>
      <c r="N688" s="12">
        <v>574953670</v>
      </c>
      <c r="O688" s="12">
        <v>137245396</v>
      </c>
      <c r="P688" s="12">
        <v>87641662</v>
      </c>
      <c r="Q688" s="12">
        <v>214224216</v>
      </c>
      <c r="R688" s="12">
        <v>135713340</v>
      </c>
      <c r="S688" s="12">
        <v>129056</v>
      </c>
      <c r="T688" s="12">
        <v>99376714</v>
      </c>
      <c r="U688" s="12">
        <v>54830924</v>
      </c>
      <c r="V688" s="12">
        <v>278016</v>
      </c>
      <c r="W688" s="12">
        <v>6266087</v>
      </c>
      <c r="X688" s="12">
        <v>38001687</v>
      </c>
      <c r="Y688" s="12" t="s">
        <v>292</v>
      </c>
      <c r="Z688" s="12">
        <v>1721039</v>
      </c>
      <c r="AA688" s="12">
        <v>1814020</v>
      </c>
      <c r="AB688" s="12">
        <v>1077726</v>
      </c>
      <c r="AC688" s="12">
        <v>50922</v>
      </c>
      <c r="AD688" s="12">
        <v>665794</v>
      </c>
      <c r="AE688" s="12" t="s">
        <v>292</v>
      </c>
      <c r="AF688" s="12">
        <v>19578</v>
      </c>
      <c r="AG688" s="12">
        <v>57093165</v>
      </c>
      <c r="AH688" s="12">
        <v>239104390</v>
      </c>
      <c r="AI688" s="12">
        <v>6316231</v>
      </c>
      <c r="AJ688" s="12">
        <v>31243727</v>
      </c>
      <c r="AK688" s="12">
        <v>4729440</v>
      </c>
      <c r="AL688" s="12">
        <v>36343468</v>
      </c>
      <c r="AM688" s="12">
        <v>30414383</v>
      </c>
      <c r="AN688" s="12">
        <v>23385269</v>
      </c>
      <c r="AO688" s="12">
        <v>49090316</v>
      </c>
      <c r="AP688" s="12">
        <v>35163524</v>
      </c>
      <c r="AQ688" s="12">
        <v>138053492</v>
      </c>
      <c r="AR688" s="12">
        <v>22418032</v>
      </c>
      <c r="AS688" s="12" t="s">
        <v>292</v>
      </c>
      <c r="AT688" s="12">
        <v>42164075</v>
      </c>
      <c r="AU688" s="12">
        <v>124333340</v>
      </c>
      <c r="AV688" s="12">
        <v>21033009</v>
      </c>
      <c r="AW688" s="12">
        <v>29107430</v>
      </c>
      <c r="AX688" s="12">
        <v>14007787</v>
      </c>
      <c r="AY688" s="12">
        <v>8971276</v>
      </c>
      <c r="AZ688" s="12">
        <v>1744161</v>
      </c>
      <c r="BA688" s="12" t="s">
        <v>292</v>
      </c>
      <c r="BB688" s="12">
        <v>19147163</v>
      </c>
      <c r="BC688" s="12">
        <v>2302251</v>
      </c>
      <c r="BD688" s="12">
        <v>20687385</v>
      </c>
      <c r="BE688" s="12">
        <v>7332878</v>
      </c>
      <c r="BF688" s="12" t="s">
        <v>292</v>
      </c>
      <c r="BG688" s="12" t="s">
        <v>292</v>
      </c>
      <c r="BH688" s="12" t="s">
        <v>292</v>
      </c>
      <c r="BI688" s="12" t="s">
        <v>292</v>
      </c>
      <c r="BJ688" s="12" t="s">
        <v>292</v>
      </c>
      <c r="BK688" s="12" t="s">
        <v>292</v>
      </c>
      <c r="BL688" s="12" t="s">
        <v>292</v>
      </c>
      <c r="BM688" s="12" t="s">
        <v>292</v>
      </c>
      <c r="BN688" s="12" t="s">
        <v>292</v>
      </c>
      <c r="BO688" s="12" t="s">
        <v>292</v>
      </c>
      <c r="BP688" s="12" t="s">
        <v>292</v>
      </c>
      <c r="BQ688" s="12" t="s">
        <v>292</v>
      </c>
      <c r="BR688" s="12" t="s">
        <v>292</v>
      </c>
      <c r="BS688" s="12" t="s">
        <v>292</v>
      </c>
      <c r="BT688" s="12" t="s">
        <v>292</v>
      </c>
      <c r="BU688" s="12" t="s">
        <v>292</v>
      </c>
      <c r="BV688" s="12" t="s">
        <v>292</v>
      </c>
      <c r="BW688" s="12" t="s">
        <v>292</v>
      </c>
      <c r="BX688" s="12" t="s">
        <v>292</v>
      </c>
      <c r="BY688" s="12" t="s">
        <v>292</v>
      </c>
      <c r="BZ688" s="12" t="s">
        <v>292</v>
      </c>
      <c r="CA688" s="12" t="s">
        <v>292</v>
      </c>
      <c r="CB688" s="12">
        <v>192800303</v>
      </c>
      <c r="CC688" s="12" t="s">
        <v>292</v>
      </c>
      <c r="CD688" s="12">
        <v>15808554</v>
      </c>
      <c r="CE688" s="12" t="s">
        <v>292</v>
      </c>
      <c r="CF688" s="12" t="s">
        <v>292</v>
      </c>
      <c r="CG688" s="12">
        <v>53487676</v>
      </c>
      <c r="CH688" s="12">
        <v>32830337</v>
      </c>
      <c r="CI688" s="12">
        <v>39162082</v>
      </c>
      <c r="CJ688" s="12">
        <v>129056</v>
      </c>
      <c r="CK688" s="12">
        <v>16165008</v>
      </c>
      <c r="CL688" s="12">
        <v>30208341</v>
      </c>
      <c r="CM688" s="12">
        <v>1586121</v>
      </c>
      <c r="CN688" s="12">
        <v>314293</v>
      </c>
      <c r="CO688" s="12">
        <v>45020874</v>
      </c>
      <c r="CP688" s="12">
        <v>43805353</v>
      </c>
      <c r="CQ688" s="12">
        <v>4767335</v>
      </c>
      <c r="CR688" s="12">
        <v>55725796</v>
      </c>
      <c r="CS688" s="12">
        <v>28322747</v>
      </c>
      <c r="CT688" s="12">
        <v>1575007</v>
      </c>
      <c r="CU688" s="13">
        <v>353100026</v>
      </c>
    </row>
    <row r="689" spans="1:99">
      <c r="A689" s="10" t="s">
        <v>303</v>
      </c>
      <c r="B689" s="11" t="s">
        <v>289</v>
      </c>
      <c r="C689" s="84">
        <v>141305</v>
      </c>
      <c r="D689" s="11" t="s">
        <v>436</v>
      </c>
      <c r="E689" s="11" t="s">
        <v>438</v>
      </c>
      <c r="F689" s="12">
        <v>1751605</v>
      </c>
      <c r="G689" s="12">
        <v>51764478</v>
      </c>
      <c r="H689" s="12">
        <v>43252620</v>
      </c>
      <c r="I689" s="12">
        <v>4616834</v>
      </c>
      <c r="J689" s="12">
        <v>2624407</v>
      </c>
      <c r="K689" s="12">
        <v>839767</v>
      </c>
      <c r="L689" s="12">
        <v>195595</v>
      </c>
      <c r="M689" s="12">
        <v>235255</v>
      </c>
      <c r="N689" s="12">
        <v>226610540</v>
      </c>
      <c r="O689" s="12">
        <v>47646885</v>
      </c>
      <c r="P689" s="12">
        <v>30538164</v>
      </c>
      <c r="Q689" s="12">
        <v>84526229</v>
      </c>
      <c r="R689" s="12">
        <v>63860727</v>
      </c>
      <c r="S689" s="12">
        <v>38535</v>
      </c>
      <c r="T689" s="12">
        <v>61503779</v>
      </c>
      <c r="U689" s="12">
        <v>34002643</v>
      </c>
      <c r="V689" s="12">
        <v>127107</v>
      </c>
      <c r="W689" s="12">
        <v>3399702</v>
      </c>
      <c r="X689" s="12">
        <v>23974327</v>
      </c>
      <c r="Y689" s="12" t="s">
        <v>292</v>
      </c>
      <c r="Z689" s="12">
        <v>1296004</v>
      </c>
      <c r="AA689" s="12">
        <v>518391</v>
      </c>
      <c r="AB689" s="12">
        <v>425512</v>
      </c>
      <c r="AC689" s="12">
        <v>1095</v>
      </c>
      <c r="AD689" s="12">
        <v>91784</v>
      </c>
      <c r="AE689" s="12" t="s">
        <v>292</v>
      </c>
      <c r="AF689" s="12" t="s">
        <v>292</v>
      </c>
      <c r="AG689" s="12">
        <v>35716157</v>
      </c>
      <c r="AH689" s="12">
        <v>88107552</v>
      </c>
      <c r="AI689" s="12">
        <v>4758955</v>
      </c>
      <c r="AJ689" s="12">
        <v>13599048</v>
      </c>
      <c r="AK689" s="12">
        <v>4205844</v>
      </c>
      <c r="AL689" s="12">
        <v>6414382</v>
      </c>
      <c r="AM689" s="12">
        <v>9108631</v>
      </c>
      <c r="AN689" s="12">
        <v>13176575</v>
      </c>
      <c r="AO689" s="12">
        <v>16799090</v>
      </c>
      <c r="AP689" s="12">
        <v>9682749</v>
      </c>
      <c r="AQ689" s="12">
        <v>48767045</v>
      </c>
      <c r="AR689" s="12">
        <v>10362278</v>
      </c>
      <c r="AS689" s="12" t="s">
        <v>292</v>
      </c>
      <c r="AT689" s="12">
        <v>18460102</v>
      </c>
      <c r="AU689" s="12">
        <v>50227616</v>
      </c>
      <c r="AV689" s="12">
        <v>5643712</v>
      </c>
      <c r="AW689" s="12">
        <v>12903407</v>
      </c>
      <c r="AX689" s="12">
        <v>6999852</v>
      </c>
      <c r="AY689" s="12">
        <v>9785443</v>
      </c>
      <c r="AZ689" s="12">
        <v>579441</v>
      </c>
      <c r="BA689" s="12">
        <v>2950075</v>
      </c>
      <c r="BB689" s="12">
        <v>4810764</v>
      </c>
      <c r="BC689" s="12">
        <v>1614655</v>
      </c>
      <c r="BD689" s="12">
        <v>4356125</v>
      </c>
      <c r="BE689" s="12">
        <v>584142</v>
      </c>
      <c r="BF689" s="12">
        <v>103183</v>
      </c>
      <c r="BG689" s="12" t="s">
        <v>292</v>
      </c>
      <c r="BH689" s="12" t="s">
        <v>292</v>
      </c>
      <c r="BI689" s="12" t="s">
        <v>292</v>
      </c>
      <c r="BJ689" s="12" t="s">
        <v>292</v>
      </c>
      <c r="BK689" s="12" t="s">
        <v>292</v>
      </c>
      <c r="BL689" s="12" t="s">
        <v>292</v>
      </c>
      <c r="BM689" s="12" t="s">
        <v>292</v>
      </c>
      <c r="BN689" s="12">
        <v>103183</v>
      </c>
      <c r="BO689" s="12" t="s">
        <v>292</v>
      </c>
      <c r="BP689" s="12" t="s">
        <v>292</v>
      </c>
      <c r="BQ689" s="12" t="s">
        <v>292</v>
      </c>
      <c r="BR689" s="12">
        <v>24300</v>
      </c>
      <c r="BS689" s="12" t="s">
        <v>292</v>
      </c>
      <c r="BT689" s="12" t="s">
        <v>292</v>
      </c>
      <c r="BU689" s="12" t="s">
        <v>292</v>
      </c>
      <c r="BV689" s="12">
        <v>78883</v>
      </c>
      <c r="BW689" s="12" t="s">
        <v>292</v>
      </c>
      <c r="BX689" s="12" t="s">
        <v>292</v>
      </c>
      <c r="BY689" s="12" t="s">
        <v>292</v>
      </c>
      <c r="BZ689" s="12" t="s">
        <v>292</v>
      </c>
      <c r="CA689" s="12" t="s">
        <v>292</v>
      </c>
      <c r="CB689" s="12">
        <v>70131013</v>
      </c>
      <c r="CC689" s="12" t="s">
        <v>292</v>
      </c>
      <c r="CD689" s="12">
        <v>1184263</v>
      </c>
      <c r="CE689" s="12" t="s">
        <v>292</v>
      </c>
      <c r="CF689" s="12" t="s">
        <v>292</v>
      </c>
      <c r="CG689" s="12">
        <v>26912832</v>
      </c>
      <c r="CH689" s="12">
        <v>19194072</v>
      </c>
      <c r="CI689" s="12">
        <v>22145169</v>
      </c>
      <c r="CJ689" s="12">
        <v>34181</v>
      </c>
      <c r="CK689" s="12">
        <v>6373602</v>
      </c>
      <c r="CL689" s="12">
        <v>19412519</v>
      </c>
      <c r="CM689" s="12">
        <v>318778</v>
      </c>
      <c r="CN689" s="12">
        <v>154139</v>
      </c>
      <c r="CO689" s="12">
        <v>34482876</v>
      </c>
      <c r="CP689" s="12">
        <v>10537098</v>
      </c>
      <c r="CQ689" s="12">
        <v>1972797</v>
      </c>
      <c r="CR689" s="12">
        <v>15257220</v>
      </c>
      <c r="CS689" s="12">
        <v>24018056</v>
      </c>
      <c r="CT689" s="12">
        <v>401158</v>
      </c>
      <c r="CU689" s="13">
        <v>181214497</v>
      </c>
    </row>
    <row r="690" spans="1:99">
      <c r="A690" s="10" t="s">
        <v>303</v>
      </c>
      <c r="B690" s="11" t="s">
        <v>289</v>
      </c>
      <c r="C690" s="84">
        <v>141500</v>
      </c>
      <c r="D690" s="11" t="s">
        <v>436</v>
      </c>
      <c r="E690" s="11" t="s">
        <v>439</v>
      </c>
      <c r="F690" s="12">
        <v>1023573</v>
      </c>
      <c r="G690" s="12">
        <v>21158643</v>
      </c>
      <c r="H690" s="12">
        <v>16837773</v>
      </c>
      <c r="I690" s="12">
        <v>1960315</v>
      </c>
      <c r="J690" s="12">
        <v>1565335</v>
      </c>
      <c r="K690" s="12">
        <v>434849</v>
      </c>
      <c r="L690" s="12">
        <v>96977</v>
      </c>
      <c r="M690" s="12">
        <v>263394</v>
      </c>
      <c r="N690" s="12">
        <v>107000532</v>
      </c>
      <c r="O690" s="12">
        <v>30228003</v>
      </c>
      <c r="P690" s="12">
        <v>13462810</v>
      </c>
      <c r="Q690" s="12">
        <v>39726674</v>
      </c>
      <c r="R690" s="12">
        <v>23583045</v>
      </c>
      <c r="S690" s="12" t="s">
        <v>292</v>
      </c>
      <c r="T690" s="12">
        <v>21578117</v>
      </c>
      <c r="U690" s="12">
        <v>9743434</v>
      </c>
      <c r="V690" s="12">
        <v>103888</v>
      </c>
      <c r="W690" s="12">
        <v>1372198</v>
      </c>
      <c r="X690" s="12">
        <v>10358597</v>
      </c>
      <c r="Y690" s="12" t="s">
        <v>292</v>
      </c>
      <c r="Z690" s="12">
        <v>1075883</v>
      </c>
      <c r="AA690" s="12">
        <v>994813</v>
      </c>
      <c r="AB690" s="12">
        <v>711405</v>
      </c>
      <c r="AC690" s="12">
        <v>103248</v>
      </c>
      <c r="AD690" s="12">
        <v>70306</v>
      </c>
      <c r="AE690" s="12">
        <v>109854</v>
      </c>
      <c r="AF690" s="12" t="s">
        <v>292</v>
      </c>
      <c r="AG690" s="12">
        <v>14075937</v>
      </c>
      <c r="AH690" s="12">
        <v>32004807</v>
      </c>
      <c r="AI690" s="12">
        <v>676443</v>
      </c>
      <c r="AJ690" s="12">
        <v>12267427</v>
      </c>
      <c r="AK690" s="12">
        <v>316674</v>
      </c>
      <c r="AL690" s="12" t="s">
        <v>292</v>
      </c>
      <c r="AM690" s="12">
        <v>5707109</v>
      </c>
      <c r="AN690" s="12">
        <v>2272352</v>
      </c>
      <c r="AO690" s="12">
        <v>4562000</v>
      </c>
      <c r="AP690" s="12">
        <v>5289379</v>
      </c>
      <c r="AQ690" s="12">
        <v>17830840</v>
      </c>
      <c r="AR690" s="12">
        <v>913423</v>
      </c>
      <c r="AS690" s="12" t="s">
        <v>292</v>
      </c>
      <c r="AT690" s="12">
        <v>9098917</v>
      </c>
      <c r="AU690" s="12">
        <v>21297774</v>
      </c>
      <c r="AV690" s="12">
        <v>5142507</v>
      </c>
      <c r="AW690" s="12">
        <v>5543701</v>
      </c>
      <c r="AX690" s="12">
        <v>2085463</v>
      </c>
      <c r="AY690" s="12" t="s">
        <v>292</v>
      </c>
      <c r="AZ690" s="12" t="s">
        <v>292</v>
      </c>
      <c r="BA690" s="12">
        <v>410985</v>
      </c>
      <c r="BB690" s="12">
        <v>3534303</v>
      </c>
      <c r="BC690" s="12">
        <v>1877199</v>
      </c>
      <c r="BD690" s="12">
        <v>2703616</v>
      </c>
      <c r="BE690" s="12" t="s">
        <v>292</v>
      </c>
      <c r="BF690" s="12">
        <v>36919</v>
      </c>
      <c r="BG690" s="12" t="s">
        <v>292</v>
      </c>
      <c r="BH690" s="12" t="s">
        <v>292</v>
      </c>
      <c r="BI690" s="12" t="s">
        <v>292</v>
      </c>
      <c r="BJ690" s="12" t="s">
        <v>292</v>
      </c>
      <c r="BK690" s="12" t="s">
        <v>292</v>
      </c>
      <c r="BL690" s="12" t="s">
        <v>292</v>
      </c>
      <c r="BM690" s="12" t="s">
        <v>292</v>
      </c>
      <c r="BN690" s="12">
        <v>36919</v>
      </c>
      <c r="BO690" s="12">
        <v>36919</v>
      </c>
      <c r="BP690" s="12" t="s">
        <v>292</v>
      </c>
      <c r="BQ690" s="12" t="s">
        <v>292</v>
      </c>
      <c r="BR690" s="12" t="s">
        <v>292</v>
      </c>
      <c r="BS690" s="12" t="s">
        <v>292</v>
      </c>
      <c r="BT690" s="12" t="s">
        <v>292</v>
      </c>
      <c r="BU690" s="12" t="s">
        <v>292</v>
      </c>
      <c r="BV690" s="12" t="s">
        <v>292</v>
      </c>
      <c r="BW690" s="12" t="s">
        <v>292</v>
      </c>
      <c r="BX690" s="12" t="s">
        <v>292</v>
      </c>
      <c r="BY690" s="12" t="s">
        <v>292</v>
      </c>
      <c r="BZ690" s="12" t="s">
        <v>292</v>
      </c>
      <c r="CA690" s="12" t="s">
        <v>292</v>
      </c>
      <c r="CB690" s="12">
        <v>23306530</v>
      </c>
      <c r="CC690" s="12" t="s">
        <v>292</v>
      </c>
      <c r="CD690" s="12" t="s">
        <v>292</v>
      </c>
      <c r="CE690" s="12" t="s">
        <v>292</v>
      </c>
      <c r="CF690" s="12" t="s">
        <v>292</v>
      </c>
      <c r="CG690" s="12">
        <v>10470153</v>
      </c>
      <c r="CH690" s="12">
        <v>2014331</v>
      </c>
      <c r="CI690" s="12">
        <v>13501078</v>
      </c>
      <c r="CJ690" s="12" t="s">
        <v>292</v>
      </c>
      <c r="CK690" s="12">
        <v>4767418</v>
      </c>
      <c r="CL690" s="12">
        <v>6815436</v>
      </c>
      <c r="CM690" s="12">
        <v>757125</v>
      </c>
      <c r="CN690" s="12">
        <v>202796</v>
      </c>
      <c r="CO690" s="12">
        <v>13252371</v>
      </c>
      <c r="CP690" s="12">
        <v>3895239</v>
      </c>
      <c r="CQ690" s="12">
        <v>970085</v>
      </c>
      <c r="CR690" s="12">
        <v>9453496</v>
      </c>
      <c r="CS690" s="12">
        <v>7378529</v>
      </c>
      <c r="CT690" s="12">
        <v>98726</v>
      </c>
      <c r="CU690" s="13">
        <v>73576783</v>
      </c>
    </row>
    <row r="691" spans="1:99">
      <c r="A691" s="10" t="s">
        <v>303</v>
      </c>
      <c r="B691" s="11" t="s">
        <v>293</v>
      </c>
      <c r="C691" s="84">
        <v>142018</v>
      </c>
      <c r="D691" s="11" t="s">
        <v>436</v>
      </c>
      <c r="E691" s="11" t="s">
        <v>440</v>
      </c>
      <c r="F691" s="12">
        <v>893373</v>
      </c>
      <c r="G691" s="12">
        <v>14048296</v>
      </c>
      <c r="H691" s="12">
        <v>11695128</v>
      </c>
      <c r="I691" s="12">
        <v>1345596</v>
      </c>
      <c r="J691" s="12">
        <v>527113</v>
      </c>
      <c r="K691" s="12">
        <v>277006</v>
      </c>
      <c r="L691" s="12">
        <v>76333</v>
      </c>
      <c r="M691" s="12">
        <v>127120</v>
      </c>
      <c r="N691" s="12">
        <v>54854409</v>
      </c>
      <c r="O691" s="12">
        <v>17074378</v>
      </c>
      <c r="P691" s="12">
        <v>10289092</v>
      </c>
      <c r="Q691" s="12">
        <v>17632541</v>
      </c>
      <c r="R691" s="12">
        <v>9856196</v>
      </c>
      <c r="S691" s="12">
        <v>2202</v>
      </c>
      <c r="T691" s="12">
        <v>15666233</v>
      </c>
      <c r="U691" s="12">
        <v>5565242</v>
      </c>
      <c r="V691" s="12">
        <v>81620</v>
      </c>
      <c r="W691" s="12">
        <v>811145</v>
      </c>
      <c r="X691" s="12">
        <v>9208226</v>
      </c>
      <c r="Y691" s="12" t="s">
        <v>292</v>
      </c>
      <c r="Z691" s="12">
        <v>248439</v>
      </c>
      <c r="AA691" s="12">
        <v>649774</v>
      </c>
      <c r="AB691" s="12">
        <v>148488</v>
      </c>
      <c r="AC691" s="12">
        <v>5397</v>
      </c>
      <c r="AD691" s="12">
        <v>13912</v>
      </c>
      <c r="AE691" s="12" t="s">
        <v>292</v>
      </c>
      <c r="AF691" s="12">
        <v>481977</v>
      </c>
      <c r="AG691" s="12">
        <v>2814185</v>
      </c>
      <c r="AH691" s="12">
        <v>15564608</v>
      </c>
      <c r="AI691" s="12">
        <v>2623041</v>
      </c>
      <c r="AJ691" s="12">
        <v>3476325</v>
      </c>
      <c r="AK691" s="12">
        <v>270401</v>
      </c>
      <c r="AL691" s="12">
        <v>1410722</v>
      </c>
      <c r="AM691" s="12">
        <v>5885</v>
      </c>
      <c r="AN691" s="12">
        <v>2177910</v>
      </c>
      <c r="AO691" s="12">
        <v>4508838</v>
      </c>
      <c r="AP691" s="12">
        <v>389510</v>
      </c>
      <c r="AQ691" s="12">
        <v>7082143</v>
      </c>
      <c r="AR691" s="12">
        <v>701976</v>
      </c>
      <c r="AS691" s="12" t="s">
        <v>292</v>
      </c>
      <c r="AT691" s="12">
        <v>5373501</v>
      </c>
      <c r="AU691" s="12">
        <v>13507182</v>
      </c>
      <c r="AV691" s="12">
        <v>3490430</v>
      </c>
      <c r="AW691" s="12">
        <v>2884620</v>
      </c>
      <c r="AX691" s="12">
        <v>1736923</v>
      </c>
      <c r="AY691" s="12">
        <v>1096820</v>
      </c>
      <c r="AZ691" s="12">
        <v>145240</v>
      </c>
      <c r="BA691" s="12">
        <v>55798</v>
      </c>
      <c r="BB691" s="12">
        <v>1583977</v>
      </c>
      <c r="BC691" s="12">
        <v>1251036</v>
      </c>
      <c r="BD691" s="12">
        <v>1262338</v>
      </c>
      <c r="BE691" s="12" t="s">
        <v>292</v>
      </c>
      <c r="BF691" s="12">
        <v>331789</v>
      </c>
      <c r="BG691" s="12">
        <v>37180</v>
      </c>
      <c r="BH691" s="12" t="s">
        <v>292</v>
      </c>
      <c r="BI691" s="12" t="s">
        <v>292</v>
      </c>
      <c r="BJ691" s="12" t="s">
        <v>292</v>
      </c>
      <c r="BK691" s="12">
        <v>37180</v>
      </c>
      <c r="BL691" s="12" t="s">
        <v>292</v>
      </c>
      <c r="BM691" s="12" t="s">
        <v>292</v>
      </c>
      <c r="BN691" s="12">
        <v>294148</v>
      </c>
      <c r="BO691" s="12" t="s">
        <v>292</v>
      </c>
      <c r="BP691" s="12" t="s">
        <v>292</v>
      </c>
      <c r="BQ691" s="12">
        <v>203778</v>
      </c>
      <c r="BR691" s="12">
        <v>540</v>
      </c>
      <c r="BS691" s="12" t="s">
        <v>292</v>
      </c>
      <c r="BT691" s="12" t="s">
        <v>292</v>
      </c>
      <c r="BU691" s="12">
        <v>89830</v>
      </c>
      <c r="BV691" s="12" t="s">
        <v>292</v>
      </c>
      <c r="BW691" s="12">
        <v>461</v>
      </c>
      <c r="BX691" s="12" t="s">
        <v>292</v>
      </c>
      <c r="BY691" s="12" t="s">
        <v>292</v>
      </c>
      <c r="BZ691" s="12" t="s">
        <v>292</v>
      </c>
      <c r="CA691" s="12">
        <v>461</v>
      </c>
      <c r="CB691" s="12">
        <v>16960149</v>
      </c>
      <c r="CC691" s="12" t="s">
        <v>292</v>
      </c>
      <c r="CD691" s="12" t="s">
        <v>292</v>
      </c>
      <c r="CE691" s="12" t="s">
        <v>292</v>
      </c>
      <c r="CF691" s="12" t="s">
        <v>292</v>
      </c>
      <c r="CG691" s="12">
        <v>2567150</v>
      </c>
      <c r="CH691" s="12">
        <v>2719135</v>
      </c>
      <c r="CI691" s="12">
        <v>7881431</v>
      </c>
      <c r="CJ691" s="12">
        <v>2202</v>
      </c>
      <c r="CK691" s="12">
        <v>4010629</v>
      </c>
      <c r="CL691" s="12">
        <v>2972551</v>
      </c>
      <c r="CM691" s="12">
        <v>225820</v>
      </c>
      <c r="CN691" s="12">
        <v>154890</v>
      </c>
      <c r="CO691" s="12">
        <v>2077937</v>
      </c>
      <c r="CP691" s="12">
        <v>2212265</v>
      </c>
      <c r="CQ691" s="12">
        <v>530191</v>
      </c>
      <c r="CR691" s="12">
        <v>5444928</v>
      </c>
      <c r="CS691" s="12">
        <v>5804550</v>
      </c>
      <c r="CT691" s="12">
        <v>108523</v>
      </c>
      <c r="CU691" s="13">
        <v>36712202</v>
      </c>
    </row>
    <row r="692" spans="1:99">
      <c r="A692" s="10" t="s">
        <v>303</v>
      </c>
      <c r="B692" s="11" t="s">
        <v>309</v>
      </c>
      <c r="C692" s="84">
        <v>142034</v>
      </c>
      <c r="D692" s="11" t="s">
        <v>436</v>
      </c>
      <c r="E692" s="11" t="s">
        <v>441</v>
      </c>
      <c r="F692" s="12">
        <v>597883</v>
      </c>
      <c r="G692" s="12">
        <v>10640630</v>
      </c>
      <c r="H692" s="12">
        <v>9051387</v>
      </c>
      <c r="I692" s="12">
        <v>770132</v>
      </c>
      <c r="J692" s="12">
        <v>489197</v>
      </c>
      <c r="K692" s="12">
        <v>171221</v>
      </c>
      <c r="L692" s="12">
        <v>74056</v>
      </c>
      <c r="M692" s="12">
        <v>84637</v>
      </c>
      <c r="N692" s="12">
        <v>34236097</v>
      </c>
      <c r="O692" s="12">
        <v>10014347</v>
      </c>
      <c r="P692" s="12">
        <v>5324329</v>
      </c>
      <c r="Q692" s="12">
        <v>12425425</v>
      </c>
      <c r="R692" s="12">
        <v>6467924</v>
      </c>
      <c r="S692" s="12">
        <v>4072</v>
      </c>
      <c r="T692" s="12">
        <v>6755260</v>
      </c>
      <c r="U692" s="12">
        <v>3573104</v>
      </c>
      <c r="V692" s="12">
        <v>18179</v>
      </c>
      <c r="W692" s="12" t="s">
        <v>292</v>
      </c>
      <c r="X692" s="12">
        <v>3163977</v>
      </c>
      <c r="Y692" s="12" t="s">
        <v>292</v>
      </c>
      <c r="Z692" s="12">
        <v>270380</v>
      </c>
      <c r="AA692" s="12">
        <v>651982</v>
      </c>
      <c r="AB692" s="12">
        <v>221625</v>
      </c>
      <c r="AC692" s="12">
        <v>11628</v>
      </c>
      <c r="AD692" s="12">
        <v>299609</v>
      </c>
      <c r="AE692" s="12" t="s">
        <v>292</v>
      </c>
      <c r="AF692" s="12">
        <v>119120</v>
      </c>
      <c r="AG692" s="12">
        <v>2063172</v>
      </c>
      <c r="AH692" s="12">
        <v>10148156</v>
      </c>
      <c r="AI692" s="12">
        <v>1568435</v>
      </c>
      <c r="AJ692" s="12">
        <v>2427626</v>
      </c>
      <c r="AK692" s="12">
        <v>209318</v>
      </c>
      <c r="AL692" s="12" t="s">
        <v>292</v>
      </c>
      <c r="AM692" s="12">
        <v>33425</v>
      </c>
      <c r="AN692" s="12">
        <v>822019</v>
      </c>
      <c r="AO692" s="12">
        <v>3973025</v>
      </c>
      <c r="AP692" s="12">
        <v>580358</v>
      </c>
      <c r="AQ692" s="12">
        <v>5408827</v>
      </c>
      <c r="AR692" s="12">
        <v>533950</v>
      </c>
      <c r="AS692" s="12" t="s">
        <v>292</v>
      </c>
      <c r="AT692" s="12">
        <v>3215614</v>
      </c>
      <c r="AU692" s="12">
        <v>8151050</v>
      </c>
      <c r="AV692" s="12">
        <v>1358289</v>
      </c>
      <c r="AW692" s="12">
        <v>1415469</v>
      </c>
      <c r="AX692" s="12">
        <v>1025017</v>
      </c>
      <c r="AY692" s="12" t="s">
        <v>292</v>
      </c>
      <c r="AZ692" s="12" t="s">
        <v>292</v>
      </c>
      <c r="BA692" s="12">
        <v>207713</v>
      </c>
      <c r="BB692" s="12">
        <v>2321701</v>
      </c>
      <c r="BC692" s="12">
        <v>912697</v>
      </c>
      <c r="BD692" s="12">
        <v>910164</v>
      </c>
      <c r="BE692" s="12" t="s">
        <v>292</v>
      </c>
      <c r="BF692" s="12">
        <v>44890</v>
      </c>
      <c r="BG692" s="12" t="s">
        <v>292</v>
      </c>
      <c r="BH692" s="12" t="s">
        <v>292</v>
      </c>
      <c r="BI692" s="12" t="s">
        <v>292</v>
      </c>
      <c r="BJ692" s="12" t="s">
        <v>292</v>
      </c>
      <c r="BK692" s="12" t="s">
        <v>292</v>
      </c>
      <c r="BL692" s="12" t="s">
        <v>292</v>
      </c>
      <c r="BM692" s="12" t="s">
        <v>292</v>
      </c>
      <c r="BN692" s="12">
        <v>44890</v>
      </c>
      <c r="BO692" s="12" t="s">
        <v>292</v>
      </c>
      <c r="BP692" s="12" t="s">
        <v>292</v>
      </c>
      <c r="BQ692" s="12" t="s">
        <v>292</v>
      </c>
      <c r="BR692" s="12" t="s">
        <v>292</v>
      </c>
      <c r="BS692" s="12">
        <v>44890</v>
      </c>
      <c r="BT692" s="12" t="s">
        <v>292</v>
      </c>
      <c r="BU692" s="12" t="s">
        <v>292</v>
      </c>
      <c r="BV692" s="12" t="s">
        <v>292</v>
      </c>
      <c r="BW692" s="12" t="s">
        <v>292</v>
      </c>
      <c r="BX692" s="12" t="s">
        <v>292</v>
      </c>
      <c r="BY692" s="12" t="s">
        <v>292</v>
      </c>
      <c r="BZ692" s="12" t="s">
        <v>292</v>
      </c>
      <c r="CA692" s="12" t="s">
        <v>292</v>
      </c>
      <c r="CB692" s="12">
        <v>5064339</v>
      </c>
      <c r="CC692" s="12" t="s">
        <v>292</v>
      </c>
      <c r="CD692" s="12">
        <v>425</v>
      </c>
      <c r="CE692" s="12" t="s">
        <v>292</v>
      </c>
      <c r="CF692" s="12" t="s">
        <v>292</v>
      </c>
      <c r="CG692" s="12">
        <v>2923657</v>
      </c>
      <c r="CH692" s="12">
        <v>1327114</v>
      </c>
      <c r="CI692" s="12">
        <v>4062260</v>
      </c>
      <c r="CJ692" s="12">
        <v>4072</v>
      </c>
      <c r="CK692" s="12">
        <v>1348250</v>
      </c>
      <c r="CL692" s="12">
        <v>1973067</v>
      </c>
      <c r="CM692" s="12">
        <v>226982</v>
      </c>
      <c r="CN692" s="12">
        <v>55257</v>
      </c>
      <c r="CO692" s="12">
        <v>1841441</v>
      </c>
      <c r="CP692" s="12">
        <v>2164594</v>
      </c>
      <c r="CQ692" s="12">
        <v>333288</v>
      </c>
      <c r="CR692" s="12">
        <v>3517641</v>
      </c>
      <c r="CS692" s="12">
        <v>2469746</v>
      </c>
      <c r="CT692" s="12">
        <v>33838</v>
      </c>
      <c r="CU692" s="13">
        <v>22281207</v>
      </c>
    </row>
    <row r="693" spans="1:99">
      <c r="A693" s="10" t="s">
        <v>303</v>
      </c>
      <c r="B693" s="11" t="s">
        <v>295</v>
      </c>
      <c r="C693" s="84">
        <v>142042</v>
      </c>
      <c r="D693" s="11" t="s">
        <v>436</v>
      </c>
      <c r="E693" s="11" t="s">
        <v>442</v>
      </c>
      <c r="F693" s="12">
        <v>423144</v>
      </c>
      <c r="G693" s="12">
        <v>6309950</v>
      </c>
      <c r="H693" s="12">
        <v>5133263</v>
      </c>
      <c r="I693" s="12">
        <v>632486</v>
      </c>
      <c r="J693" s="12">
        <v>347194</v>
      </c>
      <c r="K693" s="12">
        <v>114380</v>
      </c>
      <c r="L693" s="12">
        <v>30266</v>
      </c>
      <c r="M693" s="12">
        <v>52361</v>
      </c>
      <c r="N693" s="12">
        <v>20424622</v>
      </c>
      <c r="O693" s="12">
        <v>5526563</v>
      </c>
      <c r="P693" s="12">
        <v>4733211</v>
      </c>
      <c r="Q693" s="12">
        <v>8051363</v>
      </c>
      <c r="R693" s="12">
        <v>2113481</v>
      </c>
      <c r="S693" s="12">
        <v>4</v>
      </c>
      <c r="T693" s="12">
        <v>7913865</v>
      </c>
      <c r="U693" s="12">
        <v>1486596</v>
      </c>
      <c r="V693" s="12">
        <v>21458</v>
      </c>
      <c r="W693" s="12" t="s">
        <v>292</v>
      </c>
      <c r="X693" s="12">
        <v>6405811</v>
      </c>
      <c r="Y693" s="12" t="s">
        <v>292</v>
      </c>
      <c r="Z693" s="12">
        <v>85914</v>
      </c>
      <c r="AA693" s="12">
        <v>127058</v>
      </c>
      <c r="AB693" s="12">
        <v>55615</v>
      </c>
      <c r="AC693" s="12">
        <v>1706</v>
      </c>
      <c r="AD693" s="12">
        <v>14513</v>
      </c>
      <c r="AE693" s="12">
        <v>853</v>
      </c>
      <c r="AF693" s="12">
        <v>54371</v>
      </c>
      <c r="AG693" s="12">
        <v>882447</v>
      </c>
      <c r="AH693" s="12">
        <v>8099121</v>
      </c>
      <c r="AI693" s="12">
        <v>2249034</v>
      </c>
      <c r="AJ693" s="12">
        <v>615486</v>
      </c>
      <c r="AK693" s="12">
        <v>91637</v>
      </c>
      <c r="AL693" s="12" t="s">
        <v>292</v>
      </c>
      <c r="AM693" s="12" t="s">
        <v>292</v>
      </c>
      <c r="AN693" s="12">
        <v>2157027</v>
      </c>
      <c r="AO693" s="12">
        <v>2140532</v>
      </c>
      <c r="AP693" s="12">
        <v>652876</v>
      </c>
      <c r="AQ693" s="12">
        <v>4950435</v>
      </c>
      <c r="AR693" s="12">
        <v>192529</v>
      </c>
      <c r="AS693" s="12" t="s">
        <v>292</v>
      </c>
      <c r="AT693" s="12">
        <v>3644223</v>
      </c>
      <c r="AU693" s="12">
        <v>5015061</v>
      </c>
      <c r="AV693" s="12">
        <v>1280378</v>
      </c>
      <c r="AW693" s="12">
        <v>719318</v>
      </c>
      <c r="AX693" s="12">
        <v>472216</v>
      </c>
      <c r="AY693" s="12" t="s">
        <v>292</v>
      </c>
      <c r="AZ693" s="12" t="s">
        <v>292</v>
      </c>
      <c r="BA693" s="12" t="s">
        <v>292</v>
      </c>
      <c r="BB693" s="12">
        <v>1752578</v>
      </c>
      <c r="BC693" s="12">
        <v>363272</v>
      </c>
      <c r="BD693" s="12">
        <v>427299</v>
      </c>
      <c r="BE693" s="12" t="s">
        <v>292</v>
      </c>
      <c r="BF693" s="12" t="s">
        <v>292</v>
      </c>
      <c r="BG693" s="12" t="s">
        <v>292</v>
      </c>
      <c r="BH693" s="12" t="s">
        <v>292</v>
      </c>
      <c r="BI693" s="12" t="s">
        <v>292</v>
      </c>
      <c r="BJ693" s="12" t="s">
        <v>292</v>
      </c>
      <c r="BK693" s="12" t="s">
        <v>292</v>
      </c>
      <c r="BL693" s="12" t="s">
        <v>292</v>
      </c>
      <c r="BM693" s="12" t="s">
        <v>292</v>
      </c>
      <c r="BN693" s="12" t="s">
        <v>292</v>
      </c>
      <c r="BO693" s="12" t="s">
        <v>292</v>
      </c>
      <c r="BP693" s="12" t="s">
        <v>292</v>
      </c>
      <c r="BQ693" s="12" t="s">
        <v>292</v>
      </c>
      <c r="BR693" s="12" t="s">
        <v>292</v>
      </c>
      <c r="BS693" s="12" t="s">
        <v>292</v>
      </c>
      <c r="BT693" s="12" t="s">
        <v>292</v>
      </c>
      <c r="BU693" s="12" t="s">
        <v>292</v>
      </c>
      <c r="BV693" s="12" t="s">
        <v>292</v>
      </c>
      <c r="BW693" s="12" t="s">
        <v>292</v>
      </c>
      <c r="BX693" s="12" t="s">
        <v>292</v>
      </c>
      <c r="BY693" s="12" t="s">
        <v>292</v>
      </c>
      <c r="BZ693" s="12" t="s">
        <v>292</v>
      </c>
      <c r="CA693" s="12" t="s">
        <v>292</v>
      </c>
      <c r="CB693" s="12">
        <v>4754643</v>
      </c>
      <c r="CC693" s="12" t="s">
        <v>292</v>
      </c>
      <c r="CD693" s="12" t="s">
        <v>292</v>
      </c>
      <c r="CE693" s="12" t="s">
        <v>292</v>
      </c>
      <c r="CF693" s="12" t="s">
        <v>292</v>
      </c>
      <c r="CG693" s="12">
        <v>2362934</v>
      </c>
      <c r="CH693" s="12">
        <v>1154872</v>
      </c>
      <c r="CI693" s="12">
        <v>2871913</v>
      </c>
      <c r="CJ693" s="12">
        <v>4</v>
      </c>
      <c r="CK693" s="12">
        <v>2295258</v>
      </c>
      <c r="CL693" s="12">
        <v>1109299</v>
      </c>
      <c r="CM693" s="12">
        <v>57230</v>
      </c>
      <c r="CN693" s="12">
        <v>34785</v>
      </c>
      <c r="CO693" s="12">
        <v>759088</v>
      </c>
      <c r="CP693" s="12">
        <v>2192059</v>
      </c>
      <c r="CQ693" s="12">
        <v>261263</v>
      </c>
      <c r="CR693" s="12">
        <v>2175115</v>
      </c>
      <c r="CS693" s="12">
        <v>1502252</v>
      </c>
      <c r="CT693" s="12">
        <v>44542</v>
      </c>
      <c r="CU693" s="13">
        <v>16820614</v>
      </c>
    </row>
    <row r="694" spans="1:99">
      <c r="A694" s="10" t="s">
        <v>303</v>
      </c>
      <c r="B694" s="11" t="s">
        <v>295</v>
      </c>
      <c r="C694" s="84">
        <v>142051</v>
      </c>
      <c r="D694" s="11" t="s">
        <v>436</v>
      </c>
      <c r="E694" s="11" t="s">
        <v>443</v>
      </c>
      <c r="F694" s="12">
        <v>669651</v>
      </c>
      <c r="G694" s="12">
        <v>18788325</v>
      </c>
      <c r="H694" s="12">
        <v>16286430</v>
      </c>
      <c r="I694" s="12">
        <v>1487405</v>
      </c>
      <c r="J694" s="12">
        <v>590705</v>
      </c>
      <c r="K694" s="12">
        <v>272243</v>
      </c>
      <c r="L694" s="12">
        <v>63398</v>
      </c>
      <c r="M694" s="12">
        <v>88144</v>
      </c>
      <c r="N694" s="12">
        <v>52425555</v>
      </c>
      <c r="O694" s="12">
        <v>13736124</v>
      </c>
      <c r="P694" s="12">
        <v>7852008</v>
      </c>
      <c r="Q694" s="12">
        <v>20842864</v>
      </c>
      <c r="R694" s="12">
        <v>9984749</v>
      </c>
      <c r="S694" s="12">
        <v>9810</v>
      </c>
      <c r="T694" s="12">
        <v>13531137</v>
      </c>
      <c r="U694" s="12">
        <v>6014195</v>
      </c>
      <c r="V694" s="12">
        <v>6603</v>
      </c>
      <c r="W694" s="12">
        <v>475050</v>
      </c>
      <c r="X694" s="12">
        <v>7035289</v>
      </c>
      <c r="Y694" s="12" t="s">
        <v>292</v>
      </c>
      <c r="Z694" s="12">
        <v>628515</v>
      </c>
      <c r="AA694" s="12">
        <v>1241638</v>
      </c>
      <c r="AB694" s="12">
        <v>559852</v>
      </c>
      <c r="AC694" s="12">
        <v>485038</v>
      </c>
      <c r="AD694" s="12">
        <v>152418</v>
      </c>
      <c r="AE694" s="12" t="s">
        <v>292</v>
      </c>
      <c r="AF694" s="12">
        <v>44330</v>
      </c>
      <c r="AG694" s="12">
        <v>2690064</v>
      </c>
      <c r="AH694" s="12">
        <v>17912678</v>
      </c>
      <c r="AI694" s="12">
        <v>2143344</v>
      </c>
      <c r="AJ694" s="12">
        <v>3600090</v>
      </c>
      <c r="AK694" s="12">
        <v>225286</v>
      </c>
      <c r="AL694" s="12" t="s">
        <v>292</v>
      </c>
      <c r="AM694" s="12">
        <v>2233035</v>
      </c>
      <c r="AN694" s="12">
        <v>1127747</v>
      </c>
      <c r="AO694" s="12">
        <v>5053640</v>
      </c>
      <c r="AP694" s="12">
        <v>2798943</v>
      </c>
      <c r="AQ694" s="12">
        <v>11213365</v>
      </c>
      <c r="AR694" s="12">
        <v>730593</v>
      </c>
      <c r="AS694" s="12" t="s">
        <v>292</v>
      </c>
      <c r="AT694" s="12">
        <v>6749649</v>
      </c>
      <c r="AU694" s="12">
        <v>11666853</v>
      </c>
      <c r="AV694" s="12">
        <v>2954008</v>
      </c>
      <c r="AW694" s="12">
        <v>2301463</v>
      </c>
      <c r="AX694" s="12">
        <v>1223708</v>
      </c>
      <c r="AY694" s="12" t="s">
        <v>292</v>
      </c>
      <c r="AZ694" s="12">
        <v>106522</v>
      </c>
      <c r="BA694" s="12" t="s">
        <v>292</v>
      </c>
      <c r="BB694" s="12">
        <v>1781243</v>
      </c>
      <c r="BC694" s="12">
        <v>1144296</v>
      </c>
      <c r="BD694" s="12">
        <v>2155613</v>
      </c>
      <c r="BE694" s="12" t="s">
        <v>292</v>
      </c>
      <c r="BF694" s="12" t="s">
        <v>292</v>
      </c>
      <c r="BG694" s="12" t="s">
        <v>292</v>
      </c>
      <c r="BH694" s="12" t="s">
        <v>292</v>
      </c>
      <c r="BI694" s="12" t="s">
        <v>292</v>
      </c>
      <c r="BJ694" s="12" t="s">
        <v>292</v>
      </c>
      <c r="BK694" s="12" t="s">
        <v>292</v>
      </c>
      <c r="BL694" s="12" t="s">
        <v>292</v>
      </c>
      <c r="BM694" s="12" t="s">
        <v>292</v>
      </c>
      <c r="BN694" s="12" t="s">
        <v>292</v>
      </c>
      <c r="BO694" s="12" t="s">
        <v>292</v>
      </c>
      <c r="BP694" s="12" t="s">
        <v>292</v>
      </c>
      <c r="BQ694" s="12" t="s">
        <v>292</v>
      </c>
      <c r="BR694" s="12" t="s">
        <v>292</v>
      </c>
      <c r="BS694" s="12" t="s">
        <v>292</v>
      </c>
      <c r="BT694" s="12" t="s">
        <v>292</v>
      </c>
      <c r="BU694" s="12" t="s">
        <v>292</v>
      </c>
      <c r="BV694" s="12" t="s">
        <v>292</v>
      </c>
      <c r="BW694" s="12" t="s">
        <v>292</v>
      </c>
      <c r="BX694" s="12" t="s">
        <v>292</v>
      </c>
      <c r="BY694" s="12" t="s">
        <v>292</v>
      </c>
      <c r="BZ694" s="12" t="s">
        <v>292</v>
      </c>
      <c r="CA694" s="12" t="s">
        <v>292</v>
      </c>
      <c r="CB694" s="12">
        <v>8724268</v>
      </c>
      <c r="CC694" s="12" t="s">
        <v>292</v>
      </c>
      <c r="CD694" s="12" t="s">
        <v>292</v>
      </c>
      <c r="CE694" s="12" t="s">
        <v>292</v>
      </c>
      <c r="CF694" s="12" t="s">
        <v>292</v>
      </c>
      <c r="CG694" s="12">
        <v>4357925</v>
      </c>
      <c r="CH694" s="12">
        <v>3560086</v>
      </c>
      <c r="CI694" s="12">
        <v>4690522</v>
      </c>
      <c r="CJ694" s="12">
        <v>7310</v>
      </c>
      <c r="CK694" s="12">
        <v>4299771</v>
      </c>
      <c r="CL694" s="12">
        <v>3408590</v>
      </c>
      <c r="CM694" s="12">
        <v>576482</v>
      </c>
      <c r="CN694" s="12">
        <v>515868</v>
      </c>
      <c r="CO694" s="12">
        <v>2282785</v>
      </c>
      <c r="CP694" s="12">
        <v>2401327</v>
      </c>
      <c r="CQ694" s="12">
        <v>570643</v>
      </c>
      <c r="CR694" s="12">
        <v>5030944</v>
      </c>
      <c r="CS694" s="12">
        <v>4776202</v>
      </c>
      <c r="CT694" s="12">
        <v>79846</v>
      </c>
      <c r="CU694" s="13">
        <v>36558301</v>
      </c>
    </row>
    <row r="695" spans="1:99">
      <c r="A695" s="10" t="s">
        <v>303</v>
      </c>
      <c r="B695" s="11" t="s">
        <v>309</v>
      </c>
      <c r="C695" s="84">
        <v>142069</v>
      </c>
      <c r="D695" s="11" t="s">
        <v>436</v>
      </c>
      <c r="E695" s="11" t="s">
        <v>444</v>
      </c>
      <c r="F695" s="12">
        <v>445840</v>
      </c>
      <c r="G695" s="12">
        <v>8321613</v>
      </c>
      <c r="H695" s="12">
        <v>6972011</v>
      </c>
      <c r="I695" s="12">
        <v>625246</v>
      </c>
      <c r="J695" s="12">
        <v>450849</v>
      </c>
      <c r="K695" s="12">
        <v>148912</v>
      </c>
      <c r="L695" s="12">
        <v>59152</v>
      </c>
      <c r="M695" s="12">
        <v>65443</v>
      </c>
      <c r="N695" s="12">
        <v>25711701</v>
      </c>
      <c r="O695" s="12">
        <v>7330569</v>
      </c>
      <c r="P695" s="12">
        <v>4163837</v>
      </c>
      <c r="Q695" s="12">
        <v>8712987</v>
      </c>
      <c r="R695" s="12">
        <v>5500458</v>
      </c>
      <c r="S695" s="12">
        <v>3850</v>
      </c>
      <c r="T695" s="12">
        <v>6217667</v>
      </c>
      <c r="U695" s="12">
        <v>3212017</v>
      </c>
      <c r="V695" s="12">
        <v>12338</v>
      </c>
      <c r="W695" s="12" t="s">
        <v>292</v>
      </c>
      <c r="X695" s="12">
        <v>2993312</v>
      </c>
      <c r="Y695" s="12" t="s">
        <v>292</v>
      </c>
      <c r="Z695" s="12">
        <v>218526</v>
      </c>
      <c r="AA695" s="12">
        <v>729301</v>
      </c>
      <c r="AB695" s="12">
        <v>249030</v>
      </c>
      <c r="AC695" s="12">
        <v>1601</v>
      </c>
      <c r="AD695" s="12">
        <v>138506</v>
      </c>
      <c r="AE695" s="12">
        <v>150415</v>
      </c>
      <c r="AF695" s="12">
        <v>189749</v>
      </c>
      <c r="AG695" s="12">
        <v>936246</v>
      </c>
      <c r="AH695" s="12">
        <v>9334806</v>
      </c>
      <c r="AI695" s="12">
        <v>725772</v>
      </c>
      <c r="AJ695" s="12">
        <v>2549173</v>
      </c>
      <c r="AK695" s="12">
        <v>148764</v>
      </c>
      <c r="AL695" s="12" t="s">
        <v>292</v>
      </c>
      <c r="AM695" s="12">
        <v>45249</v>
      </c>
      <c r="AN695" s="12">
        <v>364130</v>
      </c>
      <c r="AO695" s="12">
        <v>2000000</v>
      </c>
      <c r="AP695" s="12">
        <v>3243168</v>
      </c>
      <c r="AQ695" s="12">
        <v>5652547</v>
      </c>
      <c r="AR695" s="12">
        <v>258550</v>
      </c>
      <c r="AS695" s="12" t="s">
        <v>292</v>
      </c>
      <c r="AT695" s="12">
        <v>4442844</v>
      </c>
      <c r="AU695" s="12">
        <v>5320891</v>
      </c>
      <c r="AV695" s="12">
        <v>787306</v>
      </c>
      <c r="AW695" s="12">
        <v>1012767</v>
      </c>
      <c r="AX695" s="12">
        <v>585134</v>
      </c>
      <c r="AY695" s="12" t="s">
        <v>292</v>
      </c>
      <c r="AZ695" s="12" t="s">
        <v>292</v>
      </c>
      <c r="BA695" s="12">
        <v>246136</v>
      </c>
      <c r="BB695" s="12">
        <v>1461328</v>
      </c>
      <c r="BC695" s="12">
        <v>328946</v>
      </c>
      <c r="BD695" s="12">
        <v>899274</v>
      </c>
      <c r="BE695" s="12" t="s">
        <v>292</v>
      </c>
      <c r="BF695" s="12" t="s">
        <v>292</v>
      </c>
      <c r="BG695" s="12" t="s">
        <v>292</v>
      </c>
      <c r="BH695" s="12" t="s">
        <v>292</v>
      </c>
      <c r="BI695" s="12" t="s">
        <v>292</v>
      </c>
      <c r="BJ695" s="12" t="s">
        <v>292</v>
      </c>
      <c r="BK695" s="12" t="s">
        <v>292</v>
      </c>
      <c r="BL695" s="12" t="s">
        <v>292</v>
      </c>
      <c r="BM695" s="12" t="s">
        <v>292</v>
      </c>
      <c r="BN695" s="12" t="s">
        <v>292</v>
      </c>
      <c r="BO695" s="12" t="s">
        <v>292</v>
      </c>
      <c r="BP695" s="12" t="s">
        <v>292</v>
      </c>
      <c r="BQ695" s="12" t="s">
        <v>292</v>
      </c>
      <c r="BR695" s="12" t="s">
        <v>292</v>
      </c>
      <c r="BS695" s="12" t="s">
        <v>292</v>
      </c>
      <c r="BT695" s="12" t="s">
        <v>292</v>
      </c>
      <c r="BU695" s="12" t="s">
        <v>292</v>
      </c>
      <c r="BV695" s="12" t="s">
        <v>292</v>
      </c>
      <c r="BW695" s="12" t="s">
        <v>292</v>
      </c>
      <c r="BX695" s="12" t="s">
        <v>292</v>
      </c>
      <c r="BY695" s="12" t="s">
        <v>292</v>
      </c>
      <c r="BZ695" s="12" t="s">
        <v>292</v>
      </c>
      <c r="CA695" s="12" t="s">
        <v>292</v>
      </c>
      <c r="CB695" s="12">
        <v>6613662</v>
      </c>
      <c r="CC695" s="12" t="s">
        <v>292</v>
      </c>
      <c r="CD695" s="12" t="s">
        <v>292</v>
      </c>
      <c r="CE695" s="12" t="s">
        <v>292</v>
      </c>
      <c r="CF695" s="12" t="s">
        <v>292</v>
      </c>
      <c r="CG695" s="12">
        <v>1427086</v>
      </c>
      <c r="CH695" s="12">
        <v>3664774</v>
      </c>
      <c r="CI695" s="12">
        <v>3105985</v>
      </c>
      <c r="CJ695" s="12" t="s">
        <v>292</v>
      </c>
      <c r="CK695" s="12">
        <v>2175378</v>
      </c>
      <c r="CL695" s="12">
        <v>1418183</v>
      </c>
      <c r="CM695" s="12">
        <v>175562</v>
      </c>
      <c r="CN695" s="12">
        <v>207033</v>
      </c>
      <c r="CO695" s="12">
        <v>648118</v>
      </c>
      <c r="CP695" s="12">
        <v>1111027</v>
      </c>
      <c r="CQ695" s="12">
        <v>352532</v>
      </c>
      <c r="CR695" s="12">
        <v>2456973</v>
      </c>
      <c r="CS695" s="12">
        <v>2003755</v>
      </c>
      <c r="CT695" s="12">
        <v>45626</v>
      </c>
      <c r="CU695" s="13">
        <v>18792032</v>
      </c>
    </row>
    <row r="696" spans="1:99">
      <c r="A696" s="10" t="s">
        <v>303</v>
      </c>
      <c r="B696" s="11" t="s">
        <v>309</v>
      </c>
      <c r="C696" s="84">
        <v>142077</v>
      </c>
      <c r="D696" s="11" t="s">
        <v>436</v>
      </c>
      <c r="E696" s="11" t="s">
        <v>445</v>
      </c>
      <c r="F696" s="12">
        <v>432766</v>
      </c>
      <c r="G696" s="12">
        <v>9504318</v>
      </c>
      <c r="H696" s="12">
        <v>8040830</v>
      </c>
      <c r="I696" s="12">
        <v>684493</v>
      </c>
      <c r="J696" s="12">
        <v>491695</v>
      </c>
      <c r="K696" s="12">
        <v>179118</v>
      </c>
      <c r="L696" s="12">
        <v>32281</v>
      </c>
      <c r="M696" s="12">
        <v>75901</v>
      </c>
      <c r="N696" s="12">
        <v>26368610</v>
      </c>
      <c r="O696" s="12">
        <v>6727209</v>
      </c>
      <c r="P696" s="12">
        <v>4374314</v>
      </c>
      <c r="Q696" s="12">
        <v>11351491</v>
      </c>
      <c r="R696" s="12">
        <v>3915329</v>
      </c>
      <c r="S696" s="12">
        <v>267</v>
      </c>
      <c r="T696" s="12">
        <v>7392473</v>
      </c>
      <c r="U696" s="12">
        <v>3966077</v>
      </c>
      <c r="V696" s="12">
        <v>6075</v>
      </c>
      <c r="W696" s="12" t="s">
        <v>292</v>
      </c>
      <c r="X696" s="12">
        <v>3420321</v>
      </c>
      <c r="Y696" s="12" t="s">
        <v>292</v>
      </c>
      <c r="Z696" s="12">
        <v>271913</v>
      </c>
      <c r="AA696" s="12">
        <v>299100</v>
      </c>
      <c r="AB696" s="12">
        <v>213063</v>
      </c>
      <c r="AC696" s="12">
        <v>1893</v>
      </c>
      <c r="AD696" s="12">
        <v>31205</v>
      </c>
      <c r="AE696" s="12" t="s">
        <v>292</v>
      </c>
      <c r="AF696" s="12">
        <v>52939</v>
      </c>
      <c r="AG696" s="12">
        <v>1889783</v>
      </c>
      <c r="AH696" s="12">
        <v>6837119</v>
      </c>
      <c r="AI696" s="12">
        <v>1098368</v>
      </c>
      <c r="AJ696" s="12">
        <v>1611906</v>
      </c>
      <c r="AK696" s="12">
        <v>393526</v>
      </c>
      <c r="AL696" s="12" t="s">
        <v>292</v>
      </c>
      <c r="AM696" s="12">
        <v>193620</v>
      </c>
      <c r="AN696" s="12">
        <v>435018</v>
      </c>
      <c r="AO696" s="12">
        <v>2119117</v>
      </c>
      <c r="AP696" s="12">
        <v>790905</v>
      </c>
      <c r="AQ696" s="12">
        <v>3538660</v>
      </c>
      <c r="AR696" s="12">
        <v>194659</v>
      </c>
      <c r="AS696" s="12" t="s">
        <v>292</v>
      </c>
      <c r="AT696" s="12">
        <v>3207553</v>
      </c>
      <c r="AU696" s="12">
        <v>6669542</v>
      </c>
      <c r="AV696" s="12">
        <v>1382485</v>
      </c>
      <c r="AW696" s="12">
        <v>2549262</v>
      </c>
      <c r="AX696" s="12">
        <v>777790</v>
      </c>
      <c r="AY696" s="12" t="s">
        <v>292</v>
      </c>
      <c r="AZ696" s="12" t="s">
        <v>292</v>
      </c>
      <c r="BA696" s="12" t="s">
        <v>292</v>
      </c>
      <c r="BB696" s="12">
        <v>917239</v>
      </c>
      <c r="BC696" s="12">
        <v>474368</v>
      </c>
      <c r="BD696" s="12">
        <v>568398</v>
      </c>
      <c r="BE696" s="12" t="s">
        <v>292</v>
      </c>
      <c r="BF696" s="12" t="s">
        <v>292</v>
      </c>
      <c r="BG696" s="12" t="s">
        <v>292</v>
      </c>
      <c r="BH696" s="12" t="s">
        <v>292</v>
      </c>
      <c r="BI696" s="12" t="s">
        <v>292</v>
      </c>
      <c r="BJ696" s="12" t="s">
        <v>292</v>
      </c>
      <c r="BK696" s="12" t="s">
        <v>292</v>
      </c>
      <c r="BL696" s="12" t="s">
        <v>292</v>
      </c>
      <c r="BM696" s="12" t="s">
        <v>292</v>
      </c>
      <c r="BN696" s="12" t="s">
        <v>292</v>
      </c>
      <c r="BO696" s="12" t="s">
        <v>292</v>
      </c>
      <c r="BP696" s="12" t="s">
        <v>292</v>
      </c>
      <c r="BQ696" s="12" t="s">
        <v>292</v>
      </c>
      <c r="BR696" s="12" t="s">
        <v>292</v>
      </c>
      <c r="BS696" s="12" t="s">
        <v>292</v>
      </c>
      <c r="BT696" s="12" t="s">
        <v>292</v>
      </c>
      <c r="BU696" s="12" t="s">
        <v>292</v>
      </c>
      <c r="BV696" s="12" t="s">
        <v>292</v>
      </c>
      <c r="BW696" s="12" t="s">
        <v>292</v>
      </c>
      <c r="BX696" s="12" t="s">
        <v>292</v>
      </c>
      <c r="BY696" s="12" t="s">
        <v>292</v>
      </c>
      <c r="BZ696" s="12" t="s">
        <v>292</v>
      </c>
      <c r="CA696" s="12" t="s">
        <v>292</v>
      </c>
      <c r="CB696" s="12">
        <v>4893127</v>
      </c>
      <c r="CC696" s="12" t="s">
        <v>292</v>
      </c>
      <c r="CD696" s="12" t="s">
        <v>292</v>
      </c>
      <c r="CE696" s="12" t="s">
        <v>292</v>
      </c>
      <c r="CF696" s="12" t="s">
        <v>292</v>
      </c>
      <c r="CG696" s="12">
        <v>1791173</v>
      </c>
      <c r="CH696" s="12">
        <v>2339525</v>
      </c>
      <c r="CI696" s="12">
        <v>3452837</v>
      </c>
      <c r="CJ696" s="12" t="s">
        <v>292</v>
      </c>
      <c r="CK696" s="12">
        <v>1907490</v>
      </c>
      <c r="CL696" s="12">
        <v>1745594</v>
      </c>
      <c r="CM696" s="12">
        <v>221614</v>
      </c>
      <c r="CN696" s="12">
        <v>85125</v>
      </c>
      <c r="CO696" s="12">
        <v>1443989</v>
      </c>
      <c r="CP696" s="12">
        <v>1687001</v>
      </c>
      <c r="CQ696" s="12">
        <v>430854</v>
      </c>
      <c r="CR696" s="12">
        <v>2083541</v>
      </c>
      <c r="CS696" s="12">
        <v>2682988</v>
      </c>
      <c r="CT696" s="12">
        <v>31474</v>
      </c>
      <c r="CU696" s="13">
        <v>19903205</v>
      </c>
    </row>
    <row r="697" spans="1:99">
      <c r="A697" s="10" t="s">
        <v>303</v>
      </c>
      <c r="B697" s="11" t="s">
        <v>295</v>
      </c>
      <c r="C697" s="84">
        <v>142115</v>
      </c>
      <c r="D697" s="11" t="s">
        <v>436</v>
      </c>
      <c r="E697" s="11" t="s">
        <v>446</v>
      </c>
      <c r="F697" s="12">
        <v>353106</v>
      </c>
      <c r="G697" s="12">
        <v>4030183</v>
      </c>
      <c r="H697" s="12">
        <v>3125670</v>
      </c>
      <c r="I697" s="12">
        <v>462540</v>
      </c>
      <c r="J697" s="12">
        <v>296201</v>
      </c>
      <c r="K697" s="12">
        <v>73059</v>
      </c>
      <c r="L697" s="12">
        <v>38425</v>
      </c>
      <c r="M697" s="12">
        <v>34288</v>
      </c>
      <c r="N697" s="12">
        <v>19773936</v>
      </c>
      <c r="O697" s="12">
        <v>6073016</v>
      </c>
      <c r="P697" s="12">
        <v>2925372</v>
      </c>
      <c r="Q697" s="12">
        <v>7311139</v>
      </c>
      <c r="R697" s="12">
        <v>3461385</v>
      </c>
      <c r="S697" s="12">
        <v>3024</v>
      </c>
      <c r="T697" s="12">
        <v>3283754</v>
      </c>
      <c r="U697" s="12">
        <v>1366110</v>
      </c>
      <c r="V697" s="12">
        <v>6566</v>
      </c>
      <c r="W697" s="12" t="s">
        <v>292</v>
      </c>
      <c r="X697" s="12">
        <v>1911078</v>
      </c>
      <c r="Y697" s="12" t="s">
        <v>292</v>
      </c>
      <c r="Z697" s="12">
        <v>145248</v>
      </c>
      <c r="AA697" s="12">
        <v>548265</v>
      </c>
      <c r="AB697" s="12">
        <v>214466</v>
      </c>
      <c r="AC697" s="12">
        <v>46503</v>
      </c>
      <c r="AD697" s="12">
        <v>82601</v>
      </c>
      <c r="AE697" s="12">
        <v>204695</v>
      </c>
      <c r="AF697" s="12" t="s">
        <v>292</v>
      </c>
      <c r="AG697" s="12">
        <v>653998</v>
      </c>
      <c r="AH697" s="12">
        <v>6379772</v>
      </c>
      <c r="AI697" s="12">
        <v>715899</v>
      </c>
      <c r="AJ697" s="12">
        <v>1505171</v>
      </c>
      <c r="AK697" s="12">
        <v>197059</v>
      </c>
      <c r="AL697" s="12" t="s">
        <v>292</v>
      </c>
      <c r="AM697" s="12">
        <v>773</v>
      </c>
      <c r="AN697" s="12">
        <v>952451</v>
      </c>
      <c r="AO697" s="12">
        <v>1936025</v>
      </c>
      <c r="AP697" s="12">
        <v>897298</v>
      </c>
      <c r="AQ697" s="12">
        <v>3786547</v>
      </c>
      <c r="AR697" s="12">
        <v>175096</v>
      </c>
      <c r="AS697" s="12" t="s">
        <v>292</v>
      </c>
      <c r="AT697" s="12">
        <v>2034918</v>
      </c>
      <c r="AU697" s="12">
        <v>5047422</v>
      </c>
      <c r="AV697" s="12">
        <v>553608</v>
      </c>
      <c r="AW697" s="12">
        <v>1362384</v>
      </c>
      <c r="AX697" s="12">
        <v>775903</v>
      </c>
      <c r="AY697" s="12" t="s">
        <v>292</v>
      </c>
      <c r="AZ697" s="12" t="s">
        <v>292</v>
      </c>
      <c r="BA697" s="12">
        <v>656351</v>
      </c>
      <c r="BB697" s="12">
        <v>783764</v>
      </c>
      <c r="BC697" s="12">
        <v>470658</v>
      </c>
      <c r="BD697" s="12">
        <v>444754</v>
      </c>
      <c r="BE697" s="12" t="s">
        <v>292</v>
      </c>
      <c r="BF697" s="12" t="s">
        <v>292</v>
      </c>
      <c r="BG697" s="12" t="s">
        <v>292</v>
      </c>
      <c r="BH697" s="12" t="s">
        <v>292</v>
      </c>
      <c r="BI697" s="12" t="s">
        <v>292</v>
      </c>
      <c r="BJ697" s="12" t="s">
        <v>292</v>
      </c>
      <c r="BK697" s="12" t="s">
        <v>292</v>
      </c>
      <c r="BL697" s="12" t="s">
        <v>292</v>
      </c>
      <c r="BM697" s="12" t="s">
        <v>292</v>
      </c>
      <c r="BN697" s="12" t="s">
        <v>292</v>
      </c>
      <c r="BO697" s="12" t="s">
        <v>292</v>
      </c>
      <c r="BP697" s="12" t="s">
        <v>292</v>
      </c>
      <c r="BQ697" s="12" t="s">
        <v>292</v>
      </c>
      <c r="BR697" s="12" t="s">
        <v>292</v>
      </c>
      <c r="BS697" s="12" t="s">
        <v>292</v>
      </c>
      <c r="BT697" s="12" t="s">
        <v>292</v>
      </c>
      <c r="BU697" s="12" t="s">
        <v>292</v>
      </c>
      <c r="BV697" s="12" t="s">
        <v>292</v>
      </c>
      <c r="BW697" s="12" t="s">
        <v>292</v>
      </c>
      <c r="BX697" s="12" t="s">
        <v>292</v>
      </c>
      <c r="BY697" s="12" t="s">
        <v>292</v>
      </c>
      <c r="BZ697" s="12" t="s">
        <v>292</v>
      </c>
      <c r="CA697" s="12" t="s">
        <v>292</v>
      </c>
      <c r="CB697" s="12">
        <v>3936563</v>
      </c>
      <c r="CC697" s="12" t="s">
        <v>292</v>
      </c>
      <c r="CD697" s="12" t="s">
        <v>292</v>
      </c>
      <c r="CE697" s="12" t="s">
        <v>292</v>
      </c>
      <c r="CF697" s="12" t="s">
        <v>292</v>
      </c>
      <c r="CG697" s="12">
        <v>1904441</v>
      </c>
      <c r="CH697" s="12">
        <v>1557602</v>
      </c>
      <c r="CI697" s="12">
        <v>2690918</v>
      </c>
      <c r="CJ697" s="12">
        <v>2847</v>
      </c>
      <c r="CK697" s="12">
        <v>1587972</v>
      </c>
      <c r="CL697" s="12">
        <v>973114</v>
      </c>
      <c r="CM697" s="12">
        <v>120270</v>
      </c>
      <c r="CN697" s="12">
        <v>187608</v>
      </c>
      <c r="CO697" s="12">
        <v>449514</v>
      </c>
      <c r="CP697" s="12">
        <v>484681</v>
      </c>
      <c r="CQ697" s="12">
        <v>195588</v>
      </c>
      <c r="CR697" s="12">
        <v>1699838</v>
      </c>
      <c r="CS697" s="12">
        <v>1352277</v>
      </c>
      <c r="CT697" s="12">
        <v>30928</v>
      </c>
      <c r="CU697" s="13">
        <v>13237598</v>
      </c>
    </row>
    <row r="698" spans="1:99">
      <c r="A698" s="10" t="s">
        <v>303</v>
      </c>
      <c r="B698" s="11" t="s">
        <v>309</v>
      </c>
      <c r="C698" s="84">
        <v>142123</v>
      </c>
      <c r="D698" s="11" t="s">
        <v>436</v>
      </c>
      <c r="E698" s="11" t="s">
        <v>447</v>
      </c>
      <c r="F698" s="12">
        <v>451991</v>
      </c>
      <c r="G698" s="12">
        <v>8454372</v>
      </c>
      <c r="H698" s="12">
        <v>7194302</v>
      </c>
      <c r="I698" s="12">
        <v>682609</v>
      </c>
      <c r="J698" s="12">
        <v>286339</v>
      </c>
      <c r="K698" s="12">
        <v>175063</v>
      </c>
      <c r="L698" s="12">
        <v>57539</v>
      </c>
      <c r="M698" s="12">
        <v>58520</v>
      </c>
      <c r="N698" s="12">
        <v>28517109</v>
      </c>
      <c r="O698" s="12">
        <v>8470027</v>
      </c>
      <c r="P698" s="12">
        <v>3803886</v>
      </c>
      <c r="Q698" s="12">
        <v>11131974</v>
      </c>
      <c r="R698" s="12">
        <v>5110736</v>
      </c>
      <c r="S698" s="12">
        <v>486</v>
      </c>
      <c r="T698" s="12">
        <v>6715427</v>
      </c>
      <c r="U698" s="12">
        <v>3187355</v>
      </c>
      <c r="V698" s="12" t="s">
        <v>292</v>
      </c>
      <c r="W698" s="12" t="s">
        <v>292</v>
      </c>
      <c r="X698" s="12">
        <v>3528072</v>
      </c>
      <c r="Y698" s="12" t="s">
        <v>292</v>
      </c>
      <c r="Z698" s="12">
        <v>280066</v>
      </c>
      <c r="AA698" s="12">
        <v>744377</v>
      </c>
      <c r="AB698" s="12">
        <v>388790</v>
      </c>
      <c r="AC698" s="12">
        <v>12634</v>
      </c>
      <c r="AD698" s="12">
        <v>276475</v>
      </c>
      <c r="AE698" s="12">
        <v>66478</v>
      </c>
      <c r="AF698" s="12" t="s">
        <v>292</v>
      </c>
      <c r="AG698" s="12">
        <v>3644491</v>
      </c>
      <c r="AH698" s="12">
        <v>8163744</v>
      </c>
      <c r="AI698" s="12">
        <v>397268</v>
      </c>
      <c r="AJ698" s="12">
        <v>2918220</v>
      </c>
      <c r="AK698" s="12">
        <v>306861</v>
      </c>
      <c r="AL698" s="12" t="s">
        <v>292</v>
      </c>
      <c r="AM698" s="12">
        <v>602738</v>
      </c>
      <c r="AN698" s="12">
        <v>1355386</v>
      </c>
      <c r="AO698" s="12">
        <v>1472929</v>
      </c>
      <c r="AP698" s="12">
        <v>895718</v>
      </c>
      <c r="AQ698" s="12">
        <v>4326771</v>
      </c>
      <c r="AR698" s="12">
        <v>214624</v>
      </c>
      <c r="AS698" s="12" t="s">
        <v>292</v>
      </c>
      <c r="AT698" s="12">
        <v>2606030</v>
      </c>
      <c r="AU698" s="12">
        <v>8237373</v>
      </c>
      <c r="AV698" s="12">
        <v>1632721</v>
      </c>
      <c r="AW698" s="12">
        <v>1942486</v>
      </c>
      <c r="AX698" s="12">
        <v>660248</v>
      </c>
      <c r="AY698" s="12" t="s">
        <v>292</v>
      </c>
      <c r="AZ698" s="12" t="s">
        <v>292</v>
      </c>
      <c r="BA698" s="12" t="s">
        <v>292</v>
      </c>
      <c r="BB698" s="12">
        <v>1456271</v>
      </c>
      <c r="BC698" s="12">
        <v>520623</v>
      </c>
      <c r="BD698" s="12">
        <v>2025024</v>
      </c>
      <c r="BE698" s="12" t="s">
        <v>292</v>
      </c>
      <c r="BF698" s="12" t="s">
        <v>292</v>
      </c>
      <c r="BG698" s="12" t="s">
        <v>292</v>
      </c>
      <c r="BH698" s="12" t="s">
        <v>292</v>
      </c>
      <c r="BI698" s="12" t="s">
        <v>292</v>
      </c>
      <c r="BJ698" s="12" t="s">
        <v>292</v>
      </c>
      <c r="BK698" s="12" t="s">
        <v>292</v>
      </c>
      <c r="BL698" s="12" t="s">
        <v>292</v>
      </c>
      <c r="BM698" s="12" t="s">
        <v>292</v>
      </c>
      <c r="BN698" s="12" t="s">
        <v>292</v>
      </c>
      <c r="BO698" s="12" t="s">
        <v>292</v>
      </c>
      <c r="BP698" s="12" t="s">
        <v>292</v>
      </c>
      <c r="BQ698" s="12" t="s">
        <v>292</v>
      </c>
      <c r="BR698" s="12" t="s">
        <v>292</v>
      </c>
      <c r="BS698" s="12" t="s">
        <v>292</v>
      </c>
      <c r="BT698" s="12" t="s">
        <v>292</v>
      </c>
      <c r="BU698" s="12" t="s">
        <v>292</v>
      </c>
      <c r="BV698" s="12" t="s">
        <v>292</v>
      </c>
      <c r="BW698" s="12" t="s">
        <v>292</v>
      </c>
      <c r="BX698" s="12" t="s">
        <v>292</v>
      </c>
      <c r="BY698" s="12" t="s">
        <v>292</v>
      </c>
      <c r="BZ698" s="12" t="s">
        <v>292</v>
      </c>
      <c r="CA698" s="12" t="s">
        <v>292</v>
      </c>
      <c r="CB698" s="12">
        <v>6830140</v>
      </c>
      <c r="CC698" s="12" t="s">
        <v>292</v>
      </c>
      <c r="CD698" s="12" t="s">
        <v>292</v>
      </c>
      <c r="CE698" s="12" t="s">
        <v>292</v>
      </c>
      <c r="CF698" s="12" t="s">
        <v>292</v>
      </c>
      <c r="CG698" s="12">
        <v>3329377</v>
      </c>
      <c r="CH698" s="12">
        <v>689915</v>
      </c>
      <c r="CI698" s="12">
        <v>3502735</v>
      </c>
      <c r="CJ698" s="12">
        <v>270</v>
      </c>
      <c r="CK698" s="12">
        <v>1991577</v>
      </c>
      <c r="CL698" s="12">
        <v>1802989</v>
      </c>
      <c r="CM698" s="12">
        <v>270201</v>
      </c>
      <c r="CN698" s="12">
        <v>215375</v>
      </c>
      <c r="CO698" s="12">
        <v>3318599</v>
      </c>
      <c r="CP698" s="12">
        <v>1168552</v>
      </c>
      <c r="CQ698" s="12">
        <v>263390</v>
      </c>
      <c r="CR698" s="12">
        <v>4132926</v>
      </c>
      <c r="CS698" s="12">
        <v>2874516</v>
      </c>
      <c r="CT698" s="12">
        <v>46273</v>
      </c>
      <c r="CU698" s="13">
        <v>23606695</v>
      </c>
    </row>
    <row r="699" spans="1:99">
      <c r="A699" s="10" t="s">
        <v>303</v>
      </c>
      <c r="B699" s="11" t="s">
        <v>309</v>
      </c>
      <c r="C699" s="84">
        <v>142131</v>
      </c>
      <c r="D699" s="11" t="s">
        <v>436</v>
      </c>
      <c r="E699" s="11" t="s">
        <v>448</v>
      </c>
      <c r="F699" s="12">
        <v>397313</v>
      </c>
      <c r="G699" s="12">
        <v>7948796</v>
      </c>
      <c r="H699" s="12">
        <v>6688888</v>
      </c>
      <c r="I699" s="12">
        <v>590989</v>
      </c>
      <c r="J699" s="12">
        <v>426185</v>
      </c>
      <c r="K699" s="12">
        <v>134970</v>
      </c>
      <c r="L699" s="12">
        <v>36018</v>
      </c>
      <c r="M699" s="12">
        <v>71746</v>
      </c>
      <c r="N699" s="12">
        <v>30070941</v>
      </c>
      <c r="O699" s="12">
        <v>7317370</v>
      </c>
      <c r="P699" s="12">
        <v>3707662</v>
      </c>
      <c r="Q699" s="12">
        <v>11701161</v>
      </c>
      <c r="R699" s="12">
        <v>7344167</v>
      </c>
      <c r="S699" s="12">
        <v>581</v>
      </c>
      <c r="T699" s="12">
        <v>6684068</v>
      </c>
      <c r="U699" s="12">
        <v>3409952</v>
      </c>
      <c r="V699" s="12">
        <v>7458</v>
      </c>
      <c r="W699" s="12" t="s">
        <v>292</v>
      </c>
      <c r="X699" s="12">
        <v>3266658</v>
      </c>
      <c r="Y699" s="12" t="s">
        <v>292</v>
      </c>
      <c r="Z699" s="12">
        <v>250091</v>
      </c>
      <c r="AA699" s="12">
        <v>148410</v>
      </c>
      <c r="AB699" s="12">
        <v>131903</v>
      </c>
      <c r="AC699" s="12">
        <v>7564</v>
      </c>
      <c r="AD699" s="12">
        <v>8943</v>
      </c>
      <c r="AE699" s="12" t="s">
        <v>292</v>
      </c>
      <c r="AF699" s="12" t="s">
        <v>292</v>
      </c>
      <c r="AG699" s="12">
        <v>1253987</v>
      </c>
      <c r="AH699" s="12">
        <v>7800205</v>
      </c>
      <c r="AI699" s="12">
        <v>268290</v>
      </c>
      <c r="AJ699" s="12">
        <v>1499030</v>
      </c>
      <c r="AK699" s="12">
        <v>13481</v>
      </c>
      <c r="AL699" s="12" t="s">
        <v>292</v>
      </c>
      <c r="AM699" s="12" t="s">
        <v>292</v>
      </c>
      <c r="AN699" s="12">
        <v>1737433</v>
      </c>
      <c r="AO699" s="12">
        <v>1905454</v>
      </c>
      <c r="AP699" s="12">
        <v>2187356</v>
      </c>
      <c r="AQ699" s="12">
        <v>5830243</v>
      </c>
      <c r="AR699" s="12">
        <v>189161</v>
      </c>
      <c r="AS699" s="12" t="s">
        <v>292</v>
      </c>
      <c r="AT699" s="12">
        <v>3049703</v>
      </c>
      <c r="AU699" s="12">
        <v>13241328</v>
      </c>
      <c r="AV699" s="12">
        <v>1414275</v>
      </c>
      <c r="AW699" s="12">
        <v>1232833</v>
      </c>
      <c r="AX699" s="12">
        <v>1683749</v>
      </c>
      <c r="AY699" s="12" t="s">
        <v>292</v>
      </c>
      <c r="AZ699" s="12" t="s">
        <v>292</v>
      </c>
      <c r="BA699" s="12" t="s">
        <v>292</v>
      </c>
      <c r="BB699" s="12">
        <v>6951110</v>
      </c>
      <c r="BC699" s="12">
        <v>635192</v>
      </c>
      <c r="BD699" s="12">
        <v>1324169</v>
      </c>
      <c r="BE699" s="12" t="s">
        <v>292</v>
      </c>
      <c r="BF699" s="12">
        <v>9098</v>
      </c>
      <c r="BG699" s="12" t="s">
        <v>292</v>
      </c>
      <c r="BH699" s="12" t="s">
        <v>292</v>
      </c>
      <c r="BI699" s="12" t="s">
        <v>292</v>
      </c>
      <c r="BJ699" s="12" t="s">
        <v>292</v>
      </c>
      <c r="BK699" s="12" t="s">
        <v>292</v>
      </c>
      <c r="BL699" s="12" t="s">
        <v>292</v>
      </c>
      <c r="BM699" s="12" t="s">
        <v>292</v>
      </c>
      <c r="BN699" s="12" t="s">
        <v>292</v>
      </c>
      <c r="BO699" s="12" t="s">
        <v>292</v>
      </c>
      <c r="BP699" s="12" t="s">
        <v>292</v>
      </c>
      <c r="BQ699" s="12" t="s">
        <v>292</v>
      </c>
      <c r="BR699" s="12" t="s">
        <v>292</v>
      </c>
      <c r="BS699" s="12" t="s">
        <v>292</v>
      </c>
      <c r="BT699" s="12" t="s">
        <v>292</v>
      </c>
      <c r="BU699" s="12" t="s">
        <v>292</v>
      </c>
      <c r="BV699" s="12" t="s">
        <v>292</v>
      </c>
      <c r="BW699" s="12">
        <v>9098</v>
      </c>
      <c r="BX699" s="12" t="s">
        <v>292</v>
      </c>
      <c r="BY699" s="12" t="s">
        <v>292</v>
      </c>
      <c r="BZ699" s="12" t="s">
        <v>292</v>
      </c>
      <c r="CA699" s="12">
        <v>9098</v>
      </c>
      <c r="CB699" s="12">
        <v>4580638</v>
      </c>
      <c r="CC699" s="12" t="s">
        <v>292</v>
      </c>
      <c r="CD699" s="12" t="s">
        <v>292</v>
      </c>
      <c r="CE699" s="12" t="s">
        <v>292</v>
      </c>
      <c r="CF699" s="12" t="s">
        <v>292</v>
      </c>
      <c r="CG699" s="12">
        <v>2744460</v>
      </c>
      <c r="CH699" s="12">
        <v>717922</v>
      </c>
      <c r="CI699" s="12">
        <v>3187381</v>
      </c>
      <c r="CJ699" s="12" t="s">
        <v>292</v>
      </c>
      <c r="CK699" s="12">
        <v>1691041</v>
      </c>
      <c r="CL699" s="12">
        <v>1548154</v>
      </c>
      <c r="CM699" s="12">
        <v>205745</v>
      </c>
      <c r="CN699" s="12">
        <v>28649</v>
      </c>
      <c r="CO699" s="12">
        <v>1167930</v>
      </c>
      <c r="CP699" s="12">
        <v>631935</v>
      </c>
      <c r="CQ699" s="12">
        <v>312252</v>
      </c>
      <c r="CR699" s="12">
        <v>3432556</v>
      </c>
      <c r="CS699" s="12">
        <v>2211626</v>
      </c>
      <c r="CT699" s="12">
        <v>20791</v>
      </c>
      <c r="CU699" s="13">
        <v>17900442</v>
      </c>
    </row>
    <row r="700" spans="1:99">
      <c r="A700" s="10" t="s">
        <v>303</v>
      </c>
      <c r="B700" s="11" t="s">
        <v>295</v>
      </c>
      <c r="C700" s="84">
        <v>142140</v>
      </c>
      <c r="D700" s="11" t="s">
        <v>436</v>
      </c>
      <c r="E700" s="11" t="s">
        <v>449</v>
      </c>
      <c r="F700" s="12">
        <v>292265</v>
      </c>
      <c r="G700" s="12">
        <v>3242365</v>
      </c>
      <c r="H700" s="12">
        <v>2525058</v>
      </c>
      <c r="I700" s="12">
        <v>387243</v>
      </c>
      <c r="J700" s="12">
        <v>174362</v>
      </c>
      <c r="K700" s="12">
        <v>83159</v>
      </c>
      <c r="L700" s="12">
        <v>40662</v>
      </c>
      <c r="M700" s="12">
        <v>31881</v>
      </c>
      <c r="N700" s="12">
        <v>11932956</v>
      </c>
      <c r="O700" s="12">
        <v>3491314</v>
      </c>
      <c r="P700" s="12">
        <v>1947615</v>
      </c>
      <c r="Q700" s="12">
        <v>4430397</v>
      </c>
      <c r="R700" s="12">
        <v>2063233</v>
      </c>
      <c r="S700" s="12">
        <v>397</v>
      </c>
      <c r="T700" s="12">
        <v>2256809</v>
      </c>
      <c r="U700" s="12">
        <v>983823</v>
      </c>
      <c r="V700" s="12">
        <v>179</v>
      </c>
      <c r="W700" s="12" t="s">
        <v>292</v>
      </c>
      <c r="X700" s="12">
        <v>1272807</v>
      </c>
      <c r="Y700" s="12" t="s">
        <v>292</v>
      </c>
      <c r="Z700" s="12">
        <v>95730</v>
      </c>
      <c r="AA700" s="12">
        <v>418217</v>
      </c>
      <c r="AB700" s="12">
        <v>145681</v>
      </c>
      <c r="AC700" s="12">
        <v>55531</v>
      </c>
      <c r="AD700" s="12">
        <v>132441</v>
      </c>
      <c r="AE700" s="12">
        <v>84564</v>
      </c>
      <c r="AF700" s="12" t="s">
        <v>292</v>
      </c>
      <c r="AG700" s="12">
        <v>571253</v>
      </c>
      <c r="AH700" s="12">
        <v>3037901</v>
      </c>
      <c r="AI700" s="12">
        <v>149289</v>
      </c>
      <c r="AJ700" s="12">
        <v>895582</v>
      </c>
      <c r="AK700" s="12">
        <v>69702</v>
      </c>
      <c r="AL700" s="12" t="s">
        <v>292</v>
      </c>
      <c r="AM700" s="12">
        <v>80276</v>
      </c>
      <c r="AN700" s="12">
        <v>300785</v>
      </c>
      <c r="AO700" s="12">
        <v>1170205</v>
      </c>
      <c r="AP700" s="12">
        <v>295523</v>
      </c>
      <c r="AQ700" s="12">
        <v>1846789</v>
      </c>
      <c r="AR700" s="12">
        <v>76539</v>
      </c>
      <c r="AS700" s="12" t="s">
        <v>292</v>
      </c>
      <c r="AT700" s="12">
        <v>1518108</v>
      </c>
      <c r="AU700" s="12">
        <v>2688278</v>
      </c>
      <c r="AV700" s="12">
        <v>519315</v>
      </c>
      <c r="AW700" s="12">
        <v>881991</v>
      </c>
      <c r="AX700" s="12">
        <v>284742</v>
      </c>
      <c r="AY700" s="12" t="s">
        <v>292</v>
      </c>
      <c r="AZ700" s="12" t="s">
        <v>292</v>
      </c>
      <c r="BA700" s="12" t="s">
        <v>292</v>
      </c>
      <c r="BB700" s="12">
        <v>691815</v>
      </c>
      <c r="BC700" s="12">
        <v>50411</v>
      </c>
      <c r="BD700" s="12">
        <v>260004</v>
      </c>
      <c r="BE700" s="12" t="s">
        <v>292</v>
      </c>
      <c r="BF700" s="12">
        <v>8375</v>
      </c>
      <c r="BG700" s="12">
        <v>6000</v>
      </c>
      <c r="BH700" s="12" t="s">
        <v>292</v>
      </c>
      <c r="BI700" s="12">
        <v>6000</v>
      </c>
      <c r="BJ700" s="12" t="s">
        <v>292</v>
      </c>
      <c r="BK700" s="12" t="s">
        <v>292</v>
      </c>
      <c r="BL700" s="12" t="s">
        <v>292</v>
      </c>
      <c r="BM700" s="12" t="s">
        <v>292</v>
      </c>
      <c r="BN700" s="12">
        <v>2375</v>
      </c>
      <c r="BO700" s="12">
        <v>2375</v>
      </c>
      <c r="BP700" s="12" t="s">
        <v>292</v>
      </c>
      <c r="BQ700" s="12" t="s">
        <v>292</v>
      </c>
      <c r="BR700" s="12" t="s">
        <v>292</v>
      </c>
      <c r="BS700" s="12" t="s">
        <v>292</v>
      </c>
      <c r="BT700" s="12" t="s">
        <v>292</v>
      </c>
      <c r="BU700" s="12" t="s">
        <v>292</v>
      </c>
      <c r="BV700" s="12" t="s">
        <v>292</v>
      </c>
      <c r="BW700" s="12" t="s">
        <v>292</v>
      </c>
      <c r="BX700" s="12" t="s">
        <v>292</v>
      </c>
      <c r="BY700" s="12" t="s">
        <v>292</v>
      </c>
      <c r="BZ700" s="12" t="s">
        <v>292</v>
      </c>
      <c r="CA700" s="12" t="s">
        <v>292</v>
      </c>
      <c r="CB700" s="12">
        <v>2657822</v>
      </c>
      <c r="CC700" s="12" t="s">
        <v>292</v>
      </c>
      <c r="CD700" s="12" t="s">
        <v>292</v>
      </c>
      <c r="CE700" s="12" t="s">
        <v>292</v>
      </c>
      <c r="CF700" s="12" t="s">
        <v>292</v>
      </c>
      <c r="CG700" s="12">
        <v>846134</v>
      </c>
      <c r="CH700" s="12">
        <v>427882</v>
      </c>
      <c r="CI700" s="12">
        <v>1541419</v>
      </c>
      <c r="CJ700" s="12">
        <v>80</v>
      </c>
      <c r="CK700" s="12">
        <v>860259</v>
      </c>
      <c r="CL700" s="12">
        <v>684691</v>
      </c>
      <c r="CM700" s="12">
        <v>73886</v>
      </c>
      <c r="CN700" s="12">
        <v>67387</v>
      </c>
      <c r="CO700" s="12">
        <v>494237</v>
      </c>
      <c r="CP700" s="12">
        <v>396512</v>
      </c>
      <c r="CQ700" s="12">
        <v>133755</v>
      </c>
      <c r="CR700" s="12">
        <v>964178</v>
      </c>
      <c r="CS700" s="12">
        <v>1089155</v>
      </c>
      <c r="CT700" s="12">
        <v>20923</v>
      </c>
      <c r="CU700" s="13">
        <v>7600498</v>
      </c>
    </row>
    <row r="701" spans="1:99">
      <c r="A701" s="10" t="s">
        <v>303</v>
      </c>
      <c r="B701" s="11" t="s">
        <v>295</v>
      </c>
      <c r="C701" s="84">
        <v>142158</v>
      </c>
      <c r="D701" s="11" t="s">
        <v>436</v>
      </c>
      <c r="E701" s="11" t="s">
        <v>450</v>
      </c>
      <c r="F701" s="12">
        <v>306449</v>
      </c>
      <c r="G701" s="12">
        <v>7073181</v>
      </c>
      <c r="H701" s="12">
        <v>6278982</v>
      </c>
      <c r="I701" s="12">
        <v>420585</v>
      </c>
      <c r="J701" s="12">
        <v>197133</v>
      </c>
      <c r="K701" s="12">
        <v>71198</v>
      </c>
      <c r="L701" s="12">
        <v>62835</v>
      </c>
      <c r="M701" s="12">
        <v>42448</v>
      </c>
      <c r="N701" s="12">
        <v>14958528</v>
      </c>
      <c r="O701" s="12">
        <v>4314638</v>
      </c>
      <c r="P701" s="12">
        <v>2150452</v>
      </c>
      <c r="Q701" s="12">
        <v>6183309</v>
      </c>
      <c r="R701" s="12">
        <v>2309566</v>
      </c>
      <c r="S701" s="12">
        <v>563</v>
      </c>
      <c r="T701" s="12">
        <v>2730199</v>
      </c>
      <c r="U701" s="12">
        <v>1025846</v>
      </c>
      <c r="V701" s="12">
        <v>2133</v>
      </c>
      <c r="W701" s="12" t="s">
        <v>292</v>
      </c>
      <c r="X701" s="12">
        <v>1702220</v>
      </c>
      <c r="Y701" s="12" t="s">
        <v>292</v>
      </c>
      <c r="Z701" s="12">
        <v>207791</v>
      </c>
      <c r="AA701" s="12">
        <v>376556</v>
      </c>
      <c r="AB701" s="12">
        <v>307420</v>
      </c>
      <c r="AC701" s="12">
        <v>243</v>
      </c>
      <c r="AD701" s="12">
        <v>68893</v>
      </c>
      <c r="AE701" s="12" t="s">
        <v>292</v>
      </c>
      <c r="AF701" s="12" t="s">
        <v>292</v>
      </c>
      <c r="AG701" s="12">
        <v>280921</v>
      </c>
      <c r="AH701" s="12">
        <v>6541223</v>
      </c>
      <c r="AI701" s="12">
        <v>187607</v>
      </c>
      <c r="AJ701" s="12">
        <v>2890692</v>
      </c>
      <c r="AK701" s="12">
        <v>7580</v>
      </c>
      <c r="AL701" s="12" t="s">
        <v>292</v>
      </c>
      <c r="AM701" s="12">
        <v>100470</v>
      </c>
      <c r="AN701" s="12">
        <v>263831</v>
      </c>
      <c r="AO701" s="12">
        <v>159961</v>
      </c>
      <c r="AP701" s="12">
        <v>1966517</v>
      </c>
      <c r="AQ701" s="12">
        <v>2490779</v>
      </c>
      <c r="AR701" s="12">
        <v>964565</v>
      </c>
      <c r="AS701" s="12" t="s">
        <v>292</v>
      </c>
      <c r="AT701" s="12">
        <v>2624990</v>
      </c>
      <c r="AU701" s="12">
        <v>4160656</v>
      </c>
      <c r="AV701" s="12">
        <v>1088376</v>
      </c>
      <c r="AW701" s="12">
        <v>719009</v>
      </c>
      <c r="AX701" s="12">
        <v>443796</v>
      </c>
      <c r="AY701" s="12" t="s">
        <v>292</v>
      </c>
      <c r="AZ701" s="12" t="s">
        <v>292</v>
      </c>
      <c r="BA701" s="12" t="s">
        <v>292</v>
      </c>
      <c r="BB701" s="12">
        <v>592144</v>
      </c>
      <c r="BC701" s="12">
        <v>491569</v>
      </c>
      <c r="BD701" s="12">
        <v>825762</v>
      </c>
      <c r="BE701" s="12" t="s">
        <v>292</v>
      </c>
      <c r="BF701" s="12">
        <v>1296</v>
      </c>
      <c r="BG701" s="12" t="s">
        <v>292</v>
      </c>
      <c r="BH701" s="12" t="s">
        <v>292</v>
      </c>
      <c r="BI701" s="12" t="s">
        <v>292</v>
      </c>
      <c r="BJ701" s="12" t="s">
        <v>292</v>
      </c>
      <c r="BK701" s="12" t="s">
        <v>292</v>
      </c>
      <c r="BL701" s="12" t="s">
        <v>292</v>
      </c>
      <c r="BM701" s="12" t="s">
        <v>292</v>
      </c>
      <c r="BN701" s="12" t="s">
        <v>292</v>
      </c>
      <c r="BO701" s="12" t="s">
        <v>292</v>
      </c>
      <c r="BP701" s="12" t="s">
        <v>292</v>
      </c>
      <c r="BQ701" s="12" t="s">
        <v>292</v>
      </c>
      <c r="BR701" s="12" t="s">
        <v>292</v>
      </c>
      <c r="BS701" s="12" t="s">
        <v>292</v>
      </c>
      <c r="BT701" s="12" t="s">
        <v>292</v>
      </c>
      <c r="BU701" s="12" t="s">
        <v>292</v>
      </c>
      <c r="BV701" s="12" t="s">
        <v>292</v>
      </c>
      <c r="BW701" s="12">
        <v>1296</v>
      </c>
      <c r="BX701" s="12">
        <v>1296</v>
      </c>
      <c r="BY701" s="12" t="s">
        <v>292</v>
      </c>
      <c r="BZ701" s="12" t="s">
        <v>292</v>
      </c>
      <c r="CA701" s="12" t="s">
        <v>292</v>
      </c>
      <c r="CB701" s="12">
        <v>2557344</v>
      </c>
      <c r="CC701" s="12" t="s">
        <v>292</v>
      </c>
      <c r="CD701" s="12" t="s">
        <v>292</v>
      </c>
      <c r="CE701" s="12" t="s">
        <v>292</v>
      </c>
      <c r="CF701" s="12" t="s">
        <v>292</v>
      </c>
      <c r="CG701" s="12">
        <v>1730377</v>
      </c>
      <c r="CH701" s="12">
        <v>550031</v>
      </c>
      <c r="CI701" s="12">
        <v>1684295</v>
      </c>
      <c r="CJ701" s="12" t="s">
        <v>292</v>
      </c>
      <c r="CK701" s="12">
        <v>1271067</v>
      </c>
      <c r="CL701" s="12">
        <v>820031</v>
      </c>
      <c r="CM701" s="12">
        <v>203983</v>
      </c>
      <c r="CN701" s="12">
        <v>163057</v>
      </c>
      <c r="CO701" s="12">
        <v>206161</v>
      </c>
      <c r="CP701" s="12">
        <v>603666</v>
      </c>
      <c r="CQ701" s="12">
        <v>293856</v>
      </c>
      <c r="CR701" s="12">
        <v>2457717</v>
      </c>
      <c r="CS701" s="12">
        <v>1868414</v>
      </c>
      <c r="CT701" s="12">
        <v>18892</v>
      </c>
      <c r="CU701" s="13">
        <v>11871547</v>
      </c>
    </row>
    <row r="702" spans="1:99">
      <c r="A702" s="10" t="s">
        <v>303</v>
      </c>
      <c r="B702" s="11" t="s">
        <v>295</v>
      </c>
      <c r="C702" s="84">
        <v>142166</v>
      </c>
      <c r="D702" s="11" t="s">
        <v>436</v>
      </c>
      <c r="E702" s="11" t="s">
        <v>451</v>
      </c>
      <c r="F702" s="12">
        <v>328090</v>
      </c>
      <c r="G702" s="12">
        <v>4694263</v>
      </c>
      <c r="H702" s="12">
        <v>3875842</v>
      </c>
      <c r="I702" s="12">
        <v>374982</v>
      </c>
      <c r="J702" s="12">
        <v>304189</v>
      </c>
      <c r="K702" s="12">
        <v>73499</v>
      </c>
      <c r="L702" s="12">
        <v>23617</v>
      </c>
      <c r="M702" s="12">
        <v>42134</v>
      </c>
      <c r="N702" s="12">
        <v>17319249</v>
      </c>
      <c r="O702" s="12">
        <v>4875662</v>
      </c>
      <c r="P702" s="12">
        <v>2256549</v>
      </c>
      <c r="Q702" s="12">
        <v>5799109</v>
      </c>
      <c r="R702" s="12">
        <v>4387702</v>
      </c>
      <c r="S702" s="12">
        <v>227</v>
      </c>
      <c r="T702" s="12">
        <v>2997026</v>
      </c>
      <c r="U702" s="12">
        <v>1065535</v>
      </c>
      <c r="V702" s="12">
        <v>1727</v>
      </c>
      <c r="W702" s="12" t="s">
        <v>292</v>
      </c>
      <c r="X702" s="12">
        <v>1929764</v>
      </c>
      <c r="Y702" s="12" t="s">
        <v>292</v>
      </c>
      <c r="Z702" s="12">
        <v>96010</v>
      </c>
      <c r="AA702" s="12">
        <v>107488</v>
      </c>
      <c r="AB702" s="12">
        <v>63896</v>
      </c>
      <c r="AC702" s="12">
        <v>7210</v>
      </c>
      <c r="AD702" s="12">
        <v>36382</v>
      </c>
      <c r="AE702" s="12" t="s">
        <v>292</v>
      </c>
      <c r="AF702" s="12" t="s">
        <v>292</v>
      </c>
      <c r="AG702" s="12">
        <v>205971</v>
      </c>
      <c r="AH702" s="12">
        <v>2724601</v>
      </c>
      <c r="AI702" s="12">
        <v>65230</v>
      </c>
      <c r="AJ702" s="12">
        <v>888951</v>
      </c>
      <c r="AK702" s="12">
        <v>5155</v>
      </c>
      <c r="AL702" s="12" t="s">
        <v>292</v>
      </c>
      <c r="AM702" s="12">
        <v>137167</v>
      </c>
      <c r="AN702" s="12">
        <v>481281</v>
      </c>
      <c r="AO702" s="12">
        <v>784426</v>
      </c>
      <c r="AP702" s="12">
        <v>209942</v>
      </c>
      <c r="AQ702" s="12">
        <v>1612816</v>
      </c>
      <c r="AR702" s="12">
        <v>152449</v>
      </c>
      <c r="AS702" s="12" t="s">
        <v>292</v>
      </c>
      <c r="AT702" s="12">
        <v>1809831</v>
      </c>
      <c r="AU702" s="12">
        <v>3669666</v>
      </c>
      <c r="AV702" s="12">
        <v>624123</v>
      </c>
      <c r="AW702" s="12">
        <v>943422</v>
      </c>
      <c r="AX702" s="12">
        <v>517561</v>
      </c>
      <c r="AY702" s="12" t="s">
        <v>292</v>
      </c>
      <c r="AZ702" s="12" t="s">
        <v>292</v>
      </c>
      <c r="BA702" s="12" t="s">
        <v>292</v>
      </c>
      <c r="BB702" s="12">
        <v>791678</v>
      </c>
      <c r="BC702" s="12">
        <v>435350</v>
      </c>
      <c r="BD702" s="12">
        <v>357532</v>
      </c>
      <c r="BE702" s="12" t="s">
        <v>292</v>
      </c>
      <c r="BF702" s="12" t="s">
        <v>292</v>
      </c>
      <c r="BG702" s="12" t="s">
        <v>292</v>
      </c>
      <c r="BH702" s="12" t="s">
        <v>292</v>
      </c>
      <c r="BI702" s="12" t="s">
        <v>292</v>
      </c>
      <c r="BJ702" s="12" t="s">
        <v>292</v>
      </c>
      <c r="BK702" s="12" t="s">
        <v>292</v>
      </c>
      <c r="BL702" s="12" t="s">
        <v>292</v>
      </c>
      <c r="BM702" s="12" t="s">
        <v>292</v>
      </c>
      <c r="BN702" s="12" t="s">
        <v>292</v>
      </c>
      <c r="BO702" s="12" t="s">
        <v>292</v>
      </c>
      <c r="BP702" s="12" t="s">
        <v>292</v>
      </c>
      <c r="BQ702" s="12" t="s">
        <v>292</v>
      </c>
      <c r="BR702" s="12" t="s">
        <v>292</v>
      </c>
      <c r="BS702" s="12" t="s">
        <v>292</v>
      </c>
      <c r="BT702" s="12" t="s">
        <v>292</v>
      </c>
      <c r="BU702" s="12" t="s">
        <v>292</v>
      </c>
      <c r="BV702" s="12" t="s">
        <v>292</v>
      </c>
      <c r="BW702" s="12" t="s">
        <v>292</v>
      </c>
      <c r="BX702" s="12" t="s">
        <v>292</v>
      </c>
      <c r="BY702" s="12" t="s">
        <v>292</v>
      </c>
      <c r="BZ702" s="12" t="s">
        <v>292</v>
      </c>
      <c r="CA702" s="12" t="s">
        <v>292</v>
      </c>
      <c r="CB702" s="12">
        <v>2849409</v>
      </c>
      <c r="CC702" s="12" t="s">
        <v>292</v>
      </c>
      <c r="CD702" s="12" t="s">
        <v>292</v>
      </c>
      <c r="CE702" s="12" t="s">
        <v>292</v>
      </c>
      <c r="CF702" s="12" t="s">
        <v>292</v>
      </c>
      <c r="CG702" s="12">
        <v>1584817</v>
      </c>
      <c r="CH702" s="12">
        <v>579861</v>
      </c>
      <c r="CI702" s="12">
        <v>2429696</v>
      </c>
      <c r="CJ702" s="12">
        <v>100</v>
      </c>
      <c r="CK702" s="12">
        <v>1429977</v>
      </c>
      <c r="CL702" s="12">
        <v>847926</v>
      </c>
      <c r="CM702" s="12">
        <v>83369</v>
      </c>
      <c r="CN702" s="12">
        <v>17071</v>
      </c>
      <c r="CO702" s="12">
        <v>58331</v>
      </c>
      <c r="CP702" s="12">
        <v>295368</v>
      </c>
      <c r="CQ702" s="12">
        <v>143116</v>
      </c>
      <c r="CR702" s="12">
        <v>1620348</v>
      </c>
      <c r="CS702" s="12">
        <v>1269356</v>
      </c>
      <c r="CT702" s="12">
        <v>21890</v>
      </c>
      <c r="CU702" s="13">
        <v>10381226</v>
      </c>
    </row>
    <row r="703" spans="1:99">
      <c r="A703" s="5" t="s">
        <v>682</v>
      </c>
      <c r="B703" s="6" t="s">
        <v>289</v>
      </c>
      <c r="C703" s="85">
        <v>151009</v>
      </c>
      <c r="D703" s="6" t="s">
        <v>452</v>
      </c>
      <c r="E703" s="6" t="s">
        <v>453</v>
      </c>
      <c r="F703" s="7">
        <v>986785</v>
      </c>
      <c r="G703" s="7">
        <v>24291004</v>
      </c>
      <c r="H703" s="7">
        <v>18678348</v>
      </c>
      <c r="I703" s="7">
        <v>2887688</v>
      </c>
      <c r="J703" s="7">
        <v>1881449</v>
      </c>
      <c r="K703" s="7">
        <v>554305</v>
      </c>
      <c r="L703" s="7">
        <v>114816</v>
      </c>
      <c r="M703" s="7">
        <v>174398</v>
      </c>
      <c r="N703" s="7">
        <v>119936776</v>
      </c>
      <c r="O703" s="7">
        <v>27886754</v>
      </c>
      <c r="P703" s="7">
        <v>23547635</v>
      </c>
      <c r="Q703" s="7">
        <v>50241919</v>
      </c>
      <c r="R703" s="7">
        <v>18243789</v>
      </c>
      <c r="S703" s="7">
        <v>16679</v>
      </c>
      <c r="T703" s="7">
        <v>27213225</v>
      </c>
      <c r="U703" s="7">
        <v>15133087</v>
      </c>
      <c r="V703" s="7">
        <v>45632</v>
      </c>
      <c r="W703" s="7">
        <v>1150373</v>
      </c>
      <c r="X703" s="7">
        <v>10884133</v>
      </c>
      <c r="Y703" s="7" t="s">
        <v>292</v>
      </c>
      <c r="Z703" s="7">
        <v>1385228</v>
      </c>
      <c r="AA703" s="7">
        <v>6738255</v>
      </c>
      <c r="AB703" s="7">
        <v>3313654</v>
      </c>
      <c r="AC703" s="7">
        <v>56384</v>
      </c>
      <c r="AD703" s="7">
        <v>2892157</v>
      </c>
      <c r="AE703" s="7">
        <v>193396</v>
      </c>
      <c r="AF703" s="7">
        <v>282664</v>
      </c>
      <c r="AG703" s="7">
        <v>11577950</v>
      </c>
      <c r="AH703" s="7">
        <v>61244941</v>
      </c>
      <c r="AI703" s="7">
        <v>8820858</v>
      </c>
      <c r="AJ703" s="7">
        <v>24737707</v>
      </c>
      <c r="AK703" s="7">
        <v>264584</v>
      </c>
      <c r="AL703" s="7">
        <v>293129</v>
      </c>
      <c r="AM703" s="7">
        <v>6764288</v>
      </c>
      <c r="AN703" s="7">
        <v>2556341</v>
      </c>
      <c r="AO703" s="7">
        <v>12741704</v>
      </c>
      <c r="AP703" s="7">
        <v>3131208</v>
      </c>
      <c r="AQ703" s="7">
        <v>25193541</v>
      </c>
      <c r="AR703" s="7">
        <v>1669421</v>
      </c>
      <c r="AS703" s="7">
        <v>265701</v>
      </c>
      <c r="AT703" s="7">
        <v>9977611</v>
      </c>
      <c r="AU703" s="7">
        <v>72013458</v>
      </c>
      <c r="AV703" s="7">
        <v>9975431</v>
      </c>
      <c r="AW703" s="7">
        <v>27695228</v>
      </c>
      <c r="AX703" s="7">
        <v>15739639</v>
      </c>
      <c r="AY703" s="7">
        <v>1498896</v>
      </c>
      <c r="AZ703" s="7">
        <v>1444334</v>
      </c>
      <c r="BA703" s="7">
        <v>507120</v>
      </c>
      <c r="BB703" s="7">
        <v>7628355</v>
      </c>
      <c r="BC703" s="7">
        <v>3342434</v>
      </c>
      <c r="BD703" s="7">
        <v>4182021</v>
      </c>
      <c r="BE703" s="7" t="s">
        <v>292</v>
      </c>
      <c r="BF703" s="7">
        <v>166940</v>
      </c>
      <c r="BG703" s="7">
        <v>161036</v>
      </c>
      <c r="BH703" s="7" t="s">
        <v>292</v>
      </c>
      <c r="BI703" s="7" t="s">
        <v>292</v>
      </c>
      <c r="BJ703" s="7" t="s">
        <v>292</v>
      </c>
      <c r="BK703" s="7">
        <v>161036</v>
      </c>
      <c r="BL703" s="7" t="s">
        <v>292</v>
      </c>
      <c r="BM703" s="7" t="s">
        <v>292</v>
      </c>
      <c r="BN703" s="7" t="s">
        <v>292</v>
      </c>
      <c r="BO703" s="7" t="s">
        <v>292</v>
      </c>
      <c r="BP703" s="7" t="s">
        <v>292</v>
      </c>
      <c r="BQ703" s="7" t="s">
        <v>292</v>
      </c>
      <c r="BR703" s="7" t="s">
        <v>292</v>
      </c>
      <c r="BS703" s="7" t="s">
        <v>292</v>
      </c>
      <c r="BT703" s="7" t="s">
        <v>292</v>
      </c>
      <c r="BU703" s="7" t="s">
        <v>292</v>
      </c>
      <c r="BV703" s="7" t="s">
        <v>292</v>
      </c>
      <c r="BW703" s="7">
        <v>5904</v>
      </c>
      <c r="BX703" s="7">
        <v>5904</v>
      </c>
      <c r="BY703" s="7" t="s">
        <v>292</v>
      </c>
      <c r="BZ703" s="7" t="s">
        <v>292</v>
      </c>
      <c r="CA703" s="7" t="s">
        <v>292</v>
      </c>
      <c r="CB703" s="7">
        <v>44095451</v>
      </c>
      <c r="CC703" s="7" t="s">
        <v>292</v>
      </c>
      <c r="CD703" s="7" t="s">
        <v>292</v>
      </c>
      <c r="CE703" s="7" t="s">
        <v>292</v>
      </c>
      <c r="CF703" s="7" t="s">
        <v>292</v>
      </c>
      <c r="CG703" s="7">
        <v>8110195</v>
      </c>
      <c r="CH703" s="7">
        <v>21619976</v>
      </c>
      <c r="CI703" s="7">
        <v>8585584</v>
      </c>
      <c r="CJ703" s="7">
        <v>72</v>
      </c>
      <c r="CK703" s="7">
        <v>8770289</v>
      </c>
      <c r="CL703" s="7">
        <v>8101721</v>
      </c>
      <c r="CM703" s="7">
        <v>1321050</v>
      </c>
      <c r="CN703" s="7">
        <v>1779677</v>
      </c>
      <c r="CO703" s="7">
        <v>9568545</v>
      </c>
      <c r="CP703" s="7">
        <v>11759176</v>
      </c>
      <c r="CQ703" s="7">
        <v>1297129</v>
      </c>
      <c r="CR703" s="7">
        <v>14534298</v>
      </c>
      <c r="CS703" s="7">
        <v>8420868</v>
      </c>
      <c r="CT703" s="7">
        <v>116729</v>
      </c>
      <c r="CU703" s="8">
        <v>103985309</v>
      </c>
    </row>
    <row r="704" spans="1:99">
      <c r="A704" s="10" t="s">
        <v>682</v>
      </c>
      <c r="B704" s="11" t="s">
        <v>309</v>
      </c>
      <c r="C704" s="84">
        <v>152021</v>
      </c>
      <c r="D704" s="11" t="s">
        <v>452</v>
      </c>
      <c r="E704" s="11" t="s">
        <v>454</v>
      </c>
      <c r="F704" s="12">
        <v>540406</v>
      </c>
      <c r="G704" s="12">
        <v>13516085</v>
      </c>
      <c r="H704" s="12">
        <v>11807078</v>
      </c>
      <c r="I704" s="12">
        <v>753784</v>
      </c>
      <c r="J704" s="12">
        <v>662040</v>
      </c>
      <c r="K704" s="12">
        <v>187822</v>
      </c>
      <c r="L704" s="12">
        <v>32953</v>
      </c>
      <c r="M704" s="12">
        <v>72408</v>
      </c>
      <c r="N704" s="12">
        <v>36109703</v>
      </c>
      <c r="O704" s="12">
        <v>9768336</v>
      </c>
      <c r="P704" s="12">
        <v>8033906</v>
      </c>
      <c r="Q704" s="12">
        <v>16299383</v>
      </c>
      <c r="R704" s="12">
        <v>1998588</v>
      </c>
      <c r="S704" s="12">
        <v>9490</v>
      </c>
      <c r="T704" s="12">
        <v>8525330</v>
      </c>
      <c r="U704" s="12">
        <v>3841020</v>
      </c>
      <c r="V704" s="12">
        <v>26951</v>
      </c>
      <c r="W704" s="12" t="s">
        <v>292</v>
      </c>
      <c r="X704" s="12">
        <v>4657359</v>
      </c>
      <c r="Y704" s="12" t="s">
        <v>292</v>
      </c>
      <c r="Z704" s="12">
        <v>482649</v>
      </c>
      <c r="AA704" s="12">
        <v>3278507</v>
      </c>
      <c r="AB704" s="12">
        <v>1298839</v>
      </c>
      <c r="AC704" s="12">
        <v>68376</v>
      </c>
      <c r="AD704" s="12">
        <v>1706566</v>
      </c>
      <c r="AE704" s="12">
        <v>158320</v>
      </c>
      <c r="AF704" s="12">
        <v>46406</v>
      </c>
      <c r="AG704" s="12">
        <v>4807650</v>
      </c>
      <c r="AH704" s="12">
        <v>23980914</v>
      </c>
      <c r="AI704" s="12">
        <v>732297</v>
      </c>
      <c r="AJ704" s="12">
        <v>8869411</v>
      </c>
      <c r="AK704" s="12">
        <v>459523</v>
      </c>
      <c r="AL704" s="12">
        <v>5219</v>
      </c>
      <c r="AM704" s="12" t="s">
        <v>292</v>
      </c>
      <c r="AN704" s="12">
        <v>800734</v>
      </c>
      <c r="AO704" s="12">
        <v>4622558</v>
      </c>
      <c r="AP704" s="12">
        <v>1051204</v>
      </c>
      <c r="AQ704" s="12">
        <v>6474496</v>
      </c>
      <c r="AR704" s="12">
        <v>7439968</v>
      </c>
      <c r="AS704" s="12" t="s">
        <v>292</v>
      </c>
      <c r="AT704" s="12">
        <v>4128633</v>
      </c>
      <c r="AU704" s="12">
        <v>15929428</v>
      </c>
      <c r="AV704" s="12">
        <v>2884445</v>
      </c>
      <c r="AW704" s="12">
        <v>5347949</v>
      </c>
      <c r="AX704" s="12">
        <v>2837446</v>
      </c>
      <c r="AY704" s="12" t="s">
        <v>292</v>
      </c>
      <c r="AZ704" s="12">
        <v>139936</v>
      </c>
      <c r="BA704" s="12">
        <v>263974</v>
      </c>
      <c r="BB704" s="12">
        <v>1201265</v>
      </c>
      <c r="BC704" s="12">
        <v>1138203</v>
      </c>
      <c r="BD704" s="12">
        <v>1235690</v>
      </c>
      <c r="BE704" s="12">
        <v>880520</v>
      </c>
      <c r="BF704" s="12">
        <v>349587</v>
      </c>
      <c r="BG704" s="12">
        <v>77661</v>
      </c>
      <c r="BH704" s="12">
        <v>2523</v>
      </c>
      <c r="BI704" s="12">
        <v>63183</v>
      </c>
      <c r="BJ704" s="12">
        <v>7886</v>
      </c>
      <c r="BK704" s="12">
        <v>4069</v>
      </c>
      <c r="BL704" s="12" t="s">
        <v>292</v>
      </c>
      <c r="BM704" s="12" t="s">
        <v>292</v>
      </c>
      <c r="BN704" s="12">
        <v>244728</v>
      </c>
      <c r="BO704" s="12">
        <v>26467</v>
      </c>
      <c r="BP704" s="12" t="s">
        <v>292</v>
      </c>
      <c r="BQ704" s="12">
        <v>102091</v>
      </c>
      <c r="BR704" s="12" t="s">
        <v>292</v>
      </c>
      <c r="BS704" s="12" t="s">
        <v>292</v>
      </c>
      <c r="BT704" s="12" t="s">
        <v>292</v>
      </c>
      <c r="BU704" s="12">
        <v>116170</v>
      </c>
      <c r="BV704" s="12" t="s">
        <v>292</v>
      </c>
      <c r="BW704" s="12">
        <v>27198</v>
      </c>
      <c r="BX704" s="12" t="s">
        <v>292</v>
      </c>
      <c r="BY704" s="12" t="s">
        <v>292</v>
      </c>
      <c r="BZ704" s="12" t="s">
        <v>292</v>
      </c>
      <c r="CA704" s="12">
        <v>27198</v>
      </c>
      <c r="CB704" s="12">
        <v>14012774</v>
      </c>
      <c r="CC704" s="12" t="s">
        <v>292</v>
      </c>
      <c r="CD704" s="12" t="s">
        <v>292</v>
      </c>
      <c r="CE704" s="12" t="s">
        <v>292</v>
      </c>
      <c r="CF704" s="12" t="s">
        <v>292</v>
      </c>
      <c r="CG704" s="12">
        <v>3399652</v>
      </c>
      <c r="CH704" s="12">
        <v>2229104</v>
      </c>
      <c r="CI704" s="12">
        <v>3213025</v>
      </c>
      <c r="CJ704" s="12">
        <v>1990</v>
      </c>
      <c r="CK704" s="12">
        <v>2575704</v>
      </c>
      <c r="CL704" s="12">
        <v>2667033</v>
      </c>
      <c r="CM704" s="12">
        <v>455620</v>
      </c>
      <c r="CN704" s="12">
        <v>661229</v>
      </c>
      <c r="CO704" s="12">
        <v>3679830</v>
      </c>
      <c r="CP704" s="12">
        <v>9413469</v>
      </c>
      <c r="CQ704" s="12">
        <v>809185</v>
      </c>
      <c r="CR704" s="12">
        <v>6634201</v>
      </c>
      <c r="CS704" s="12">
        <v>5950795</v>
      </c>
      <c r="CT704" s="12">
        <v>69588</v>
      </c>
      <c r="CU704" s="13">
        <v>41760425</v>
      </c>
    </row>
    <row r="705" spans="1:99">
      <c r="A705" s="10" t="s">
        <v>682</v>
      </c>
      <c r="B705" s="11" t="s">
        <v>309</v>
      </c>
      <c r="C705" s="84">
        <v>152226</v>
      </c>
      <c r="D705" s="11" t="s">
        <v>452</v>
      </c>
      <c r="E705" s="11" t="s">
        <v>457</v>
      </c>
      <c r="F705" s="12">
        <v>409255</v>
      </c>
      <c r="G705" s="12">
        <v>12690268</v>
      </c>
      <c r="H705" s="12">
        <v>11482936</v>
      </c>
      <c r="I705" s="12">
        <v>733220</v>
      </c>
      <c r="J705" s="12">
        <v>230411</v>
      </c>
      <c r="K705" s="12">
        <v>167979</v>
      </c>
      <c r="L705" s="12">
        <v>32873</v>
      </c>
      <c r="M705" s="12">
        <v>42849</v>
      </c>
      <c r="N705" s="12">
        <v>28222331</v>
      </c>
      <c r="O705" s="12">
        <v>6979459</v>
      </c>
      <c r="P705" s="12">
        <v>6586960</v>
      </c>
      <c r="Q705" s="12">
        <v>12629761</v>
      </c>
      <c r="R705" s="12">
        <v>2017644</v>
      </c>
      <c r="S705" s="12">
        <v>8507</v>
      </c>
      <c r="T705" s="12">
        <v>6978719</v>
      </c>
      <c r="U705" s="12">
        <v>3569899</v>
      </c>
      <c r="V705" s="12">
        <v>15697</v>
      </c>
      <c r="W705" s="12" t="s">
        <v>292</v>
      </c>
      <c r="X705" s="12">
        <v>3393123</v>
      </c>
      <c r="Y705" s="12" t="s">
        <v>292</v>
      </c>
      <c r="Z705" s="12">
        <v>372910</v>
      </c>
      <c r="AA705" s="12">
        <v>5265036</v>
      </c>
      <c r="AB705" s="12">
        <v>1746044</v>
      </c>
      <c r="AC705" s="12">
        <v>27051</v>
      </c>
      <c r="AD705" s="12">
        <v>3163243</v>
      </c>
      <c r="AE705" s="12">
        <v>289075</v>
      </c>
      <c r="AF705" s="12">
        <v>39623</v>
      </c>
      <c r="AG705" s="12">
        <v>5236126</v>
      </c>
      <c r="AH705" s="12">
        <v>11071250</v>
      </c>
      <c r="AI705" s="12">
        <v>671394</v>
      </c>
      <c r="AJ705" s="12">
        <v>5983394</v>
      </c>
      <c r="AK705" s="12">
        <v>162123</v>
      </c>
      <c r="AL705" s="12">
        <v>2149</v>
      </c>
      <c r="AM705" s="12" t="s">
        <v>292</v>
      </c>
      <c r="AN705" s="12">
        <v>435908</v>
      </c>
      <c r="AO705" s="12">
        <v>2889379</v>
      </c>
      <c r="AP705" s="12">
        <v>528869</v>
      </c>
      <c r="AQ705" s="12">
        <v>3854156</v>
      </c>
      <c r="AR705" s="12">
        <v>398034</v>
      </c>
      <c r="AS705" s="12" t="s">
        <v>292</v>
      </c>
      <c r="AT705" s="12">
        <v>3799722</v>
      </c>
      <c r="AU705" s="12">
        <v>9813419</v>
      </c>
      <c r="AV705" s="12">
        <v>1540011</v>
      </c>
      <c r="AW705" s="12">
        <v>2551174</v>
      </c>
      <c r="AX705" s="12">
        <v>1494114</v>
      </c>
      <c r="AY705" s="12" t="s">
        <v>292</v>
      </c>
      <c r="AZ705" s="12" t="s">
        <v>292</v>
      </c>
      <c r="BA705" s="12">
        <v>51007</v>
      </c>
      <c r="BB705" s="12">
        <v>1462828</v>
      </c>
      <c r="BC705" s="12">
        <v>919218</v>
      </c>
      <c r="BD705" s="12">
        <v>1795067</v>
      </c>
      <c r="BE705" s="12" t="s">
        <v>292</v>
      </c>
      <c r="BF705" s="12">
        <v>807791</v>
      </c>
      <c r="BG705" s="12">
        <v>704912</v>
      </c>
      <c r="BH705" s="12" t="s">
        <v>292</v>
      </c>
      <c r="BI705" s="12">
        <v>508113</v>
      </c>
      <c r="BJ705" s="12">
        <v>196799</v>
      </c>
      <c r="BK705" s="12" t="s">
        <v>292</v>
      </c>
      <c r="BL705" s="12" t="s">
        <v>292</v>
      </c>
      <c r="BM705" s="12" t="s">
        <v>292</v>
      </c>
      <c r="BN705" s="12">
        <v>102879</v>
      </c>
      <c r="BO705" s="12" t="s">
        <v>292</v>
      </c>
      <c r="BP705" s="12" t="s">
        <v>292</v>
      </c>
      <c r="BQ705" s="12">
        <v>102879</v>
      </c>
      <c r="BR705" s="12" t="s">
        <v>292</v>
      </c>
      <c r="BS705" s="12" t="s">
        <v>292</v>
      </c>
      <c r="BT705" s="12" t="s">
        <v>292</v>
      </c>
      <c r="BU705" s="12" t="s">
        <v>292</v>
      </c>
      <c r="BV705" s="12" t="s">
        <v>292</v>
      </c>
      <c r="BW705" s="12" t="s">
        <v>292</v>
      </c>
      <c r="BX705" s="12" t="s">
        <v>292</v>
      </c>
      <c r="BY705" s="12" t="s">
        <v>292</v>
      </c>
      <c r="BZ705" s="12" t="s">
        <v>292</v>
      </c>
      <c r="CA705" s="12" t="s">
        <v>292</v>
      </c>
      <c r="CB705" s="12">
        <v>11917631</v>
      </c>
      <c r="CC705" s="12" t="s">
        <v>292</v>
      </c>
      <c r="CD705" s="12">
        <v>28659</v>
      </c>
      <c r="CE705" s="12" t="s">
        <v>292</v>
      </c>
      <c r="CF705" s="12" t="s">
        <v>292</v>
      </c>
      <c r="CG705" s="12">
        <v>2022122</v>
      </c>
      <c r="CH705" s="12">
        <v>6248494</v>
      </c>
      <c r="CI705" s="12">
        <v>2105747</v>
      </c>
      <c r="CJ705" s="12">
        <v>2534</v>
      </c>
      <c r="CK705" s="12">
        <v>2769367</v>
      </c>
      <c r="CL705" s="12">
        <v>2119638</v>
      </c>
      <c r="CM705" s="12">
        <v>355150</v>
      </c>
      <c r="CN705" s="12">
        <v>467964</v>
      </c>
      <c r="CO705" s="12">
        <v>4177084</v>
      </c>
      <c r="CP705" s="12">
        <v>476403</v>
      </c>
      <c r="CQ705" s="12">
        <v>3602429</v>
      </c>
      <c r="CR705" s="12">
        <v>4413460</v>
      </c>
      <c r="CS705" s="12">
        <v>3127473</v>
      </c>
      <c r="CT705" s="12">
        <v>42776</v>
      </c>
      <c r="CU705" s="13">
        <v>31930641</v>
      </c>
    </row>
    <row r="706" spans="1:99">
      <c r="A706" s="10" t="s">
        <v>681</v>
      </c>
      <c r="B706" s="11" t="s">
        <v>289</v>
      </c>
      <c r="C706" s="84">
        <v>151009</v>
      </c>
      <c r="D706" s="11" t="s">
        <v>452</v>
      </c>
      <c r="E706" s="11" t="s">
        <v>453</v>
      </c>
      <c r="F706" s="12">
        <v>1029342</v>
      </c>
      <c r="G706" s="12">
        <v>27618912</v>
      </c>
      <c r="H706" s="12">
        <v>22247274</v>
      </c>
      <c r="I706" s="12">
        <v>2810282</v>
      </c>
      <c r="J706" s="12">
        <v>1958547</v>
      </c>
      <c r="K706" s="12">
        <v>334783</v>
      </c>
      <c r="L706" s="12">
        <v>99328</v>
      </c>
      <c r="M706" s="12">
        <v>168698</v>
      </c>
      <c r="N706" s="12">
        <v>121592458</v>
      </c>
      <c r="O706" s="12">
        <v>29592422</v>
      </c>
      <c r="P706" s="12">
        <v>23553402</v>
      </c>
      <c r="Q706" s="12">
        <v>49927511</v>
      </c>
      <c r="R706" s="12">
        <v>18502448</v>
      </c>
      <c r="S706" s="12">
        <v>16675</v>
      </c>
      <c r="T706" s="12">
        <v>26938686</v>
      </c>
      <c r="U706" s="12">
        <v>14640466</v>
      </c>
      <c r="V706" s="12">
        <v>53252</v>
      </c>
      <c r="W706" s="12">
        <v>1170516</v>
      </c>
      <c r="X706" s="12">
        <v>11074452</v>
      </c>
      <c r="Y706" s="12" t="s">
        <v>292</v>
      </c>
      <c r="Z706" s="12">
        <v>1394344</v>
      </c>
      <c r="AA706" s="12">
        <v>8185462</v>
      </c>
      <c r="AB706" s="12">
        <v>4194641</v>
      </c>
      <c r="AC706" s="12">
        <v>67166</v>
      </c>
      <c r="AD706" s="12">
        <v>2967637</v>
      </c>
      <c r="AE706" s="12">
        <v>244543</v>
      </c>
      <c r="AF706" s="12">
        <v>711475</v>
      </c>
      <c r="AG706" s="12">
        <v>13524771</v>
      </c>
      <c r="AH706" s="12">
        <v>79249672</v>
      </c>
      <c r="AI706" s="12">
        <v>9405596</v>
      </c>
      <c r="AJ706" s="12">
        <v>34006915</v>
      </c>
      <c r="AK706" s="12">
        <v>267201</v>
      </c>
      <c r="AL706" s="12">
        <v>851959</v>
      </c>
      <c r="AM706" s="12">
        <v>11173143</v>
      </c>
      <c r="AN706" s="12">
        <v>3220838</v>
      </c>
      <c r="AO706" s="12">
        <v>15597333</v>
      </c>
      <c r="AP706" s="12">
        <v>2764039</v>
      </c>
      <c r="AQ706" s="12">
        <v>32755353</v>
      </c>
      <c r="AR706" s="12">
        <v>1683449</v>
      </c>
      <c r="AS706" s="12">
        <v>279199</v>
      </c>
      <c r="AT706" s="12">
        <v>9923475</v>
      </c>
      <c r="AU706" s="12">
        <v>75747391</v>
      </c>
      <c r="AV706" s="12">
        <v>8691023</v>
      </c>
      <c r="AW706" s="12">
        <v>29370722</v>
      </c>
      <c r="AX706" s="12">
        <v>16808569</v>
      </c>
      <c r="AY706" s="12">
        <v>1495451</v>
      </c>
      <c r="AZ706" s="12">
        <v>1413275</v>
      </c>
      <c r="BA706" s="12">
        <v>578008</v>
      </c>
      <c r="BB706" s="12">
        <v>10127510</v>
      </c>
      <c r="BC706" s="12">
        <v>3093387</v>
      </c>
      <c r="BD706" s="12">
        <v>4169446</v>
      </c>
      <c r="BE706" s="12" t="s">
        <v>292</v>
      </c>
      <c r="BF706" s="12" t="s">
        <v>292</v>
      </c>
      <c r="BG706" s="12" t="s">
        <v>292</v>
      </c>
      <c r="BH706" s="12" t="s">
        <v>292</v>
      </c>
      <c r="BI706" s="12" t="s">
        <v>292</v>
      </c>
      <c r="BJ706" s="12" t="s">
        <v>292</v>
      </c>
      <c r="BK706" s="12" t="s">
        <v>292</v>
      </c>
      <c r="BL706" s="12" t="s">
        <v>292</v>
      </c>
      <c r="BM706" s="12" t="s">
        <v>292</v>
      </c>
      <c r="BN706" s="12" t="s">
        <v>292</v>
      </c>
      <c r="BO706" s="12" t="s">
        <v>292</v>
      </c>
      <c r="BP706" s="12" t="s">
        <v>292</v>
      </c>
      <c r="BQ706" s="12" t="s">
        <v>292</v>
      </c>
      <c r="BR706" s="12" t="s">
        <v>292</v>
      </c>
      <c r="BS706" s="12" t="s">
        <v>292</v>
      </c>
      <c r="BT706" s="12" t="s">
        <v>292</v>
      </c>
      <c r="BU706" s="12" t="s">
        <v>292</v>
      </c>
      <c r="BV706" s="12" t="s">
        <v>292</v>
      </c>
      <c r="BW706" s="12" t="s">
        <v>292</v>
      </c>
      <c r="BX706" s="12" t="s">
        <v>292</v>
      </c>
      <c r="BY706" s="12" t="s">
        <v>292</v>
      </c>
      <c r="BZ706" s="12" t="s">
        <v>292</v>
      </c>
      <c r="CA706" s="12" t="s">
        <v>292</v>
      </c>
      <c r="CB706" s="12">
        <v>38732267</v>
      </c>
      <c r="CC706" s="12" t="s">
        <v>292</v>
      </c>
      <c r="CD706" s="12" t="s">
        <v>292</v>
      </c>
      <c r="CE706" s="12" t="s">
        <v>292</v>
      </c>
      <c r="CF706" s="12" t="s">
        <v>292</v>
      </c>
      <c r="CG706" s="12">
        <v>8018803</v>
      </c>
      <c r="CH706" s="12">
        <v>22076127</v>
      </c>
      <c r="CI706" s="12">
        <v>9014288</v>
      </c>
      <c r="CJ706" s="12">
        <v>297</v>
      </c>
      <c r="CK706" s="12">
        <v>8938498</v>
      </c>
      <c r="CL706" s="12">
        <v>8136271</v>
      </c>
      <c r="CM706" s="12">
        <v>1315558</v>
      </c>
      <c r="CN706" s="12">
        <v>2078259</v>
      </c>
      <c r="CO706" s="12">
        <v>11316762</v>
      </c>
      <c r="CP706" s="12">
        <v>12409339</v>
      </c>
      <c r="CQ706" s="12">
        <v>1289036</v>
      </c>
      <c r="CR706" s="12">
        <v>14773767</v>
      </c>
      <c r="CS706" s="12">
        <v>11602839</v>
      </c>
      <c r="CT706" s="12">
        <v>136839</v>
      </c>
      <c r="CU706" s="13">
        <v>111106683</v>
      </c>
    </row>
    <row r="707" spans="1:99">
      <c r="A707" s="10" t="s">
        <v>681</v>
      </c>
      <c r="B707" s="11" t="s">
        <v>309</v>
      </c>
      <c r="C707" s="84">
        <v>152021</v>
      </c>
      <c r="D707" s="11" t="s">
        <v>452</v>
      </c>
      <c r="E707" s="11" t="s">
        <v>454</v>
      </c>
      <c r="F707" s="12">
        <v>568517</v>
      </c>
      <c r="G707" s="12">
        <v>13971782</v>
      </c>
      <c r="H707" s="12">
        <v>12149368</v>
      </c>
      <c r="I707" s="12">
        <v>831933</v>
      </c>
      <c r="J707" s="12">
        <v>706500</v>
      </c>
      <c r="K707" s="12">
        <v>148412</v>
      </c>
      <c r="L707" s="12">
        <v>28746</v>
      </c>
      <c r="M707" s="12">
        <v>106823</v>
      </c>
      <c r="N707" s="12">
        <v>37587667</v>
      </c>
      <c r="O707" s="12">
        <v>10348423</v>
      </c>
      <c r="P707" s="12">
        <v>8109394</v>
      </c>
      <c r="Q707" s="12">
        <v>16933333</v>
      </c>
      <c r="R707" s="12">
        <v>2156006</v>
      </c>
      <c r="S707" s="12">
        <v>40511</v>
      </c>
      <c r="T707" s="12">
        <v>7995339</v>
      </c>
      <c r="U707" s="12">
        <v>4057377</v>
      </c>
      <c r="V707" s="12">
        <v>27005</v>
      </c>
      <c r="W707" s="12" t="s">
        <v>292</v>
      </c>
      <c r="X707" s="12">
        <v>3910957</v>
      </c>
      <c r="Y707" s="12" t="s">
        <v>292</v>
      </c>
      <c r="Z707" s="12">
        <v>557235</v>
      </c>
      <c r="AA707" s="12">
        <v>3389468</v>
      </c>
      <c r="AB707" s="12">
        <v>1495029</v>
      </c>
      <c r="AC707" s="12">
        <v>74086</v>
      </c>
      <c r="AD707" s="12">
        <v>1601327</v>
      </c>
      <c r="AE707" s="12">
        <v>196062</v>
      </c>
      <c r="AF707" s="12">
        <v>22964</v>
      </c>
      <c r="AG707" s="12">
        <v>5235359</v>
      </c>
      <c r="AH707" s="12">
        <v>26098880</v>
      </c>
      <c r="AI707" s="12">
        <v>708855</v>
      </c>
      <c r="AJ707" s="12">
        <v>10558750</v>
      </c>
      <c r="AK707" s="12">
        <v>339985</v>
      </c>
      <c r="AL707" s="12">
        <v>5453</v>
      </c>
      <c r="AM707" s="12" t="s">
        <v>292</v>
      </c>
      <c r="AN707" s="12">
        <v>798219</v>
      </c>
      <c r="AO707" s="12">
        <v>4639519</v>
      </c>
      <c r="AP707" s="12">
        <v>773707</v>
      </c>
      <c r="AQ707" s="12">
        <v>6211445</v>
      </c>
      <c r="AR707" s="12">
        <v>8274392</v>
      </c>
      <c r="AS707" s="12" t="s">
        <v>292</v>
      </c>
      <c r="AT707" s="12">
        <v>4064520</v>
      </c>
      <c r="AU707" s="12">
        <v>14838337</v>
      </c>
      <c r="AV707" s="12">
        <v>2993196</v>
      </c>
      <c r="AW707" s="12">
        <v>3498016</v>
      </c>
      <c r="AX707" s="12">
        <v>2545711</v>
      </c>
      <c r="AY707" s="12" t="s">
        <v>292</v>
      </c>
      <c r="AZ707" s="12">
        <v>690571</v>
      </c>
      <c r="BA707" s="12">
        <v>54339</v>
      </c>
      <c r="BB707" s="12">
        <v>1252743</v>
      </c>
      <c r="BC707" s="12">
        <v>1628817</v>
      </c>
      <c r="BD707" s="12">
        <v>1298949</v>
      </c>
      <c r="BE707" s="12">
        <v>875995</v>
      </c>
      <c r="BF707" s="12">
        <v>481640</v>
      </c>
      <c r="BG707" s="12">
        <v>190226</v>
      </c>
      <c r="BH707" s="12">
        <v>2089</v>
      </c>
      <c r="BI707" s="12">
        <v>129503</v>
      </c>
      <c r="BJ707" s="12">
        <v>50835</v>
      </c>
      <c r="BK707" s="12" t="s">
        <v>292</v>
      </c>
      <c r="BL707" s="12" t="s">
        <v>292</v>
      </c>
      <c r="BM707" s="12">
        <v>7799</v>
      </c>
      <c r="BN707" s="12">
        <v>256534</v>
      </c>
      <c r="BO707" s="12">
        <v>39406</v>
      </c>
      <c r="BP707" s="12" t="s">
        <v>292</v>
      </c>
      <c r="BQ707" s="12">
        <v>191319</v>
      </c>
      <c r="BR707" s="12" t="s">
        <v>292</v>
      </c>
      <c r="BS707" s="12" t="s">
        <v>292</v>
      </c>
      <c r="BT707" s="12" t="s">
        <v>292</v>
      </c>
      <c r="BU707" s="12">
        <v>25809</v>
      </c>
      <c r="BV707" s="12" t="s">
        <v>292</v>
      </c>
      <c r="BW707" s="12">
        <v>34880</v>
      </c>
      <c r="BX707" s="12" t="s">
        <v>292</v>
      </c>
      <c r="BY707" s="12" t="s">
        <v>292</v>
      </c>
      <c r="BZ707" s="12" t="s">
        <v>292</v>
      </c>
      <c r="CA707" s="12">
        <v>34880</v>
      </c>
      <c r="CB707" s="12">
        <v>14614018</v>
      </c>
      <c r="CC707" s="12" t="s">
        <v>292</v>
      </c>
      <c r="CD707" s="12" t="s">
        <v>292</v>
      </c>
      <c r="CE707" s="12" t="s">
        <v>292</v>
      </c>
      <c r="CF707" s="12" t="s">
        <v>292</v>
      </c>
      <c r="CG707" s="12">
        <v>3695761</v>
      </c>
      <c r="CH707" s="12">
        <v>2245366</v>
      </c>
      <c r="CI707" s="12">
        <v>3092632</v>
      </c>
      <c r="CJ707" s="12">
        <v>32323</v>
      </c>
      <c r="CK707" s="12">
        <v>2559472</v>
      </c>
      <c r="CL707" s="12">
        <v>2677221</v>
      </c>
      <c r="CM707" s="12">
        <v>535279</v>
      </c>
      <c r="CN707" s="12">
        <v>643671</v>
      </c>
      <c r="CO707" s="12">
        <v>4446605</v>
      </c>
      <c r="CP707" s="12">
        <v>10165308</v>
      </c>
      <c r="CQ707" s="12">
        <v>843412</v>
      </c>
      <c r="CR707" s="12">
        <v>6605876</v>
      </c>
      <c r="CS707" s="12">
        <v>5959174</v>
      </c>
      <c r="CT707" s="12">
        <v>64238</v>
      </c>
      <c r="CU707" s="13">
        <v>43566338</v>
      </c>
    </row>
    <row r="708" spans="1:99">
      <c r="A708" s="10" t="s">
        <v>681</v>
      </c>
      <c r="B708" s="11" t="s">
        <v>309</v>
      </c>
      <c r="C708" s="84">
        <v>152226</v>
      </c>
      <c r="D708" s="11" t="s">
        <v>452</v>
      </c>
      <c r="E708" s="11" t="s">
        <v>457</v>
      </c>
      <c r="F708" s="12">
        <v>419176</v>
      </c>
      <c r="G708" s="12">
        <v>19324593</v>
      </c>
      <c r="H708" s="12">
        <v>18091803</v>
      </c>
      <c r="I708" s="12">
        <v>792843</v>
      </c>
      <c r="J708" s="12">
        <v>214642</v>
      </c>
      <c r="K708" s="12">
        <v>155603</v>
      </c>
      <c r="L708" s="12">
        <v>26462</v>
      </c>
      <c r="M708" s="12">
        <v>43240</v>
      </c>
      <c r="N708" s="12">
        <v>28516759</v>
      </c>
      <c r="O708" s="12">
        <v>7133165</v>
      </c>
      <c r="P708" s="12">
        <v>6746555</v>
      </c>
      <c r="Q708" s="12">
        <v>12655646</v>
      </c>
      <c r="R708" s="12">
        <v>1972796</v>
      </c>
      <c r="S708" s="12">
        <v>8597</v>
      </c>
      <c r="T708" s="12">
        <v>8599460</v>
      </c>
      <c r="U708" s="12">
        <v>3569337</v>
      </c>
      <c r="V708" s="12">
        <v>23510</v>
      </c>
      <c r="W708" s="12">
        <v>447</v>
      </c>
      <c r="X708" s="12">
        <v>5006166</v>
      </c>
      <c r="Y708" s="12" t="s">
        <v>292</v>
      </c>
      <c r="Z708" s="12">
        <v>480340</v>
      </c>
      <c r="AA708" s="12">
        <v>5137013</v>
      </c>
      <c r="AB708" s="12">
        <v>1880603</v>
      </c>
      <c r="AC708" s="12">
        <v>19370</v>
      </c>
      <c r="AD708" s="12">
        <v>2921105</v>
      </c>
      <c r="AE708" s="12">
        <v>267189</v>
      </c>
      <c r="AF708" s="12">
        <v>48746</v>
      </c>
      <c r="AG708" s="12">
        <v>5617344</v>
      </c>
      <c r="AH708" s="12">
        <v>13085273</v>
      </c>
      <c r="AI708" s="12">
        <v>630867</v>
      </c>
      <c r="AJ708" s="12">
        <v>7400815</v>
      </c>
      <c r="AK708" s="12">
        <v>144207</v>
      </c>
      <c r="AL708" s="12">
        <v>3333</v>
      </c>
      <c r="AM708" s="12" t="s">
        <v>292</v>
      </c>
      <c r="AN708" s="12">
        <v>615535</v>
      </c>
      <c r="AO708" s="12">
        <v>2845031</v>
      </c>
      <c r="AP708" s="12">
        <v>894813</v>
      </c>
      <c r="AQ708" s="12">
        <v>4355379</v>
      </c>
      <c r="AR708" s="12">
        <v>550672</v>
      </c>
      <c r="AS708" s="12" t="s">
        <v>292</v>
      </c>
      <c r="AT708" s="12">
        <v>2868750</v>
      </c>
      <c r="AU708" s="12">
        <v>12893764</v>
      </c>
      <c r="AV708" s="12">
        <v>1273066</v>
      </c>
      <c r="AW708" s="12">
        <v>5119171</v>
      </c>
      <c r="AX708" s="12">
        <v>1674469</v>
      </c>
      <c r="AY708" s="12" t="s">
        <v>292</v>
      </c>
      <c r="AZ708" s="12" t="s">
        <v>292</v>
      </c>
      <c r="BA708" s="12">
        <v>52656</v>
      </c>
      <c r="BB708" s="12">
        <v>1807454</v>
      </c>
      <c r="BC708" s="12">
        <v>1129294</v>
      </c>
      <c r="BD708" s="12">
        <v>1837654</v>
      </c>
      <c r="BE708" s="12" t="s">
        <v>292</v>
      </c>
      <c r="BF708" s="12">
        <v>582892</v>
      </c>
      <c r="BG708" s="12">
        <v>283293</v>
      </c>
      <c r="BH708" s="12">
        <v>15974</v>
      </c>
      <c r="BI708" s="12">
        <v>187939</v>
      </c>
      <c r="BJ708" s="12">
        <v>79380</v>
      </c>
      <c r="BK708" s="12" t="s">
        <v>292</v>
      </c>
      <c r="BL708" s="12" t="s">
        <v>292</v>
      </c>
      <c r="BM708" s="12" t="s">
        <v>292</v>
      </c>
      <c r="BN708" s="12">
        <v>183409</v>
      </c>
      <c r="BO708" s="12" t="s">
        <v>292</v>
      </c>
      <c r="BP708" s="12" t="s">
        <v>292</v>
      </c>
      <c r="BQ708" s="12">
        <v>171563</v>
      </c>
      <c r="BR708" s="12" t="s">
        <v>292</v>
      </c>
      <c r="BS708" s="12" t="s">
        <v>292</v>
      </c>
      <c r="BT708" s="12" t="s">
        <v>292</v>
      </c>
      <c r="BU708" s="12">
        <v>11846</v>
      </c>
      <c r="BV708" s="12" t="s">
        <v>292</v>
      </c>
      <c r="BW708" s="12">
        <v>116190</v>
      </c>
      <c r="BX708" s="12" t="s">
        <v>292</v>
      </c>
      <c r="BY708" s="12" t="s">
        <v>292</v>
      </c>
      <c r="BZ708" s="12" t="s">
        <v>292</v>
      </c>
      <c r="CA708" s="12">
        <v>116190</v>
      </c>
      <c r="CB708" s="12">
        <v>11855135</v>
      </c>
      <c r="CC708" s="12" t="s">
        <v>292</v>
      </c>
      <c r="CD708" s="12">
        <v>77575</v>
      </c>
      <c r="CE708" s="12" t="s">
        <v>292</v>
      </c>
      <c r="CF708" s="12" t="s">
        <v>292</v>
      </c>
      <c r="CG708" s="12">
        <v>2150638</v>
      </c>
      <c r="CH708" s="12">
        <v>3439445</v>
      </c>
      <c r="CI708" s="12">
        <v>1946374</v>
      </c>
      <c r="CJ708" s="12">
        <v>851</v>
      </c>
      <c r="CK708" s="12">
        <v>2570991</v>
      </c>
      <c r="CL708" s="12">
        <v>2100493</v>
      </c>
      <c r="CM708" s="12">
        <v>454811</v>
      </c>
      <c r="CN708" s="12">
        <v>474626</v>
      </c>
      <c r="CO708" s="12">
        <v>4824302</v>
      </c>
      <c r="CP708" s="12">
        <v>452197</v>
      </c>
      <c r="CQ708" s="12">
        <v>2671971</v>
      </c>
      <c r="CR708" s="12">
        <v>4253360</v>
      </c>
      <c r="CS708" s="12">
        <v>2990319</v>
      </c>
      <c r="CT708" s="12">
        <v>46158</v>
      </c>
      <c r="CU708" s="13">
        <v>28376536</v>
      </c>
    </row>
    <row r="709" spans="1:99">
      <c r="A709" s="10" t="s">
        <v>305</v>
      </c>
      <c r="B709" s="11" t="s">
        <v>289</v>
      </c>
      <c r="C709" s="84">
        <v>151009</v>
      </c>
      <c r="D709" s="11" t="s">
        <v>452</v>
      </c>
      <c r="E709" s="11" t="s">
        <v>453</v>
      </c>
      <c r="F709" s="12">
        <v>1030362</v>
      </c>
      <c r="G709" s="12">
        <v>25921367</v>
      </c>
      <c r="H709" s="12">
        <v>20360102</v>
      </c>
      <c r="I709" s="12">
        <v>2870102</v>
      </c>
      <c r="J709" s="12">
        <v>1939561</v>
      </c>
      <c r="K709" s="12">
        <v>481422</v>
      </c>
      <c r="L709" s="12">
        <v>101634</v>
      </c>
      <c r="M709" s="12">
        <v>168546</v>
      </c>
      <c r="N709" s="12">
        <v>118366438</v>
      </c>
      <c r="O709" s="12">
        <v>29716446</v>
      </c>
      <c r="P709" s="12">
        <v>21803810</v>
      </c>
      <c r="Q709" s="12">
        <v>48359074</v>
      </c>
      <c r="R709" s="12">
        <v>18470404</v>
      </c>
      <c r="S709" s="12">
        <v>16704</v>
      </c>
      <c r="T709" s="12">
        <v>26890673</v>
      </c>
      <c r="U709" s="12">
        <v>14520368</v>
      </c>
      <c r="V709" s="12">
        <v>37825</v>
      </c>
      <c r="W709" s="12">
        <v>1252076</v>
      </c>
      <c r="X709" s="12">
        <v>11080404</v>
      </c>
      <c r="Y709" s="12" t="s">
        <v>292</v>
      </c>
      <c r="Z709" s="12">
        <v>1335810</v>
      </c>
      <c r="AA709" s="12">
        <v>8618677</v>
      </c>
      <c r="AB709" s="12">
        <v>3747856</v>
      </c>
      <c r="AC709" s="12">
        <v>15327</v>
      </c>
      <c r="AD709" s="12">
        <v>3587010</v>
      </c>
      <c r="AE709" s="12">
        <v>304508</v>
      </c>
      <c r="AF709" s="12">
        <v>963976</v>
      </c>
      <c r="AG709" s="12">
        <v>14908087</v>
      </c>
      <c r="AH709" s="12">
        <v>70125613</v>
      </c>
      <c r="AI709" s="12">
        <v>9758355</v>
      </c>
      <c r="AJ709" s="12">
        <v>28088263</v>
      </c>
      <c r="AK709" s="12">
        <v>277061</v>
      </c>
      <c r="AL709" s="12">
        <v>190835</v>
      </c>
      <c r="AM709" s="12">
        <v>8826461</v>
      </c>
      <c r="AN709" s="12">
        <v>2884344</v>
      </c>
      <c r="AO709" s="12">
        <v>15599484</v>
      </c>
      <c r="AP709" s="12">
        <v>2865974</v>
      </c>
      <c r="AQ709" s="12">
        <v>30176263</v>
      </c>
      <c r="AR709" s="12">
        <v>1346242</v>
      </c>
      <c r="AS709" s="12">
        <v>288594</v>
      </c>
      <c r="AT709" s="12">
        <v>9848587</v>
      </c>
      <c r="AU709" s="12">
        <v>34063905</v>
      </c>
      <c r="AV709" s="12">
        <v>4520968</v>
      </c>
      <c r="AW709" s="12">
        <v>9160314</v>
      </c>
      <c r="AX709" s="12">
        <v>3771569</v>
      </c>
      <c r="AY709" s="12">
        <v>1492274</v>
      </c>
      <c r="AZ709" s="12">
        <v>208898</v>
      </c>
      <c r="BA709" s="12">
        <v>530992</v>
      </c>
      <c r="BB709" s="12">
        <v>7722553</v>
      </c>
      <c r="BC709" s="12">
        <v>2876052</v>
      </c>
      <c r="BD709" s="12">
        <v>3780285</v>
      </c>
      <c r="BE709" s="12" t="s">
        <v>292</v>
      </c>
      <c r="BF709" s="12" t="s">
        <v>292</v>
      </c>
      <c r="BG709" s="12" t="s">
        <v>292</v>
      </c>
      <c r="BH709" s="12" t="s">
        <v>292</v>
      </c>
      <c r="BI709" s="12" t="s">
        <v>292</v>
      </c>
      <c r="BJ709" s="12" t="s">
        <v>292</v>
      </c>
      <c r="BK709" s="12" t="s">
        <v>292</v>
      </c>
      <c r="BL709" s="12" t="s">
        <v>292</v>
      </c>
      <c r="BM709" s="12" t="s">
        <v>292</v>
      </c>
      <c r="BN709" s="12" t="s">
        <v>292</v>
      </c>
      <c r="BO709" s="12" t="s">
        <v>292</v>
      </c>
      <c r="BP709" s="12" t="s">
        <v>292</v>
      </c>
      <c r="BQ709" s="12" t="s">
        <v>292</v>
      </c>
      <c r="BR709" s="12" t="s">
        <v>292</v>
      </c>
      <c r="BS709" s="12" t="s">
        <v>292</v>
      </c>
      <c r="BT709" s="12" t="s">
        <v>292</v>
      </c>
      <c r="BU709" s="12" t="s">
        <v>292</v>
      </c>
      <c r="BV709" s="12" t="s">
        <v>292</v>
      </c>
      <c r="BW709" s="12" t="s">
        <v>292</v>
      </c>
      <c r="BX709" s="12" t="s">
        <v>292</v>
      </c>
      <c r="BY709" s="12" t="s">
        <v>292</v>
      </c>
      <c r="BZ709" s="12" t="s">
        <v>292</v>
      </c>
      <c r="CA709" s="12" t="s">
        <v>292</v>
      </c>
      <c r="CB709" s="12">
        <v>43069121</v>
      </c>
      <c r="CC709" s="12" t="s">
        <v>292</v>
      </c>
      <c r="CD709" s="12" t="s">
        <v>292</v>
      </c>
      <c r="CE709" s="12" t="s">
        <v>292</v>
      </c>
      <c r="CF709" s="12" t="s">
        <v>292</v>
      </c>
      <c r="CG709" s="12">
        <v>7740408</v>
      </c>
      <c r="CH709" s="12">
        <v>18398449</v>
      </c>
      <c r="CI709" s="12">
        <v>8536067</v>
      </c>
      <c r="CJ709" s="12">
        <v>431</v>
      </c>
      <c r="CK709" s="12">
        <v>8842923</v>
      </c>
      <c r="CL709" s="12">
        <v>7426073</v>
      </c>
      <c r="CM709" s="12">
        <v>1251839</v>
      </c>
      <c r="CN709" s="12">
        <v>2292329</v>
      </c>
      <c r="CO709" s="12">
        <v>12631936</v>
      </c>
      <c r="CP709" s="12">
        <v>12555844</v>
      </c>
      <c r="CQ709" s="12">
        <v>1304055</v>
      </c>
      <c r="CR709" s="12">
        <v>14720215</v>
      </c>
      <c r="CS709" s="12">
        <v>8408471</v>
      </c>
      <c r="CT709" s="12">
        <v>131816</v>
      </c>
      <c r="CU709" s="13">
        <v>104240856</v>
      </c>
    </row>
    <row r="710" spans="1:99">
      <c r="A710" s="10" t="s">
        <v>305</v>
      </c>
      <c r="B710" s="11" t="s">
        <v>309</v>
      </c>
      <c r="C710" s="84">
        <v>152021</v>
      </c>
      <c r="D710" s="11" t="s">
        <v>452</v>
      </c>
      <c r="E710" s="11" t="s">
        <v>454</v>
      </c>
      <c r="F710" s="12">
        <v>537583</v>
      </c>
      <c r="G710" s="12">
        <v>13154067</v>
      </c>
      <c r="H710" s="12">
        <v>11185181</v>
      </c>
      <c r="I710" s="12">
        <v>824586</v>
      </c>
      <c r="J710" s="12">
        <v>701198</v>
      </c>
      <c r="K710" s="12">
        <v>299661</v>
      </c>
      <c r="L710" s="12">
        <v>40756</v>
      </c>
      <c r="M710" s="12">
        <v>102685</v>
      </c>
      <c r="N710" s="12">
        <v>36312621</v>
      </c>
      <c r="O710" s="12">
        <v>10352625</v>
      </c>
      <c r="P710" s="12">
        <v>7897711</v>
      </c>
      <c r="Q710" s="12">
        <v>15689617</v>
      </c>
      <c r="R710" s="12">
        <v>2367396</v>
      </c>
      <c r="S710" s="12">
        <v>5272</v>
      </c>
      <c r="T710" s="12">
        <v>8692665</v>
      </c>
      <c r="U710" s="12">
        <v>5031254</v>
      </c>
      <c r="V710" s="12">
        <v>25428</v>
      </c>
      <c r="W710" s="12" t="s">
        <v>292</v>
      </c>
      <c r="X710" s="12">
        <v>3635983</v>
      </c>
      <c r="Y710" s="12" t="s">
        <v>292</v>
      </c>
      <c r="Z710" s="12">
        <v>648174</v>
      </c>
      <c r="AA710" s="12">
        <v>3468116</v>
      </c>
      <c r="AB710" s="12">
        <v>1393620</v>
      </c>
      <c r="AC710" s="12">
        <v>88034</v>
      </c>
      <c r="AD710" s="12">
        <v>1788182</v>
      </c>
      <c r="AE710" s="12">
        <v>163113</v>
      </c>
      <c r="AF710" s="12">
        <v>35167</v>
      </c>
      <c r="AG710" s="12">
        <v>6532041</v>
      </c>
      <c r="AH710" s="12">
        <v>28538335</v>
      </c>
      <c r="AI710" s="12">
        <v>681320</v>
      </c>
      <c r="AJ710" s="12">
        <v>9196752</v>
      </c>
      <c r="AK710" s="12">
        <v>343012</v>
      </c>
      <c r="AL710" s="12">
        <v>5588</v>
      </c>
      <c r="AM710" s="12">
        <v>72275</v>
      </c>
      <c r="AN710" s="12">
        <v>1442668</v>
      </c>
      <c r="AO710" s="12">
        <v>4833415</v>
      </c>
      <c r="AP710" s="12">
        <v>3132121</v>
      </c>
      <c r="AQ710" s="12">
        <v>9480479</v>
      </c>
      <c r="AR710" s="12">
        <v>8831184</v>
      </c>
      <c r="AS710" s="12" t="s">
        <v>292</v>
      </c>
      <c r="AT710" s="12">
        <v>4193445</v>
      </c>
      <c r="AU710" s="12">
        <v>12017017</v>
      </c>
      <c r="AV710" s="12">
        <v>2515413</v>
      </c>
      <c r="AW710" s="12">
        <v>2403588</v>
      </c>
      <c r="AX710" s="12">
        <v>1394838</v>
      </c>
      <c r="AY710" s="12" t="s">
        <v>292</v>
      </c>
      <c r="AZ710" s="12">
        <v>905368</v>
      </c>
      <c r="BA710" s="12">
        <v>56066</v>
      </c>
      <c r="BB710" s="12">
        <v>1138936</v>
      </c>
      <c r="BC710" s="12">
        <v>1480640</v>
      </c>
      <c r="BD710" s="12">
        <v>1270177</v>
      </c>
      <c r="BE710" s="12">
        <v>851991</v>
      </c>
      <c r="BF710" s="12">
        <v>62521</v>
      </c>
      <c r="BG710" s="12" t="s">
        <v>292</v>
      </c>
      <c r="BH710" s="12" t="s">
        <v>292</v>
      </c>
      <c r="BI710" s="12" t="s">
        <v>292</v>
      </c>
      <c r="BJ710" s="12" t="s">
        <v>292</v>
      </c>
      <c r="BK710" s="12" t="s">
        <v>292</v>
      </c>
      <c r="BL710" s="12" t="s">
        <v>292</v>
      </c>
      <c r="BM710" s="12" t="s">
        <v>292</v>
      </c>
      <c r="BN710" s="12">
        <v>58930</v>
      </c>
      <c r="BO710" s="12">
        <v>22550</v>
      </c>
      <c r="BP710" s="12" t="s">
        <v>292</v>
      </c>
      <c r="BQ710" s="12">
        <v>36380</v>
      </c>
      <c r="BR710" s="12" t="s">
        <v>292</v>
      </c>
      <c r="BS710" s="12" t="s">
        <v>292</v>
      </c>
      <c r="BT710" s="12" t="s">
        <v>292</v>
      </c>
      <c r="BU710" s="12" t="s">
        <v>292</v>
      </c>
      <c r="BV710" s="12" t="s">
        <v>292</v>
      </c>
      <c r="BW710" s="12">
        <v>3591</v>
      </c>
      <c r="BX710" s="12" t="s">
        <v>292</v>
      </c>
      <c r="BY710" s="12" t="s">
        <v>292</v>
      </c>
      <c r="BZ710" s="12" t="s">
        <v>292</v>
      </c>
      <c r="CA710" s="12">
        <v>3591</v>
      </c>
      <c r="CB710" s="12">
        <v>15409538</v>
      </c>
      <c r="CC710" s="12" t="s">
        <v>292</v>
      </c>
      <c r="CD710" s="12" t="s">
        <v>292</v>
      </c>
      <c r="CE710" s="12" t="s">
        <v>292</v>
      </c>
      <c r="CF710" s="12" t="s">
        <v>292</v>
      </c>
      <c r="CG710" s="12">
        <v>2032185</v>
      </c>
      <c r="CH710" s="12">
        <v>2233446</v>
      </c>
      <c r="CI710" s="12">
        <v>3146647</v>
      </c>
      <c r="CJ710" s="12">
        <v>4875</v>
      </c>
      <c r="CK710" s="12">
        <v>2506934</v>
      </c>
      <c r="CL710" s="12">
        <v>2942081</v>
      </c>
      <c r="CM710" s="12">
        <v>622536</v>
      </c>
      <c r="CN710" s="12">
        <v>855399</v>
      </c>
      <c r="CO710" s="12">
        <v>5697585</v>
      </c>
      <c r="CP710" s="12">
        <v>11228235</v>
      </c>
      <c r="CQ710" s="12">
        <v>891259</v>
      </c>
      <c r="CR710" s="12">
        <v>6404613</v>
      </c>
      <c r="CS710" s="12">
        <v>6220654</v>
      </c>
      <c r="CT710" s="12">
        <v>56225</v>
      </c>
      <c r="CU710" s="13">
        <v>44842674</v>
      </c>
    </row>
    <row r="711" spans="1:99">
      <c r="A711" s="10" t="s">
        <v>305</v>
      </c>
      <c r="B711" s="11" t="s">
        <v>309</v>
      </c>
      <c r="C711" s="84">
        <v>152226</v>
      </c>
      <c r="D711" s="11" t="s">
        <v>452</v>
      </c>
      <c r="E711" s="11" t="s">
        <v>457</v>
      </c>
      <c r="F711" s="12">
        <v>412617</v>
      </c>
      <c r="G711" s="12">
        <v>13896169</v>
      </c>
      <c r="H711" s="12">
        <v>12510939</v>
      </c>
      <c r="I711" s="12">
        <v>782463</v>
      </c>
      <c r="J711" s="12">
        <v>217139</v>
      </c>
      <c r="K711" s="12">
        <v>314862</v>
      </c>
      <c r="L711" s="12">
        <v>29061</v>
      </c>
      <c r="M711" s="12">
        <v>41705</v>
      </c>
      <c r="N711" s="12">
        <v>28057363</v>
      </c>
      <c r="O711" s="12">
        <v>7229182</v>
      </c>
      <c r="P711" s="12">
        <v>6541518</v>
      </c>
      <c r="Q711" s="12">
        <v>12117414</v>
      </c>
      <c r="R711" s="12">
        <v>2156500</v>
      </c>
      <c r="S711" s="12">
        <v>12749</v>
      </c>
      <c r="T711" s="12">
        <v>15704866</v>
      </c>
      <c r="U711" s="12">
        <v>3728381</v>
      </c>
      <c r="V711" s="12">
        <v>24361</v>
      </c>
      <c r="W711" s="12">
        <v>797</v>
      </c>
      <c r="X711" s="12">
        <v>11951327</v>
      </c>
      <c r="Y711" s="12" t="s">
        <v>292</v>
      </c>
      <c r="Z711" s="12">
        <v>576035</v>
      </c>
      <c r="AA711" s="12">
        <v>5298243</v>
      </c>
      <c r="AB711" s="12">
        <v>1975594</v>
      </c>
      <c r="AC711" s="12">
        <v>11046</v>
      </c>
      <c r="AD711" s="12">
        <v>3039921</v>
      </c>
      <c r="AE711" s="12">
        <v>243666</v>
      </c>
      <c r="AF711" s="12">
        <v>28016</v>
      </c>
      <c r="AG711" s="12">
        <v>6866730</v>
      </c>
      <c r="AH711" s="12">
        <v>10905454</v>
      </c>
      <c r="AI711" s="12">
        <v>625197</v>
      </c>
      <c r="AJ711" s="12">
        <v>6049648</v>
      </c>
      <c r="AK711" s="12">
        <v>87220</v>
      </c>
      <c r="AL711" s="12">
        <v>7035</v>
      </c>
      <c r="AM711" s="12" t="s">
        <v>292</v>
      </c>
      <c r="AN711" s="12">
        <v>329749</v>
      </c>
      <c r="AO711" s="12">
        <v>2492403</v>
      </c>
      <c r="AP711" s="12">
        <v>937014</v>
      </c>
      <c r="AQ711" s="12">
        <v>3759166</v>
      </c>
      <c r="AR711" s="12">
        <v>377188</v>
      </c>
      <c r="AS711" s="12" t="s">
        <v>292</v>
      </c>
      <c r="AT711" s="12">
        <v>2810216</v>
      </c>
      <c r="AU711" s="12">
        <v>10714693</v>
      </c>
      <c r="AV711" s="12">
        <v>1160456</v>
      </c>
      <c r="AW711" s="12">
        <v>3692006</v>
      </c>
      <c r="AX711" s="12">
        <v>1259376</v>
      </c>
      <c r="AY711" s="12" t="s">
        <v>292</v>
      </c>
      <c r="AZ711" s="12" t="s">
        <v>292</v>
      </c>
      <c r="BA711" s="12">
        <v>64314</v>
      </c>
      <c r="BB711" s="12">
        <v>1520656</v>
      </c>
      <c r="BC711" s="12">
        <v>1141027</v>
      </c>
      <c r="BD711" s="12">
        <v>1876858</v>
      </c>
      <c r="BE711" s="12" t="s">
        <v>292</v>
      </c>
      <c r="BF711" s="12">
        <v>148050</v>
      </c>
      <c r="BG711" s="12">
        <v>79486</v>
      </c>
      <c r="BH711" s="12">
        <v>2538</v>
      </c>
      <c r="BI711" s="12">
        <v>65232</v>
      </c>
      <c r="BJ711" s="12">
        <v>11716</v>
      </c>
      <c r="BK711" s="12" t="s">
        <v>292</v>
      </c>
      <c r="BL711" s="12" t="s">
        <v>292</v>
      </c>
      <c r="BM711" s="12" t="s">
        <v>292</v>
      </c>
      <c r="BN711" s="12">
        <v>67607</v>
      </c>
      <c r="BO711" s="12">
        <v>18792</v>
      </c>
      <c r="BP711" s="12" t="s">
        <v>292</v>
      </c>
      <c r="BQ711" s="12">
        <v>44115</v>
      </c>
      <c r="BR711" s="12" t="s">
        <v>292</v>
      </c>
      <c r="BS711" s="12" t="s">
        <v>292</v>
      </c>
      <c r="BT711" s="12" t="s">
        <v>292</v>
      </c>
      <c r="BU711" s="12">
        <v>4700</v>
      </c>
      <c r="BV711" s="12" t="s">
        <v>292</v>
      </c>
      <c r="BW711" s="12">
        <v>957</v>
      </c>
      <c r="BX711" s="12" t="s">
        <v>292</v>
      </c>
      <c r="BY711" s="12" t="s">
        <v>292</v>
      </c>
      <c r="BZ711" s="12" t="s">
        <v>292</v>
      </c>
      <c r="CA711" s="12">
        <v>957</v>
      </c>
      <c r="CB711" s="12">
        <v>13857668</v>
      </c>
      <c r="CC711" s="12" t="s">
        <v>292</v>
      </c>
      <c r="CD711" s="12">
        <v>56600</v>
      </c>
      <c r="CE711" s="12" t="s">
        <v>292</v>
      </c>
      <c r="CF711" s="12" t="s">
        <v>292</v>
      </c>
      <c r="CG711" s="12">
        <v>2057500</v>
      </c>
      <c r="CH711" s="12">
        <v>2914349</v>
      </c>
      <c r="CI711" s="12">
        <v>1873152</v>
      </c>
      <c r="CJ711" s="12">
        <v>8872</v>
      </c>
      <c r="CK711" s="12">
        <v>2538252</v>
      </c>
      <c r="CL711" s="12">
        <v>1943960</v>
      </c>
      <c r="CM711" s="12">
        <v>557402</v>
      </c>
      <c r="CN711" s="12">
        <v>611843</v>
      </c>
      <c r="CO711" s="12">
        <v>5797246</v>
      </c>
      <c r="CP711" s="12">
        <v>458416</v>
      </c>
      <c r="CQ711" s="12">
        <v>2612126</v>
      </c>
      <c r="CR711" s="12">
        <v>4161181</v>
      </c>
      <c r="CS711" s="12">
        <v>3336711</v>
      </c>
      <c r="CT711" s="12">
        <v>43670</v>
      </c>
      <c r="CU711" s="13">
        <v>28914680</v>
      </c>
    </row>
    <row r="712" spans="1:99">
      <c r="A712" s="10" t="s">
        <v>304</v>
      </c>
      <c r="B712" s="11" t="s">
        <v>289</v>
      </c>
      <c r="C712" s="84">
        <v>151009</v>
      </c>
      <c r="D712" s="11" t="s">
        <v>452</v>
      </c>
      <c r="E712" s="11" t="s">
        <v>453</v>
      </c>
      <c r="F712" s="12">
        <v>1145123</v>
      </c>
      <c r="G712" s="12">
        <v>24564491</v>
      </c>
      <c r="H712" s="12">
        <v>19119246</v>
      </c>
      <c r="I712" s="12">
        <v>2701635</v>
      </c>
      <c r="J712" s="12">
        <v>1809351</v>
      </c>
      <c r="K712" s="12">
        <v>313587</v>
      </c>
      <c r="L712" s="12">
        <v>452119</v>
      </c>
      <c r="M712" s="12">
        <v>168553</v>
      </c>
      <c r="N712" s="12">
        <v>115914728</v>
      </c>
      <c r="O712" s="12">
        <v>27302239</v>
      </c>
      <c r="P712" s="12">
        <v>22270255</v>
      </c>
      <c r="Q712" s="12">
        <v>47815292</v>
      </c>
      <c r="R712" s="12">
        <v>18509776</v>
      </c>
      <c r="S712" s="12">
        <v>17166</v>
      </c>
      <c r="T712" s="12">
        <v>30097220</v>
      </c>
      <c r="U712" s="12">
        <v>13945889</v>
      </c>
      <c r="V712" s="12">
        <v>46793</v>
      </c>
      <c r="W712" s="12">
        <v>1258895</v>
      </c>
      <c r="X712" s="12">
        <v>14845643</v>
      </c>
      <c r="Y712" s="12" t="s">
        <v>292</v>
      </c>
      <c r="Z712" s="12">
        <v>1344649</v>
      </c>
      <c r="AA712" s="12">
        <v>7842300</v>
      </c>
      <c r="AB712" s="12">
        <v>3768466</v>
      </c>
      <c r="AC712" s="12">
        <v>16323</v>
      </c>
      <c r="AD712" s="12">
        <v>3138285</v>
      </c>
      <c r="AE712" s="12">
        <v>250422</v>
      </c>
      <c r="AF712" s="12">
        <v>668804</v>
      </c>
      <c r="AG712" s="12">
        <v>16064280</v>
      </c>
      <c r="AH712" s="12">
        <v>70265336</v>
      </c>
      <c r="AI712" s="12">
        <v>11645863</v>
      </c>
      <c r="AJ712" s="12">
        <v>26556520</v>
      </c>
      <c r="AK712" s="12">
        <v>300081</v>
      </c>
      <c r="AL712" s="12">
        <v>168232</v>
      </c>
      <c r="AM712" s="12">
        <v>9542165</v>
      </c>
      <c r="AN712" s="12">
        <v>3245498</v>
      </c>
      <c r="AO712" s="12">
        <v>15251166</v>
      </c>
      <c r="AP712" s="12">
        <v>2224490</v>
      </c>
      <c r="AQ712" s="12">
        <v>30263319</v>
      </c>
      <c r="AR712" s="12">
        <v>1126288</v>
      </c>
      <c r="AS712" s="12">
        <v>205033</v>
      </c>
      <c r="AT712" s="12">
        <v>14275899</v>
      </c>
      <c r="AU712" s="12">
        <v>35990190</v>
      </c>
      <c r="AV712" s="12">
        <v>4326717</v>
      </c>
      <c r="AW712" s="12">
        <v>10674254</v>
      </c>
      <c r="AX712" s="12">
        <v>4685085</v>
      </c>
      <c r="AY712" s="12">
        <v>1549059</v>
      </c>
      <c r="AZ712" s="12">
        <v>189508</v>
      </c>
      <c r="BA712" s="12">
        <v>701762</v>
      </c>
      <c r="BB712" s="12">
        <v>7029864</v>
      </c>
      <c r="BC712" s="12">
        <v>2982732</v>
      </c>
      <c r="BD712" s="12">
        <v>3851209</v>
      </c>
      <c r="BE712" s="12" t="s">
        <v>292</v>
      </c>
      <c r="BF712" s="12" t="s">
        <v>292</v>
      </c>
      <c r="BG712" s="12" t="s">
        <v>292</v>
      </c>
      <c r="BH712" s="12" t="s">
        <v>292</v>
      </c>
      <c r="BI712" s="12" t="s">
        <v>292</v>
      </c>
      <c r="BJ712" s="12" t="s">
        <v>292</v>
      </c>
      <c r="BK712" s="12" t="s">
        <v>292</v>
      </c>
      <c r="BL712" s="12" t="s">
        <v>292</v>
      </c>
      <c r="BM712" s="12" t="s">
        <v>292</v>
      </c>
      <c r="BN712" s="12" t="s">
        <v>292</v>
      </c>
      <c r="BO712" s="12" t="s">
        <v>292</v>
      </c>
      <c r="BP712" s="12" t="s">
        <v>292</v>
      </c>
      <c r="BQ712" s="12" t="s">
        <v>292</v>
      </c>
      <c r="BR712" s="12" t="s">
        <v>292</v>
      </c>
      <c r="BS712" s="12" t="s">
        <v>292</v>
      </c>
      <c r="BT712" s="12" t="s">
        <v>292</v>
      </c>
      <c r="BU712" s="12" t="s">
        <v>292</v>
      </c>
      <c r="BV712" s="12" t="s">
        <v>292</v>
      </c>
      <c r="BW712" s="12" t="s">
        <v>292</v>
      </c>
      <c r="BX712" s="12" t="s">
        <v>292</v>
      </c>
      <c r="BY712" s="12" t="s">
        <v>292</v>
      </c>
      <c r="BZ712" s="12" t="s">
        <v>292</v>
      </c>
      <c r="CA712" s="12" t="s">
        <v>292</v>
      </c>
      <c r="CB712" s="12">
        <v>41798833</v>
      </c>
      <c r="CC712" s="12">
        <v>27764</v>
      </c>
      <c r="CD712" s="12" t="s">
        <v>292</v>
      </c>
      <c r="CE712" s="12" t="s">
        <v>292</v>
      </c>
      <c r="CF712" s="12" t="s">
        <v>292</v>
      </c>
      <c r="CG712" s="12">
        <v>8144955</v>
      </c>
      <c r="CH712" s="12">
        <v>19415502</v>
      </c>
      <c r="CI712" s="12">
        <v>9139794</v>
      </c>
      <c r="CJ712" s="12">
        <v>594</v>
      </c>
      <c r="CK712" s="12">
        <v>8959742</v>
      </c>
      <c r="CL712" s="12">
        <v>7271443</v>
      </c>
      <c r="CM712" s="12">
        <v>1267748</v>
      </c>
      <c r="CN712" s="12">
        <v>2452737</v>
      </c>
      <c r="CO712" s="12">
        <v>14057220</v>
      </c>
      <c r="CP712" s="12">
        <v>13571444</v>
      </c>
      <c r="CQ712" s="12">
        <v>1289979</v>
      </c>
      <c r="CR712" s="12">
        <v>15259663</v>
      </c>
      <c r="CS712" s="12">
        <v>8285111</v>
      </c>
      <c r="CT712" s="12">
        <v>146009</v>
      </c>
      <c r="CU712" s="13">
        <v>109261941</v>
      </c>
    </row>
    <row r="713" spans="1:99">
      <c r="A713" s="10" t="s">
        <v>304</v>
      </c>
      <c r="B713" s="11" t="s">
        <v>309</v>
      </c>
      <c r="C713" s="84">
        <v>152021</v>
      </c>
      <c r="D713" s="11" t="s">
        <v>452</v>
      </c>
      <c r="E713" s="11" t="s">
        <v>454</v>
      </c>
      <c r="F713" s="12">
        <v>591304</v>
      </c>
      <c r="G713" s="12">
        <v>12725199</v>
      </c>
      <c r="H713" s="12">
        <v>10626602</v>
      </c>
      <c r="I713" s="12">
        <v>804733</v>
      </c>
      <c r="J713" s="12">
        <v>749029</v>
      </c>
      <c r="K713" s="12">
        <v>307565</v>
      </c>
      <c r="L713" s="12">
        <v>155799</v>
      </c>
      <c r="M713" s="12">
        <v>81471</v>
      </c>
      <c r="N713" s="12">
        <v>35618438</v>
      </c>
      <c r="O713" s="12">
        <v>9493710</v>
      </c>
      <c r="P713" s="12">
        <v>7923954</v>
      </c>
      <c r="Q713" s="12">
        <v>15865465</v>
      </c>
      <c r="R713" s="12">
        <v>2331895</v>
      </c>
      <c r="S713" s="12">
        <v>3414</v>
      </c>
      <c r="T713" s="12">
        <v>7535318</v>
      </c>
      <c r="U713" s="12">
        <v>3940659</v>
      </c>
      <c r="V713" s="12">
        <v>25906</v>
      </c>
      <c r="W713" s="12" t="s">
        <v>292</v>
      </c>
      <c r="X713" s="12">
        <v>3568753</v>
      </c>
      <c r="Y713" s="12" t="s">
        <v>292</v>
      </c>
      <c r="Z713" s="12">
        <v>727887</v>
      </c>
      <c r="AA713" s="12">
        <v>3330950</v>
      </c>
      <c r="AB713" s="12">
        <v>1465916</v>
      </c>
      <c r="AC713" s="12">
        <v>103161</v>
      </c>
      <c r="AD713" s="12">
        <v>1562881</v>
      </c>
      <c r="AE713" s="12">
        <v>164880</v>
      </c>
      <c r="AF713" s="12">
        <v>34112</v>
      </c>
      <c r="AG713" s="12">
        <v>7622618</v>
      </c>
      <c r="AH713" s="12">
        <v>27624415</v>
      </c>
      <c r="AI713" s="12">
        <v>666053</v>
      </c>
      <c r="AJ713" s="12">
        <v>8113706</v>
      </c>
      <c r="AK713" s="12">
        <v>346391</v>
      </c>
      <c r="AL713" s="12">
        <v>5541</v>
      </c>
      <c r="AM713" s="12">
        <v>393986</v>
      </c>
      <c r="AN713" s="12">
        <v>1022011</v>
      </c>
      <c r="AO713" s="12">
        <v>5319980</v>
      </c>
      <c r="AP713" s="12">
        <v>1911172</v>
      </c>
      <c r="AQ713" s="12">
        <v>8647149</v>
      </c>
      <c r="AR713" s="12">
        <v>9845575</v>
      </c>
      <c r="AS713" s="12" t="s">
        <v>292</v>
      </c>
      <c r="AT713" s="12">
        <v>4288254</v>
      </c>
      <c r="AU713" s="12">
        <v>13848902</v>
      </c>
      <c r="AV713" s="12">
        <v>2528147</v>
      </c>
      <c r="AW713" s="12">
        <v>4403413</v>
      </c>
      <c r="AX713" s="12">
        <v>1579335</v>
      </c>
      <c r="AY713" s="12" t="s">
        <v>292</v>
      </c>
      <c r="AZ713" s="12">
        <v>286333</v>
      </c>
      <c r="BA713" s="12">
        <v>445621</v>
      </c>
      <c r="BB713" s="12">
        <v>1208482</v>
      </c>
      <c r="BC713" s="12">
        <v>1334121</v>
      </c>
      <c r="BD713" s="12">
        <v>1312199</v>
      </c>
      <c r="BE713" s="12">
        <v>751251</v>
      </c>
      <c r="BF713" s="12">
        <v>165047</v>
      </c>
      <c r="BG713" s="12">
        <v>42772</v>
      </c>
      <c r="BH713" s="12">
        <v>385</v>
      </c>
      <c r="BI713" s="12">
        <v>21950</v>
      </c>
      <c r="BJ713" s="12">
        <v>20437</v>
      </c>
      <c r="BK713" s="12" t="s">
        <v>292</v>
      </c>
      <c r="BL713" s="12" t="s">
        <v>292</v>
      </c>
      <c r="BM713" s="12" t="s">
        <v>292</v>
      </c>
      <c r="BN713" s="12">
        <v>116759</v>
      </c>
      <c r="BO713" s="12">
        <v>79377</v>
      </c>
      <c r="BP713" s="12" t="s">
        <v>292</v>
      </c>
      <c r="BQ713" s="12">
        <v>37382</v>
      </c>
      <c r="BR713" s="12" t="s">
        <v>292</v>
      </c>
      <c r="BS713" s="12" t="s">
        <v>292</v>
      </c>
      <c r="BT713" s="12" t="s">
        <v>292</v>
      </c>
      <c r="BU713" s="12" t="s">
        <v>292</v>
      </c>
      <c r="BV713" s="12" t="s">
        <v>292</v>
      </c>
      <c r="BW713" s="12">
        <v>5516</v>
      </c>
      <c r="BX713" s="12" t="s">
        <v>292</v>
      </c>
      <c r="BY713" s="12" t="s">
        <v>292</v>
      </c>
      <c r="BZ713" s="12" t="s">
        <v>292</v>
      </c>
      <c r="CA713" s="12">
        <v>5516</v>
      </c>
      <c r="CB713" s="12">
        <v>15817724</v>
      </c>
      <c r="CC713" s="12" t="s">
        <v>292</v>
      </c>
      <c r="CD713" s="12" t="s">
        <v>292</v>
      </c>
      <c r="CE713" s="12" t="s">
        <v>292</v>
      </c>
      <c r="CF713" s="12" t="s">
        <v>292</v>
      </c>
      <c r="CG713" s="12">
        <v>3454821</v>
      </c>
      <c r="CH713" s="12">
        <v>2230242</v>
      </c>
      <c r="CI713" s="12">
        <v>2758970</v>
      </c>
      <c r="CJ713" s="12">
        <v>2954</v>
      </c>
      <c r="CK713" s="12">
        <v>2455813</v>
      </c>
      <c r="CL713" s="12">
        <v>2404548</v>
      </c>
      <c r="CM713" s="12">
        <v>702239</v>
      </c>
      <c r="CN713" s="12">
        <v>539474</v>
      </c>
      <c r="CO713" s="12">
        <v>6947759</v>
      </c>
      <c r="CP713" s="12">
        <v>12265167</v>
      </c>
      <c r="CQ713" s="12">
        <v>781702</v>
      </c>
      <c r="CR713" s="12">
        <v>6160193</v>
      </c>
      <c r="CS713" s="12">
        <v>5758570</v>
      </c>
      <c r="CT713" s="12">
        <v>64678</v>
      </c>
      <c r="CU713" s="13">
        <v>46527130</v>
      </c>
    </row>
    <row r="714" spans="1:99">
      <c r="A714" s="10" t="s">
        <v>304</v>
      </c>
      <c r="B714" s="11" t="s">
        <v>309</v>
      </c>
      <c r="C714" s="84">
        <v>152226</v>
      </c>
      <c r="D714" s="11" t="s">
        <v>452</v>
      </c>
      <c r="E714" s="11" t="s">
        <v>457</v>
      </c>
      <c r="F714" s="12">
        <v>447910</v>
      </c>
      <c r="G714" s="12">
        <v>16752859</v>
      </c>
      <c r="H714" s="12">
        <v>15437325</v>
      </c>
      <c r="I714" s="12">
        <v>832455</v>
      </c>
      <c r="J714" s="12">
        <v>208714</v>
      </c>
      <c r="K714" s="12">
        <v>114024</v>
      </c>
      <c r="L714" s="12">
        <v>107411</v>
      </c>
      <c r="M714" s="12">
        <v>52930</v>
      </c>
      <c r="N714" s="12">
        <v>27360368</v>
      </c>
      <c r="O714" s="12">
        <v>6464968</v>
      </c>
      <c r="P714" s="12">
        <v>6541251</v>
      </c>
      <c r="Q714" s="12">
        <v>12218294</v>
      </c>
      <c r="R714" s="12">
        <v>2132125</v>
      </c>
      <c r="S714" s="12">
        <v>3730</v>
      </c>
      <c r="T714" s="12">
        <v>8075370</v>
      </c>
      <c r="U714" s="12">
        <v>3828425</v>
      </c>
      <c r="V714" s="12">
        <v>22701</v>
      </c>
      <c r="W714" s="12" t="s">
        <v>292</v>
      </c>
      <c r="X714" s="12">
        <v>4224244</v>
      </c>
      <c r="Y714" s="12" t="s">
        <v>292</v>
      </c>
      <c r="Z714" s="12">
        <v>712360</v>
      </c>
      <c r="AA714" s="12">
        <v>5244240</v>
      </c>
      <c r="AB714" s="12">
        <v>2215113</v>
      </c>
      <c r="AC714" s="12">
        <v>11801</v>
      </c>
      <c r="AD714" s="12">
        <v>2648738</v>
      </c>
      <c r="AE714" s="12">
        <v>294818</v>
      </c>
      <c r="AF714" s="12">
        <v>73770</v>
      </c>
      <c r="AG714" s="12">
        <v>7987347</v>
      </c>
      <c r="AH714" s="12">
        <v>10414493</v>
      </c>
      <c r="AI714" s="12">
        <v>659221</v>
      </c>
      <c r="AJ714" s="12">
        <v>4973189</v>
      </c>
      <c r="AK714" s="12">
        <v>90156</v>
      </c>
      <c r="AL714" s="12">
        <v>3800</v>
      </c>
      <c r="AM714" s="12" t="s">
        <v>292</v>
      </c>
      <c r="AN714" s="12">
        <v>292851</v>
      </c>
      <c r="AO714" s="12">
        <v>2573837</v>
      </c>
      <c r="AP714" s="12">
        <v>1327424</v>
      </c>
      <c r="AQ714" s="12">
        <v>4194112</v>
      </c>
      <c r="AR714" s="12">
        <v>494015</v>
      </c>
      <c r="AS714" s="12" t="s">
        <v>292</v>
      </c>
      <c r="AT714" s="12">
        <v>2671307</v>
      </c>
      <c r="AU714" s="12">
        <v>9869291</v>
      </c>
      <c r="AV714" s="12">
        <v>995589</v>
      </c>
      <c r="AW714" s="12">
        <v>3449763</v>
      </c>
      <c r="AX714" s="12">
        <v>1550737</v>
      </c>
      <c r="AY714" s="12" t="s">
        <v>292</v>
      </c>
      <c r="AZ714" s="12" t="s">
        <v>292</v>
      </c>
      <c r="BA714" s="12">
        <v>106844</v>
      </c>
      <c r="BB714" s="12">
        <v>1325492</v>
      </c>
      <c r="BC714" s="12">
        <v>564713</v>
      </c>
      <c r="BD714" s="12">
        <v>1876153</v>
      </c>
      <c r="BE714" s="12" t="s">
        <v>292</v>
      </c>
      <c r="BF714" s="12">
        <v>85540</v>
      </c>
      <c r="BG714" s="12">
        <v>64084</v>
      </c>
      <c r="BH714" s="12">
        <v>9811</v>
      </c>
      <c r="BI714" s="12">
        <v>29071</v>
      </c>
      <c r="BJ714" s="12">
        <v>25202</v>
      </c>
      <c r="BK714" s="12" t="s">
        <v>292</v>
      </c>
      <c r="BL714" s="12" t="s">
        <v>292</v>
      </c>
      <c r="BM714" s="12" t="s">
        <v>292</v>
      </c>
      <c r="BN714" s="12">
        <v>21456</v>
      </c>
      <c r="BO714" s="12" t="s">
        <v>292</v>
      </c>
      <c r="BP714" s="12" t="s">
        <v>292</v>
      </c>
      <c r="BQ714" s="12">
        <v>21456</v>
      </c>
      <c r="BR714" s="12" t="s">
        <v>292</v>
      </c>
      <c r="BS714" s="12" t="s">
        <v>292</v>
      </c>
      <c r="BT714" s="12" t="s">
        <v>292</v>
      </c>
      <c r="BU714" s="12" t="s">
        <v>292</v>
      </c>
      <c r="BV714" s="12" t="s">
        <v>292</v>
      </c>
      <c r="BW714" s="12" t="s">
        <v>292</v>
      </c>
      <c r="BX714" s="12" t="s">
        <v>292</v>
      </c>
      <c r="BY714" s="12" t="s">
        <v>292</v>
      </c>
      <c r="BZ714" s="12" t="s">
        <v>292</v>
      </c>
      <c r="CA714" s="12" t="s">
        <v>292</v>
      </c>
      <c r="CB714" s="12">
        <v>12808255</v>
      </c>
      <c r="CC714" s="12" t="s">
        <v>292</v>
      </c>
      <c r="CD714" s="12">
        <v>74940</v>
      </c>
      <c r="CE714" s="12" t="s">
        <v>292</v>
      </c>
      <c r="CF714" s="12" t="s">
        <v>292</v>
      </c>
      <c r="CG714" s="12">
        <v>2100142</v>
      </c>
      <c r="CH714" s="12">
        <v>1680790</v>
      </c>
      <c r="CI714" s="12">
        <v>1918385</v>
      </c>
      <c r="CJ714" s="12">
        <v>128</v>
      </c>
      <c r="CK714" s="12">
        <v>2530768</v>
      </c>
      <c r="CL714" s="12">
        <v>1871036</v>
      </c>
      <c r="CM714" s="12">
        <v>672872</v>
      </c>
      <c r="CN714" s="12">
        <v>668033</v>
      </c>
      <c r="CO714" s="12">
        <v>6862869</v>
      </c>
      <c r="CP714" s="12">
        <v>452993</v>
      </c>
      <c r="CQ714" s="12">
        <v>2459454</v>
      </c>
      <c r="CR714" s="12">
        <v>4281268</v>
      </c>
      <c r="CS714" s="12">
        <v>3070073</v>
      </c>
      <c r="CT714" s="12">
        <v>44656</v>
      </c>
      <c r="CU714" s="13">
        <v>28613467</v>
      </c>
    </row>
    <row r="715" spans="1:99">
      <c r="A715" s="10" t="s">
        <v>303</v>
      </c>
      <c r="B715" s="11" t="s">
        <v>289</v>
      </c>
      <c r="C715" s="84">
        <v>151009</v>
      </c>
      <c r="D715" s="11" t="s">
        <v>452</v>
      </c>
      <c r="E715" s="11" t="s">
        <v>453</v>
      </c>
      <c r="F715" s="12">
        <v>1113790</v>
      </c>
      <c r="G715" s="12">
        <v>27363865</v>
      </c>
      <c r="H715" s="12">
        <v>21899415</v>
      </c>
      <c r="I715" s="12">
        <v>2972452</v>
      </c>
      <c r="J715" s="12">
        <v>1612724</v>
      </c>
      <c r="K715" s="12">
        <v>540933</v>
      </c>
      <c r="L715" s="12">
        <v>169343</v>
      </c>
      <c r="M715" s="12">
        <v>168998</v>
      </c>
      <c r="N715" s="12">
        <v>114961205</v>
      </c>
      <c r="O715" s="12">
        <v>27064750</v>
      </c>
      <c r="P715" s="12">
        <v>22164566</v>
      </c>
      <c r="Q715" s="12">
        <v>47007977</v>
      </c>
      <c r="R715" s="12">
        <v>18706862</v>
      </c>
      <c r="S715" s="12">
        <v>17050</v>
      </c>
      <c r="T715" s="12">
        <v>29057175</v>
      </c>
      <c r="U715" s="12">
        <v>13820938</v>
      </c>
      <c r="V715" s="12">
        <v>43161</v>
      </c>
      <c r="W715" s="12">
        <v>1260030</v>
      </c>
      <c r="X715" s="12">
        <v>13933046</v>
      </c>
      <c r="Y715" s="12" t="s">
        <v>292</v>
      </c>
      <c r="Z715" s="12">
        <v>1654058</v>
      </c>
      <c r="AA715" s="12">
        <v>9853751</v>
      </c>
      <c r="AB715" s="12">
        <v>6368112</v>
      </c>
      <c r="AC715" s="12">
        <v>14467</v>
      </c>
      <c r="AD715" s="12">
        <v>2388126</v>
      </c>
      <c r="AE715" s="12">
        <v>427157</v>
      </c>
      <c r="AF715" s="12">
        <v>655889</v>
      </c>
      <c r="AG715" s="12">
        <v>17604272</v>
      </c>
      <c r="AH715" s="12">
        <v>76743332</v>
      </c>
      <c r="AI715" s="12">
        <v>12271580</v>
      </c>
      <c r="AJ715" s="12">
        <v>30285260</v>
      </c>
      <c r="AK715" s="12">
        <v>176055</v>
      </c>
      <c r="AL715" s="12">
        <v>169738</v>
      </c>
      <c r="AM715" s="12">
        <v>10307936</v>
      </c>
      <c r="AN715" s="12">
        <v>3471342</v>
      </c>
      <c r="AO715" s="12">
        <v>14955448</v>
      </c>
      <c r="AP715" s="12">
        <v>2161001</v>
      </c>
      <c r="AQ715" s="12">
        <v>30895727</v>
      </c>
      <c r="AR715" s="12">
        <v>2709988</v>
      </c>
      <c r="AS715" s="12">
        <v>234984</v>
      </c>
      <c r="AT715" s="12">
        <v>14046606</v>
      </c>
      <c r="AU715" s="12">
        <v>38872218</v>
      </c>
      <c r="AV715" s="12">
        <v>3484886</v>
      </c>
      <c r="AW715" s="12">
        <v>9789344</v>
      </c>
      <c r="AX715" s="12">
        <v>6521480</v>
      </c>
      <c r="AY715" s="12">
        <v>1444242</v>
      </c>
      <c r="AZ715" s="12">
        <v>173234</v>
      </c>
      <c r="BA715" s="12">
        <v>860513</v>
      </c>
      <c r="BB715" s="12">
        <v>7689511</v>
      </c>
      <c r="BC715" s="12">
        <v>5035507</v>
      </c>
      <c r="BD715" s="12">
        <v>3873501</v>
      </c>
      <c r="BE715" s="12" t="s">
        <v>292</v>
      </c>
      <c r="BF715" s="12">
        <v>98461</v>
      </c>
      <c r="BG715" s="12">
        <v>97026</v>
      </c>
      <c r="BH715" s="12" t="s">
        <v>292</v>
      </c>
      <c r="BI715" s="12" t="s">
        <v>292</v>
      </c>
      <c r="BJ715" s="12" t="s">
        <v>292</v>
      </c>
      <c r="BK715" s="12">
        <v>97026</v>
      </c>
      <c r="BL715" s="12" t="s">
        <v>292</v>
      </c>
      <c r="BM715" s="12" t="s">
        <v>292</v>
      </c>
      <c r="BN715" s="12" t="s">
        <v>292</v>
      </c>
      <c r="BO715" s="12" t="s">
        <v>292</v>
      </c>
      <c r="BP715" s="12" t="s">
        <v>292</v>
      </c>
      <c r="BQ715" s="12" t="s">
        <v>292</v>
      </c>
      <c r="BR715" s="12" t="s">
        <v>292</v>
      </c>
      <c r="BS715" s="12" t="s">
        <v>292</v>
      </c>
      <c r="BT715" s="12" t="s">
        <v>292</v>
      </c>
      <c r="BU715" s="12" t="s">
        <v>292</v>
      </c>
      <c r="BV715" s="12" t="s">
        <v>292</v>
      </c>
      <c r="BW715" s="12">
        <v>1435</v>
      </c>
      <c r="BX715" s="12" t="s">
        <v>292</v>
      </c>
      <c r="BY715" s="12" t="s">
        <v>292</v>
      </c>
      <c r="BZ715" s="12" t="s">
        <v>292</v>
      </c>
      <c r="CA715" s="12">
        <v>1435</v>
      </c>
      <c r="CB715" s="12">
        <v>40684552</v>
      </c>
      <c r="CC715" s="12" t="s">
        <v>292</v>
      </c>
      <c r="CD715" s="12" t="s">
        <v>292</v>
      </c>
      <c r="CE715" s="12" t="s">
        <v>292</v>
      </c>
      <c r="CF715" s="12" t="s">
        <v>292</v>
      </c>
      <c r="CG715" s="12">
        <v>7717133</v>
      </c>
      <c r="CH715" s="12">
        <v>18274896</v>
      </c>
      <c r="CI715" s="12">
        <v>6604489</v>
      </c>
      <c r="CJ715" s="12">
        <v>1010</v>
      </c>
      <c r="CK715" s="12">
        <v>8878729</v>
      </c>
      <c r="CL715" s="12">
        <v>5672255</v>
      </c>
      <c r="CM715" s="12">
        <v>1227512</v>
      </c>
      <c r="CN715" s="12">
        <v>2752140</v>
      </c>
      <c r="CO715" s="12">
        <v>14773162</v>
      </c>
      <c r="CP715" s="12">
        <v>15963981</v>
      </c>
      <c r="CQ715" s="12">
        <v>1262034</v>
      </c>
      <c r="CR715" s="12">
        <v>14521462</v>
      </c>
      <c r="CS715" s="12">
        <v>8666097</v>
      </c>
      <c r="CT715" s="12">
        <v>143853</v>
      </c>
      <c r="CU715" s="13">
        <v>106458753</v>
      </c>
    </row>
    <row r="716" spans="1:99">
      <c r="A716" s="10" t="s">
        <v>303</v>
      </c>
      <c r="B716" s="11" t="s">
        <v>309</v>
      </c>
      <c r="C716" s="84">
        <v>152021</v>
      </c>
      <c r="D716" s="11" t="s">
        <v>452</v>
      </c>
      <c r="E716" s="11" t="s">
        <v>454</v>
      </c>
      <c r="F716" s="12">
        <v>575841</v>
      </c>
      <c r="G716" s="12">
        <v>13249123</v>
      </c>
      <c r="H716" s="12">
        <v>11373217</v>
      </c>
      <c r="I716" s="12">
        <v>834148</v>
      </c>
      <c r="J716" s="12">
        <v>702874</v>
      </c>
      <c r="K716" s="12">
        <v>188376</v>
      </c>
      <c r="L716" s="12">
        <v>67803</v>
      </c>
      <c r="M716" s="12">
        <v>82705</v>
      </c>
      <c r="N716" s="12">
        <v>34867906</v>
      </c>
      <c r="O716" s="12">
        <v>9370421</v>
      </c>
      <c r="P716" s="12">
        <v>8300272</v>
      </c>
      <c r="Q716" s="12">
        <v>14773407</v>
      </c>
      <c r="R716" s="12">
        <v>2409192</v>
      </c>
      <c r="S716" s="12">
        <v>14614</v>
      </c>
      <c r="T716" s="12">
        <v>7751526</v>
      </c>
      <c r="U716" s="12">
        <v>3950056</v>
      </c>
      <c r="V716" s="12">
        <v>26439</v>
      </c>
      <c r="W716" s="12" t="s">
        <v>292</v>
      </c>
      <c r="X716" s="12">
        <v>3775031</v>
      </c>
      <c r="Y716" s="12" t="s">
        <v>292</v>
      </c>
      <c r="Z716" s="12">
        <v>883804</v>
      </c>
      <c r="AA716" s="12">
        <v>2838607</v>
      </c>
      <c r="AB716" s="12">
        <v>1261650</v>
      </c>
      <c r="AC716" s="12">
        <v>124412</v>
      </c>
      <c r="AD716" s="12">
        <v>1057464</v>
      </c>
      <c r="AE716" s="12">
        <v>340095</v>
      </c>
      <c r="AF716" s="12">
        <v>54986</v>
      </c>
      <c r="AG716" s="12">
        <v>9211720</v>
      </c>
      <c r="AH716" s="12">
        <v>30306726</v>
      </c>
      <c r="AI716" s="12">
        <v>675426</v>
      </c>
      <c r="AJ716" s="12">
        <v>8273743</v>
      </c>
      <c r="AK716" s="12">
        <v>646255</v>
      </c>
      <c r="AL716" s="12">
        <v>1033</v>
      </c>
      <c r="AM716" s="12">
        <v>444266</v>
      </c>
      <c r="AN716" s="12">
        <v>1140851</v>
      </c>
      <c r="AO716" s="12">
        <v>5443716</v>
      </c>
      <c r="AP716" s="12">
        <v>2388032</v>
      </c>
      <c r="AQ716" s="12">
        <v>9416865</v>
      </c>
      <c r="AR716" s="12">
        <v>11293404</v>
      </c>
      <c r="AS716" s="12" t="s">
        <v>292</v>
      </c>
      <c r="AT716" s="12">
        <v>4138008</v>
      </c>
      <c r="AU716" s="12">
        <v>12324771</v>
      </c>
      <c r="AV716" s="12">
        <v>2306510</v>
      </c>
      <c r="AW716" s="12">
        <v>2734063</v>
      </c>
      <c r="AX716" s="12">
        <v>2057890</v>
      </c>
      <c r="AY716" s="12" t="s">
        <v>292</v>
      </c>
      <c r="AZ716" s="12">
        <v>236202</v>
      </c>
      <c r="BA716" s="12">
        <v>154044</v>
      </c>
      <c r="BB716" s="12">
        <v>1538334</v>
      </c>
      <c r="BC716" s="12">
        <v>1986090</v>
      </c>
      <c r="BD716" s="12">
        <v>1311638</v>
      </c>
      <c r="BE716" s="12" t="s">
        <v>292</v>
      </c>
      <c r="BF716" s="12">
        <v>997095</v>
      </c>
      <c r="BG716" s="12">
        <v>379125</v>
      </c>
      <c r="BH716" s="12">
        <v>77925</v>
      </c>
      <c r="BI716" s="12">
        <v>269617</v>
      </c>
      <c r="BJ716" s="12">
        <v>31583</v>
      </c>
      <c r="BK716" s="12" t="s">
        <v>292</v>
      </c>
      <c r="BL716" s="12" t="s">
        <v>292</v>
      </c>
      <c r="BM716" s="12" t="s">
        <v>292</v>
      </c>
      <c r="BN716" s="12">
        <v>507855</v>
      </c>
      <c r="BO716" s="12">
        <v>201352</v>
      </c>
      <c r="BP716" s="12" t="s">
        <v>292</v>
      </c>
      <c r="BQ716" s="12">
        <v>306503</v>
      </c>
      <c r="BR716" s="12" t="s">
        <v>292</v>
      </c>
      <c r="BS716" s="12" t="s">
        <v>292</v>
      </c>
      <c r="BT716" s="12" t="s">
        <v>292</v>
      </c>
      <c r="BU716" s="12" t="s">
        <v>292</v>
      </c>
      <c r="BV716" s="12" t="s">
        <v>292</v>
      </c>
      <c r="BW716" s="12">
        <v>110115</v>
      </c>
      <c r="BX716" s="12" t="s">
        <v>292</v>
      </c>
      <c r="BY716" s="12" t="s">
        <v>292</v>
      </c>
      <c r="BZ716" s="12" t="s">
        <v>292</v>
      </c>
      <c r="CA716" s="12">
        <v>110115</v>
      </c>
      <c r="CB716" s="12">
        <v>16662012</v>
      </c>
      <c r="CC716" s="12" t="s">
        <v>292</v>
      </c>
      <c r="CD716" s="12" t="s">
        <v>292</v>
      </c>
      <c r="CE716" s="12" t="s">
        <v>292</v>
      </c>
      <c r="CF716" s="12" t="s">
        <v>292</v>
      </c>
      <c r="CG716" s="12">
        <v>4054728</v>
      </c>
      <c r="CH716" s="12">
        <v>5234855</v>
      </c>
      <c r="CI716" s="12">
        <v>2565424</v>
      </c>
      <c r="CJ716" s="12">
        <v>13839</v>
      </c>
      <c r="CK716" s="12">
        <v>2631794</v>
      </c>
      <c r="CL716" s="12">
        <v>2390702</v>
      </c>
      <c r="CM716" s="12">
        <v>771686</v>
      </c>
      <c r="CN716" s="12">
        <v>635029</v>
      </c>
      <c r="CO716" s="12">
        <v>8595158</v>
      </c>
      <c r="CP716" s="12">
        <v>12799773</v>
      </c>
      <c r="CQ716" s="12">
        <v>745963</v>
      </c>
      <c r="CR716" s="12">
        <v>5053652</v>
      </c>
      <c r="CS716" s="12">
        <v>6181217</v>
      </c>
      <c r="CT716" s="12">
        <v>59373</v>
      </c>
      <c r="CU716" s="13">
        <v>51733193</v>
      </c>
    </row>
    <row r="717" spans="1:99">
      <c r="A717" s="10" t="s">
        <v>303</v>
      </c>
      <c r="B717" s="11" t="s">
        <v>295</v>
      </c>
      <c r="C717" s="84">
        <v>152048</v>
      </c>
      <c r="D717" s="11" t="s">
        <v>452</v>
      </c>
      <c r="E717" s="11" t="s">
        <v>455</v>
      </c>
      <c r="F717" s="12">
        <v>287662</v>
      </c>
      <c r="G717" s="12">
        <v>4695848</v>
      </c>
      <c r="H717" s="12">
        <v>4064706</v>
      </c>
      <c r="I717" s="12">
        <v>329422</v>
      </c>
      <c r="J717" s="12">
        <v>115634</v>
      </c>
      <c r="K717" s="12">
        <v>110374</v>
      </c>
      <c r="L717" s="12">
        <v>32368</v>
      </c>
      <c r="M717" s="12">
        <v>43344</v>
      </c>
      <c r="N717" s="12">
        <v>12948770</v>
      </c>
      <c r="O717" s="12">
        <v>2958170</v>
      </c>
      <c r="P717" s="12">
        <v>2607038</v>
      </c>
      <c r="Q717" s="12">
        <v>6497808</v>
      </c>
      <c r="R717" s="12">
        <v>873283</v>
      </c>
      <c r="S717" s="12">
        <v>12471</v>
      </c>
      <c r="T717" s="12">
        <v>2828493</v>
      </c>
      <c r="U717" s="12">
        <v>1463819</v>
      </c>
      <c r="V717" s="12">
        <v>6399</v>
      </c>
      <c r="W717" s="12" t="s">
        <v>292</v>
      </c>
      <c r="X717" s="12">
        <v>1358275</v>
      </c>
      <c r="Y717" s="12" t="s">
        <v>292</v>
      </c>
      <c r="Z717" s="12">
        <v>276399</v>
      </c>
      <c r="AA717" s="12">
        <v>1253065</v>
      </c>
      <c r="AB717" s="12">
        <v>620581</v>
      </c>
      <c r="AC717" s="12" t="s">
        <v>292</v>
      </c>
      <c r="AD717" s="12">
        <v>532879</v>
      </c>
      <c r="AE717" s="12">
        <v>99006</v>
      </c>
      <c r="AF717" s="12">
        <v>599</v>
      </c>
      <c r="AG717" s="12">
        <v>6081898</v>
      </c>
      <c r="AH717" s="12">
        <v>6858162</v>
      </c>
      <c r="AI717" s="12">
        <v>284498</v>
      </c>
      <c r="AJ717" s="12">
        <v>2574267</v>
      </c>
      <c r="AK717" s="12">
        <v>1078376</v>
      </c>
      <c r="AL717" s="12" t="s">
        <v>292</v>
      </c>
      <c r="AM717" s="12">
        <v>1106433</v>
      </c>
      <c r="AN717" s="12">
        <v>396956</v>
      </c>
      <c r="AO717" s="12">
        <v>1228543</v>
      </c>
      <c r="AP717" s="12">
        <v>105550</v>
      </c>
      <c r="AQ717" s="12">
        <v>2837482</v>
      </c>
      <c r="AR717" s="12">
        <v>83539</v>
      </c>
      <c r="AS717" s="12" t="s">
        <v>292</v>
      </c>
      <c r="AT717" s="12">
        <v>2234243</v>
      </c>
      <c r="AU717" s="12">
        <v>4511799</v>
      </c>
      <c r="AV717" s="12">
        <v>621485</v>
      </c>
      <c r="AW717" s="12">
        <v>1141469</v>
      </c>
      <c r="AX717" s="12">
        <v>1314632</v>
      </c>
      <c r="AY717" s="12" t="s">
        <v>292</v>
      </c>
      <c r="AZ717" s="12" t="s">
        <v>292</v>
      </c>
      <c r="BA717" s="12">
        <v>48968</v>
      </c>
      <c r="BB717" s="12">
        <v>497532</v>
      </c>
      <c r="BC717" s="12">
        <v>361167</v>
      </c>
      <c r="BD717" s="12">
        <v>502470</v>
      </c>
      <c r="BE717" s="12">
        <v>24076</v>
      </c>
      <c r="BF717" s="12">
        <v>566938</v>
      </c>
      <c r="BG717" s="12">
        <v>453603</v>
      </c>
      <c r="BH717" s="12">
        <v>169601</v>
      </c>
      <c r="BI717" s="12">
        <v>205926</v>
      </c>
      <c r="BJ717" s="12">
        <v>78076</v>
      </c>
      <c r="BK717" s="12" t="s">
        <v>292</v>
      </c>
      <c r="BL717" s="12" t="s">
        <v>292</v>
      </c>
      <c r="BM717" s="12" t="s">
        <v>292</v>
      </c>
      <c r="BN717" s="12">
        <v>113335</v>
      </c>
      <c r="BO717" s="12">
        <v>66560</v>
      </c>
      <c r="BP717" s="12" t="s">
        <v>292</v>
      </c>
      <c r="BQ717" s="12">
        <v>45846</v>
      </c>
      <c r="BR717" s="12" t="s">
        <v>292</v>
      </c>
      <c r="BS717" s="12" t="s">
        <v>292</v>
      </c>
      <c r="BT717" s="12" t="s">
        <v>292</v>
      </c>
      <c r="BU717" s="12">
        <v>929</v>
      </c>
      <c r="BV717" s="12" t="s">
        <v>292</v>
      </c>
      <c r="BW717" s="12" t="s">
        <v>292</v>
      </c>
      <c r="BX717" s="12" t="s">
        <v>292</v>
      </c>
      <c r="BY717" s="12" t="s">
        <v>292</v>
      </c>
      <c r="BZ717" s="12" t="s">
        <v>292</v>
      </c>
      <c r="CA717" s="12" t="s">
        <v>292</v>
      </c>
      <c r="CB717" s="12">
        <v>6037303</v>
      </c>
      <c r="CC717" s="12">
        <v>1753</v>
      </c>
      <c r="CD717" s="12" t="s">
        <v>292</v>
      </c>
      <c r="CE717" s="12" t="s">
        <v>292</v>
      </c>
      <c r="CF717" s="12" t="s">
        <v>292</v>
      </c>
      <c r="CG717" s="12">
        <v>1549147</v>
      </c>
      <c r="CH717" s="12">
        <v>1563307</v>
      </c>
      <c r="CI717" s="12">
        <v>1200183</v>
      </c>
      <c r="CJ717" s="12">
        <v>7639</v>
      </c>
      <c r="CK717" s="12">
        <v>1042853</v>
      </c>
      <c r="CL717" s="12">
        <v>1051076</v>
      </c>
      <c r="CM717" s="12">
        <v>211679</v>
      </c>
      <c r="CN717" s="12">
        <v>274899</v>
      </c>
      <c r="CO717" s="12">
        <v>5040859</v>
      </c>
      <c r="CP717" s="12">
        <v>303399</v>
      </c>
      <c r="CQ717" s="12">
        <v>184460</v>
      </c>
      <c r="CR717" s="12">
        <v>1484623</v>
      </c>
      <c r="CS717" s="12">
        <v>1303964</v>
      </c>
      <c r="CT717" s="12">
        <v>29102</v>
      </c>
      <c r="CU717" s="13">
        <v>15247190</v>
      </c>
    </row>
    <row r="718" spans="1:99">
      <c r="A718" s="10" t="s">
        <v>303</v>
      </c>
      <c r="B718" s="11" t="s">
        <v>295</v>
      </c>
      <c r="C718" s="84">
        <v>152064</v>
      </c>
      <c r="D718" s="11" t="s">
        <v>452</v>
      </c>
      <c r="E718" s="11" t="s">
        <v>456</v>
      </c>
      <c r="F718" s="12">
        <v>298035</v>
      </c>
      <c r="G718" s="12">
        <v>6973325</v>
      </c>
      <c r="H718" s="12">
        <v>6210965</v>
      </c>
      <c r="I718" s="12">
        <v>395800</v>
      </c>
      <c r="J718" s="12">
        <v>147962</v>
      </c>
      <c r="K718" s="12">
        <v>142539</v>
      </c>
      <c r="L718" s="12">
        <v>32318</v>
      </c>
      <c r="M718" s="12">
        <v>43741</v>
      </c>
      <c r="N718" s="12">
        <v>13221237</v>
      </c>
      <c r="O718" s="12">
        <v>3104722</v>
      </c>
      <c r="P718" s="12">
        <v>3296636</v>
      </c>
      <c r="Q718" s="12">
        <v>5768221</v>
      </c>
      <c r="R718" s="12">
        <v>1039640</v>
      </c>
      <c r="S718" s="12">
        <v>12018</v>
      </c>
      <c r="T718" s="12">
        <v>2989421</v>
      </c>
      <c r="U718" s="12">
        <v>1418619</v>
      </c>
      <c r="V718" s="12">
        <v>7393</v>
      </c>
      <c r="W718" s="12" t="s">
        <v>292</v>
      </c>
      <c r="X718" s="12">
        <v>1563409</v>
      </c>
      <c r="Y718" s="12" t="s">
        <v>292</v>
      </c>
      <c r="Z718" s="12">
        <v>109607</v>
      </c>
      <c r="AA718" s="12">
        <v>2078063</v>
      </c>
      <c r="AB718" s="12">
        <v>558296</v>
      </c>
      <c r="AC718" s="12">
        <v>127219</v>
      </c>
      <c r="AD718" s="12">
        <v>847885</v>
      </c>
      <c r="AE718" s="12">
        <v>396518</v>
      </c>
      <c r="AF718" s="12">
        <v>148145</v>
      </c>
      <c r="AG718" s="12">
        <v>2215818</v>
      </c>
      <c r="AH718" s="12">
        <v>5199696</v>
      </c>
      <c r="AI718" s="12">
        <v>235786</v>
      </c>
      <c r="AJ718" s="12">
        <v>2145889</v>
      </c>
      <c r="AK718" s="12">
        <v>90288</v>
      </c>
      <c r="AL718" s="12" t="s">
        <v>292</v>
      </c>
      <c r="AM718" s="12">
        <v>279287</v>
      </c>
      <c r="AN718" s="12">
        <v>543084</v>
      </c>
      <c r="AO718" s="12">
        <v>1192587</v>
      </c>
      <c r="AP718" s="12">
        <v>408931</v>
      </c>
      <c r="AQ718" s="12">
        <v>2423889</v>
      </c>
      <c r="AR718" s="12">
        <v>303844</v>
      </c>
      <c r="AS718" s="12" t="s">
        <v>292</v>
      </c>
      <c r="AT718" s="12">
        <v>980141</v>
      </c>
      <c r="AU718" s="12">
        <v>5263141</v>
      </c>
      <c r="AV718" s="12">
        <v>372310</v>
      </c>
      <c r="AW718" s="12">
        <v>2662938</v>
      </c>
      <c r="AX718" s="12">
        <v>441033</v>
      </c>
      <c r="AY718" s="12" t="s">
        <v>292</v>
      </c>
      <c r="AZ718" s="12" t="s">
        <v>292</v>
      </c>
      <c r="BA718" s="12">
        <v>207064</v>
      </c>
      <c r="BB718" s="12">
        <v>703381</v>
      </c>
      <c r="BC718" s="12">
        <v>310234</v>
      </c>
      <c r="BD718" s="12">
        <v>566181</v>
      </c>
      <c r="BE718" s="12" t="s">
        <v>292</v>
      </c>
      <c r="BF718" s="12">
        <v>34415</v>
      </c>
      <c r="BG718" s="12">
        <v>659</v>
      </c>
      <c r="BH718" s="12" t="s">
        <v>292</v>
      </c>
      <c r="BI718" s="12">
        <v>659</v>
      </c>
      <c r="BJ718" s="12" t="s">
        <v>292</v>
      </c>
      <c r="BK718" s="12" t="s">
        <v>292</v>
      </c>
      <c r="BL718" s="12" t="s">
        <v>292</v>
      </c>
      <c r="BM718" s="12" t="s">
        <v>292</v>
      </c>
      <c r="BN718" s="12">
        <v>29393</v>
      </c>
      <c r="BO718" s="12" t="s">
        <v>292</v>
      </c>
      <c r="BP718" s="12" t="s">
        <v>292</v>
      </c>
      <c r="BQ718" s="12">
        <v>29393</v>
      </c>
      <c r="BR718" s="12" t="s">
        <v>292</v>
      </c>
      <c r="BS718" s="12" t="s">
        <v>292</v>
      </c>
      <c r="BT718" s="12" t="s">
        <v>292</v>
      </c>
      <c r="BU718" s="12" t="s">
        <v>292</v>
      </c>
      <c r="BV718" s="12" t="s">
        <v>292</v>
      </c>
      <c r="BW718" s="12">
        <v>4363</v>
      </c>
      <c r="BX718" s="12" t="s">
        <v>292</v>
      </c>
      <c r="BY718" s="12" t="s">
        <v>292</v>
      </c>
      <c r="BZ718" s="12" t="s">
        <v>292</v>
      </c>
      <c r="CA718" s="12">
        <v>4363</v>
      </c>
      <c r="CB718" s="12">
        <v>5369867</v>
      </c>
      <c r="CC718" s="12" t="s">
        <v>292</v>
      </c>
      <c r="CD718" s="12" t="s">
        <v>292</v>
      </c>
      <c r="CE718" s="12" t="s">
        <v>292</v>
      </c>
      <c r="CF718" s="12" t="s">
        <v>292</v>
      </c>
      <c r="CG718" s="12">
        <v>1383846</v>
      </c>
      <c r="CH718" s="12">
        <v>1762156</v>
      </c>
      <c r="CI718" s="12">
        <v>758196</v>
      </c>
      <c r="CJ718" s="12">
        <v>7136</v>
      </c>
      <c r="CK718" s="12">
        <v>1516635</v>
      </c>
      <c r="CL718" s="12">
        <v>994881</v>
      </c>
      <c r="CM718" s="12">
        <v>84245</v>
      </c>
      <c r="CN718" s="12">
        <v>392018</v>
      </c>
      <c r="CO718" s="12">
        <v>1982254</v>
      </c>
      <c r="CP718" s="12">
        <v>533268</v>
      </c>
      <c r="CQ718" s="12">
        <v>886291</v>
      </c>
      <c r="CR718" s="12">
        <v>1728823</v>
      </c>
      <c r="CS718" s="12">
        <v>1402338</v>
      </c>
      <c r="CT718" s="12">
        <v>21355</v>
      </c>
      <c r="CU718" s="13">
        <v>13453442</v>
      </c>
    </row>
    <row r="719" spans="1:99">
      <c r="A719" s="10" t="s">
        <v>303</v>
      </c>
      <c r="B719" s="11" t="s">
        <v>309</v>
      </c>
      <c r="C719" s="84">
        <v>152226</v>
      </c>
      <c r="D719" s="11" t="s">
        <v>452</v>
      </c>
      <c r="E719" s="11" t="s">
        <v>457</v>
      </c>
      <c r="F719" s="12">
        <v>445063</v>
      </c>
      <c r="G719" s="12">
        <v>12538109</v>
      </c>
      <c r="H719" s="12">
        <v>11208479</v>
      </c>
      <c r="I719" s="12">
        <v>890711</v>
      </c>
      <c r="J719" s="12">
        <v>192487</v>
      </c>
      <c r="K719" s="12">
        <v>141552</v>
      </c>
      <c r="L719" s="12">
        <v>56290</v>
      </c>
      <c r="M719" s="12">
        <v>48590</v>
      </c>
      <c r="N719" s="12">
        <v>27872453</v>
      </c>
      <c r="O719" s="12">
        <v>6172229</v>
      </c>
      <c r="P719" s="12">
        <v>7230807</v>
      </c>
      <c r="Q719" s="12">
        <v>12348239</v>
      </c>
      <c r="R719" s="12">
        <v>2081167</v>
      </c>
      <c r="S719" s="12">
        <v>40011</v>
      </c>
      <c r="T719" s="12">
        <v>7938191</v>
      </c>
      <c r="U719" s="12">
        <v>3880571</v>
      </c>
      <c r="V719" s="12">
        <v>20989</v>
      </c>
      <c r="W719" s="12">
        <v>484</v>
      </c>
      <c r="X719" s="12">
        <v>4036147</v>
      </c>
      <c r="Y719" s="12" t="s">
        <v>292</v>
      </c>
      <c r="Z719" s="12">
        <v>985523</v>
      </c>
      <c r="AA719" s="12">
        <v>5023836</v>
      </c>
      <c r="AB719" s="12">
        <v>2294824</v>
      </c>
      <c r="AC719" s="12">
        <v>16405</v>
      </c>
      <c r="AD719" s="12">
        <v>2403719</v>
      </c>
      <c r="AE719" s="12">
        <v>244171</v>
      </c>
      <c r="AF719" s="12">
        <v>64717</v>
      </c>
      <c r="AG719" s="12">
        <v>9326393</v>
      </c>
      <c r="AH719" s="12">
        <v>16906241</v>
      </c>
      <c r="AI719" s="12">
        <v>638868</v>
      </c>
      <c r="AJ719" s="12">
        <v>5913349</v>
      </c>
      <c r="AK719" s="12">
        <v>88196</v>
      </c>
      <c r="AL719" s="12">
        <v>14645</v>
      </c>
      <c r="AM719" s="12">
        <v>3499</v>
      </c>
      <c r="AN719" s="12">
        <v>355228</v>
      </c>
      <c r="AO719" s="12">
        <v>2872593</v>
      </c>
      <c r="AP719" s="12">
        <v>6385284</v>
      </c>
      <c r="AQ719" s="12">
        <v>9616604</v>
      </c>
      <c r="AR719" s="12">
        <v>634579</v>
      </c>
      <c r="AS719" s="12" t="s">
        <v>292</v>
      </c>
      <c r="AT719" s="12">
        <v>2939370</v>
      </c>
      <c r="AU719" s="12">
        <v>10976494</v>
      </c>
      <c r="AV719" s="12">
        <v>1011957</v>
      </c>
      <c r="AW719" s="12">
        <v>3305899</v>
      </c>
      <c r="AX719" s="12">
        <v>1761549</v>
      </c>
      <c r="AY719" s="12" t="s">
        <v>292</v>
      </c>
      <c r="AZ719" s="12" t="s">
        <v>292</v>
      </c>
      <c r="BA719" s="12">
        <v>93055</v>
      </c>
      <c r="BB719" s="12">
        <v>2040269</v>
      </c>
      <c r="BC719" s="12">
        <v>828481</v>
      </c>
      <c r="BD719" s="12">
        <v>1935284</v>
      </c>
      <c r="BE719" s="12" t="s">
        <v>292</v>
      </c>
      <c r="BF719" s="12">
        <v>203502</v>
      </c>
      <c r="BG719" s="12">
        <v>65259</v>
      </c>
      <c r="BH719" s="12" t="s">
        <v>292</v>
      </c>
      <c r="BI719" s="12">
        <v>42037</v>
      </c>
      <c r="BJ719" s="12">
        <v>23222</v>
      </c>
      <c r="BK719" s="12" t="s">
        <v>292</v>
      </c>
      <c r="BL719" s="12" t="s">
        <v>292</v>
      </c>
      <c r="BM719" s="12" t="s">
        <v>292</v>
      </c>
      <c r="BN719" s="12">
        <v>138243</v>
      </c>
      <c r="BO719" s="12" t="s">
        <v>292</v>
      </c>
      <c r="BP719" s="12" t="s">
        <v>292</v>
      </c>
      <c r="BQ719" s="12">
        <v>138243</v>
      </c>
      <c r="BR719" s="12" t="s">
        <v>292</v>
      </c>
      <c r="BS719" s="12" t="s">
        <v>292</v>
      </c>
      <c r="BT719" s="12" t="s">
        <v>292</v>
      </c>
      <c r="BU719" s="12" t="s">
        <v>292</v>
      </c>
      <c r="BV719" s="12" t="s">
        <v>292</v>
      </c>
      <c r="BW719" s="12" t="s">
        <v>292</v>
      </c>
      <c r="BX719" s="12" t="s">
        <v>292</v>
      </c>
      <c r="BY719" s="12" t="s">
        <v>292</v>
      </c>
      <c r="BZ719" s="12" t="s">
        <v>292</v>
      </c>
      <c r="CA719" s="12" t="s">
        <v>292</v>
      </c>
      <c r="CB719" s="12">
        <v>13078516</v>
      </c>
      <c r="CC719" s="12" t="s">
        <v>292</v>
      </c>
      <c r="CD719" s="12">
        <v>92508</v>
      </c>
      <c r="CE719" s="12" t="s">
        <v>292</v>
      </c>
      <c r="CF719" s="12" t="s">
        <v>292</v>
      </c>
      <c r="CG719" s="12">
        <v>1806612</v>
      </c>
      <c r="CH719" s="12">
        <v>3473081</v>
      </c>
      <c r="CI719" s="12">
        <v>1473024</v>
      </c>
      <c r="CJ719" s="12">
        <v>26195</v>
      </c>
      <c r="CK719" s="12">
        <v>2558638</v>
      </c>
      <c r="CL719" s="12">
        <v>1971165</v>
      </c>
      <c r="CM719" s="12">
        <v>800098</v>
      </c>
      <c r="CN719" s="12">
        <v>933061</v>
      </c>
      <c r="CO719" s="12">
        <v>8147799</v>
      </c>
      <c r="CP719" s="12">
        <v>497547</v>
      </c>
      <c r="CQ719" s="12">
        <v>2464511</v>
      </c>
      <c r="CR719" s="12">
        <v>4302210</v>
      </c>
      <c r="CS719" s="12">
        <v>3826423</v>
      </c>
      <c r="CT719" s="12">
        <v>46947</v>
      </c>
      <c r="CU719" s="13">
        <v>32327311</v>
      </c>
    </row>
    <row r="720" spans="1:99">
      <c r="A720" s="5" t="s">
        <v>682</v>
      </c>
      <c r="B720" s="6" t="s">
        <v>293</v>
      </c>
      <c r="C720" s="85">
        <v>162019</v>
      </c>
      <c r="D720" s="6" t="s">
        <v>458</v>
      </c>
      <c r="E720" s="6" t="s">
        <v>459</v>
      </c>
      <c r="F720" s="7">
        <v>769602</v>
      </c>
      <c r="G720" s="7">
        <v>15311237</v>
      </c>
      <c r="H720" s="7">
        <v>13082358</v>
      </c>
      <c r="I720" s="7">
        <v>1360196</v>
      </c>
      <c r="J720" s="7">
        <v>645816</v>
      </c>
      <c r="K720" s="7">
        <v>88614</v>
      </c>
      <c r="L720" s="7">
        <v>45433</v>
      </c>
      <c r="M720" s="7">
        <v>88820</v>
      </c>
      <c r="N720" s="7">
        <v>55622076</v>
      </c>
      <c r="O720" s="7">
        <v>13857427</v>
      </c>
      <c r="P720" s="7">
        <v>13603752</v>
      </c>
      <c r="Q720" s="7">
        <v>24243521</v>
      </c>
      <c r="R720" s="7">
        <v>3912376</v>
      </c>
      <c r="S720" s="7">
        <v>5000</v>
      </c>
      <c r="T720" s="7">
        <v>8954522</v>
      </c>
      <c r="U720" s="7">
        <v>4881902</v>
      </c>
      <c r="V720" s="7" t="s">
        <v>292</v>
      </c>
      <c r="W720" s="7">
        <v>607023</v>
      </c>
      <c r="X720" s="7">
        <v>3465597</v>
      </c>
      <c r="Y720" s="7" t="s">
        <v>292</v>
      </c>
      <c r="Z720" s="7">
        <v>557231</v>
      </c>
      <c r="AA720" s="7">
        <v>4497722</v>
      </c>
      <c r="AB720" s="7">
        <v>1223234</v>
      </c>
      <c r="AC720" s="7">
        <v>4105</v>
      </c>
      <c r="AD720" s="7">
        <v>2370660</v>
      </c>
      <c r="AE720" s="7">
        <v>341649</v>
      </c>
      <c r="AF720" s="7">
        <v>558074</v>
      </c>
      <c r="AG720" s="7">
        <v>3448341</v>
      </c>
      <c r="AH720" s="7">
        <v>26009048</v>
      </c>
      <c r="AI720" s="7">
        <v>791833</v>
      </c>
      <c r="AJ720" s="7">
        <v>4632080</v>
      </c>
      <c r="AK720" s="7">
        <v>760664</v>
      </c>
      <c r="AL720" s="7">
        <v>2851</v>
      </c>
      <c r="AM720" s="7">
        <v>1167606</v>
      </c>
      <c r="AN720" s="7">
        <v>1343769</v>
      </c>
      <c r="AO720" s="7">
        <v>7187000</v>
      </c>
      <c r="AP720" s="7">
        <v>9402278</v>
      </c>
      <c r="AQ720" s="7">
        <v>19100653</v>
      </c>
      <c r="AR720" s="7">
        <v>720967</v>
      </c>
      <c r="AS720" s="7" t="s">
        <v>292</v>
      </c>
      <c r="AT720" s="7">
        <v>4867252</v>
      </c>
      <c r="AU720" s="7">
        <v>19836575</v>
      </c>
      <c r="AV720" s="7">
        <v>4154347</v>
      </c>
      <c r="AW720" s="7">
        <v>5552411</v>
      </c>
      <c r="AX720" s="7">
        <v>3064151</v>
      </c>
      <c r="AY720" s="7" t="s">
        <v>292</v>
      </c>
      <c r="AZ720" s="7" t="s">
        <v>292</v>
      </c>
      <c r="BA720" s="7">
        <v>466862</v>
      </c>
      <c r="BB720" s="7">
        <v>3444883</v>
      </c>
      <c r="BC720" s="7">
        <v>1580005</v>
      </c>
      <c r="BD720" s="7">
        <v>1573916</v>
      </c>
      <c r="BE720" s="7" t="s">
        <v>292</v>
      </c>
      <c r="BF720" s="7">
        <v>269639</v>
      </c>
      <c r="BG720" s="7">
        <v>217582</v>
      </c>
      <c r="BH720" s="7">
        <v>41615</v>
      </c>
      <c r="BI720" s="7">
        <v>52535</v>
      </c>
      <c r="BJ720" s="7">
        <v>17127</v>
      </c>
      <c r="BK720" s="7">
        <v>106305</v>
      </c>
      <c r="BL720" s="7" t="s">
        <v>292</v>
      </c>
      <c r="BM720" s="7" t="s">
        <v>292</v>
      </c>
      <c r="BN720" s="7">
        <v>52057</v>
      </c>
      <c r="BO720" s="7" t="s">
        <v>292</v>
      </c>
      <c r="BP720" s="7" t="s">
        <v>292</v>
      </c>
      <c r="BQ720" s="7">
        <v>52057</v>
      </c>
      <c r="BR720" s="7" t="s">
        <v>292</v>
      </c>
      <c r="BS720" s="7" t="s">
        <v>292</v>
      </c>
      <c r="BT720" s="7" t="s">
        <v>292</v>
      </c>
      <c r="BU720" s="7" t="s">
        <v>292</v>
      </c>
      <c r="BV720" s="7" t="s">
        <v>292</v>
      </c>
      <c r="BW720" s="7" t="s">
        <v>292</v>
      </c>
      <c r="BX720" s="7" t="s">
        <v>292</v>
      </c>
      <c r="BY720" s="7" t="s">
        <v>292</v>
      </c>
      <c r="BZ720" s="7" t="s">
        <v>292</v>
      </c>
      <c r="CA720" s="7" t="s">
        <v>292</v>
      </c>
      <c r="CB720" s="7">
        <v>22338835</v>
      </c>
      <c r="CC720" s="7" t="s">
        <v>292</v>
      </c>
      <c r="CD720" s="7" t="s">
        <v>292</v>
      </c>
      <c r="CE720" s="7" t="s">
        <v>292</v>
      </c>
      <c r="CF720" s="7" t="s">
        <v>292</v>
      </c>
      <c r="CG720" s="7">
        <v>5063621</v>
      </c>
      <c r="CH720" s="7">
        <v>3625441</v>
      </c>
      <c r="CI720" s="7">
        <v>5393331</v>
      </c>
      <c r="CJ720" s="7" t="s">
        <v>292</v>
      </c>
      <c r="CK720" s="7">
        <v>2225372</v>
      </c>
      <c r="CL720" s="7">
        <v>2528747</v>
      </c>
      <c r="CM720" s="7">
        <v>470061</v>
      </c>
      <c r="CN720" s="7">
        <v>439125</v>
      </c>
      <c r="CO720" s="7">
        <v>1912482</v>
      </c>
      <c r="CP720" s="7">
        <v>3667460</v>
      </c>
      <c r="CQ720" s="7">
        <v>587269</v>
      </c>
      <c r="CR720" s="7">
        <v>8846871</v>
      </c>
      <c r="CS720" s="7">
        <v>5619666</v>
      </c>
      <c r="CT720" s="7">
        <v>94811</v>
      </c>
      <c r="CU720" s="8">
        <v>40474257</v>
      </c>
    </row>
    <row r="721" spans="1:99">
      <c r="A721" s="10" t="s">
        <v>682</v>
      </c>
      <c r="B721" s="11" t="s">
        <v>295</v>
      </c>
      <c r="C721" s="84">
        <v>162027</v>
      </c>
      <c r="D721" s="11" t="s">
        <v>458</v>
      </c>
      <c r="E721" s="11" t="s">
        <v>460</v>
      </c>
      <c r="F721" s="12">
        <v>432844</v>
      </c>
      <c r="G721" s="12">
        <v>5339536</v>
      </c>
      <c r="H721" s="12">
        <v>4395701</v>
      </c>
      <c r="I721" s="12">
        <v>640985</v>
      </c>
      <c r="J721" s="12">
        <v>230614</v>
      </c>
      <c r="K721" s="12">
        <v>18533</v>
      </c>
      <c r="L721" s="12">
        <v>11200</v>
      </c>
      <c r="M721" s="12">
        <v>42503</v>
      </c>
      <c r="N721" s="12">
        <v>22333574</v>
      </c>
      <c r="O721" s="12">
        <v>5369939</v>
      </c>
      <c r="P721" s="12">
        <v>6344985</v>
      </c>
      <c r="Q721" s="12">
        <v>9207935</v>
      </c>
      <c r="R721" s="12">
        <v>1410715</v>
      </c>
      <c r="S721" s="12" t="s">
        <v>292</v>
      </c>
      <c r="T721" s="12">
        <v>5859167</v>
      </c>
      <c r="U721" s="12">
        <v>3532862</v>
      </c>
      <c r="V721" s="12" t="s">
        <v>292</v>
      </c>
      <c r="W721" s="12" t="s">
        <v>292</v>
      </c>
      <c r="X721" s="12">
        <v>2326305</v>
      </c>
      <c r="Y721" s="12" t="s">
        <v>292</v>
      </c>
      <c r="Z721" s="12">
        <v>180783</v>
      </c>
      <c r="AA721" s="12">
        <v>1023859</v>
      </c>
      <c r="AB721" s="12">
        <v>358838</v>
      </c>
      <c r="AC721" s="12">
        <v>8588</v>
      </c>
      <c r="AD721" s="12">
        <v>546932</v>
      </c>
      <c r="AE721" s="12">
        <v>98849</v>
      </c>
      <c r="AF721" s="12">
        <v>10652</v>
      </c>
      <c r="AG721" s="12">
        <v>4440048</v>
      </c>
      <c r="AH721" s="12">
        <v>9978374</v>
      </c>
      <c r="AI721" s="12">
        <v>68502</v>
      </c>
      <c r="AJ721" s="12">
        <v>2780193</v>
      </c>
      <c r="AK721" s="12">
        <v>209295</v>
      </c>
      <c r="AL721" s="12">
        <v>10304</v>
      </c>
      <c r="AM721" s="12">
        <v>1626968</v>
      </c>
      <c r="AN721" s="12">
        <v>442068</v>
      </c>
      <c r="AO721" s="12">
        <v>2004590</v>
      </c>
      <c r="AP721" s="12">
        <v>2382097</v>
      </c>
      <c r="AQ721" s="12">
        <v>6455723</v>
      </c>
      <c r="AR721" s="12">
        <v>454357</v>
      </c>
      <c r="AS721" s="12" t="s">
        <v>292</v>
      </c>
      <c r="AT721" s="12">
        <v>2844339</v>
      </c>
      <c r="AU721" s="12">
        <v>4769864</v>
      </c>
      <c r="AV721" s="12">
        <v>738121</v>
      </c>
      <c r="AW721" s="12">
        <v>875230</v>
      </c>
      <c r="AX721" s="12">
        <v>530436</v>
      </c>
      <c r="AY721" s="12" t="s">
        <v>292</v>
      </c>
      <c r="AZ721" s="12">
        <v>25906</v>
      </c>
      <c r="BA721" s="12">
        <v>246764</v>
      </c>
      <c r="BB721" s="12">
        <v>1078694</v>
      </c>
      <c r="BC721" s="12">
        <v>539694</v>
      </c>
      <c r="BD721" s="12">
        <v>735019</v>
      </c>
      <c r="BE721" s="12" t="s">
        <v>292</v>
      </c>
      <c r="BF721" s="12">
        <v>18761</v>
      </c>
      <c r="BG721" s="12">
        <v>11174</v>
      </c>
      <c r="BH721" s="12" t="s">
        <v>292</v>
      </c>
      <c r="BI721" s="12" t="s">
        <v>292</v>
      </c>
      <c r="BJ721" s="12">
        <v>11174</v>
      </c>
      <c r="BK721" s="12" t="s">
        <v>292</v>
      </c>
      <c r="BL721" s="12" t="s">
        <v>292</v>
      </c>
      <c r="BM721" s="12" t="s">
        <v>292</v>
      </c>
      <c r="BN721" s="12">
        <v>7587</v>
      </c>
      <c r="BO721" s="12" t="s">
        <v>292</v>
      </c>
      <c r="BP721" s="12" t="s">
        <v>292</v>
      </c>
      <c r="BQ721" s="12">
        <v>7587</v>
      </c>
      <c r="BR721" s="12" t="s">
        <v>292</v>
      </c>
      <c r="BS721" s="12" t="s">
        <v>292</v>
      </c>
      <c r="BT721" s="12" t="s">
        <v>292</v>
      </c>
      <c r="BU721" s="12" t="s">
        <v>292</v>
      </c>
      <c r="BV721" s="12" t="s">
        <v>292</v>
      </c>
      <c r="BW721" s="12" t="s">
        <v>292</v>
      </c>
      <c r="BX721" s="12" t="s">
        <v>292</v>
      </c>
      <c r="BY721" s="12" t="s">
        <v>292</v>
      </c>
      <c r="BZ721" s="12" t="s">
        <v>292</v>
      </c>
      <c r="CA721" s="12" t="s">
        <v>292</v>
      </c>
      <c r="CB721" s="12">
        <v>9450336</v>
      </c>
      <c r="CC721" s="12" t="s">
        <v>292</v>
      </c>
      <c r="CD721" s="12" t="s">
        <v>292</v>
      </c>
      <c r="CE721" s="12" t="s">
        <v>292</v>
      </c>
      <c r="CF721" s="12" t="s">
        <v>292</v>
      </c>
      <c r="CG721" s="12">
        <v>478614</v>
      </c>
      <c r="CH721" s="12">
        <v>4847276</v>
      </c>
      <c r="CI721" s="12">
        <v>853353</v>
      </c>
      <c r="CJ721" s="12" t="s">
        <v>292</v>
      </c>
      <c r="CK721" s="12">
        <v>1163121</v>
      </c>
      <c r="CL721" s="12">
        <v>2052621</v>
      </c>
      <c r="CM721" s="12">
        <v>156369</v>
      </c>
      <c r="CN721" s="12">
        <v>130867</v>
      </c>
      <c r="CO721" s="12">
        <v>3646219</v>
      </c>
      <c r="CP721" s="12">
        <v>1856347</v>
      </c>
      <c r="CQ721" s="12">
        <v>257385</v>
      </c>
      <c r="CR721" s="12">
        <v>2398855</v>
      </c>
      <c r="CS721" s="12">
        <v>2581688</v>
      </c>
      <c r="CT721" s="12">
        <v>39878</v>
      </c>
      <c r="CU721" s="13">
        <v>20462593</v>
      </c>
    </row>
    <row r="722" spans="1:99">
      <c r="A722" s="10" t="s">
        <v>681</v>
      </c>
      <c r="B722" s="11" t="s">
        <v>293</v>
      </c>
      <c r="C722" s="84">
        <v>162019</v>
      </c>
      <c r="D722" s="11" t="s">
        <v>458</v>
      </c>
      <c r="E722" s="11" t="s">
        <v>459</v>
      </c>
      <c r="F722" s="12">
        <v>811793</v>
      </c>
      <c r="G722" s="12">
        <v>14941073</v>
      </c>
      <c r="H722" s="12">
        <v>12438913</v>
      </c>
      <c r="I722" s="12">
        <v>1392948</v>
      </c>
      <c r="J722" s="12">
        <v>654818</v>
      </c>
      <c r="K722" s="12">
        <v>320584</v>
      </c>
      <c r="L722" s="12">
        <v>45389</v>
      </c>
      <c r="M722" s="12">
        <v>88421</v>
      </c>
      <c r="N722" s="12">
        <v>56112205</v>
      </c>
      <c r="O722" s="12">
        <v>14724049</v>
      </c>
      <c r="P722" s="12">
        <v>13430418</v>
      </c>
      <c r="Q722" s="12">
        <v>24357534</v>
      </c>
      <c r="R722" s="12">
        <v>3600204</v>
      </c>
      <c r="S722" s="12" t="s">
        <v>292</v>
      </c>
      <c r="T722" s="12">
        <v>9904676</v>
      </c>
      <c r="U722" s="12">
        <v>5392385</v>
      </c>
      <c r="V722" s="12" t="s">
        <v>292</v>
      </c>
      <c r="W722" s="12">
        <v>607463</v>
      </c>
      <c r="X722" s="12">
        <v>3904828</v>
      </c>
      <c r="Y722" s="12" t="s">
        <v>292</v>
      </c>
      <c r="Z722" s="12">
        <v>749378</v>
      </c>
      <c r="AA722" s="12">
        <v>4040526</v>
      </c>
      <c r="AB722" s="12">
        <v>1227821</v>
      </c>
      <c r="AC722" s="12">
        <v>3331</v>
      </c>
      <c r="AD722" s="12">
        <v>2141818</v>
      </c>
      <c r="AE722" s="12">
        <v>397538</v>
      </c>
      <c r="AF722" s="12">
        <v>270018</v>
      </c>
      <c r="AG722" s="12">
        <v>3976107</v>
      </c>
      <c r="AH722" s="12">
        <v>24939594</v>
      </c>
      <c r="AI722" s="12">
        <v>731614</v>
      </c>
      <c r="AJ722" s="12">
        <v>5874193</v>
      </c>
      <c r="AK722" s="12">
        <v>669153</v>
      </c>
      <c r="AL722" s="12">
        <v>3338</v>
      </c>
      <c r="AM722" s="12">
        <v>1098889</v>
      </c>
      <c r="AN722" s="12">
        <v>1183735</v>
      </c>
      <c r="AO722" s="12">
        <v>7395371</v>
      </c>
      <c r="AP722" s="12">
        <v>6901176</v>
      </c>
      <c r="AQ722" s="12">
        <v>16579171</v>
      </c>
      <c r="AR722" s="12">
        <v>1082125</v>
      </c>
      <c r="AS722" s="12" t="s">
        <v>292</v>
      </c>
      <c r="AT722" s="12">
        <v>5018519</v>
      </c>
      <c r="AU722" s="12">
        <v>17547114</v>
      </c>
      <c r="AV722" s="12">
        <v>2596751</v>
      </c>
      <c r="AW722" s="12">
        <v>4542737</v>
      </c>
      <c r="AX722" s="12">
        <v>3438162</v>
      </c>
      <c r="AY722" s="12" t="s">
        <v>292</v>
      </c>
      <c r="AZ722" s="12" t="s">
        <v>292</v>
      </c>
      <c r="BA722" s="12">
        <v>486395</v>
      </c>
      <c r="BB722" s="12">
        <v>3126980</v>
      </c>
      <c r="BC722" s="12">
        <v>1777056</v>
      </c>
      <c r="BD722" s="12">
        <v>1579033</v>
      </c>
      <c r="BE722" s="12" t="s">
        <v>292</v>
      </c>
      <c r="BF722" s="12">
        <v>104343</v>
      </c>
      <c r="BG722" s="12">
        <v>98561</v>
      </c>
      <c r="BH722" s="12">
        <v>12448</v>
      </c>
      <c r="BI722" s="12">
        <v>39195</v>
      </c>
      <c r="BJ722" s="12">
        <v>31074</v>
      </c>
      <c r="BK722" s="12">
        <v>15844</v>
      </c>
      <c r="BL722" s="12" t="s">
        <v>292</v>
      </c>
      <c r="BM722" s="12" t="s">
        <v>292</v>
      </c>
      <c r="BN722" s="12">
        <v>5782</v>
      </c>
      <c r="BO722" s="12" t="s">
        <v>292</v>
      </c>
      <c r="BP722" s="12" t="s">
        <v>292</v>
      </c>
      <c r="BQ722" s="12">
        <v>5782</v>
      </c>
      <c r="BR722" s="12" t="s">
        <v>292</v>
      </c>
      <c r="BS722" s="12" t="s">
        <v>292</v>
      </c>
      <c r="BT722" s="12" t="s">
        <v>292</v>
      </c>
      <c r="BU722" s="12" t="s">
        <v>292</v>
      </c>
      <c r="BV722" s="12" t="s">
        <v>292</v>
      </c>
      <c r="BW722" s="12" t="s">
        <v>292</v>
      </c>
      <c r="BX722" s="12" t="s">
        <v>292</v>
      </c>
      <c r="BY722" s="12" t="s">
        <v>292</v>
      </c>
      <c r="BZ722" s="12" t="s">
        <v>292</v>
      </c>
      <c r="CA722" s="12" t="s">
        <v>292</v>
      </c>
      <c r="CB722" s="12">
        <v>22719885</v>
      </c>
      <c r="CC722" s="12" t="s">
        <v>292</v>
      </c>
      <c r="CD722" s="12" t="s">
        <v>292</v>
      </c>
      <c r="CE722" s="12" t="s">
        <v>292</v>
      </c>
      <c r="CF722" s="12" t="s">
        <v>292</v>
      </c>
      <c r="CG722" s="12">
        <v>3595540</v>
      </c>
      <c r="CH722" s="12">
        <v>2605562</v>
      </c>
      <c r="CI722" s="12">
        <v>3945573</v>
      </c>
      <c r="CJ722" s="12" t="s">
        <v>292</v>
      </c>
      <c r="CK722" s="12">
        <v>2596648</v>
      </c>
      <c r="CL722" s="12">
        <v>2837361</v>
      </c>
      <c r="CM722" s="12">
        <v>671850</v>
      </c>
      <c r="CN722" s="12">
        <v>470099</v>
      </c>
      <c r="CO722" s="12">
        <v>2009415</v>
      </c>
      <c r="CP722" s="12">
        <v>3897169</v>
      </c>
      <c r="CQ722" s="12">
        <v>604964</v>
      </c>
      <c r="CR722" s="12">
        <v>8184620</v>
      </c>
      <c r="CS722" s="12">
        <v>5634874</v>
      </c>
      <c r="CT722" s="12">
        <v>125047</v>
      </c>
      <c r="CU722" s="13">
        <v>37178722</v>
      </c>
    </row>
    <row r="723" spans="1:99">
      <c r="A723" s="10" t="s">
        <v>681</v>
      </c>
      <c r="B723" s="11" t="s">
        <v>295</v>
      </c>
      <c r="C723" s="84">
        <v>162027</v>
      </c>
      <c r="D723" s="11" t="s">
        <v>458</v>
      </c>
      <c r="E723" s="11" t="s">
        <v>460</v>
      </c>
      <c r="F723" s="12">
        <v>436806</v>
      </c>
      <c r="G723" s="12">
        <v>5744274</v>
      </c>
      <c r="H723" s="12">
        <v>4706766</v>
      </c>
      <c r="I723" s="12">
        <v>630568</v>
      </c>
      <c r="J723" s="12">
        <v>232616</v>
      </c>
      <c r="K723" s="12">
        <v>102548</v>
      </c>
      <c r="L723" s="12">
        <v>26993</v>
      </c>
      <c r="M723" s="12">
        <v>44783</v>
      </c>
      <c r="N723" s="12">
        <v>23100168</v>
      </c>
      <c r="O723" s="12">
        <v>5660606</v>
      </c>
      <c r="P723" s="12">
        <v>6002403</v>
      </c>
      <c r="Q723" s="12">
        <v>10047281</v>
      </c>
      <c r="R723" s="12">
        <v>1389878</v>
      </c>
      <c r="S723" s="12" t="s">
        <v>292</v>
      </c>
      <c r="T723" s="12">
        <v>5777692</v>
      </c>
      <c r="U723" s="12">
        <v>3714152</v>
      </c>
      <c r="V723" s="12" t="s">
        <v>292</v>
      </c>
      <c r="W723" s="12" t="s">
        <v>292</v>
      </c>
      <c r="X723" s="12">
        <v>2063540</v>
      </c>
      <c r="Y723" s="12" t="s">
        <v>292</v>
      </c>
      <c r="Z723" s="12">
        <v>192861</v>
      </c>
      <c r="AA723" s="12">
        <v>941802</v>
      </c>
      <c r="AB723" s="12">
        <v>315518</v>
      </c>
      <c r="AC723" s="12">
        <v>12052</v>
      </c>
      <c r="AD723" s="12">
        <v>516683</v>
      </c>
      <c r="AE723" s="12">
        <v>87710</v>
      </c>
      <c r="AF723" s="12">
        <v>9839</v>
      </c>
      <c r="AG723" s="12">
        <v>4638592</v>
      </c>
      <c r="AH723" s="12">
        <v>12131008</v>
      </c>
      <c r="AI723" s="12">
        <v>85862</v>
      </c>
      <c r="AJ723" s="12">
        <v>4669005</v>
      </c>
      <c r="AK723" s="12">
        <v>199873</v>
      </c>
      <c r="AL723" s="12">
        <v>29440</v>
      </c>
      <c r="AM723" s="12">
        <v>1142283</v>
      </c>
      <c r="AN723" s="12">
        <v>504904</v>
      </c>
      <c r="AO723" s="12">
        <v>1954590</v>
      </c>
      <c r="AP723" s="12">
        <v>2630691</v>
      </c>
      <c r="AQ723" s="12">
        <v>6232468</v>
      </c>
      <c r="AR723" s="12">
        <v>914360</v>
      </c>
      <c r="AS723" s="12" t="s">
        <v>292</v>
      </c>
      <c r="AT723" s="12">
        <v>2531288</v>
      </c>
      <c r="AU723" s="12">
        <v>6403781</v>
      </c>
      <c r="AV723" s="12">
        <v>697930</v>
      </c>
      <c r="AW723" s="12">
        <v>1269907</v>
      </c>
      <c r="AX723" s="12">
        <v>1657757</v>
      </c>
      <c r="AY723" s="12" t="s">
        <v>292</v>
      </c>
      <c r="AZ723" s="12">
        <v>23846</v>
      </c>
      <c r="BA723" s="12">
        <v>248692</v>
      </c>
      <c r="BB723" s="12">
        <v>1115222</v>
      </c>
      <c r="BC723" s="12">
        <v>653478</v>
      </c>
      <c r="BD723" s="12">
        <v>736949</v>
      </c>
      <c r="BE723" s="12" t="s">
        <v>292</v>
      </c>
      <c r="BF723" s="12">
        <v>52198</v>
      </c>
      <c r="BG723" s="12">
        <v>49303</v>
      </c>
      <c r="BH723" s="12" t="s">
        <v>292</v>
      </c>
      <c r="BI723" s="12">
        <v>2030</v>
      </c>
      <c r="BJ723" s="12">
        <v>28686</v>
      </c>
      <c r="BK723" s="12" t="s">
        <v>292</v>
      </c>
      <c r="BL723" s="12" t="s">
        <v>292</v>
      </c>
      <c r="BM723" s="12">
        <v>18587</v>
      </c>
      <c r="BN723" s="12">
        <v>2895</v>
      </c>
      <c r="BO723" s="12" t="s">
        <v>292</v>
      </c>
      <c r="BP723" s="12" t="s">
        <v>292</v>
      </c>
      <c r="BQ723" s="12">
        <v>2895</v>
      </c>
      <c r="BR723" s="12" t="s">
        <v>292</v>
      </c>
      <c r="BS723" s="12" t="s">
        <v>292</v>
      </c>
      <c r="BT723" s="12" t="s">
        <v>292</v>
      </c>
      <c r="BU723" s="12" t="s">
        <v>292</v>
      </c>
      <c r="BV723" s="12" t="s">
        <v>292</v>
      </c>
      <c r="BW723" s="12" t="s">
        <v>292</v>
      </c>
      <c r="BX723" s="12" t="s">
        <v>292</v>
      </c>
      <c r="BY723" s="12" t="s">
        <v>292</v>
      </c>
      <c r="BZ723" s="12" t="s">
        <v>292</v>
      </c>
      <c r="CA723" s="12" t="s">
        <v>292</v>
      </c>
      <c r="CB723" s="12">
        <v>10156819</v>
      </c>
      <c r="CC723" s="12" t="s">
        <v>292</v>
      </c>
      <c r="CD723" s="12" t="s">
        <v>292</v>
      </c>
      <c r="CE723" s="12" t="s">
        <v>292</v>
      </c>
      <c r="CF723" s="12" t="s">
        <v>292</v>
      </c>
      <c r="CG723" s="12">
        <v>502190</v>
      </c>
      <c r="CH723" s="12">
        <v>2836878</v>
      </c>
      <c r="CI723" s="12">
        <v>847302</v>
      </c>
      <c r="CJ723" s="12" t="s">
        <v>292</v>
      </c>
      <c r="CK723" s="12">
        <v>1035675</v>
      </c>
      <c r="CL723" s="12">
        <v>2360826</v>
      </c>
      <c r="CM723" s="12">
        <v>167789</v>
      </c>
      <c r="CN723" s="12">
        <v>188772</v>
      </c>
      <c r="CO723" s="12">
        <v>3858819</v>
      </c>
      <c r="CP723" s="12">
        <v>1861941</v>
      </c>
      <c r="CQ723" s="12">
        <v>300688</v>
      </c>
      <c r="CR723" s="12">
        <v>2401244</v>
      </c>
      <c r="CS723" s="12">
        <v>2728934</v>
      </c>
      <c r="CT723" s="12">
        <v>40096</v>
      </c>
      <c r="CU723" s="13">
        <v>19131154</v>
      </c>
    </row>
    <row r="724" spans="1:99">
      <c r="A724" s="10" t="s">
        <v>305</v>
      </c>
      <c r="B724" s="11" t="s">
        <v>293</v>
      </c>
      <c r="C724" s="84">
        <v>162019</v>
      </c>
      <c r="D724" s="11" t="s">
        <v>458</v>
      </c>
      <c r="E724" s="11" t="s">
        <v>459</v>
      </c>
      <c r="F724" s="12">
        <v>725588</v>
      </c>
      <c r="G724" s="12">
        <v>16230224</v>
      </c>
      <c r="H724" s="12">
        <v>13780592</v>
      </c>
      <c r="I724" s="12">
        <v>1228351</v>
      </c>
      <c r="J724" s="12">
        <v>687938</v>
      </c>
      <c r="K724" s="12">
        <v>392667</v>
      </c>
      <c r="L724" s="12">
        <v>48966</v>
      </c>
      <c r="M724" s="12">
        <v>91710</v>
      </c>
      <c r="N724" s="12">
        <v>54275005</v>
      </c>
      <c r="O724" s="12">
        <v>14636570</v>
      </c>
      <c r="P724" s="12">
        <v>12894677</v>
      </c>
      <c r="Q724" s="12">
        <v>23319656</v>
      </c>
      <c r="R724" s="12">
        <v>3423802</v>
      </c>
      <c r="S724" s="12">
        <v>300</v>
      </c>
      <c r="T724" s="12">
        <v>9892950</v>
      </c>
      <c r="U724" s="12">
        <v>4838277</v>
      </c>
      <c r="V724" s="12" t="s">
        <v>292</v>
      </c>
      <c r="W724" s="12">
        <v>781101</v>
      </c>
      <c r="X724" s="12">
        <v>4273572</v>
      </c>
      <c r="Y724" s="12">
        <v>159</v>
      </c>
      <c r="Z724" s="12">
        <v>777802</v>
      </c>
      <c r="AA724" s="12">
        <v>3930057</v>
      </c>
      <c r="AB724" s="12">
        <v>1280935</v>
      </c>
      <c r="AC724" s="12">
        <v>3918</v>
      </c>
      <c r="AD724" s="12">
        <v>2016438</v>
      </c>
      <c r="AE724" s="12">
        <v>389873</v>
      </c>
      <c r="AF724" s="12">
        <v>238893</v>
      </c>
      <c r="AG724" s="12">
        <v>4075532</v>
      </c>
      <c r="AH724" s="12">
        <v>23879366</v>
      </c>
      <c r="AI724" s="12">
        <v>735343</v>
      </c>
      <c r="AJ724" s="12">
        <v>4818735</v>
      </c>
      <c r="AK724" s="12">
        <v>688386</v>
      </c>
      <c r="AL724" s="12">
        <v>18136</v>
      </c>
      <c r="AM724" s="12">
        <v>836773</v>
      </c>
      <c r="AN724" s="12">
        <v>1053532</v>
      </c>
      <c r="AO724" s="12">
        <v>7554408</v>
      </c>
      <c r="AP724" s="12">
        <v>7414726</v>
      </c>
      <c r="AQ724" s="12">
        <v>16859439</v>
      </c>
      <c r="AR724" s="12">
        <v>759327</v>
      </c>
      <c r="AS724" s="12" t="s">
        <v>292</v>
      </c>
      <c r="AT724" s="12">
        <v>4508606</v>
      </c>
      <c r="AU724" s="12">
        <v>16601536</v>
      </c>
      <c r="AV724" s="12">
        <v>2535720</v>
      </c>
      <c r="AW724" s="12">
        <v>4769842</v>
      </c>
      <c r="AX724" s="12">
        <v>2014816</v>
      </c>
      <c r="AY724" s="12" t="s">
        <v>292</v>
      </c>
      <c r="AZ724" s="12" t="s">
        <v>292</v>
      </c>
      <c r="BA724" s="12">
        <v>541363</v>
      </c>
      <c r="BB724" s="12">
        <v>3348728</v>
      </c>
      <c r="BC724" s="12">
        <v>1846214</v>
      </c>
      <c r="BD724" s="12">
        <v>1544853</v>
      </c>
      <c r="BE724" s="12" t="s">
        <v>292</v>
      </c>
      <c r="BF724" s="12">
        <v>59290</v>
      </c>
      <c r="BG724" s="12">
        <v>34823</v>
      </c>
      <c r="BH724" s="12">
        <v>10155</v>
      </c>
      <c r="BI724" s="12">
        <v>21412</v>
      </c>
      <c r="BJ724" s="12">
        <v>3256</v>
      </c>
      <c r="BK724" s="12" t="s">
        <v>292</v>
      </c>
      <c r="BL724" s="12" t="s">
        <v>292</v>
      </c>
      <c r="BM724" s="12" t="s">
        <v>292</v>
      </c>
      <c r="BN724" s="12">
        <v>16529</v>
      </c>
      <c r="BO724" s="12" t="s">
        <v>292</v>
      </c>
      <c r="BP724" s="12" t="s">
        <v>292</v>
      </c>
      <c r="BQ724" s="12">
        <v>16529</v>
      </c>
      <c r="BR724" s="12" t="s">
        <v>292</v>
      </c>
      <c r="BS724" s="12" t="s">
        <v>292</v>
      </c>
      <c r="BT724" s="12" t="s">
        <v>292</v>
      </c>
      <c r="BU724" s="12" t="s">
        <v>292</v>
      </c>
      <c r="BV724" s="12" t="s">
        <v>292</v>
      </c>
      <c r="BW724" s="12">
        <v>7938</v>
      </c>
      <c r="BX724" s="12" t="s">
        <v>292</v>
      </c>
      <c r="BY724" s="12">
        <v>7938</v>
      </c>
      <c r="BZ724" s="12" t="s">
        <v>292</v>
      </c>
      <c r="CA724" s="12" t="s">
        <v>292</v>
      </c>
      <c r="CB724" s="12">
        <v>23075042</v>
      </c>
      <c r="CC724" s="12" t="s">
        <v>292</v>
      </c>
      <c r="CD724" s="12" t="s">
        <v>292</v>
      </c>
      <c r="CE724" s="12" t="s">
        <v>292</v>
      </c>
      <c r="CF724" s="12" t="s">
        <v>292</v>
      </c>
      <c r="CG724" s="12">
        <v>3276310</v>
      </c>
      <c r="CH724" s="12">
        <v>2615631</v>
      </c>
      <c r="CI724" s="12">
        <v>3911785</v>
      </c>
      <c r="CJ724" s="12">
        <v>300</v>
      </c>
      <c r="CK724" s="12">
        <v>3006060</v>
      </c>
      <c r="CL724" s="12">
        <v>2955012</v>
      </c>
      <c r="CM724" s="12">
        <v>674069</v>
      </c>
      <c r="CN724" s="12">
        <v>402260</v>
      </c>
      <c r="CO724" s="12">
        <v>2097007</v>
      </c>
      <c r="CP724" s="12">
        <v>3870606</v>
      </c>
      <c r="CQ724" s="12">
        <v>553914</v>
      </c>
      <c r="CR724" s="12">
        <v>7877940</v>
      </c>
      <c r="CS724" s="12">
        <v>5999591</v>
      </c>
      <c r="CT724" s="12">
        <v>64097</v>
      </c>
      <c r="CU724" s="13">
        <v>37304582</v>
      </c>
    </row>
    <row r="725" spans="1:99">
      <c r="A725" s="10" t="s">
        <v>305</v>
      </c>
      <c r="B725" s="11" t="s">
        <v>295</v>
      </c>
      <c r="C725" s="84">
        <v>162027</v>
      </c>
      <c r="D725" s="11" t="s">
        <v>458</v>
      </c>
      <c r="E725" s="11" t="s">
        <v>460</v>
      </c>
      <c r="F725" s="12">
        <v>456193</v>
      </c>
      <c r="G725" s="12">
        <v>5007897</v>
      </c>
      <c r="H725" s="12">
        <v>3906779</v>
      </c>
      <c r="I725" s="12">
        <v>679442</v>
      </c>
      <c r="J725" s="12">
        <v>250082</v>
      </c>
      <c r="K725" s="12">
        <v>94962</v>
      </c>
      <c r="L725" s="12">
        <v>30407</v>
      </c>
      <c r="M725" s="12">
        <v>46225</v>
      </c>
      <c r="N725" s="12">
        <v>23333146</v>
      </c>
      <c r="O725" s="12">
        <v>5988904</v>
      </c>
      <c r="P725" s="12">
        <v>5766850</v>
      </c>
      <c r="Q725" s="12">
        <v>9936742</v>
      </c>
      <c r="R725" s="12">
        <v>1640650</v>
      </c>
      <c r="S725" s="12" t="s">
        <v>292</v>
      </c>
      <c r="T725" s="12">
        <v>7038033</v>
      </c>
      <c r="U725" s="12">
        <v>5478811</v>
      </c>
      <c r="V725" s="12" t="s">
        <v>292</v>
      </c>
      <c r="W725" s="12" t="s">
        <v>292</v>
      </c>
      <c r="X725" s="12">
        <v>1559222</v>
      </c>
      <c r="Y725" s="12" t="s">
        <v>292</v>
      </c>
      <c r="Z725" s="12">
        <v>188876</v>
      </c>
      <c r="AA725" s="12">
        <v>945434</v>
      </c>
      <c r="AB725" s="12">
        <v>378201</v>
      </c>
      <c r="AC725" s="12">
        <v>17975</v>
      </c>
      <c r="AD725" s="12">
        <v>451480</v>
      </c>
      <c r="AE725" s="12">
        <v>88258</v>
      </c>
      <c r="AF725" s="12">
        <v>9520</v>
      </c>
      <c r="AG725" s="12">
        <v>4894219</v>
      </c>
      <c r="AH725" s="12">
        <v>11101518</v>
      </c>
      <c r="AI725" s="12">
        <v>108271</v>
      </c>
      <c r="AJ725" s="12">
        <v>2923484</v>
      </c>
      <c r="AK725" s="12">
        <v>227076</v>
      </c>
      <c r="AL725" s="12">
        <v>18032</v>
      </c>
      <c r="AM725" s="12">
        <v>577525</v>
      </c>
      <c r="AN725" s="12">
        <v>467245</v>
      </c>
      <c r="AO725" s="12">
        <v>1904590</v>
      </c>
      <c r="AP725" s="12">
        <v>4138143</v>
      </c>
      <c r="AQ725" s="12">
        <v>7087503</v>
      </c>
      <c r="AR725" s="12">
        <v>737152</v>
      </c>
      <c r="AS725" s="12" t="s">
        <v>292</v>
      </c>
      <c r="AT725" s="12">
        <v>2663139</v>
      </c>
      <c r="AU725" s="12">
        <v>7167374</v>
      </c>
      <c r="AV725" s="12">
        <v>741970</v>
      </c>
      <c r="AW725" s="12">
        <v>1658856</v>
      </c>
      <c r="AX725" s="12">
        <v>1243463</v>
      </c>
      <c r="AY725" s="12" t="s">
        <v>292</v>
      </c>
      <c r="AZ725" s="12">
        <v>26438</v>
      </c>
      <c r="BA725" s="12">
        <v>96890</v>
      </c>
      <c r="BB725" s="12">
        <v>2012458</v>
      </c>
      <c r="BC725" s="12">
        <v>607836</v>
      </c>
      <c r="BD725" s="12">
        <v>779463</v>
      </c>
      <c r="BE725" s="12" t="s">
        <v>292</v>
      </c>
      <c r="BF725" s="12">
        <v>10314</v>
      </c>
      <c r="BG725" s="12">
        <v>10314</v>
      </c>
      <c r="BH725" s="12" t="s">
        <v>292</v>
      </c>
      <c r="BI725" s="12" t="s">
        <v>292</v>
      </c>
      <c r="BJ725" s="12">
        <v>10314</v>
      </c>
      <c r="BK725" s="12" t="s">
        <v>292</v>
      </c>
      <c r="BL725" s="12" t="s">
        <v>292</v>
      </c>
      <c r="BM725" s="12" t="s">
        <v>292</v>
      </c>
      <c r="BN725" s="12" t="s">
        <v>292</v>
      </c>
      <c r="BO725" s="12" t="s">
        <v>292</v>
      </c>
      <c r="BP725" s="12" t="s">
        <v>292</v>
      </c>
      <c r="BQ725" s="12" t="s">
        <v>292</v>
      </c>
      <c r="BR725" s="12" t="s">
        <v>292</v>
      </c>
      <c r="BS725" s="12" t="s">
        <v>292</v>
      </c>
      <c r="BT725" s="12" t="s">
        <v>292</v>
      </c>
      <c r="BU725" s="12" t="s">
        <v>292</v>
      </c>
      <c r="BV725" s="12" t="s">
        <v>292</v>
      </c>
      <c r="BW725" s="12" t="s">
        <v>292</v>
      </c>
      <c r="BX725" s="12" t="s">
        <v>292</v>
      </c>
      <c r="BY725" s="12" t="s">
        <v>292</v>
      </c>
      <c r="BZ725" s="12" t="s">
        <v>292</v>
      </c>
      <c r="CA725" s="12" t="s">
        <v>292</v>
      </c>
      <c r="CB725" s="12">
        <v>9820035</v>
      </c>
      <c r="CC725" s="12" t="s">
        <v>292</v>
      </c>
      <c r="CD725" s="12" t="s">
        <v>292</v>
      </c>
      <c r="CE725" s="12" t="s">
        <v>292</v>
      </c>
      <c r="CF725" s="12" t="s">
        <v>292</v>
      </c>
      <c r="CG725" s="12">
        <v>492968</v>
      </c>
      <c r="CH725" s="12">
        <v>3098285</v>
      </c>
      <c r="CI725" s="12">
        <v>849730</v>
      </c>
      <c r="CJ725" s="12" t="s">
        <v>292</v>
      </c>
      <c r="CK725" s="12">
        <v>810604</v>
      </c>
      <c r="CL725" s="12">
        <v>2264960</v>
      </c>
      <c r="CM725" s="12">
        <v>163754</v>
      </c>
      <c r="CN725" s="12">
        <v>201531</v>
      </c>
      <c r="CO725" s="12">
        <v>4037820</v>
      </c>
      <c r="CP725" s="12">
        <v>2066657</v>
      </c>
      <c r="CQ725" s="12">
        <v>311715</v>
      </c>
      <c r="CR725" s="12">
        <v>2866798</v>
      </c>
      <c r="CS725" s="12">
        <v>1913983</v>
      </c>
      <c r="CT725" s="12">
        <v>41408</v>
      </c>
      <c r="CU725" s="13">
        <v>19120213</v>
      </c>
    </row>
    <row r="726" spans="1:99">
      <c r="A726" s="10" t="s">
        <v>304</v>
      </c>
      <c r="B726" s="11" t="s">
        <v>293</v>
      </c>
      <c r="C726" s="84">
        <v>162019</v>
      </c>
      <c r="D726" s="11" t="s">
        <v>458</v>
      </c>
      <c r="E726" s="11" t="s">
        <v>459</v>
      </c>
      <c r="F726" s="12">
        <v>839256</v>
      </c>
      <c r="G726" s="12">
        <v>20726414</v>
      </c>
      <c r="H726" s="12">
        <v>18307628</v>
      </c>
      <c r="I726" s="12">
        <v>1352824</v>
      </c>
      <c r="J726" s="12">
        <v>620846</v>
      </c>
      <c r="K726" s="12">
        <v>132799</v>
      </c>
      <c r="L726" s="12">
        <v>219273</v>
      </c>
      <c r="M726" s="12">
        <v>93044</v>
      </c>
      <c r="N726" s="12">
        <v>53111313</v>
      </c>
      <c r="O726" s="12">
        <v>13551719</v>
      </c>
      <c r="P726" s="12">
        <v>12413657</v>
      </c>
      <c r="Q726" s="12">
        <v>23697995</v>
      </c>
      <c r="R726" s="12">
        <v>3447942</v>
      </c>
      <c r="S726" s="12" t="s">
        <v>292</v>
      </c>
      <c r="T726" s="12">
        <v>10896403</v>
      </c>
      <c r="U726" s="12">
        <v>4717531</v>
      </c>
      <c r="V726" s="12" t="s">
        <v>292</v>
      </c>
      <c r="W726" s="12">
        <v>724592</v>
      </c>
      <c r="X726" s="12">
        <v>5454280</v>
      </c>
      <c r="Y726" s="12">
        <v>158</v>
      </c>
      <c r="Z726" s="12">
        <v>766075</v>
      </c>
      <c r="AA726" s="12">
        <v>4656695</v>
      </c>
      <c r="AB726" s="12">
        <v>2088298</v>
      </c>
      <c r="AC726" s="12">
        <v>5027</v>
      </c>
      <c r="AD726" s="12">
        <v>1868111</v>
      </c>
      <c r="AE726" s="12">
        <v>447539</v>
      </c>
      <c r="AF726" s="12">
        <v>247720</v>
      </c>
      <c r="AG726" s="12">
        <v>5094089</v>
      </c>
      <c r="AH726" s="12">
        <v>21747525</v>
      </c>
      <c r="AI726" s="12">
        <v>895491</v>
      </c>
      <c r="AJ726" s="12">
        <v>4382424</v>
      </c>
      <c r="AK726" s="12">
        <v>796023</v>
      </c>
      <c r="AL726" s="12">
        <v>2598</v>
      </c>
      <c r="AM726" s="12">
        <v>900239</v>
      </c>
      <c r="AN726" s="12">
        <v>1201988</v>
      </c>
      <c r="AO726" s="12">
        <v>7417211</v>
      </c>
      <c r="AP726" s="12">
        <v>5282500</v>
      </c>
      <c r="AQ726" s="12">
        <v>14801938</v>
      </c>
      <c r="AR726" s="12">
        <v>869051</v>
      </c>
      <c r="AS726" s="12" t="s">
        <v>292</v>
      </c>
      <c r="AT726" s="12">
        <v>5050360</v>
      </c>
      <c r="AU726" s="12">
        <v>20506475</v>
      </c>
      <c r="AV726" s="12">
        <v>2491569</v>
      </c>
      <c r="AW726" s="12">
        <v>5294683</v>
      </c>
      <c r="AX726" s="12">
        <v>1092013</v>
      </c>
      <c r="AY726" s="12" t="s">
        <v>292</v>
      </c>
      <c r="AZ726" s="12" t="s">
        <v>292</v>
      </c>
      <c r="BA726" s="12">
        <v>546184</v>
      </c>
      <c r="BB726" s="12">
        <v>7815125</v>
      </c>
      <c r="BC726" s="12">
        <v>1692807</v>
      </c>
      <c r="BD726" s="12">
        <v>1574094</v>
      </c>
      <c r="BE726" s="12" t="s">
        <v>292</v>
      </c>
      <c r="BF726" s="12">
        <v>71221</v>
      </c>
      <c r="BG726" s="12">
        <v>50603</v>
      </c>
      <c r="BH726" s="12">
        <v>11205</v>
      </c>
      <c r="BI726" s="12">
        <v>36519</v>
      </c>
      <c r="BJ726" s="12">
        <v>2879</v>
      </c>
      <c r="BK726" s="12" t="s">
        <v>292</v>
      </c>
      <c r="BL726" s="12" t="s">
        <v>292</v>
      </c>
      <c r="BM726" s="12" t="s">
        <v>292</v>
      </c>
      <c r="BN726" s="12">
        <v>20618</v>
      </c>
      <c r="BO726" s="12" t="s">
        <v>292</v>
      </c>
      <c r="BP726" s="12" t="s">
        <v>292</v>
      </c>
      <c r="BQ726" s="12">
        <v>20618</v>
      </c>
      <c r="BR726" s="12" t="s">
        <v>292</v>
      </c>
      <c r="BS726" s="12" t="s">
        <v>292</v>
      </c>
      <c r="BT726" s="12" t="s">
        <v>292</v>
      </c>
      <c r="BU726" s="12" t="s">
        <v>292</v>
      </c>
      <c r="BV726" s="12" t="s">
        <v>292</v>
      </c>
      <c r="BW726" s="12" t="s">
        <v>292</v>
      </c>
      <c r="BX726" s="12" t="s">
        <v>292</v>
      </c>
      <c r="BY726" s="12" t="s">
        <v>292</v>
      </c>
      <c r="BZ726" s="12" t="s">
        <v>292</v>
      </c>
      <c r="CA726" s="12" t="s">
        <v>292</v>
      </c>
      <c r="CB726" s="12">
        <v>26145594</v>
      </c>
      <c r="CC726" s="12" t="s">
        <v>292</v>
      </c>
      <c r="CD726" s="12" t="s">
        <v>292</v>
      </c>
      <c r="CE726" s="12" t="s">
        <v>292</v>
      </c>
      <c r="CF726" s="12" t="s">
        <v>292</v>
      </c>
      <c r="CG726" s="12">
        <v>3122305</v>
      </c>
      <c r="CH726" s="12">
        <v>2431136</v>
      </c>
      <c r="CI726" s="12">
        <v>4157843</v>
      </c>
      <c r="CJ726" s="12" t="s">
        <v>292</v>
      </c>
      <c r="CK726" s="12">
        <v>4014526</v>
      </c>
      <c r="CL726" s="12">
        <v>2860662</v>
      </c>
      <c r="CM726" s="12">
        <v>654816</v>
      </c>
      <c r="CN726" s="12">
        <v>480632</v>
      </c>
      <c r="CO726" s="12">
        <v>2539488</v>
      </c>
      <c r="CP726" s="12">
        <v>3240572</v>
      </c>
      <c r="CQ726" s="12">
        <v>557647</v>
      </c>
      <c r="CR726" s="12">
        <v>7801532</v>
      </c>
      <c r="CS726" s="12">
        <v>5429442</v>
      </c>
      <c r="CT726" s="12">
        <v>118213</v>
      </c>
      <c r="CU726" s="13">
        <v>37408814</v>
      </c>
    </row>
    <row r="727" spans="1:99">
      <c r="A727" s="10" t="s">
        <v>304</v>
      </c>
      <c r="B727" s="11" t="s">
        <v>295</v>
      </c>
      <c r="C727" s="84">
        <v>162027</v>
      </c>
      <c r="D727" s="11" t="s">
        <v>458</v>
      </c>
      <c r="E727" s="11" t="s">
        <v>460</v>
      </c>
      <c r="F727" s="12">
        <v>528912</v>
      </c>
      <c r="G727" s="12">
        <v>5111050</v>
      </c>
      <c r="H727" s="12">
        <v>3988904</v>
      </c>
      <c r="I727" s="12">
        <v>693484</v>
      </c>
      <c r="J727" s="12">
        <v>250722</v>
      </c>
      <c r="K727" s="12">
        <v>34856</v>
      </c>
      <c r="L727" s="12">
        <v>96430</v>
      </c>
      <c r="M727" s="12">
        <v>46654</v>
      </c>
      <c r="N727" s="12">
        <v>21814932</v>
      </c>
      <c r="O727" s="12">
        <v>5198904</v>
      </c>
      <c r="P727" s="12">
        <v>5647506</v>
      </c>
      <c r="Q727" s="12">
        <v>9424080</v>
      </c>
      <c r="R727" s="12">
        <v>1544442</v>
      </c>
      <c r="S727" s="12" t="s">
        <v>292</v>
      </c>
      <c r="T727" s="12">
        <v>5242155</v>
      </c>
      <c r="U727" s="12">
        <v>3690478</v>
      </c>
      <c r="V727" s="12" t="s">
        <v>292</v>
      </c>
      <c r="W727" s="12" t="s">
        <v>292</v>
      </c>
      <c r="X727" s="12">
        <v>1551677</v>
      </c>
      <c r="Y727" s="12" t="s">
        <v>292</v>
      </c>
      <c r="Z727" s="12">
        <v>218863</v>
      </c>
      <c r="AA727" s="12">
        <v>1080377</v>
      </c>
      <c r="AB727" s="12">
        <v>459849</v>
      </c>
      <c r="AC727" s="12">
        <v>16111</v>
      </c>
      <c r="AD727" s="12">
        <v>479901</v>
      </c>
      <c r="AE727" s="12">
        <v>115631</v>
      </c>
      <c r="AF727" s="12">
        <v>8885</v>
      </c>
      <c r="AG727" s="12">
        <v>4766019</v>
      </c>
      <c r="AH727" s="12">
        <v>9387356</v>
      </c>
      <c r="AI727" s="12">
        <v>97045</v>
      </c>
      <c r="AJ727" s="12">
        <v>2427995</v>
      </c>
      <c r="AK727" s="12">
        <v>174605</v>
      </c>
      <c r="AL727" s="12">
        <v>14720</v>
      </c>
      <c r="AM727" s="12">
        <v>727229</v>
      </c>
      <c r="AN727" s="12">
        <v>429202</v>
      </c>
      <c r="AO727" s="12">
        <v>1854590</v>
      </c>
      <c r="AP727" s="12">
        <v>3242418</v>
      </c>
      <c r="AQ727" s="12">
        <v>6253439</v>
      </c>
      <c r="AR727" s="12">
        <v>419552</v>
      </c>
      <c r="AS727" s="12" t="s">
        <v>292</v>
      </c>
      <c r="AT727" s="12">
        <v>2479180</v>
      </c>
      <c r="AU727" s="12">
        <v>8270356</v>
      </c>
      <c r="AV727" s="12">
        <v>815788</v>
      </c>
      <c r="AW727" s="12">
        <v>1985011</v>
      </c>
      <c r="AX727" s="12">
        <v>2159434</v>
      </c>
      <c r="AY727" s="12" t="s">
        <v>292</v>
      </c>
      <c r="AZ727" s="12">
        <v>23708</v>
      </c>
      <c r="BA727" s="12">
        <v>190074</v>
      </c>
      <c r="BB727" s="12">
        <v>1524067</v>
      </c>
      <c r="BC727" s="12">
        <v>834321</v>
      </c>
      <c r="BD727" s="12">
        <v>737953</v>
      </c>
      <c r="BE727" s="12" t="s">
        <v>292</v>
      </c>
      <c r="BF727" s="12">
        <v>34949</v>
      </c>
      <c r="BG727" s="12">
        <v>34949</v>
      </c>
      <c r="BH727" s="12">
        <v>19346</v>
      </c>
      <c r="BI727" s="12" t="s">
        <v>292</v>
      </c>
      <c r="BJ727" s="12">
        <v>15603</v>
      </c>
      <c r="BK727" s="12" t="s">
        <v>292</v>
      </c>
      <c r="BL727" s="12" t="s">
        <v>292</v>
      </c>
      <c r="BM727" s="12" t="s">
        <v>292</v>
      </c>
      <c r="BN727" s="12" t="s">
        <v>292</v>
      </c>
      <c r="BO727" s="12" t="s">
        <v>292</v>
      </c>
      <c r="BP727" s="12" t="s">
        <v>292</v>
      </c>
      <c r="BQ727" s="12" t="s">
        <v>292</v>
      </c>
      <c r="BR727" s="12" t="s">
        <v>292</v>
      </c>
      <c r="BS727" s="12" t="s">
        <v>292</v>
      </c>
      <c r="BT727" s="12" t="s">
        <v>292</v>
      </c>
      <c r="BU727" s="12" t="s">
        <v>292</v>
      </c>
      <c r="BV727" s="12" t="s">
        <v>292</v>
      </c>
      <c r="BW727" s="12" t="s">
        <v>292</v>
      </c>
      <c r="BX727" s="12" t="s">
        <v>292</v>
      </c>
      <c r="BY727" s="12" t="s">
        <v>292</v>
      </c>
      <c r="BZ727" s="12" t="s">
        <v>292</v>
      </c>
      <c r="CA727" s="12" t="s">
        <v>292</v>
      </c>
      <c r="CB727" s="12">
        <v>9523707</v>
      </c>
      <c r="CC727" s="12" t="s">
        <v>292</v>
      </c>
      <c r="CD727" s="12" t="s">
        <v>292</v>
      </c>
      <c r="CE727" s="12" t="s">
        <v>292</v>
      </c>
      <c r="CF727" s="12" t="s">
        <v>292</v>
      </c>
      <c r="CG727" s="12">
        <v>565702</v>
      </c>
      <c r="CH727" s="12">
        <v>2572072</v>
      </c>
      <c r="CI727" s="12">
        <v>819124</v>
      </c>
      <c r="CJ727" s="12" t="s">
        <v>292</v>
      </c>
      <c r="CK727" s="12">
        <v>826214</v>
      </c>
      <c r="CL727" s="12">
        <v>2246724</v>
      </c>
      <c r="CM727" s="12">
        <v>163524</v>
      </c>
      <c r="CN727" s="12">
        <v>214413</v>
      </c>
      <c r="CO727" s="12">
        <v>4060835</v>
      </c>
      <c r="CP727" s="12">
        <v>1910456</v>
      </c>
      <c r="CQ727" s="12">
        <v>286950</v>
      </c>
      <c r="CR727" s="12">
        <v>2794722</v>
      </c>
      <c r="CS727" s="12">
        <v>2157263</v>
      </c>
      <c r="CT727" s="12">
        <v>56224</v>
      </c>
      <c r="CU727" s="13">
        <v>18674223</v>
      </c>
    </row>
    <row r="728" spans="1:99">
      <c r="A728" s="10" t="s">
        <v>303</v>
      </c>
      <c r="B728" s="11" t="s">
        <v>293</v>
      </c>
      <c r="C728" s="84">
        <v>162019</v>
      </c>
      <c r="D728" s="11" t="s">
        <v>458</v>
      </c>
      <c r="E728" s="11" t="s">
        <v>459</v>
      </c>
      <c r="F728" s="12">
        <v>818463</v>
      </c>
      <c r="G728" s="12">
        <v>14571582</v>
      </c>
      <c r="H728" s="12">
        <v>12368549</v>
      </c>
      <c r="I728" s="12">
        <v>1352363</v>
      </c>
      <c r="J728" s="12">
        <v>490318</v>
      </c>
      <c r="K728" s="12">
        <v>169583</v>
      </c>
      <c r="L728" s="12">
        <v>96217</v>
      </c>
      <c r="M728" s="12">
        <v>94552</v>
      </c>
      <c r="N728" s="12">
        <v>51350370</v>
      </c>
      <c r="O728" s="12">
        <v>12907929</v>
      </c>
      <c r="P728" s="12">
        <v>12015881</v>
      </c>
      <c r="Q728" s="12">
        <v>22942226</v>
      </c>
      <c r="R728" s="12">
        <v>3484334</v>
      </c>
      <c r="S728" s="12" t="s">
        <v>292</v>
      </c>
      <c r="T728" s="12">
        <v>11338307</v>
      </c>
      <c r="U728" s="12">
        <v>4742698</v>
      </c>
      <c r="V728" s="12" t="s">
        <v>292</v>
      </c>
      <c r="W728" s="12">
        <v>717093</v>
      </c>
      <c r="X728" s="12">
        <v>5878516</v>
      </c>
      <c r="Y728" s="12">
        <v>1788</v>
      </c>
      <c r="Z728" s="12">
        <v>752750</v>
      </c>
      <c r="AA728" s="12">
        <v>3794748</v>
      </c>
      <c r="AB728" s="12">
        <v>1303129</v>
      </c>
      <c r="AC728" s="12">
        <v>5732</v>
      </c>
      <c r="AD728" s="12">
        <v>1693269</v>
      </c>
      <c r="AE728" s="12">
        <v>511944</v>
      </c>
      <c r="AF728" s="12">
        <v>280674</v>
      </c>
      <c r="AG728" s="12">
        <v>3522049</v>
      </c>
      <c r="AH728" s="12">
        <v>31521601</v>
      </c>
      <c r="AI728" s="12">
        <v>805702</v>
      </c>
      <c r="AJ728" s="12">
        <v>5169525</v>
      </c>
      <c r="AK728" s="12">
        <v>1385737</v>
      </c>
      <c r="AL728" s="12">
        <v>6804</v>
      </c>
      <c r="AM728" s="12">
        <v>1089140</v>
      </c>
      <c r="AN728" s="12">
        <v>1492957</v>
      </c>
      <c r="AO728" s="12">
        <v>7278241</v>
      </c>
      <c r="AP728" s="12">
        <v>12470871</v>
      </c>
      <c r="AQ728" s="12">
        <v>22331209</v>
      </c>
      <c r="AR728" s="12">
        <v>1822624</v>
      </c>
      <c r="AS728" s="12" t="s">
        <v>292</v>
      </c>
      <c r="AT728" s="12">
        <v>5345387</v>
      </c>
      <c r="AU728" s="12">
        <v>16806910</v>
      </c>
      <c r="AV728" s="12">
        <v>2492629</v>
      </c>
      <c r="AW728" s="12">
        <v>5662114</v>
      </c>
      <c r="AX728" s="12">
        <v>1493054</v>
      </c>
      <c r="AY728" s="12" t="s">
        <v>292</v>
      </c>
      <c r="AZ728" s="12" t="s">
        <v>292</v>
      </c>
      <c r="BA728" s="12">
        <v>529177</v>
      </c>
      <c r="BB728" s="12">
        <v>3278138</v>
      </c>
      <c r="BC728" s="12">
        <v>1775523</v>
      </c>
      <c r="BD728" s="12">
        <v>1576275</v>
      </c>
      <c r="BE728" s="12" t="s">
        <v>292</v>
      </c>
      <c r="BF728" s="12">
        <v>256376</v>
      </c>
      <c r="BG728" s="12">
        <v>234171</v>
      </c>
      <c r="BH728" s="12">
        <v>57572</v>
      </c>
      <c r="BI728" s="12">
        <v>146823</v>
      </c>
      <c r="BJ728" s="12">
        <v>29776</v>
      </c>
      <c r="BK728" s="12" t="s">
        <v>292</v>
      </c>
      <c r="BL728" s="12" t="s">
        <v>292</v>
      </c>
      <c r="BM728" s="12" t="s">
        <v>292</v>
      </c>
      <c r="BN728" s="12">
        <v>22205</v>
      </c>
      <c r="BO728" s="12" t="s">
        <v>292</v>
      </c>
      <c r="BP728" s="12" t="s">
        <v>292</v>
      </c>
      <c r="BQ728" s="12">
        <v>22205</v>
      </c>
      <c r="BR728" s="12" t="s">
        <v>292</v>
      </c>
      <c r="BS728" s="12" t="s">
        <v>292</v>
      </c>
      <c r="BT728" s="12" t="s">
        <v>292</v>
      </c>
      <c r="BU728" s="12" t="s">
        <v>292</v>
      </c>
      <c r="BV728" s="12" t="s">
        <v>292</v>
      </c>
      <c r="BW728" s="12" t="s">
        <v>292</v>
      </c>
      <c r="BX728" s="12" t="s">
        <v>292</v>
      </c>
      <c r="BY728" s="12" t="s">
        <v>292</v>
      </c>
      <c r="BZ728" s="12" t="s">
        <v>292</v>
      </c>
      <c r="CA728" s="12" t="s">
        <v>292</v>
      </c>
      <c r="CB728" s="12">
        <v>25085913</v>
      </c>
      <c r="CC728" s="12" t="s">
        <v>292</v>
      </c>
      <c r="CD728" s="12" t="s">
        <v>292</v>
      </c>
      <c r="CE728" s="12" t="s">
        <v>292</v>
      </c>
      <c r="CF728" s="12" t="s">
        <v>292</v>
      </c>
      <c r="CG728" s="12">
        <v>3163352</v>
      </c>
      <c r="CH728" s="12">
        <v>2494088</v>
      </c>
      <c r="CI728" s="12">
        <v>4135386</v>
      </c>
      <c r="CJ728" s="12" t="s">
        <v>292</v>
      </c>
      <c r="CK728" s="12">
        <v>4048664</v>
      </c>
      <c r="CL728" s="12">
        <v>2818044</v>
      </c>
      <c r="CM728" s="12">
        <v>643684</v>
      </c>
      <c r="CN728" s="12">
        <v>652100</v>
      </c>
      <c r="CO728" s="12">
        <v>2213089</v>
      </c>
      <c r="CP728" s="12">
        <v>3312583</v>
      </c>
      <c r="CQ728" s="12">
        <v>589975</v>
      </c>
      <c r="CR728" s="12">
        <v>7469495</v>
      </c>
      <c r="CS728" s="12">
        <v>5135756</v>
      </c>
      <c r="CT728" s="12">
        <v>120638</v>
      </c>
      <c r="CU728" s="13">
        <v>36796854</v>
      </c>
    </row>
    <row r="729" spans="1:99">
      <c r="A729" s="10" t="s">
        <v>303</v>
      </c>
      <c r="B729" s="11" t="s">
        <v>295</v>
      </c>
      <c r="C729" s="84">
        <v>162027</v>
      </c>
      <c r="D729" s="11" t="s">
        <v>458</v>
      </c>
      <c r="E729" s="11" t="s">
        <v>460</v>
      </c>
      <c r="F729" s="12">
        <v>521694</v>
      </c>
      <c r="G729" s="12">
        <v>6415740</v>
      </c>
      <c r="H729" s="12">
        <v>5412592</v>
      </c>
      <c r="I729" s="12">
        <v>639625</v>
      </c>
      <c r="J729" s="12">
        <v>218025</v>
      </c>
      <c r="K729" s="12">
        <v>48927</v>
      </c>
      <c r="L729" s="12">
        <v>45501</v>
      </c>
      <c r="M729" s="12">
        <v>51070</v>
      </c>
      <c r="N729" s="12">
        <v>22283957</v>
      </c>
      <c r="O729" s="12">
        <v>5073926</v>
      </c>
      <c r="P729" s="12">
        <v>5931429</v>
      </c>
      <c r="Q729" s="12">
        <v>9718545</v>
      </c>
      <c r="R729" s="12">
        <v>1560057</v>
      </c>
      <c r="S729" s="12" t="s">
        <v>292</v>
      </c>
      <c r="T729" s="12">
        <v>5592529</v>
      </c>
      <c r="U729" s="12">
        <v>3806646</v>
      </c>
      <c r="V729" s="12" t="s">
        <v>292</v>
      </c>
      <c r="W729" s="12" t="s">
        <v>292</v>
      </c>
      <c r="X729" s="12">
        <v>1785883</v>
      </c>
      <c r="Y729" s="12" t="s">
        <v>292</v>
      </c>
      <c r="Z729" s="12">
        <v>249912</v>
      </c>
      <c r="AA729" s="12">
        <v>816126</v>
      </c>
      <c r="AB729" s="12">
        <v>366586</v>
      </c>
      <c r="AC729" s="12">
        <v>17381</v>
      </c>
      <c r="AD729" s="12">
        <v>316422</v>
      </c>
      <c r="AE729" s="12">
        <v>106236</v>
      </c>
      <c r="AF729" s="12">
        <v>9501</v>
      </c>
      <c r="AG729" s="12">
        <v>5940419</v>
      </c>
      <c r="AH729" s="12">
        <v>18181967</v>
      </c>
      <c r="AI729" s="12">
        <v>212663</v>
      </c>
      <c r="AJ729" s="12">
        <v>4219065</v>
      </c>
      <c r="AK729" s="12">
        <v>365248</v>
      </c>
      <c r="AL729" s="12">
        <v>15640</v>
      </c>
      <c r="AM729" s="12">
        <v>2055891</v>
      </c>
      <c r="AN729" s="12">
        <v>605651</v>
      </c>
      <c r="AO729" s="12">
        <v>1804590</v>
      </c>
      <c r="AP729" s="12">
        <v>8107002</v>
      </c>
      <c r="AQ729" s="12">
        <v>12573134</v>
      </c>
      <c r="AR729" s="12">
        <v>796217</v>
      </c>
      <c r="AS729" s="12" t="s">
        <v>292</v>
      </c>
      <c r="AT729" s="12">
        <v>3200051</v>
      </c>
      <c r="AU729" s="12">
        <v>11206372</v>
      </c>
      <c r="AV729" s="12">
        <v>780737</v>
      </c>
      <c r="AW729" s="12">
        <v>3221911</v>
      </c>
      <c r="AX729" s="12">
        <v>1550995</v>
      </c>
      <c r="AY729" s="12" t="s">
        <v>292</v>
      </c>
      <c r="AZ729" s="12">
        <v>144584</v>
      </c>
      <c r="BA729" s="12">
        <v>61885</v>
      </c>
      <c r="BB729" s="12">
        <v>1823259</v>
      </c>
      <c r="BC729" s="12">
        <v>2813919</v>
      </c>
      <c r="BD729" s="12">
        <v>809082</v>
      </c>
      <c r="BE729" s="12" t="s">
        <v>292</v>
      </c>
      <c r="BF729" s="12">
        <v>60789</v>
      </c>
      <c r="BG729" s="12">
        <v>51197</v>
      </c>
      <c r="BH729" s="12">
        <v>26529</v>
      </c>
      <c r="BI729" s="12" t="s">
        <v>292</v>
      </c>
      <c r="BJ729" s="12">
        <v>24668</v>
      </c>
      <c r="BK729" s="12" t="s">
        <v>292</v>
      </c>
      <c r="BL729" s="12" t="s">
        <v>292</v>
      </c>
      <c r="BM729" s="12" t="s">
        <v>292</v>
      </c>
      <c r="BN729" s="12">
        <v>9592</v>
      </c>
      <c r="BO729" s="12" t="s">
        <v>292</v>
      </c>
      <c r="BP729" s="12" t="s">
        <v>292</v>
      </c>
      <c r="BQ729" s="12">
        <v>9592</v>
      </c>
      <c r="BR729" s="12" t="s">
        <v>292</v>
      </c>
      <c r="BS729" s="12" t="s">
        <v>292</v>
      </c>
      <c r="BT729" s="12" t="s">
        <v>292</v>
      </c>
      <c r="BU729" s="12" t="s">
        <v>292</v>
      </c>
      <c r="BV729" s="12" t="s">
        <v>292</v>
      </c>
      <c r="BW729" s="12" t="s">
        <v>292</v>
      </c>
      <c r="BX729" s="12" t="s">
        <v>292</v>
      </c>
      <c r="BY729" s="12" t="s">
        <v>292</v>
      </c>
      <c r="BZ729" s="12" t="s">
        <v>292</v>
      </c>
      <c r="CA729" s="12" t="s">
        <v>292</v>
      </c>
      <c r="CB729" s="12">
        <v>9457151</v>
      </c>
      <c r="CC729" s="12" t="s">
        <v>292</v>
      </c>
      <c r="CD729" s="12" t="s">
        <v>292</v>
      </c>
      <c r="CE729" s="12" t="s">
        <v>292</v>
      </c>
      <c r="CF729" s="12" t="s">
        <v>292</v>
      </c>
      <c r="CG729" s="12">
        <v>604719</v>
      </c>
      <c r="CH729" s="12">
        <v>2434597</v>
      </c>
      <c r="CI729" s="12">
        <v>807504</v>
      </c>
      <c r="CJ729" s="12" t="s">
        <v>292</v>
      </c>
      <c r="CK729" s="12">
        <v>1021473</v>
      </c>
      <c r="CL729" s="12">
        <v>2126034</v>
      </c>
      <c r="CM729" s="12">
        <v>163299</v>
      </c>
      <c r="CN729" s="12">
        <v>244728</v>
      </c>
      <c r="CO729" s="12">
        <v>3922768</v>
      </c>
      <c r="CP729" s="12">
        <v>1909357</v>
      </c>
      <c r="CQ729" s="12">
        <v>269582</v>
      </c>
      <c r="CR729" s="12">
        <v>2700225</v>
      </c>
      <c r="CS729" s="12">
        <v>2346973</v>
      </c>
      <c r="CT729" s="12">
        <v>55315</v>
      </c>
      <c r="CU729" s="13">
        <v>18606574</v>
      </c>
    </row>
    <row r="730" spans="1:99">
      <c r="A730" s="5" t="s">
        <v>682</v>
      </c>
      <c r="B730" s="6" t="s">
        <v>293</v>
      </c>
      <c r="C730" s="85">
        <v>172014</v>
      </c>
      <c r="D730" s="6" t="s">
        <v>461</v>
      </c>
      <c r="E730" s="6" t="s">
        <v>462</v>
      </c>
      <c r="F730" s="7">
        <v>866283</v>
      </c>
      <c r="G730" s="7">
        <v>16764538</v>
      </c>
      <c r="H730" s="7">
        <v>13933109</v>
      </c>
      <c r="I730" s="7">
        <v>1523396</v>
      </c>
      <c r="J730" s="7">
        <v>945987</v>
      </c>
      <c r="K730" s="7">
        <v>192777</v>
      </c>
      <c r="L730" s="7">
        <v>70506</v>
      </c>
      <c r="M730" s="7">
        <v>98763</v>
      </c>
      <c r="N730" s="7">
        <v>63929232</v>
      </c>
      <c r="O730" s="7">
        <v>15186513</v>
      </c>
      <c r="P730" s="7">
        <v>12567912</v>
      </c>
      <c r="Q730" s="7">
        <v>27667279</v>
      </c>
      <c r="R730" s="7">
        <v>8507528</v>
      </c>
      <c r="S730" s="7" t="s">
        <v>292</v>
      </c>
      <c r="T730" s="7">
        <v>16124798</v>
      </c>
      <c r="U730" s="7">
        <v>6610382</v>
      </c>
      <c r="V730" s="7">
        <v>50502</v>
      </c>
      <c r="W730" s="7">
        <v>1177402</v>
      </c>
      <c r="X730" s="7">
        <v>8286512</v>
      </c>
      <c r="Y730" s="7" t="s">
        <v>292</v>
      </c>
      <c r="Z730" s="7">
        <v>433265</v>
      </c>
      <c r="AA730" s="7">
        <v>2679919</v>
      </c>
      <c r="AB730" s="7">
        <v>863648</v>
      </c>
      <c r="AC730" s="7">
        <v>164914</v>
      </c>
      <c r="AD730" s="7">
        <v>949600</v>
      </c>
      <c r="AE730" s="7">
        <v>681350</v>
      </c>
      <c r="AF730" s="7">
        <v>20407</v>
      </c>
      <c r="AG730" s="7">
        <v>3062185</v>
      </c>
      <c r="AH730" s="7">
        <v>22157361</v>
      </c>
      <c r="AI730" s="7">
        <v>840086</v>
      </c>
      <c r="AJ730" s="7">
        <v>6159799</v>
      </c>
      <c r="AK730" s="7">
        <v>1240471</v>
      </c>
      <c r="AL730" s="7">
        <v>1293269</v>
      </c>
      <c r="AM730" s="7">
        <v>1136672</v>
      </c>
      <c r="AN730" s="7">
        <v>2487197</v>
      </c>
      <c r="AO730" s="7">
        <v>6100222</v>
      </c>
      <c r="AP730" s="7">
        <v>1253820</v>
      </c>
      <c r="AQ730" s="7">
        <v>10977911</v>
      </c>
      <c r="AR730" s="7">
        <v>1645825</v>
      </c>
      <c r="AS730" s="7" t="s">
        <v>292</v>
      </c>
      <c r="AT730" s="7">
        <v>5888262</v>
      </c>
      <c r="AU730" s="7">
        <v>23795476</v>
      </c>
      <c r="AV730" s="7">
        <v>3598749</v>
      </c>
      <c r="AW730" s="7">
        <v>3828435</v>
      </c>
      <c r="AX730" s="7">
        <v>1957097</v>
      </c>
      <c r="AY730" s="7">
        <v>838429</v>
      </c>
      <c r="AZ730" s="7" t="s">
        <v>292</v>
      </c>
      <c r="BA730" s="7" t="s">
        <v>292</v>
      </c>
      <c r="BB730" s="7">
        <v>5880677</v>
      </c>
      <c r="BC730" s="7">
        <v>2911549</v>
      </c>
      <c r="BD730" s="7">
        <v>1684846</v>
      </c>
      <c r="BE730" s="7">
        <v>3095694</v>
      </c>
      <c r="BF730" s="7">
        <v>344030</v>
      </c>
      <c r="BG730" s="7">
        <v>27100</v>
      </c>
      <c r="BH730" s="7">
        <v>9000</v>
      </c>
      <c r="BI730" s="7" t="s">
        <v>292</v>
      </c>
      <c r="BJ730" s="7">
        <v>18100</v>
      </c>
      <c r="BK730" s="7" t="s">
        <v>292</v>
      </c>
      <c r="BL730" s="7" t="s">
        <v>292</v>
      </c>
      <c r="BM730" s="7" t="s">
        <v>292</v>
      </c>
      <c r="BN730" s="7">
        <v>316930</v>
      </c>
      <c r="BO730" s="7">
        <v>134325</v>
      </c>
      <c r="BP730" s="7" t="s">
        <v>292</v>
      </c>
      <c r="BQ730" s="7">
        <v>182605</v>
      </c>
      <c r="BR730" s="7" t="s">
        <v>292</v>
      </c>
      <c r="BS730" s="7" t="s">
        <v>292</v>
      </c>
      <c r="BT730" s="7" t="s">
        <v>292</v>
      </c>
      <c r="BU730" s="7" t="s">
        <v>292</v>
      </c>
      <c r="BV730" s="7" t="s">
        <v>292</v>
      </c>
      <c r="BW730" s="7" t="s">
        <v>292</v>
      </c>
      <c r="BX730" s="7" t="s">
        <v>292</v>
      </c>
      <c r="BY730" s="7" t="s">
        <v>292</v>
      </c>
      <c r="BZ730" s="7" t="s">
        <v>292</v>
      </c>
      <c r="CA730" s="7" t="s">
        <v>292</v>
      </c>
      <c r="CB730" s="7">
        <v>22104537</v>
      </c>
      <c r="CC730" s="7">
        <v>500564</v>
      </c>
      <c r="CD730" s="7">
        <v>41043</v>
      </c>
      <c r="CE730" s="7" t="s">
        <v>292</v>
      </c>
      <c r="CF730" s="7" t="s">
        <v>292</v>
      </c>
      <c r="CG730" s="7">
        <v>5075077</v>
      </c>
      <c r="CH730" s="7">
        <v>2065791</v>
      </c>
      <c r="CI730" s="7">
        <v>2939140</v>
      </c>
      <c r="CJ730" s="7" t="s">
        <v>292</v>
      </c>
      <c r="CK730" s="7">
        <v>2486450</v>
      </c>
      <c r="CL730" s="7">
        <v>5007446</v>
      </c>
      <c r="CM730" s="7">
        <v>357010</v>
      </c>
      <c r="CN730" s="7">
        <v>687869</v>
      </c>
      <c r="CO730" s="7">
        <v>1557176</v>
      </c>
      <c r="CP730" s="7">
        <v>2989356</v>
      </c>
      <c r="CQ730" s="7">
        <v>571986</v>
      </c>
      <c r="CR730" s="7">
        <v>9179342</v>
      </c>
      <c r="CS730" s="7">
        <v>4024331</v>
      </c>
      <c r="CT730" s="7">
        <v>171249</v>
      </c>
      <c r="CU730" s="8">
        <v>37112223</v>
      </c>
    </row>
    <row r="731" spans="1:99">
      <c r="A731" s="10" t="s">
        <v>682</v>
      </c>
      <c r="B731" s="11" t="s">
        <v>295</v>
      </c>
      <c r="C731" s="84">
        <v>172031</v>
      </c>
      <c r="D731" s="11" t="s">
        <v>461</v>
      </c>
      <c r="E731" s="11" t="s">
        <v>463</v>
      </c>
      <c r="F731" s="12">
        <v>323241</v>
      </c>
      <c r="G731" s="12">
        <v>3266997</v>
      </c>
      <c r="H731" s="12">
        <v>2797927</v>
      </c>
      <c r="I731" s="12">
        <v>254016</v>
      </c>
      <c r="J731" s="12">
        <v>132102</v>
      </c>
      <c r="K731" s="12">
        <v>42865</v>
      </c>
      <c r="L731" s="12">
        <v>12580</v>
      </c>
      <c r="M731" s="12">
        <v>27507</v>
      </c>
      <c r="N731" s="12">
        <v>14597699</v>
      </c>
      <c r="O731" s="12">
        <v>3150888</v>
      </c>
      <c r="P731" s="12">
        <v>3075322</v>
      </c>
      <c r="Q731" s="12">
        <v>7546644</v>
      </c>
      <c r="R731" s="12">
        <v>824845</v>
      </c>
      <c r="S731" s="12" t="s">
        <v>292</v>
      </c>
      <c r="T731" s="12">
        <v>4996870</v>
      </c>
      <c r="U731" s="12">
        <v>1593059</v>
      </c>
      <c r="V731" s="12">
        <v>6233</v>
      </c>
      <c r="W731" s="12" t="s">
        <v>292</v>
      </c>
      <c r="X731" s="12">
        <v>3397578</v>
      </c>
      <c r="Y731" s="12" t="s">
        <v>292</v>
      </c>
      <c r="Z731" s="12">
        <v>13991</v>
      </c>
      <c r="AA731" s="12">
        <v>1539721</v>
      </c>
      <c r="AB731" s="12">
        <v>522613</v>
      </c>
      <c r="AC731" s="12" t="s">
        <v>292</v>
      </c>
      <c r="AD731" s="12">
        <v>702483</v>
      </c>
      <c r="AE731" s="12">
        <v>277551</v>
      </c>
      <c r="AF731" s="12">
        <v>37074</v>
      </c>
      <c r="AG731" s="12">
        <v>1007081</v>
      </c>
      <c r="AH731" s="12">
        <v>6372862</v>
      </c>
      <c r="AI731" s="12">
        <v>134749</v>
      </c>
      <c r="AJ731" s="12">
        <v>1543277</v>
      </c>
      <c r="AK731" s="12">
        <v>60994</v>
      </c>
      <c r="AL731" s="12" t="s">
        <v>292</v>
      </c>
      <c r="AM731" s="12">
        <v>264034</v>
      </c>
      <c r="AN731" s="12">
        <v>263583</v>
      </c>
      <c r="AO731" s="12">
        <v>2097111</v>
      </c>
      <c r="AP731" s="12">
        <v>732431</v>
      </c>
      <c r="AQ731" s="12">
        <v>3357159</v>
      </c>
      <c r="AR731" s="12">
        <v>990466</v>
      </c>
      <c r="AS731" s="12">
        <v>286217</v>
      </c>
      <c r="AT731" s="12">
        <v>1221534</v>
      </c>
      <c r="AU731" s="12">
        <v>6640085</v>
      </c>
      <c r="AV731" s="12">
        <v>1528356</v>
      </c>
      <c r="AW731" s="12">
        <v>522722</v>
      </c>
      <c r="AX731" s="12">
        <v>313423</v>
      </c>
      <c r="AY731" s="12">
        <v>502901</v>
      </c>
      <c r="AZ731" s="12" t="s">
        <v>292</v>
      </c>
      <c r="BA731" s="12" t="s">
        <v>292</v>
      </c>
      <c r="BB731" s="12">
        <v>984240</v>
      </c>
      <c r="BC731" s="12">
        <v>1008613</v>
      </c>
      <c r="BD731" s="12">
        <v>367293</v>
      </c>
      <c r="BE731" s="12">
        <v>1412537</v>
      </c>
      <c r="BF731" s="12">
        <v>11119</v>
      </c>
      <c r="BG731" s="12" t="s">
        <v>292</v>
      </c>
      <c r="BH731" s="12" t="s">
        <v>292</v>
      </c>
      <c r="BI731" s="12" t="s">
        <v>292</v>
      </c>
      <c r="BJ731" s="12" t="s">
        <v>292</v>
      </c>
      <c r="BK731" s="12" t="s">
        <v>292</v>
      </c>
      <c r="BL731" s="12" t="s">
        <v>292</v>
      </c>
      <c r="BM731" s="12" t="s">
        <v>292</v>
      </c>
      <c r="BN731" s="12">
        <v>11119</v>
      </c>
      <c r="BO731" s="12" t="s">
        <v>292</v>
      </c>
      <c r="BP731" s="12" t="s">
        <v>292</v>
      </c>
      <c r="BQ731" s="12">
        <v>11119</v>
      </c>
      <c r="BR731" s="12" t="s">
        <v>292</v>
      </c>
      <c r="BS731" s="12" t="s">
        <v>292</v>
      </c>
      <c r="BT731" s="12" t="s">
        <v>292</v>
      </c>
      <c r="BU731" s="12" t="s">
        <v>292</v>
      </c>
      <c r="BV731" s="12" t="s">
        <v>292</v>
      </c>
      <c r="BW731" s="12" t="s">
        <v>292</v>
      </c>
      <c r="BX731" s="12" t="s">
        <v>292</v>
      </c>
      <c r="BY731" s="12" t="s">
        <v>292</v>
      </c>
      <c r="BZ731" s="12" t="s">
        <v>292</v>
      </c>
      <c r="CA731" s="12" t="s">
        <v>292</v>
      </c>
      <c r="CB731" s="12">
        <v>6575002</v>
      </c>
      <c r="CC731" s="12" t="s">
        <v>292</v>
      </c>
      <c r="CD731" s="12" t="s">
        <v>292</v>
      </c>
      <c r="CE731" s="12" t="s">
        <v>292</v>
      </c>
      <c r="CF731" s="12" t="s">
        <v>292</v>
      </c>
      <c r="CG731" s="12">
        <v>1703976</v>
      </c>
      <c r="CH731" s="12">
        <v>815354</v>
      </c>
      <c r="CI731" s="12">
        <v>894729</v>
      </c>
      <c r="CJ731" s="12" t="s">
        <v>292</v>
      </c>
      <c r="CK731" s="12">
        <v>794552</v>
      </c>
      <c r="CL731" s="12">
        <v>577666</v>
      </c>
      <c r="CM731" s="12">
        <v>13191</v>
      </c>
      <c r="CN731" s="12">
        <v>301617</v>
      </c>
      <c r="CO731" s="12">
        <v>315336</v>
      </c>
      <c r="CP731" s="12">
        <v>552308</v>
      </c>
      <c r="CQ731" s="12">
        <v>188338</v>
      </c>
      <c r="CR731" s="12">
        <v>2934492</v>
      </c>
      <c r="CS731" s="12">
        <v>1752645</v>
      </c>
      <c r="CT731" s="12">
        <v>44413</v>
      </c>
      <c r="CU731" s="13">
        <v>10888617</v>
      </c>
    </row>
    <row r="732" spans="1:99">
      <c r="A732" s="10" t="s">
        <v>682</v>
      </c>
      <c r="B732" s="11" t="s">
        <v>295</v>
      </c>
      <c r="C732" s="84">
        <v>172103</v>
      </c>
      <c r="D732" s="11" t="s">
        <v>461</v>
      </c>
      <c r="E732" s="11" t="s">
        <v>464</v>
      </c>
      <c r="F732" s="12">
        <v>308391</v>
      </c>
      <c r="G732" s="12">
        <v>5253599</v>
      </c>
      <c r="H732" s="12">
        <v>4445973</v>
      </c>
      <c r="I732" s="12">
        <v>367867</v>
      </c>
      <c r="J732" s="12">
        <v>353113</v>
      </c>
      <c r="K732" s="12">
        <v>47033</v>
      </c>
      <c r="L732" s="12">
        <v>5434</v>
      </c>
      <c r="M732" s="12">
        <v>34179</v>
      </c>
      <c r="N732" s="12">
        <v>16191752</v>
      </c>
      <c r="O732" s="12">
        <v>4589289</v>
      </c>
      <c r="P732" s="12">
        <v>2837921</v>
      </c>
      <c r="Q732" s="12">
        <v>8231829</v>
      </c>
      <c r="R732" s="12">
        <v>532713</v>
      </c>
      <c r="S732" s="12" t="s">
        <v>292</v>
      </c>
      <c r="T732" s="12">
        <v>3185545</v>
      </c>
      <c r="U732" s="12">
        <v>2413385</v>
      </c>
      <c r="V732" s="12">
        <v>8440</v>
      </c>
      <c r="W732" s="12" t="s">
        <v>292</v>
      </c>
      <c r="X732" s="12">
        <v>763720</v>
      </c>
      <c r="Y732" s="12" t="s">
        <v>292</v>
      </c>
      <c r="Z732" s="12">
        <v>13189</v>
      </c>
      <c r="AA732" s="12">
        <v>1134792</v>
      </c>
      <c r="AB732" s="12">
        <v>409197</v>
      </c>
      <c r="AC732" s="12">
        <v>833</v>
      </c>
      <c r="AD732" s="12">
        <v>508079</v>
      </c>
      <c r="AE732" s="12">
        <v>194749</v>
      </c>
      <c r="AF732" s="12">
        <v>21934</v>
      </c>
      <c r="AG732" s="12">
        <v>1606534</v>
      </c>
      <c r="AH732" s="12">
        <v>5467206</v>
      </c>
      <c r="AI732" s="12">
        <v>80516</v>
      </c>
      <c r="AJ732" s="12">
        <v>1489621</v>
      </c>
      <c r="AK732" s="12">
        <v>42880</v>
      </c>
      <c r="AL732" s="12" t="s">
        <v>292</v>
      </c>
      <c r="AM732" s="12">
        <v>1253881</v>
      </c>
      <c r="AN732" s="12">
        <v>363839</v>
      </c>
      <c r="AO732" s="12">
        <v>1953452</v>
      </c>
      <c r="AP732" s="12">
        <v>65619</v>
      </c>
      <c r="AQ732" s="12">
        <v>3636791</v>
      </c>
      <c r="AR732" s="12">
        <v>217398</v>
      </c>
      <c r="AS732" s="12" t="s">
        <v>292</v>
      </c>
      <c r="AT732" s="12">
        <v>1624810</v>
      </c>
      <c r="AU732" s="12">
        <v>6625632</v>
      </c>
      <c r="AV732" s="12">
        <v>371921</v>
      </c>
      <c r="AW732" s="12">
        <v>1184366</v>
      </c>
      <c r="AX732" s="12">
        <v>1316515</v>
      </c>
      <c r="AY732" s="12" t="s">
        <v>292</v>
      </c>
      <c r="AZ732" s="12" t="s">
        <v>292</v>
      </c>
      <c r="BA732" s="12">
        <v>515028</v>
      </c>
      <c r="BB732" s="12">
        <v>2142478</v>
      </c>
      <c r="BC732" s="12">
        <v>728479</v>
      </c>
      <c r="BD732" s="12">
        <v>366845</v>
      </c>
      <c r="BE732" s="12" t="s">
        <v>292</v>
      </c>
      <c r="BF732" s="12">
        <v>20569</v>
      </c>
      <c r="BG732" s="12">
        <v>18571</v>
      </c>
      <c r="BH732" s="12">
        <v>6469</v>
      </c>
      <c r="BI732" s="12" t="s">
        <v>292</v>
      </c>
      <c r="BJ732" s="12">
        <v>12102</v>
      </c>
      <c r="BK732" s="12" t="s">
        <v>292</v>
      </c>
      <c r="BL732" s="12" t="s">
        <v>292</v>
      </c>
      <c r="BM732" s="12" t="s">
        <v>292</v>
      </c>
      <c r="BN732" s="12">
        <v>1998</v>
      </c>
      <c r="BO732" s="12" t="s">
        <v>292</v>
      </c>
      <c r="BP732" s="12" t="s">
        <v>292</v>
      </c>
      <c r="BQ732" s="12">
        <v>1998</v>
      </c>
      <c r="BR732" s="12" t="s">
        <v>292</v>
      </c>
      <c r="BS732" s="12" t="s">
        <v>292</v>
      </c>
      <c r="BT732" s="12" t="s">
        <v>292</v>
      </c>
      <c r="BU732" s="12" t="s">
        <v>292</v>
      </c>
      <c r="BV732" s="12" t="s">
        <v>292</v>
      </c>
      <c r="BW732" s="12" t="s">
        <v>292</v>
      </c>
      <c r="BX732" s="12" t="s">
        <v>292</v>
      </c>
      <c r="BY732" s="12" t="s">
        <v>292</v>
      </c>
      <c r="BZ732" s="12" t="s">
        <v>292</v>
      </c>
      <c r="CA732" s="12" t="s">
        <v>292</v>
      </c>
      <c r="CB732" s="12">
        <v>7472661</v>
      </c>
      <c r="CC732" s="12" t="s">
        <v>292</v>
      </c>
      <c r="CD732" s="12" t="s">
        <v>292</v>
      </c>
      <c r="CE732" s="12" t="s">
        <v>292</v>
      </c>
      <c r="CF732" s="12" t="s">
        <v>292</v>
      </c>
      <c r="CG732" s="12">
        <v>1098763</v>
      </c>
      <c r="CH732" s="12">
        <v>371008</v>
      </c>
      <c r="CI732" s="12">
        <v>1278537</v>
      </c>
      <c r="CJ732" s="12" t="s">
        <v>292</v>
      </c>
      <c r="CK732" s="12">
        <v>741284</v>
      </c>
      <c r="CL732" s="12">
        <v>836371</v>
      </c>
      <c r="CM732" s="12">
        <v>10092</v>
      </c>
      <c r="CN732" s="12">
        <v>176631</v>
      </c>
      <c r="CO732" s="12">
        <v>830722</v>
      </c>
      <c r="CP732" s="12">
        <v>678185</v>
      </c>
      <c r="CQ732" s="12">
        <v>1440385</v>
      </c>
      <c r="CR732" s="12">
        <v>2830499</v>
      </c>
      <c r="CS732" s="12">
        <v>1712653</v>
      </c>
      <c r="CT732" s="12">
        <v>27206</v>
      </c>
      <c r="CU732" s="13">
        <v>12032336</v>
      </c>
    </row>
    <row r="733" spans="1:99">
      <c r="A733" s="10" t="s">
        <v>681</v>
      </c>
      <c r="B733" s="11" t="s">
        <v>293</v>
      </c>
      <c r="C733" s="84">
        <v>172014</v>
      </c>
      <c r="D733" s="11" t="s">
        <v>461</v>
      </c>
      <c r="E733" s="11" t="s">
        <v>462</v>
      </c>
      <c r="F733" s="12">
        <v>898485</v>
      </c>
      <c r="G733" s="12">
        <v>11609552</v>
      </c>
      <c r="H733" s="12">
        <v>8743523</v>
      </c>
      <c r="I733" s="12">
        <v>1505695</v>
      </c>
      <c r="J733" s="12">
        <v>903651</v>
      </c>
      <c r="K733" s="12">
        <v>293266</v>
      </c>
      <c r="L733" s="12">
        <v>66111</v>
      </c>
      <c r="M733" s="12">
        <v>97306</v>
      </c>
      <c r="N733" s="12">
        <v>65149619</v>
      </c>
      <c r="O733" s="12">
        <v>16009096</v>
      </c>
      <c r="P733" s="12">
        <v>12511664</v>
      </c>
      <c r="Q733" s="12">
        <v>27716415</v>
      </c>
      <c r="R733" s="12">
        <v>8912444</v>
      </c>
      <c r="S733" s="12" t="s">
        <v>292</v>
      </c>
      <c r="T733" s="12">
        <v>15358250</v>
      </c>
      <c r="U733" s="12">
        <v>6958329</v>
      </c>
      <c r="V733" s="12">
        <v>55290</v>
      </c>
      <c r="W733" s="12">
        <v>1147980</v>
      </c>
      <c r="X733" s="12">
        <v>7196651</v>
      </c>
      <c r="Y733" s="12" t="s">
        <v>292</v>
      </c>
      <c r="Z733" s="12">
        <v>416217</v>
      </c>
      <c r="AA733" s="12">
        <v>2765884</v>
      </c>
      <c r="AB733" s="12">
        <v>1005017</v>
      </c>
      <c r="AC733" s="12">
        <v>124559</v>
      </c>
      <c r="AD733" s="12">
        <v>951324</v>
      </c>
      <c r="AE733" s="12">
        <v>666358</v>
      </c>
      <c r="AF733" s="12">
        <v>18626</v>
      </c>
      <c r="AG733" s="12">
        <v>3082983</v>
      </c>
      <c r="AH733" s="12">
        <v>21106776</v>
      </c>
      <c r="AI733" s="12">
        <v>1022677</v>
      </c>
      <c r="AJ733" s="12">
        <v>6803242</v>
      </c>
      <c r="AK733" s="12">
        <v>1245715</v>
      </c>
      <c r="AL733" s="12">
        <v>854636</v>
      </c>
      <c r="AM733" s="12">
        <v>1017624</v>
      </c>
      <c r="AN733" s="12">
        <v>1889042</v>
      </c>
      <c r="AO733" s="12">
        <v>6218921</v>
      </c>
      <c r="AP733" s="12">
        <v>755594</v>
      </c>
      <c r="AQ733" s="12">
        <v>9881181</v>
      </c>
      <c r="AR733" s="12">
        <v>1299325</v>
      </c>
      <c r="AS733" s="12" t="s">
        <v>292</v>
      </c>
      <c r="AT733" s="12">
        <v>4743710</v>
      </c>
      <c r="AU733" s="12">
        <v>22379577</v>
      </c>
      <c r="AV733" s="12">
        <v>3184028</v>
      </c>
      <c r="AW733" s="12">
        <v>4347581</v>
      </c>
      <c r="AX733" s="12">
        <v>3830863</v>
      </c>
      <c r="AY733" s="12">
        <v>829493</v>
      </c>
      <c r="AZ733" s="12" t="s">
        <v>292</v>
      </c>
      <c r="BA733" s="12" t="s">
        <v>292</v>
      </c>
      <c r="BB733" s="12">
        <v>5435012</v>
      </c>
      <c r="BC733" s="12">
        <v>1794456</v>
      </c>
      <c r="BD733" s="12">
        <v>1681514</v>
      </c>
      <c r="BE733" s="12">
        <v>1276630</v>
      </c>
      <c r="BF733" s="12">
        <v>94157</v>
      </c>
      <c r="BG733" s="12">
        <v>8376</v>
      </c>
      <c r="BH733" s="12">
        <v>3510</v>
      </c>
      <c r="BI733" s="12" t="s">
        <v>292</v>
      </c>
      <c r="BJ733" s="12">
        <v>4866</v>
      </c>
      <c r="BK733" s="12" t="s">
        <v>292</v>
      </c>
      <c r="BL733" s="12" t="s">
        <v>292</v>
      </c>
      <c r="BM733" s="12" t="s">
        <v>292</v>
      </c>
      <c r="BN733" s="12">
        <v>80949</v>
      </c>
      <c r="BO733" s="12">
        <v>38450</v>
      </c>
      <c r="BP733" s="12" t="s">
        <v>292</v>
      </c>
      <c r="BQ733" s="12">
        <v>42499</v>
      </c>
      <c r="BR733" s="12" t="s">
        <v>292</v>
      </c>
      <c r="BS733" s="12" t="s">
        <v>292</v>
      </c>
      <c r="BT733" s="12" t="s">
        <v>292</v>
      </c>
      <c r="BU733" s="12" t="s">
        <v>292</v>
      </c>
      <c r="BV733" s="12" t="s">
        <v>292</v>
      </c>
      <c r="BW733" s="12">
        <v>4832</v>
      </c>
      <c r="BX733" s="12" t="s">
        <v>292</v>
      </c>
      <c r="BY733" s="12" t="s">
        <v>292</v>
      </c>
      <c r="BZ733" s="12" t="s">
        <v>292</v>
      </c>
      <c r="CA733" s="12">
        <v>4832</v>
      </c>
      <c r="CB733" s="12">
        <v>25882091</v>
      </c>
      <c r="CC733" s="12">
        <v>3600735</v>
      </c>
      <c r="CD733" s="12">
        <v>40211</v>
      </c>
      <c r="CE733" s="12" t="s">
        <v>292</v>
      </c>
      <c r="CF733" s="12" t="s">
        <v>292</v>
      </c>
      <c r="CG733" s="12">
        <v>4808392</v>
      </c>
      <c r="CH733" s="12">
        <v>2058767</v>
      </c>
      <c r="CI733" s="12">
        <v>3033055</v>
      </c>
      <c r="CJ733" s="12" t="s">
        <v>292</v>
      </c>
      <c r="CK733" s="12">
        <v>2468542</v>
      </c>
      <c r="CL733" s="12">
        <v>5138032</v>
      </c>
      <c r="CM733" s="12">
        <v>351591</v>
      </c>
      <c r="CN733" s="12">
        <v>486493</v>
      </c>
      <c r="CO733" s="12">
        <v>1648722</v>
      </c>
      <c r="CP733" s="12">
        <v>2874840</v>
      </c>
      <c r="CQ733" s="12">
        <v>540224</v>
      </c>
      <c r="CR733" s="12">
        <v>9567928</v>
      </c>
      <c r="CS733" s="12">
        <v>4214193</v>
      </c>
      <c r="CT733" s="12">
        <v>178009</v>
      </c>
      <c r="CU733" s="13">
        <v>37368788</v>
      </c>
    </row>
    <row r="734" spans="1:99">
      <c r="A734" s="10" t="s">
        <v>681</v>
      </c>
      <c r="B734" s="11" t="s">
        <v>295</v>
      </c>
      <c r="C734" s="84">
        <v>172031</v>
      </c>
      <c r="D734" s="11" t="s">
        <v>461</v>
      </c>
      <c r="E734" s="11" t="s">
        <v>463</v>
      </c>
      <c r="F734" s="12">
        <v>336947</v>
      </c>
      <c r="G734" s="12">
        <v>4251461</v>
      </c>
      <c r="H734" s="12">
        <v>3764470</v>
      </c>
      <c r="I734" s="12">
        <v>241760</v>
      </c>
      <c r="J734" s="12">
        <v>114728</v>
      </c>
      <c r="K734" s="12">
        <v>91893</v>
      </c>
      <c r="L734" s="12">
        <v>11489</v>
      </c>
      <c r="M734" s="12">
        <v>27121</v>
      </c>
      <c r="N734" s="12">
        <v>14324375</v>
      </c>
      <c r="O734" s="12">
        <v>3299928</v>
      </c>
      <c r="P734" s="12">
        <v>3034974</v>
      </c>
      <c r="Q734" s="12">
        <v>7155946</v>
      </c>
      <c r="R734" s="12">
        <v>833527</v>
      </c>
      <c r="S734" s="12" t="s">
        <v>292</v>
      </c>
      <c r="T734" s="12">
        <v>6931800</v>
      </c>
      <c r="U734" s="12">
        <v>1572245</v>
      </c>
      <c r="V734" s="12">
        <v>6379</v>
      </c>
      <c r="W734" s="12" t="s">
        <v>292</v>
      </c>
      <c r="X734" s="12">
        <v>5353176</v>
      </c>
      <c r="Y734" s="12" t="s">
        <v>292</v>
      </c>
      <c r="Z734" s="12">
        <v>13111</v>
      </c>
      <c r="AA734" s="12">
        <v>1569919</v>
      </c>
      <c r="AB734" s="12">
        <v>526720</v>
      </c>
      <c r="AC734" s="12" t="s">
        <v>292</v>
      </c>
      <c r="AD734" s="12">
        <v>774433</v>
      </c>
      <c r="AE734" s="12">
        <v>242888</v>
      </c>
      <c r="AF734" s="12">
        <v>25878</v>
      </c>
      <c r="AG734" s="12">
        <v>798285</v>
      </c>
      <c r="AH734" s="12">
        <v>6693109</v>
      </c>
      <c r="AI734" s="12">
        <v>149456</v>
      </c>
      <c r="AJ734" s="12">
        <v>2346580</v>
      </c>
      <c r="AK734" s="12">
        <v>50075</v>
      </c>
      <c r="AL734" s="12" t="s">
        <v>292</v>
      </c>
      <c r="AM734" s="12">
        <v>271387</v>
      </c>
      <c r="AN734" s="12">
        <v>253965</v>
      </c>
      <c r="AO734" s="12">
        <v>2069649</v>
      </c>
      <c r="AP734" s="12">
        <v>889638</v>
      </c>
      <c r="AQ734" s="12">
        <v>3484639</v>
      </c>
      <c r="AR734" s="12">
        <v>377566</v>
      </c>
      <c r="AS734" s="12">
        <v>284793</v>
      </c>
      <c r="AT734" s="12">
        <v>1361761</v>
      </c>
      <c r="AU734" s="12">
        <v>4962675</v>
      </c>
      <c r="AV734" s="12">
        <v>1305367</v>
      </c>
      <c r="AW734" s="12">
        <v>591826</v>
      </c>
      <c r="AX734" s="12">
        <v>366194</v>
      </c>
      <c r="AY734" s="12">
        <v>498464</v>
      </c>
      <c r="AZ734" s="12" t="s">
        <v>292</v>
      </c>
      <c r="BA734" s="12" t="s">
        <v>292</v>
      </c>
      <c r="BB734" s="12">
        <v>1246218</v>
      </c>
      <c r="BC734" s="12">
        <v>588199</v>
      </c>
      <c r="BD734" s="12">
        <v>366407</v>
      </c>
      <c r="BE734" s="12" t="s">
        <v>292</v>
      </c>
      <c r="BF734" s="12" t="s">
        <v>292</v>
      </c>
      <c r="BG734" s="12" t="s">
        <v>292</v>
      </c>
      <c r="BH734" s="12" t="s">
        <v>292</v>
      </c>
      <c r="BI734" s="12" t="s">
        <v>292</v>
      </c>
      <c r="BJ734" s="12" t="s">
        <v>292</v>
      </c>
      <c r="BK734" s="12" t="s">
        <v>292</v>
      </c>
      <c r="BL734" s="12" t="s">
        <v>292</v>
      </c>
      <c r="BM734" s="12" t="s">
        <v>292</v>
      </c>
      <c r="BN734" s="12" t="s">
        <v>292</v>
      </c>
      <c r="BO734" s="12" t="s">
        <v>292</v>
      </c>
      <c r="BP734" s="12" t="s">
        <v>292</v>
      </c>
      <c r="BQ734" s="12" t="s">
        <v>292</v>
      </c>
      <c r="BR734" s="12" t="s">
        <v>292</v>
      </c>
      <c r="BS734" s="12" t="s">
        <v>292</v>
      </c>
      <c r="BT734" s="12" t="s">
        <v>292</v>
      </c>
      <c r="BU734" s="12" t="s">
        <v>292</v>
      </c>
      <c r="BV734" s="12" t="s">
        <v>292</v>
      </c>
      <c r="BW734" s="12" t="s">
        <v>292</v>
      </c>
      <c r="BX734" s="12" t="s">
        <v>292</v>
      </c>
      <c r="BY734" s="12" t="s">
        <v>292</v>
      </c>
      <c r="BZ734" s="12" t="s">
        <v>292</v>
      </c>
      <c r="CA734" s="12" t="s">
        <v>292</v>
      </c>
      <c r="CB734" s="12">
        <v>6519417</v>
      </c>
      <c r="CC734" s="12" t="s">
        <v>292</v>
      </c>
      <c r="CD734" s="12" t="s">
        <v>292</v>
      </c>
      <c r="CE734" s="12" t="s">
        <v>292</v>
      </c>
      <c r="CF734" s="12" t="s">
        <v>292</v>
      </c>
      <c r="CG734" s="12">
        <v>1617452</v>
      </c>
      <c r="CH734" s="12">
        <v>787061</v>
      </c>
      <c r="CI734" s="12">
        <v>875504</v>
      </c>
      <c r="CJ734" s="12" t="s">
        <v>292</v>
      </c>
      <c r="CK734" s="12">
        <v>546976</v>
      </c>
      <c r="CL734" s="12">
        <v>551304</v>
      </c>
      <c r="CM734" s="12">
        <v>11945</v>
      </c>
      <c r="CN734" s="12">
        <v>201281</v>
      </c>
      <c r="CO734" s="12">
        <v>271372</v>
      </c>
      <c r="CP734" s="12">
        <v>469820</v>
      </c>
      <c r="CQ734" s="12">
        <v>169358</v>
      </c>
      <c r="CR734" s="12">
        <v>2059977</v>
      </c>
      <c r="CS734" s="12">
        <v>1931284</v>
      </c>
      <c r="CT734" s="12">
        <v>48166</v>
      </c>
      <c r="CU734" s="13">
        <v>9541500</v>
      </c>
    </row>
    <row r="735" spans="1:99">
      <c r="A735" s="10" t="s">
        <v>681</v>
      </c>
      <c r="B735" s="11" t="s">
        <v>295</v>
      </c>
      <c r="C735" s="84">
        <v>172103</v>
      </c>
      <c r="D735" s="11" t="s">
        <v>461</v>
      </c>
      <c r="E735" s="11" t="s">
        <v>464</v>
      </c>
      <c r="F735" s="12">
        <v>306745</v>
      </c>
      <c r="G735" s="12">
        <v>6337718</v>
      </c>
      <c r="H735" s="12">
        <v>5431509</v>
      </c>
      <c r="I735" s="12">
        <v>388780</v>
      </c>
      <c r="J735" s="12">
        <v>370251</v>
      </c>
      <c r="K735" s="12">
        <v>109616</v>
      </c>
      <c r="L735" s="12">
        <v>4424</v>
      </c>
      <c r="M735" s="12">
        <v>33138</v>
      </c>
      <c r="N735" s="12">
        <v>15630814</v>
      </c>
      <c r="O735" s="12">
        <v>4634856</v>
      </c>
      <c r="P735" s="12">
        <v>2790190</v>
      </c>
      <c r="Q735" s="12">
        <v>7675188</v>
      </c>
      <c r="R735" s="12">
        <v>530491</v>
      </c>
      <c r="S735" s="12">
        <v>89</v>
      </c>
      <c r="T735" s="12">
        <v>3440368</v>
      </c>
      <c r="U735" s="12">
        <v>2546950</v>
      </c>
      <c r="V735" s="12">
        <v>8774</v>
      </c>
      <c r="W735" s="12" t="s">
        <v>292</v>
      </c>
      <c r="X735" s="12">
        <v>884644</v>
      </c>
      <c r="Y735" s="12" t="s">
        <v>292</v>
      </c>
      <c r="Z735" s="12">
        <v>12545</v>
      </c>
      <c r="AA735" s="12">
        <v>1539425</v>
      </c>
      <c r="AB735" s="12">
        <v>852151</v>
      </c>
      <c r="AC735" s="12">
        <v>951</v>
      </c>
      <c r="AD735" s="12">
        <v>474472</v>
      </c>
      <c r="AE735" s="12">
        <v>165168</v>
      </c>
      <c r="AF735" s="12">
        <v>46683</v>
      </c>
      <c r="AG735" s="12">
        <v>1940076</v>
      </c>
      <c r="AH735" s="12">
        <v>7351971</v>
      </c>
      <c r="AI735" s="12">
        <v>74078</v>
      </c>
      <c r="AJ735" s="12">
        <v>3274628</v>
      </c>
      <c r="AK735" s="12">
        <v>80930</v>
      </c>
      <c r="AL735" s="12" t="s">
        <v>292</v>
      </c>
      <c r="AM735" s="12">
        <v>1375824</v>
      </c>
      <c r="AN735" s="12">
        <v>331617</v>
      </c>
      <c r="AO735" s="12">
        <v>1926000</v>
      </c>
      <c r="AP735" s="12">
        <v>70403</v>
      </c>
      <c r="AQ735" s="12">
        <v>3703844</v>
      </c>
      <c r="AR735" s="12">
        <v>218491</v>
      </c>
      <c r="AS735" s="12" t="s">
        <v>292</v>
      </c>
      <c r="AT735" s="12">
        <v>1696694</v>
      </c>
      <c r="AU735" s="12">
        <v>6436408</v>
      </c>
      <c r="AV735" s="12">
        <v>352649</v>
      </c>
      <c r="AW735" s="12">
        <v>2010679</v>
      </c>
      <c r="AX735" s="12">
        <v>1573924</v>
      </c>
      <c r="AY735" s="12" t="s">
        <v>292</v>
      </c>
      <c r="AZ735" s="12" t="s">
        <v>292</v>
      </c>
      <c r="BA735" s="12">
        <v>458886</v>
      </c>
      <c r="BB735" s="12">
        <v>990180</v>
      </c>
      <c r="BC735" s="12">
        <v>672661</v>
      </c>
      <c r="BD735" s="12">
        <v>377429</v>
      </c>
      <c r="BE735" s="12" t="s">
        <v>292</v>
      </c>
      <c r="BF735" s="12">
        <v>6936</v>
      </c>
      <c r="BG735" s="12">
        <v>3232</v>
      </c>
      <c r="BH735" s="12">
        <v>1115</v>
      </c>
      <c r="BI735" s="12" t="s">
        <v>292</v>
      </c>
      <c r="BJ735" s="12">
        <v>2117</v>
      </c>
      <c r="BK735" s="12" t="s">
        <v>292</v>
      </c>
      <c r="BL735" s="12" t="s">
        <v>292</v>
      </c>
      <c r="BM735" s="12" t="s">
        <v>292</v>
      </c>
      <c r="BN735" s="12">
        <v>1706</v>
      </c>
      <c r="BO735" s="12" t="s">
        <v>292</v>
      </c>
      <c r="BP735" s="12" t="s">
        <v>292</v>
      </c>
      <c r="BQ735" s="12">
        <v>1706</v>
      </c>
      <c r="BR735" s="12" t="s">
        <v>292</v>
      </c>
      <c r="BS735" s="12" t="s">
        <v>292</v>
      </c>
      <c r="BT735" s="12" t="s">
        <v>292</v>
      </c>
      <c r="BU735" s="12" t="s">
        <v>292</v>
      </c>
      <c r="BV735" s="12" t="s">
        <v>292</v>
      </c>
      <c r="BW735" s="12">
        <v>1998</v>
      </c>
      <c r="BX735" s="12" t="s">
        <v>292</v>
      </c>
      <c r="BY735" s="12" t="s">
        <v>292</v>
      </c>
      <c r="BZ735" s="12" t="s">
        <v>292</v>
      </c>
      <c r="CA735" s="12">
        <v>1998</v>
      </c>
      <c r="CB735" s="12">
        <v>7446767</v>
      </c>
      <c r="CC735" s="12" t="s">
        <v>292</v>
      </c>
      <c r="CD735" s="12" t="s">
        <v>292</v>
      </c>
      <c r="CE735" s="12" t="s">
        <v>292</v>
      </c>
      <c r="CF735" s="12" t="s">
        <v>292</v>
      </c>
      <c r="CG735" s="12">
        <v>1070464</v>
      </c>
      <c r="CH735" s="12">
        <v>365215</v>
      </c>
      <c r="CI735" s="12">
        <v>1289081</v>
      </c>
      <c r="CJ735" s="12">
        <v>89</v>
      </c>
      <c r="CK735" s="12">
        <v>853834</v>
      </c>
      <c r="CL735" s="12">
        <v>845096</v>
      </c>
      <c r="CM735" s="12">
        <v>7143</v>
      </c>
      <c r="CN735" s="12">
        <v>104136</v>
      </c>
      <c r="CO735" s="12">
        <v>1290944</v>
      </c>
      <c r="CP735" s="12">
        <v>1135828</v>
      </c>
      <c r="CQ735" s="12">
        <v>1368444</v>
      </c>
      <c r="CR735" s="12">
        <v>2774076</v>
      </c>
      <c r="CS735" s="12">
        <v>1635091</v>
      </c>
      <c r="CT735" s="12">
        <v>26791</v>
      </c>
      <c r="CU735" s="13">
        <v>12766232</v>
      </c>
    </row>
    <row r="736" spans="1:99">
      <c r="A736" s="10" t="s">
        <v>305</v>
      </c>
      <c r="B736" s="11" t="s">
        <v>293</v>
      </c>
      <c r="C736" s="84">
        <v>172014</v>
      </c>
      <c r="D736" s="11" t="s">
        <v>461</v>
      </c>
      <c r="E736" s="11" t="s">
        <v>462</v>
      </c>
      <c r="F736" s="12">
        <v>892438</v>
      </c>
      <c r="G736" s="12">
        <v>11719470</v>
      </c>
      <c r="H736" s="12">
        <v>8903591</v>
      </c>
      <c r="I736" s="12">
        <v>1575250</v>
      </c>
      <c r="J736" s="12">
        <v>904274</v>
      </c>
      <c r="K736" s="12">
        <v>159562</v>
      </c>
      <c r="L736" s="12">
        <v>76308</v>
      </c>
      <c r="M736" s="12">
        <v>100485</v>
      </c>
      <c r="N736" s="12">
        <v>64041842</v>
      </c>
      <c r="O736" s="12">
        <v>15827828</v>
      </c>
      <c r="P736" s="12">
        <v>12602304</v>
      </c>
      <c r="Q736" s="12">
        <v>26701171</v>
      </c>
      <c r="R736" s="12">
        <v>8910539</v>
      </c>
      <c r="S736" s="12" t="s">
        <v>292</v>
      </c>
      <c r="T736" s="12">
        <v>14265892</v>
      </c>
      <c r="U736" s="12">
        <v>6595209</v>
      </c>
      <c r="V736" s="12">
        <v>55276</v>
      </c>
      <c r="W736" s="12">
        <v>1221452</v>
      </c>
      <c r="X736" s="12">
        <v>6393955</v>
      </c>
      <c r="Y736" s="12" t="s">
        <v>292</v>
      </c>
      <c r="Z736" s="12">
        <v>439781</v>
      </c>
      <c r="AA736" s="12">
        <v>2639837</v>
      </c>
      <c r="AB736" s="12">
        <v>985835</v>
      </c>
      <c r="AC736" s="12">
        <v>125057</v>
      </c>
      <c r="AD736" s="12">
        <v>878883</v>
      </c>
      <c r="AE736" s="12">
        <v>642821</v>
      </c>
      <c r="AF736" s="12">
        <v>7241</v>
      </c>
      <c r="AG736" s="12">
        <v>4913914</v>
      </c>
      <c r="AH736" s="12">
        <v>23399845</v>
      </c>
      <c r="AI736" s="12">
        <v>858594</v>
      </c>
      <c r="AJ736" s="12">
        <v>5495228</v>
      </c>
      <c r="AK736" s="12">
        <v>1127416</v>
      </c>
      <c r="AL736" s="12">
        <v>672456</v>
      </c>
      <c r="AM736" s="12">
        <v>892726</v>
      </c>
      <c r="AN736" s="12">
        <v>4844389</v>
      </c>
      <c r="AO736" s="12">
        <v>6280968</v>
      </c>
      <c r="AP736" s="12">
        <v>1660636</v>
      </c>
      <c r="AQ736" s="12">
        <v>13678719</v>
      </c>
      <c r="AR736" s="12">
        <v>1567432</v>
      </c>
      <c r="AS736" s="12" t="s">
        <v>292</v>
      </c>
      <c r="AT736" s="12">
        <v>5011770</v>
      </c>
      <c r="AU736" s="12">
        <v>21855012</v>
      </c>
      <c r="AV736" s="12">
        <v>2606351</v>
      </c>
      <c r="AW736" s="12">
        <v>4629476</v>
      </c>
      <c r="AX736" s="12">
        <v>3928505</v>
      </c>
      <c r="AY736" s="12">
        <v>817905</v>
      </c>
      <c r="AZ736" s="12" t="s">
        <v>292</v>
      </c>
      <c r="BA736" s="12" t="s">
        <v>292</v>
      </c>
      <c r="BB736" s="12">
        <v>5418476</v>
      </c>
      <c r="BC736" s="12">
        <v>1835054</v>
      </c>
      <c r="BD736" s="12">
        <v>1648644</v>
      </c>
      <c r="BE736" s="12">
        <v>970601</v>
      </c>
      <c r="BF736" s="12">
        <v>38789</v>
      </c>
      <c r="BG736" s="12">
        <v>1843</v>
      </c>
      <c r="BH736" s="12">
        <v>1843</v>
      </c>
      <c r="BI736" s="12" t="s">
        <v>292</v>
      </c>
      <c r="BJ736" s="12" t="s">
        <v>292</v>
      </c>
      <c r="BK736" s="12" t="s">
        <v>292</v>
      </c>
      <c r="BL736" s="12" t="s">
        <v>292</v>
      </c>
      <c r="BM736" s="12" t="s">
        <v>292</v>
      </c>
      <c r="BN736" s="12">
        <v>1166</v>
      </c>
      <c r="BO736" s="12" t="s">
        <v>292</v>
      </c>
      <c r="BP736" s="12" t="s">
        <v>292</v>
      </c>
      <c r="BQ736" s="12">
        <v>1166</v>
      </c>
      <c r="BR736" s="12" t="s">
        <v>292</v>
      </c>
      <c r="BS736" s="12" t="s">
        <v>292</v>
      </c>
      <c r="BT736" s="12" t="s">
        <v>292</v>
      </c>
      <c r="BU736" s="12" t="s">
        <v>292</v>
      </c>
      <c r="BV736" s="12" t="s">
        <v>292</v>
      </c>
      <c r="BW736" s="12">
        <v>35780</v>
      </c>
      <c r="BX736" s="12" t="s">
        <v>292</v>
      </c>
      <c r="BY736" s="12" t="s">
        <v>292</v>
      </c>
      <c r="BZ736" s="12" t="s">
        <v>292</v>
      </c>
      <c r="CA736" s="12">
        <v>35780</v>
      </c>
      <c r="CB736" s="12">
        <v>26697742</v>
      </c>
      <c r="CC736" s="12">
        <v>1184</v>
      </c>
      <c r="CD736" s="12">
        <v>42074</v>
      </c>
      <c r="CE736" s="12" t="s">
        <v>292</v>
      </c>
      <c r="CF736" s="12" t="s">
        <v>292</v>
      </c>
      <c r="CG736" s="12">
        <v>5247499</v>
      </c>
      <c r="CH736" s="12">
        <v>2005271</v>
      </c>
      <c r="CI736" s="12">
        <v>2936242</v>
      </c>
      <c r="CJ736" s="12" t="s">
        <v>292</v>
      </c>
      <c r="CK736" s="12">
        <v>2154820</v>
      </c>
      <c r="CL736" s="12">
        <v>4991597</v>
      </c>
      <c r="CM736" s="12">
        <v>377812</v>
      </c>
      <c r="CN736" s="12">
        <v>468142</v>
      </c>
      <c r="CO736" s="12">
        <v>3132123</v>
      </c>
      <c r="CP736" s="12">
        <v>2734625</v>
      </c>
      <c r="CQ736" s="12">
        <v>502950</v>
      </c>
      <c r="CR736" s="12">
        <v>9110668</v>
      </c>
      <c r="CS736" s="12">
        <v>4316699</v>
      </c>
      <c r="CT736" s="12">
        <v>171929</v>
      </c>
      <c r="CU736" s="13">
        <v>38150377</v>
      </c>
    </row>
    <row r="737" spans="1:99">
      <c r="A737" s="10" t="s">
        <v>305</v>
      </c>
      <c r="B737" s="11" t="s">
        <v>295</v>
      </c>
      <c r="C737" s="84">
        <v>172031</v>
      </c>
      <c r="D737" s="11" t="s">
        <v>461</v>
      </c>
      <c r="E737" s="11" t="s">
        <v>463</v>
      </c>
      <c r="F737" s="12">
        <v>354465</v>
      </c>
      <c r="G737" s="12">
        <v>3848107</v>
      </c>
      <c r="H737" s="12">
        <v>3344985</v>
      </c>
      <c r="I737" s="12">
        <v>264125</v>
      </c>
      <c r="J737" s="12">
        <v>111479</v>
      </c>
      <c r="K737" s="12">
        <v>88343</v>
      </c>
      <c r="L737" s="12">
        <v>15523</v>
      </c>
      <c r="M737" s="12">
        <v>23652</v>
      </c>
      <c r="N737" s="12">
        <v>13993340</v>
      </c>
      <c r="O737" s="12">
        <v>3389673</v>
      </c>
      <c r="P737" s="12">
        <v>2969500</v>
      </c>
      <c r="Q737" s="12">
        <v>6773623</v>
      </c>
      <c r="R737" s="12">
        <v>860544</v>
      </c>
      <c r="S737" s="12" t="s">
        <v>292</v>
      </c>
      <c r="T737" s="12">
        <v>3399637</v>
      </c>
      <c r="U737" s="12">
        <v>1614099</v>
      </c>
      <c r="V737" s="12">
        <v>6416</v>
      </c>
      <c r="W737" s="12" t="s">
        <v>292</v>
      </c>
      <c r="X737" s="12">
        <v>1779122</v>
      </c>
      <c r="Y737" s="12" t="s">
        <v>292</v>
      </c>
      <c r="Z737" s="12">
        <v>14119</v>
      </c>
      <c r="AA737" s="12">
        <v>1499682</v>
      </c>
      <c r="AB737" s="12">
        <v>786917</v>
      </c>
      <c r="AC737" s="12" t="s">
        <v>292</v>
      </c>
      <c r="AD737" s="12">
        <v>470049</v>
      </c>
      <c r="AE737" s="12">
        <v>214816</v>
      </c>
      <c r="AF737" s="12">
        <v>27900</v>
      </c>
      <c r="AG737" s="12">
        <v>1132401</v>
      </c>
      <c r="AH737" s="12">
        <v>5550178</v>
      </c>
      <c r="AI737" s="12">
        <v>181376</v>
      </c>
      <c r="AJ737" s="12">
        <v>1793695</v>
      </c>
      <c r="AK737" s="12">
        <v>43768</v>
      </c>
      <c r="AL737" s="12" t="s">
        <v>292</v>
      </c>
      <c r="AM737" s="12">
        <v>214237</v>
      </c>
      <c r="AN737" s="12">
        <v>247134</v>
      </c>
      <c r="AO737" s="12">
        <v>2149775</v>
      </c>
      <c r="AP737" s="12">
        <v>452466</v>
      </c>
      <c r="AQ737" s="12">
        <v>3063612</v>
      </c>
      <c r="AR737" s="12">
        <v>220261</v>
      </c>
      <c r="AS737" s="12">
        <v>247466</v>
      </c>
      <c r="AT737" s="12">
        <v>1943799</v>
      </c>
      <c r="AU737" s="12">
        <v>4417887</v>
      </c>
      <c r="AV737" s="12">
        <v>1260943</v>
      </c>
      <c r="AW737" s="12">
        <v>717670</v>
      </c>
      <c r="AX737" s="12">
        <v>315589</v>
      </c>
      <c r="AY737" s="12">
        <v>464862</v>
      </c>
      <c r="AZ737" s="12" t="s">
        <v>292</v>
      </c>
      <c r="BA737" s="12" t="s">
        <v>292</v>
      </c>
      <c r="BB737" s="12">
        <v>852517</v>
      </c>
      <c r="BC737" s="12">
        <v>454124</v>
      </c>
      <c r="BD737" s="12">
        <v>352182</v>
      </c>
      <c r="BE737" s="12" t="s">
        <v>292</v>
      </c>
      <c r="BF737" s="12" t="s">
        <v>292</v>
      </c>
      <c r="BG737" s="12" t="s">
        <v>292</v>
      </c>
      <c r="BH737" s="12" t="s">
        <v>292</v>
      </c>
      <c r="BI737" s="12" t="s">
        <v>292</v>
      </c>
      <c r="BJ737" s="12" t="s">
        <v>292</v>
      </c>
      <c r="BK737" s="12" t="s">
        <v>292</v>
      </c>
      <c r="BL737" s="12" t="s">
        <v>292</v>
      </c>
      <c r="BM737" s="12" t="s">
        <v>292</v>
      </c>
      <c r="BN737" s="12" t="s">
        <v>292</v>
      </c>
      <c r="BO737" s="12" t="s">
        <v>292</v>
      </c>
      <c r="BP737" s="12" t="s">
        <v>292</v>
      </c>
      <c r="BQ737" s="12" t="s">
        <v>292</v>
      </c>
      <c r="BR737" s="12" t="s">
        <v>292</v>
      </c>
      <c r="BS737" s="12" t="s">
        <v>292</v>
      </c>
      <c r="BT737" s="12" t="s">
        <v>292</v>
      </c>
      <c r="BU737" s="12" t="s">
        <v>292</v>
      </c>
      <c r="BV737" s="12" t="s">
        <v>292</v>
      </c>
      <c r="BW737" s="12" t="s">
        <v>292</v>
      </c>
      <c r="BX737" s="12" t="s">
        <v>292</v>
      </c>
      <c r="BY737" s="12" t="s">
        <v>292</v>
      </c>
      <c r="BZ737" s="12" t="s">
        <v>292</v>
      </c>
      <c r="CA737" s="12" t="s">
        <v>292</v>
      </c>
      <c r="CB737" s="12">
        <v>6515088</v>
      </c>
      <c r="CC737" s="12" t="s">
        <v>292</v>
      </c>
      <c r="CD737" s="12" t="s">
        <v>292</v>
      </c>
      <c r="CE737" s="12" t="s">
        <v>292</v>
      </c>
      <c r="CF737" s="12" t="s">
        <v>292</v>
      </c>
      <c r="CG737" s="12">
        <v>1573660</v>
      </c>
      <c r="CH737" s="12">
        <v>763160</v>
      </c>
      <c r="CI737" s="12">
        <v>899746</v>
      </c>
      <c r="CJ737" s="12" t="s">
        <v>292</v>
      </c>
      <c r="CK737" s="12">
        <v>568976</v>
      </c>
      <c r="CL737" s="12">
        <v>544525</v>
      </c>
      <c r="CM737" s="12">
        <v>12986</v>
      </c>
      <c r="CN737" s="12">
        <v>210902</v>
      </c>
      <c r="CO737" s="12">
        <v>772921</v>
      </c>
      <c r="CP737" s="12">
        <v>450463</v>
      </c>
      <c r="CQ737" s="12">
        <v>157535</v>
      </c>
      <c r="CR737" s="12">
        <v>2017489</v>
      </c>
      <c r="CS737" s="12">
        <v>1704754</v>
      </c>
      <c r="CT737" s="12">
        <v>49976</v>
      </c>
      <c r="CU737" s="13">
        <v>9727093</v>
      </c>
    </row>
    <row r="738" spans="1:99">
      <c r="A738" s="10" t="s">
        <v>305</v>
      </c>
      <c r="B738" s="11" t="s">
        <v>295</v>
      </c>
      <c r="C738" s="84">
        <v>172103</v>
      </c>
      <c r="D738" s="11" t="s">
        <v>461</v>
      </c>
      <c r="E738" s="11" t="s">
        <v>464</v>
      </c>
      <c r="F738" s="12">
        <v>298781</v>
      </c>
      <c r="G738" s="12">
        <v>4804621</v>
      </c>
      <c r="H738" s="12">
        <v>3880401</v>
      </c>
      <c r="I738" s="12">
        <v>390990</v>
      </c>
      <c r="J738" s="12">
        <v>361880</v>
      </c>
      <c r="K738" s="12">
        <v>133873</v>
      </c>
      <c r="L738" s="12">
        <v>4462</v>
      </c>
      <c r="M738" s="12">
        <v>33015</v>
      </c>
      <c r="N738" s="12">
        <v>15660930</v>
      </c>
      <c r="O738" s="12">
        <v>4633555</v>
      </c>
      <c r="P738" s="12">
        <v>2804298</v>
      </c>
      <c r="Q738" s="12">
        <v>7696204</v>
      </c>
      <c r="R738" s="12">
        <v>526326</v>
      </c>
      <c r="S738" s="12">
        <v>547</v>
      </c>
      <c r="T738" s="12">
        <v>3528414</v>
      </c>
      <c r="U738" s="12">
        <v>2519428</v>
      </c>
      <c r="V738" s="12">
        <v>8954</v>
      </c>
      <c r="W738" s="12" t="s">
        <v>292</v>
      </c>
      <c r="X738" s="12">
        <v>1000032</v>
      </c>
      <c r="Y738" s="12" t="s">
        <v>292</v>
      </c>
      <c r="Z738" s="12">
        <v>10020</v>
      </c>
      <c r="AA738" s="12">
        <v>1168283</v>
      </c>
      <c r="AB738" s="12">
        <v>545295</v>
      </c>
      <c r="AC738" s="12">
        <v>734</v>
      </c>
      <c r="AD738" s="12">
        <v>419881</v>
      </c>
      <c r="AE738" s="12">
        <v>165097</v>
      </c>
      <c r="AF738" s="12">
        <v>37276</v>
      </c>
      <c r="AG738" s="12">
        <v>2746619</v>
      </c>
      <c r="AH738" s="12">
        <v>6478621</v>
      </c>
      <c r="AI738" s="12">
        <v>78748</v>
      </c>
      <c r="AJ738" s="12">
        <v>2383996</v>
      </c>
      <c r="AK738" s="12">
        <v>39000</v>
      </c>
      <c r="AL738" s="12" t="s">
        <v>292</v>
      </c>
      <c r="AM738" s="12">
        <v>1111612</v>
      </c>
      <c r="AN738" s="12">
        <v>488511</v>
      </c>
      <c r="AO738" s="12">
        <v>1998290</v>
      </c>
      <c r="AP738" s="12">
        <v>70688</v>
      </c>
      <c r="AQ738" s="12">
        <v>3669101</v>
      </c>
      <c r="AR738" s="12">
        <v>307776</v>
      </c>
      <c r="AS738" s="12" t="s">
        <v>292</v>
      </c>
      <c r="AT738" s="12">
        <v>2159093</v>
      </c>
      <c r="AU738" s="12">
        <v>5904679</v>
      </c>
      <c r="AV738" s="12">
        <v>341233</v>
      </c>
      <c r="AW738" s="12">
        <v>2001591</v>
      </c>
      <c r="AX738" s="12">
        <v>616742</v>
      </c>
      <c r="AY738" s="12" t="s">
        <v>292</v>
      </c>
      <c r="AZ738" s="12" t="s">
        <v>292</v>
      </c>
      <c r="BA738" s="12">
        <v>292298</v>
      </c>
      <c r="BB738" s="12">
        <v>1560412</v>
      </c>
      <c r="BC738" s="12">
        <v>727911</v>
      </c>
      <c r="BD738" s="12">
        <v>364492</v>
      </c>
      <c r="BE738" s="12" t="s">
        <v>292</v>
      </c>
      <c r="BF738" s="12">
        <v>5668</v>
      </c>
      <c r="BG738" s="12">
        <v>2221</v>
      </c>
      <c r="BH738" s="12" t="s">
        <v>292</v>
      </c>
      <c r="BI738" s="12" t="s">
        <v>292</v>
      </c>
      <c r="BJ738" s="12" t="s">
        <v>292</v>
      </c>
      <c r="BK738" s="12" t="s">
        <v>292</v>
      </c>
      <c r="BL738" s="12" t="s">
        <v>292</v>
      </c>
      <c r="BM738" s="12">
        <v>2221</v>
      </c>
      <c r="BN738" s="12">
        <v>464</v>
      </c>
      <c r="BO738" s="12" t="s">
        <v>292</v>
      </c>
      <c r="BP738" s="12" t="s">
        <v>292</v>
      </c>
      <c r="BQ738" s="12">
        <v>464</v>
      </c>
      <c r="BR738" s="12" t="s">
        <v>292</v>
      </c>
      <c r="BS738" s="12" t="s">
        <v>292</v>
      </c>
      <c r="BT738" s="12" t="s">
        <v>292</v>
      </c>
      <c r="BU738" s="12" t="s">
        <v>292</v>
      </c>
      <c r="BV738" s="12" t="s">
        <v>292</v>
      </c>
      <c r="BW738" s="12">
        <v>2983</v>
      </c>
      <c r="BX738" s="12">
        <v>2897</v>
      </c>
      <c r="BY738" s="12" t="s">
        <v>292</v>
      </c>
      <c r="BZ738" s="12" t="s">
        <v>292</v>
      </c>
      <c r="CA738" s="12">
        <v>86</v>
      </c>
      <c r="CB738" s="12">
        <v>7547932</v>
      </c>
      <c r="CC738" s="12" t="s">
        <v>292</v>
      </c>
      <c r="CD738" s="12" t="s">
        <v>292</v>
      </c>
      <c r="CE738" s="12" t="s">
        <v>292</v>
      </c>
      <c r="CF738" s="12" t="s">
        <v>292</v>
      </c>
      <c r="CG738" s="12">
        <v>1260497</v>
      </c>
      <c r="CH738" s="12">
        <v>361524</v>
      </c>
      <c r="CI738" s="12">
        <v>1298178</v>
      </c>
      <c r="CJ738" s="12">
        <v>536</v>
      </c>
      <c r="CK738" s="12">
        <v>969121</v>
      </c>
      <c r="CL738" s="12">
        <v>821895</v>
      </c>
      <c r="CM738" s="12">
        <v>7915</v>
      </c>
      <c r="CN738" s="12">
        <v>101564</v>
      </c>
      <c r="CO738" s="12">
        <v>2133114</v>
      </c>
      <c r="CP738" s="12">
        <v>752105</v>
      </c>
      <c r="CQ738" s="12">
        <v>1305450</v>
      </c>
      <c r="CR738" s="12">
        <v>2640024</v>
      </c>
      <c r="CS738" s="12">
        <v>1726150</v>
      </c>
      <c r="CT738" s="12">
        <v>25782</v>
      </c>
      <c r="CU738" s="13">
        <v>13403855</v>
      </c>
    </row>
    <row r="739" spans="1:99">
      <c r="A739" s="10" t="s">
        <v>304</v>
      </c>
      <c r="B739" s="11" t="s">
        <v>293</v>
      </c>
      <c r="C739" s="84">
        <v>172014</v>
      </c>
      <c r="D739" s="11" t="s">
        <v>461</v>
      </c>
      <c r="E739" s="11" t="s">
        <v>462</v>
      </c>
      <c r="F739" s="12">
        <v>957935</v>
      </c>
      <c r="G739" s="12">
        <v>12277947</v>
      </c>
      <c r="H739" s="12">
        <v>8982174</v>
      </c>
      <c r="I739" s="12">
        <v>1598200</v>
      </c>
      <c r="J739" s="12">
        <v>1053766</v>
      </c>
      <c r="K739" s="12">
        <v>294202</v>
      </c>
      <c r="L739" s="12">
        <v>249255</v>
      </c>
      <c r="M739" s="12">
        <v>100350</v>
      </c>
      <c r="N739" s="12">
        <v>62511587</v>
      </c>
      <c r="O739" s="12">
        <v>15474450</v>
      </c>
      <c r="P739" s="12">
        <v>11860095</v>
      </c>
      <c r="Q739" s="12">
        <v>26298804</v>
      </c>
      <c r="R739" s="12">
        <v>8878238</v>
      </c>
      <c r="S739" s="12" t="s">
        <v>292</v>
      </c>
      <c r="T739" s="12">
        <v>12757226</v>
      </c>
      <c r="U739" s="12">
        <v>6393973</v>
      </c>
      <c r="V739" s="12">
        <v>54568</v>
      </c>
      <c r="W739" s="12">
        <v>1147709</v>
      </c>
      <c r="X739" s="12">
        <v>5160976</v>
      </c>
      <c r="Y739" s="12" t="s">
        <v>292</v>
      </c>
      <c r="Z739" s="12">
        <v>502717</v>
      </c>
      <c r="AA739" s="12">
        <v>2409533</v>
      </c>
      <c r="AB739" s="12">
        <v>825287</v>
      </c>
      <c r="AC739" s="12">
        <v>96061</v>
      </c>
      <c r="AD739" s="12">
        <v>828605</v>
      </c>
      <c r="AE739" s="12">
        <v>647327</v>
      </c>
      <c r="AF739" s="12">
        <v>12253</v>
      </c>
      <c r="AG739" s="12">
        <v>3834227</v>
      </c>
      <c r="AH739" s="12">
        <v>23850828</v>
      </c>
      <c r="AI739" s="12">
        <v>1093429</v>
      </c>
      <c r="AJ739" s="12">
        <v>5263722</v>
      </c>
      <c r="AK739" s="12">
        <v>962208</v>
      </c>
      <c r="AL739" s="12">
        <v>511537</v>
      </c>
      <c r="AM739" s="12">
        <v>611717</v>
      </c>
      <c r="AN739" s="12">
        <v>5306035</v>
      </c>
      <c r="AO739" s="12">
        <v>6312272</v>
      </c>
      <c r="AP739" s="12">
        <v>2049315</v>
      </c>
      <c r="AQ739" s="12">
        <v>14279339</v>
      </c>
      <c r="AR739" s="12">
        <v>1740593</v>
      </c>
      <c r="AS739" s="12" t="s">
        <v>292</v>
      </c>
      <c r="AT739" s="12">
        <v>5020826</v>
      </c>
      <c r="AU739" s="12">
        <v>19605373</v>
      </c>
      <c r="AV739" s="12">
        <v>2390898</v>
      </c>
      <c r="AW739" s="12">
        <v>3906408</v>
      </c>
      <c r="AX739" s="12">
        <v>2808696</v>
      </c>
      <c r="AY739" s="12">
        <v>843694</v>
      </c>
      <c r="AZ739" s="12" t="s">
        <v>292</v>
      </c>
      <c r="BA739" s="12" t="s">
        <v>292</v>
      </c>
      <c r="BB739" s="12">
        <v>5123949</v>
      </c>
      <c r="BC739" s="12">
        <v>1354707</v>
      </c>
      <c r="BD739" s="12">
        <v>1666650</v>
      </c>
      <c r="BE739" s="12">
        <v>1510371</v>
      </c>
      <c r="BF739" s="12">
        <v>5186</v>
      </c>
      <c r="BG739" s="12">
        <v>5186</v>
      </c>
      <c r="BH739" s="12">
        <v>5186</v>
      </c>
      <c r="BI739" s="12" t="s">
        <v>292</v>
      </c>
      <c r="BJ739" s="12" t="s">
        <v>292</v>
      </c>
      <c r="BK739" s="12" t="s">
        <v>292</v>
      </c>
      <c r="BL739" s="12" t="s">
        <v>292</v>
      </c>
      <c r="BM739" s="12" t="s">
        <v>292</v>
      </c>
      <c r="BN739" s="12" t="s">
        <v>292</v>
      </c>
      <c r="BO739" s="12" t="s">
        <v>292</v>
      </c>
      <c r="BP739" s="12" t="s">
        <v>292</v>
      </c>
      <c r="BQ739" s="12" t="s">
        <v>292</v>
      </c>
      <c r="BR739" s="12" t="s">
        <v>292</v>
      </c>
      <c r="BS739" s="12" t="s">
        <v>292</v>
      </c>
      <c r="BT739" s="12" t="s">
        <v>292</v>
      </c>
      <c r="BU739" s="12" t="s">
        <v>292</v>
      </c>
      <c r="BV739" s="12" t="s">
        <v>292</v>
      </c>
      <c r="BW739" s="12" t="s">
        <v>292</v>
      </c>
      <c r="BX739" s="12" t="s">
        <v>292</v>
      </c>
      <c r="BY739" s="12" t="s">
        <v>292</v>
      </c>
      <c r="BZ739" s="12" t="s">
        <v>292</v>
      </c>
      <c r="CA739" s="12" t="s">
        <v>292</v>
      </c>
      <c r="CB739" s="12">
        <v>26677204</v>
      </c>
      <c r="CC739" s="12">
        <v>3244</v>
      </c>
      <c r="CD739" s="12">
        <v>142920</v>
      </c>
      <c r="CE739" s="12" t="s">
        <v>292</v>
      </c>
      <c r="CF739" s="12" t="s">
        <v>292</v>
      </c>
      <c r="CG739" s="12">
        <v>1826911</v>
      </c>
      <c r="CH739" s="12">
        <v>2075551</v>
      </c>
      <c r="CI739" s="12">
        <v>3071779</v>
      </c>
      <c r="CJ739" s="12" t="s">
        <v>292</v>
      </c>
      <c r="CK739" s="12">
        <v>2100616</v>
      </c>
      <c r="CL739" s="12">
        <v>4819864</v>
      </c>
      <c r="CM739" s="12">
        <v>367323</v>
      </c>
      <c r="CN739" s="12">
        <v>304640</v>
      </c>
      <c r="CO739" s="12">
        <v>2310284</v>
      </c>
      <c r="CP739" s="12">
        <v>2824616</v>
      </c>
      <c r="CQ739" s="12">
        <v>511786</v>
      </c>
      <c r="CR739" s="12">
        <v>8942326</v>
      </c>
      <c r="CS739" s="12">
        <v>4261036</v>
      </c>
      <c r="CT739" s="12">
        <v>284936</v>
      </c>
      <c r="CU739" s="13">
        <v>33701668</v>
      </c>
    </row>
    <row r="740" spans="1:99">
      <c r="A740" s="10" t="s">
        <v>304</v>
      </c>
      <c r="B740" s="11" t="s">
        <v>295</v>
      </c>
      <c r="C740" s="84">
        <v>172031</v>
      </c>
      <c r="D740" s="11" t="s">
        <v>461</v>
      </c>
      <c r="E740" s="11" t="s">
        <v>463</v>
      </c>
      <c r="F740" s="12">
        <v>391258</v>
      </c>
      <c r="G740" s="12">
        <v>3557631</v>
      </c>
      <c r="H740" s="12">
        <v>3018928</v>
      </c>
      <c r="I740" s="12">
        <v>243375</v>
      </c>
      <c r="J740" s="12">
        <v>125923</v>
      </c>
      <c r="K740" s="12">
        <v>97036</v>
      </c>
      <c r="L740" s="12">
        <v>44850</v>
      </c>
      <c r="M740" s="12">
        <v>27519</v>
      </c>
      <c r="N740" s="12">
        <v>14153108</v>
      </c>
      <c r="O740" s="12">
        <v>3311732</v>
      </c>
      <c r="P740" s="12">
        <v>2931155</v>
      </c>
      <c r="Q740" s="12">
        <v>7078696</v>
      </c>
      <c r="R740" s="12">
        <v>831525</v>
      </c>
      <c r="S740" s="12" t="s">
        <v>292</v>
      </c>
      <c r="T740" s="12">
        <v>2427049</v>
      </c>
      <c r="U740" s="12">
        <v>1551407</v>
      </c>
      <c r="V740" s="12">
        <v>6283</v>
      </c>
      <c r="W740" s="12" t="s">
        <v>292</v>
      </c>
      <c r="X740" s="12">
        <v>869359</v>
      </c>
      <c r="Y740" s="12" t="s">
        <v>292</v>
      </c>
      <c r="Z740" s="12">
        <v>14887</v>
      </c>
      <c r="AA740" s="12">
        <v>1422296</v>
      </c>
      <c r="AB740" s="12">
        <v>525429</v>
      </c>
      <c r="AC740" s="12" t="s">
        <v>292</v>
      </c>
      <c r="AD740" s="12">
        <v>587280</v>
      </c>
      <c r="AE740" s="12">
        <v>281044</v>
      </c>
      <c r="AF740" s="12">
        <v>28543</v>
      </c>
      <c r="AG740" s="12">
        <v>760136</v>
      </c>
      <c r="AH740" s="12">
        <v>5278271</v>
      </c>
      <c r="AI740" s="12">
        <v>158238</v>
      </c>
      <c r="AJ740" s="12">
        <v>1490070</v>
      </c>
      <c r="AK740" s="12">
        <v>93691</v>
      </c>
      <c r="AL740" s="12" t="s">
        <v>292</v>
      </c>
      <c r="AM740" s="12">
        <v>210655</v>
      </c>
      <c r="AN740" s="12">
        <v>271303</v>
      </c>
      <c r="AO740" s="12">
        <v>2184698</v>
      </c>
      <c r="AP740" s="12">
        <v>424401</v>
      </c>
      <c r="AQ740" s="12">
        <v>3091057</v>
      </c>
      <c r="AR740" s="12">
        <v>220613</v>
      </c>
      <c r="AS740" s="12">
        <v>224602</v>
      </c>
      <c r="AT740" s="12">
        <v>2501749</v>
      </c>
      <c r="AU740" s="12">
        <v>4161416</v>
      </c>
      <c r="AV740" s="12">
        <v>1021144</v>
      </c>
      <c r="AW740" s="12">
        <v>701243</v>
      </c>
      <c r="AX740" s="12">
        <v>330336</v>
      </c>
      <c r="AY740" s="12">
        <v>495159</v>
      </c>
      <c r="AZ740" s="12" t="s">
        <v>292</v>
      </c>
      <c r="BA740" s="12" t="s">
        <v>292</v>
      </c>
      <c r="BB740" s="12">
        <v>720430</v>
      </c>
      <c r="BC740" s="12">
        <v>555403</v>
      </c>
      <c r="BD740" s="12">
        <v>337701</v>
      </c>
      <c r="BE740" s="12" t="s">
        <v>292</v>
      </c>
      <c r="BF740" s="12" t="s">
        <v>292</v>
      </c>
      <c r="BG740" s="12" t="s">
        <v>292</v>
      </c>
      <c r="BH740" s="12" t="s">
        <v>292</v>
      </c>
      <c r="BI740" s="12" t="s">
        <v>292</v>
      </c>
      <c r="BJ740" s="12" t="s">
        <v>292</v>
      </c>
      <c r="BK740" s="12" t="s">
        <v>292</v>
      </c>
      <c r="BL740" s="12" t="s">
        <v>292</v>
      </c>
      <c r="BM740" s="12" t="s">
        <v>292</v>
      </c>
      <c r="BN740" s="12" t="s">
        <v>292</v>
      </c>
      <c r="BO740" s="12" t="s">
        <v>292</v>
      </c>
      <c r="BP740" s="12" t="s">
        <v>292</v>
      </c>
      <c r="BQ740" s="12" t="s">
        <v>292</v>
      </c>
      <c r="BR740" s="12" t="s">
        <v>292</v>
      </c>
      <c r="BS740" s="12" t="s">
        <v>292</v>
      </c>
      <c r="BT740" s="12" t="s">
        <v>292</v>
      </c>
      <c r="BU740" s="12" t="s">
        <v>292</v>
      </c>
      <c r="BV740" s="12" t="s">
        <v>292</v>
      </c>
      <c r="BW740" s="12" t="s">
        <v>292</v>
      </c>
      <c r="BX740" s="12" t="s">
        <v>292</v>
      </c>
      <c r="BY740" s="12" t="s">
        <v>292</v>
      </c>
      <c r="BZ740" s="12" t="s">
        <v>292</v>
      </c>
      <c r="CA740" s="12" t="s">
        <v>292</v>
      </c>
      <c r="CB740" s="12">
        <v>6643885</v>
      </c>
      <c r="CC740" s="12" t="s">
        <v>292</v>
      </c>
      <c r="CD740" s="12" t="s">
        <v>292</v>
      </c>
      <c r="CE740" s="12" t="s">
        <v>292</v>
      </c>
      <c r="CF740" s="12" t="s">
        <v>292</v>
      </c>
      <c r="CG740" s="12">
        <v>1620332</v>
      </c>
      <c r="CH740" s="12">
        <v>746601</v>
      </c>
      <c r="CI740" s="12">
        <v>1097645</v>
      </c>
      <c r="CJ740" s="12" t="s">
        <v>292</v>
      </c>
      <c r="CK740" s="12">
        <v>520290</v>
      </c>
      <c r="CL740" s="12">
        <v>528586</v>
      </c>
      <c r="CM740" s="12">
        <v>13134</v>
      </c>
      <c r="CN740" s="12">
        <v>242312</v>
      </c>
      <c r="CO740" s="12">
        <v>507472</v>
      </c>
      <c r="CP740" s="12">
        <v>392435</v>
      </c>
      <c r="CQ740" s="12">
        <v>153758</v>
      </c>
      <c r="CR740" s="12">
        <v>1787785</v>
      </c>
      <c r="CS740" s="12">
        <v>1771345</v>
      </c>
      <c r="CT740" s="12">
        <v>33901</v>
      </c>
      <c r="CU740" s="13">
        <v>9415596</v>
      </c>
    </row>
    <row r="741" spans="1:99">
      <c r="A741" s="10" t="s">
        <v>304</v>
      </c>
      <c r="B741" s="11" t="s">
        <v>295</v>
      </c>
      <c r="C741" s="84">
        <v>172103</v>
      </c>
      <c r="D741" s="11" t="s">
        <v>461</v>
      </c>
      <c r="E741" s="11" t="s">
        <v>464</v>
      </c>
      <c r="F741" s="12">
        <v>332510</v>
      </c>
      <c r="G741" s="12">
        <v>5476385</v>
      </c>
      <c r="H741" s="12">
        <v>4472981</v>
      </c>
      <c r="I741" s="12">
        <v>460568</v>
      </c>
      <c r="J741" s="12">
        <v>415631</v>
      </c>
      <c r="K741" s="12">
        <v>56055</v>
      </c>
      <c r="L741" s="12">
        <v>36905</v>
      </c>
      <c r="M741" s="12">
        <v>34245</v>
      </c>
      <c r="N741" s="12">
        <v>16813002</v>
      </c>
      <c r="O741" s="12">
        <v>4518627</v>
      </c>
      <c r="P741" s="12">
        <v>2856103</v>
      </c>
      <c r="Q741" s="12">
        <v>8902866</v>
      </c>
      <c r="R741" s="12">
        <v>534871</v>
      </c>
      <c r="S741" s="12">
        <v>535</v>
      </c>
      <c r="T741" s="12">
        <v>3558435</v>
      </c>
      <c r="U741" s="12">
        <v>2473058</v>
      </c>
      <c r="V741" s="12">
        <v>8868</v>
      </c>
      <c r="W741" s="12" t="s">
        <v>292</v>
      </c>
      <c r="X741" s="12">
        <v>1076509</v>
      </c>
      <c r="Y741" s="12" t="s">
        <v>292</v>
      </c>
      <c r="Z741" s="12">
        <v>50434</v>
      </c>
      <c r="AA741" s="12">
        <v>985730</v>
      </c>
      <c r="AB741" s="12">
        <v>440538</v>
      </c>
      <c r="AC741" s="12">
        <v>734</v>
      </c>
      <c r="AD741" s="12">
        <v>302934</v>
      </c>
      <c r="AE741" s="12">
        <v>210065</v>
      </c>
      <c r="AF741" s="12">
        <v>31459</v>
      </c>
      <c r="AG741" s="12">
        <v>1631959</v>
      </c>
      <c r="AH741" s="12">
        <v>6337040</v>
      </c>
      <c r="AI741" s="12">
        <v>80538</v>
      </c>
      <c r="AJ741" s="12">
        <v>2767376</v>
      </c>
      <c r="AK741" s="12">
        <v>28428</v>
      </c>
      <c r="AL741" s="12" t="s">
        <v>292</v>
      </c>
      <c r="AM741" s="12">
        <v>595150</v>
      </c>
      <c r="AN741" s="12">
        <v>324220</v>
      </c>
      <c r="AO741" s="12">
        <v>2006673</v>
      </c>
      <c r="AP741" s="12">
        <v>64871</v>
      </c>
      <c r="AQ741" s="12">
        <v>2990914</v>
      </c>
      <c r="AR741" s="12">
        <v>469784</v>
      </c>
      <c r="AS741" s="12" t="s">
        <v>292</v>
      </c>
      <c r="AT741" s="12">
        <v>1873792</v>
      </c>
      <c r="AU741" s="12">
        <v>7344317</v>
      </c>
      <c r="AV741" s="12">
        <v>349417</v>
      </c>
      <c r="AW741" s="12">
        <v>3290150</v>
      </c>
      <c r="AX741" s="12">
        <v>705378</v>
      </c>
      <c r="AY741" s="12" t="s">
        <v>292</v>
      </c>
      <c r="AZ741" s="12" t="s">
        <v>292</v>
      </c>
      <c r="BA741" s="12">
        <v>200633</v>
      </c>
      <c r="BB741" s="12">
        <v>1568307</v>
      </c>
      <c r="BC741" s="12">
        <v>857253</v>
      </c>
      <c r="BD741" s="12">
        <v>373179</v>
      </c>
      <c r="BE741" s="12" t="s">
        <v>292</v>
      </c>
      <c r="BF741" s="12">
        <v>25559</v>
      </c>
      <c r="BG741" s="12" t="s">
        <v>292</v>
      </c>
      <c r="BH741" s="12" t="s">
        <v>292</v>
      </c>
      <c r="BI741" s="12" t="s">
        <v>292</v>
      </c>
      <c r="BJ741" s="12" t="s">
        <v>292</v>
      </c>
      <c r="BK741" s="12" t="s">
        <v>292</v>
      </c>
      <c r="BL741" s="12" t="s">
        <v>292</v>
      </c>
      <c r="BM741" s="12" t="s">
        <v>292</v>
      </c>
      <c r="BN741" s="12">
        <v>1183</v>
      </c>
      <c r="BO741" s="12">
        <v>1145</v>
      </c>
      <c r="BP741" s="12" t="s">
        <v>292</v>
      </c>
      <c r="BQ741" s="12">
        <v>38</v>
      </c>
      <c r="BR741" s="12" t="s">
        <v>292</v>
      </c>
      <c r="BS741" s="12" t="s">
        <v>292</v>
      </c>
      <c r="BT741" s="12" t="s">
        <v>292</v>
      </c>
      <c r="BU741" s="12" t="s">
        <v>292</v>
      </c>
      <c r="BV741" s="12" t="s">
        <v>292</v>
      </c>
      <c r="BW741" s="12">
        <v>24376</v>
      </c>
      <c r="BX741" s="12" t="s">
        <v>292</v>
      </c>
      <c r="BY741" s="12" t="s">
        <v>292</v>
      </c>
      <c r="BZ741" s="12" t="s">
        <v>292</v>
      </c>
      <c r="CA741" s="12">
        <v>24376</v>
      </c>
      <c r="CB741" s="12">
        <v>7220784</v>
      </c>
      <c r="CC741" s="12" t="s">
        <v>292</v>
      </c>
      <c r="CD741" s="12" t="s">
        <v>292</v>
      </c>
      <c r="CE741" s="12" t="s">
        <v>292</v>
      </c>
      <c r="CF741" s="12" t="s">
        <v>292</v>
      </c>
      <c r="CG741" s="12">
        <v>1206832</v>
      </c>
      <c r="CH741" s="12">
        <v>375282</v>
      </c>
      <c r="CI741" s="12">
        <v>1053297</v>
      </c>
      <c r="CJ741" s="12" t="s">
        <v>292</v>
      </c>
      <c r="CK741" s="12">
        <v>1043070</v>
      </c>
      <c r="CL741" s="12">
        <v>796665</v>
      </c>
      <c r="CM741" s="12">
        <v>49470</v>
      </c>
      <c r="CN741" s="12">
        <v>135301</v>
      </c>
      <c r="CO741" s="12">
        <v>850626</v>
      </c>
      <c r="CP741" s="12">
        <v>655425</v>
      </c>
      <c r="CQ741" s="12">
        <v>1264682</v>
      </c>
      <c r="CR741" s="12">
        <v>2636484</v>
      </c>
      <c r="CS741" s="12">
        <v>1433345</v>
      </c>
      <c r="CT741" s="12">
        <v>28757</v>
      </c>
      <c r="CU741" s="13">
        <v>11529236</v>
      </c>
    </row>
    <row r="742" spans="1:99">
      <c r="A742" s="10" t="s">
        <v>303</v>
      </c>
      <c r="B742" s="11" t="s">
        <v>293</v>
      </c>
      <c r="C742" s="84">
        <v>172014</v>
      </c>
      <c r="D742" s="11" t="s">
        <v>461</v>
      </c>
      <c r="E742" s="11" t="s">
        <v>462</v>
      </c>
      <c r="F742" s="12">
        <v>918347</v>
      </c>
      <c r="G742" s="12">
        <v>17771546</v>
      </c>
      <c r="H742" s="12">
        <v>14871756</v>
      </c>
      <c r="I742" s="12">
        <v>1513334</v>
      </c>
      <c r="J742" s="12">
        <v>834053</v>
      </c>
      <c r="K742" s="12">
        <v>347114</v>
      </c>
      <c r="L742" s="12">
        <v>105297</v>
      </c>
      <c r="M742" s="12">
        <v>99992</v>
      </c>
      <c r="N742" s="12">
        <v>61833512</v>
      </c>
      <c r="O742" s="12">
        <v>14608389</v>
      </c>
      <c r="P742" s="12">
        <v>12054592</v>
      </c>
      <c r="Q742" s="12">
        <v>26399637</v>
      </c>
      <c r="R742" s="12">
        <v>8770894</v>
      </c>
      <c r="S742" s="12" t="s">
        <v>292</v>
      </c>
      <c r="T742" s="12">
        <v>13047252</v>
      </c>
      <c r="U742" s="12">
        <v>5928761</v>
      </c>
      <c r="V742" s="12">
        <v>54802</v>
      </c>
      <c r="W742" s="12">
        <v>1200486</v>
      </c>
      <c r="X742" s="12">
        <v>5863203</v>
      </c>
      <c r="Y742" s="12" t="s">
        <v>292</v>
      </c>
      <c r="Z742" s="12">
        <v>630968</v>
      </c>
      <c r="AA742" s="12">
        <v>2464322</v>
      </c>
      <c r="AB742" s="12">
        <v>821164</v>
      </c>
      <c r="AC742" s="12">
        <v>110074</v>
      </c>
      <c r="AD742" s="12">
        <v>889829</v>
      </c>
      <c r="AE742" s="12">
        <v>634343</v>
      </c>
      <c r="AF742" s="12">
        <v>8912</v>
      </c>
      <c r="AG742" s="12">
        <v>3409794</v>
      </c>
      <c r="AH742" s="12">
        <v>24505746</v>
      </c>
      <c r="AI742" s="12">
        <v>1229176</v>
      </c>
      <c r="AJ742" s="12">
        <v>6192443</v>
      </c>
      <c r="AK742" s="12">
        <v>1227140</v>
      </c>
      <c r="AL742" s="12">
        <v>499823</v>
      </c>
      <c r="AM742" s="12">
        <v>1312075</v>
      </c>
      <c r="AN742" s="12">
        <v>4075495</v>
      </c>
      <c r="AO742" s="12">
        <v>6329538</v>
      </c>
      <c r="AP742" s="12">
        <v>2318468</v>
      </c>
      <c r="AQ742" s="12">
        <v>14035576</v>
      </c>
      <c r="AR742" s="12">
        <v>1321588</v>
      </c>
      <c r="AS742" s="12" t="s">
        <v>292</v>
      </c>
      <c r="AT742" s="12">
        <v>5342939</v>
      </c>
      <c r="AU742" s="12">
        <v>18494205</v>
      </c>
      <c r="AV742" s="12">
        <v>2204107</v>
      </c>
      <c r="AW742" s="12">
        <v>3712306</v>
      </c>
      <c r="AX742" s="12">
        <v>2262566</v>
      </c>
      <c r="AY742" s="12">
        <v>801411</v>
      </c>
      <c r="AZ742" s="12" t="s">
        <v>292</v>
      </c>
      <c r="BA742" s="12" t="s">
        <v>292</v>
      </c>
      <c r="BB742" s="12">
        <v>5416968</v>
      </c>
      <c r="BC742" s="12">
        <v>1451657</v>
      </c>
      <c r="BD742" s="12">
        <v>1732596</v>
      </c>
      <c r="BE742" s="12">
        <v>912594</v>
      </c>
      <c r="BF742" s="12">
        <v>57729</v>
      </c>
      <c r="BG742" s="12">
        <v>5972</v>
      </c>
      <c r="BH742" s="12" t="s">
        <v>292</v>
      </c>
      <c r="BI742" s="12">
        <v>161</v>
      </c>
      <c r="BJ742" s="12">
        <v>5811</v>
      </c>
      <c r="BK742" s="12" t="s">
        <v>292</v>
      </c>
      <c r="BL742" s="12" t="s">
        <v>292</v>
      </c>
      <c r="BM742" s="12" t="s">
        <v>292</v>
      </c>
      <c r="BN742" s="12">
        <v>51757</v>
      </c>
      <c r="BO742" s="12">
        <v>27222</v>
      </c>
      <c r="BP742" s="12" t="s">
        <v>292</v>
      </c>
      <c r="BQ742" s="12">
        <v>14746</v>
      </c>
      <c r="BR742" s="12" t="s">
        <v>292</v>
      </c>
      <c r="BS742" s="12" t="s">
        <v>292</v>
      </c>
      <c r="BT742" s="12" t="s">
        <v>292</v>
      </c>
      <c r="BU742" s="12">
        <v>9789</v>
      </c>
      <c r="BV742" s="12" t="s">
        <v>292</v>
      </c>
      <c r="BW742" s="12" t="s">
        <v>292</v>
      </c>
      <c r="BX742" s="12" t="s">
        <v>292</v>
      </c>
      <c r="BY742" s="12" t="s">
        <v>292</v>
      </c>
      <c r="BZ742" s="12" t="s">
        <v>292</v>
      </c>
      <c r="CA742" s="12" t="s">
        <v>292</v>
      </c>
      <c r="CB742" s="12">
        <v>30016558</v>
      </c>
      <c r="CC742" s="12">
        <v>103367</v>
      </c>
      <c r="CD742" s="12">
        <v>147925</v>
      </c>
      <c r="CE742" s="12" t="s">
        <v>292</v>
      </c>
      <c r="CF742" s="12" t="s">
        <v>292</v>
      </c>
      <c r="CG742" s="12">
        <v>1829808</v>
      </c>
      <c r="CH742" s="12">
        <v>2024754</v>
      </c>
      <c r="CI742" s="12">
        <v>3429871</v>
      </c>
      <c r="CJ742" s="12" t="s">
        <v>292</v>
      </c>
      <c r="CK742" s="12">
        <v>2023851</v>
      </c>
      <c r="CL742" s="12">
        <v>4416665</v>
      </c>
      <c r="CM742" s="12">
        <v>341422</v>
      </c>
      <c r="CN742" s="12">
        <v>298567</v>
      </c>
      <c r="CO742" s="12">
        <v>1939700</v>
      </c>
      <c r="CP742" s="12">
        <v>2770615</v>
      </c>
      <c r="CQ742" s="12">
        <v>534410</v>
      </c>
      <c r="CR742" s="12">
        <v>9171290</v>
      </c>
      <c r="CS742" s="12">
        <v>8670130</v>
      </c>
      <c r="CT742" s="12">
        <v>282676</v>
      </c>
      <c r="CU742" s="13">
        <v>37733759</v>
      </c>
    </row>
    <row r="743" spans="1:99">
      <c r="A743" s="10" t="s">
        <v>303</v>
      </c>
      <c r="B743" s="11" t="s">
        <v>295</v>
      </c>
      <c r="C743" s="84">
        <v>172031</v>
      </c>
      <c r="D743" s="11" t="s">
        <v>461</v>
      </c>
      <c r="E743" s="11" t="s">
        <v>463</v>
      </c>
      <c r="F743" s="12">
        <v>392877</v>
      </c>
      <c r="G743" s="12">
        <v>3632006</v>
      </c>
      <c r="H743" s="12">
        <v>3160602</v>
      </c>
      <c r="I743" s="12">
        <v>250616</v>
      </c>
      <c r="J743" s="12">
        <v>99833</v>
      </c>
      <c r="K743" s="12">
        <v>66666</v>
      </c>
      <c r="L743" s="12">
        <v>21684</v>
      </c>
      <c r="M743" s="12">
        <v>32605</v>
      </c>
      <c r="N743" s="12">
        <v>14754757</v>
      </c>
      <c r="O743" s="12">
        <v>3231892</v>
      </c>
      <c r="P743" s="12">
        <v>2970635</v>
      </c>
      <c r="Q743" s="12">
        <v>7591137</v>
      </c>
      <c r="R743" s="12">
        <v>961093</v>
      </c>
      <c r="S743" s="12" t="s">
        <v>292</v>
      </c>
      <c r="T743" s="12">
        <v>2469975</v>
      </c>
      <c r="U743" s="12">
        <v>1541528</v>
      </c>
      <c r="V743" s="12">
        <v>6208</v>
      </c>
      <c r="W743" s="12" t="s">
        <v>292</v>
      </c>
      <c r="X743" s="12">
        <v>922239</v>
      </c>
      <c r="Y743" s="12" t="s">
        <v>292</v>
      </c>
      <c r="Z743" s="12">
        <v>53696</v>
      </c>
      <c r="AA743" s="12">
        <v>1272888</v>
      </c>
      <c r="AB743" s="12">
        <v>318760</v>
      </c>
      <c r="AC743" s="12" t="s">
        <v>292</v>
      </c>
      <c r="AD743" s="12">
        <v>523014</v>
      </c>
      <c r="AE743" s="12">
        <v>405154</v>
      </c>
      <c r="AF743" s="12">
        <v>25960</v>
      </c>
      <c r="AG743" s="12">
        <v>622409</v>
      </c>
      <c r="AH743" s="12">
        <v>5964323</v>
      </c>
      <c r="AI743" s="12">
        <v>144385</v>
      </c>
      <c r="AJ743" s="12">
        <v>2031271</v>
      </c>
      <c r="AK743" s="12">
        <v>71916</v>
      </c>
      <c r="AL743" s="12" t="s">
        <v>292</v>
      </c>
      <c r="AM743" s="12">
        <v>202806</v>
      </c>
      <c r="AN743" s="12">
        <v>268816</v>
      </c>
      <c r="AO743" s="12">
        <v>2125749</v>
      </c>
      <c r="AP743" s="12">
        <v>620683</v>
      </c>
      <c r="AQ743" s="12">
        <v>3218054</v>
      </c>
      <c r="AR743" s="12">
        <v>238076</v>
      </c>
      <c r="AS743" s="12">
        <v>260621</v>
      </c>
      <c r="AT743" s="12">
        <v>1552338</v>
      </c>
      <c r="AU743" s="12">
        <v>4203216</v>
      </c>
      <c r="AV743" s="12">
        <v>679028</v>
      </c>
      <c r="AW743" s="12">
        <v>764231</v>
      </c>
      <c r="AX743" s="12">
        <v>427255</v>
      </c>
      <c r="AY743" s="12">
        <v>465989</v>
      </c>
      <c r="AZ743" s="12" t="s">
        <v>292</v>
      </c>
      <c r="BA743" s="12">
        <v>78613</v>
      </c>
      <c r="BB743" s="12">
        <v>756881</v>
      </c>
      <c r="BC743" s="12">
        <v>688938</v>
      </c>
      <c r="BD743" s="12">
        <v>342281</v>
      </c>
      <c r="BE743" s="12" t="s">
        <v>292</v>
      </c>
      <c r="BF743" s="12">
        <v>26084</v>
      </c>
      <c r="BG743" s="12">
        <v>26084</v>
      </c>
      <c r="BH743" s="12">
        <v>3650</v>
      </c>
      <c r="BI743" s="12" t="s">
        <v>292</v>
      </c>
      <c r="BJ743" s="12">
        <v>22434</v>
      </c>
      <c r="BK743" s="12" t="s">
        <v>292</v>
      </c>
      <c r="BL743" s="12" t="s">
        <v>292</v>
      </c>
      <c r="BM743" s="12" t="s">
        <v>292</v>
      </c>
      <c r="BN743" s="12" t="s">
        <v>292</v>
      </c>
      <c r="BO743" s="12" t="s">
        <v>292</v>
      </c>
      <c r="BP743" s="12" t="s">
        <v>292</v>
      </c>
      <c r="BQ743" s="12" t="s">
        <v>292</v>
      </c>
      <c r="BR743" s="12" t="s">
        <v>292</v>
      </c>
      <c r="BS743" s="12" t="s">
        <v>292</v>
      </c>
      <c r="BT743" s="12" t="s">
        <v>292</v>
      </c>
      <c r="BU743" s="12" t="s">
        <v>292</v>
      </c>
      <c r="BV743" s="12" t="s">
        <v>292</v>
      </c>
      <c r="BW743" s="12" t="s">
        <v>292</v>
      </c>
      <c r="BX743" s="12" t="s">
        <v>292</v>
      </c>
      <c r="BY743" s="12" t="s">
        <v>292</v>
      </c>
      <c r="BZ743" s="12" t="s">
        <v>292</v>
      </c>
      <c r="CA743" s="12" t="s">
        <v>292</v>
      </c>
      <c r="CB743" s="12">
        <v>6808881</v>
      </c>
      <c r="CC743" s="12" t="s">
        <v>292</v>
      </c>
      <c r="CD743" s="12" t="s">
        <v>292</v>
      </c>
      <c r="CE743" s="12" t="s">
        <v>292</v>
      </c>
      <c r="CF743" s="12" t="s">
        <v>292</v>
      </c>
      <c r="CG743" s="12">
        <v>789616</v>
      </c>
      <c r="CH743" s="12">
        <v>741626</v>
      </c>
      <c r="CI743" s="12">
        <v>797299</v>
      </c>
      <c r="CJ743" s="12" t="s">
        <v>292</v>
      </c>
      <c r="CK743" s="12">
        <v>559320</v>
      </c>
      <c r="CL743" s="12">
        <v>568561</v>
      </c>
      <c r="CM743" s="12">
        <v>12182</v>
      </c>
      <c r="CN743" s="12">
        <v>265827</v>
      </c>
      <c r="CO743" s="12">
        <v>355895</v>
      </c>
      <c r="CP743" s="12">
        <v>411752</v>
      </c>
      <c r="CQ743" s="12">
        <v>158463</v>
      </c>
      <c r="CR743" s="12">
        <v>1776492</v>
      </c>
      <c r="CS743" s="12">
        <v>1688525</v>
      </c>
      <c r="CT743" s="12">
        <v>32843</v>
      </c>
      <c r="CU743" s="13">
        <v>8158401</v>
      </c>
    </row>
    <row r="744" spans="1:99">
      <c r="A744" s="10" t="s">
        <v>303</v>
      </c>
      <c r="B744" s="11" t="s">
        <v>295</v>
      </c>
      <c r="C744" s="84">
        <v>172103</v>
      </c>
      <c r="D744" s="11" t="s">
        <v>461</v>
      </c>
      <c r="E744" s="11" t="s">
        <v>464</v>
      </c>
      <c r="F744" s="12">
        <v>336116</v>
      </c>
      <c r="G744" s="12">
        <v>4930750</v>
      </c>
      <c r="H744" s="12">
        <v>3921879</v>
      </c>
      <c r="I744" s="12">
        <v>474263</v>
      </c>
      <c r="J744" s="12">
        <v>384147</v>
      </c>
      <c r="K744" s="12">
        <v>103047</v>
      </c>
      <c r="L744" s="12">
        <v>11970</v>
      </c>
      <c r="M744" s="12">
        <v>35444</v>
      </c>
      <c r="N744" s="12">
        <v>16235088</v>
      </c>
      <c r="O744" s="12">
        <v>4317439</v>
      </c>
      <c r="P744" s="12">
        <v>3001946</v>
      </c>
      <c r="Q744" s="12">
        <v>8407936</v>
      </c>
      <c r="R744" s="12">
        <v>502232</v>
      </c>
      <c r="S744" s="12">
        <v>5535</v>
      </c>
      <c r="T744" s="12">
        <v>3421850</v>
      </c>
      <c r="U744" s="12">
        <v>2461897</v>
      </c>
      <c r="V744" s="12">
        <v>8120</v>
      </c>
      <c r="W744" s="12" t="s">
        <v>292</v>
      </c>
      <c r="X744" s="12">
        <v>951833</v>
      </c>
      <c r="Y744" s="12" t="s">
        <v>292</v>
      </c>
      <c r="Z744" s="12">
        <v>85845</v>
      </c>
      <c r="AA744" s="12">
        <v>901655</v>
      </c>
      <c r="AB744" s="12">
        <v>478227</v>
      </c>
      <c r="AC744" s="12">
        <v>734</v>
      </c>
      <c r="AD744" s="12">
        <v>150899</v>
      </c>
      <c r="AE744" s="12">
        <v>250487</v>
      </c>
      <c r="AF744" s="12">
        <v>21308</v>
      </c>
      <c r="AG744" s="12">
        <v>1773652</v>
      </c>
      <c r="AH744" s="12">
        <v>8111248</v>
      </c>
      <c r="AI744" s="12">
        <v>76800</v>
      </c>
      <c r="AJ744" s="12">
        <v>3419318</v>
      </c>
      <c r="AK744" s="12">
        <v>76033</v>
      </c>
      <c r="AL744" s="12" t="s">
        <v>292</v>
      </c>
      <c r="AM744" s="12">
        <v>1446785</v>
      </c>
      <c r="AN744" s="12">
        <v>496680</v>
      </c>
      <c r="AO744" s="12">
        <v>2115019</v>
      </c>
      <c r="AP744" s="12">
        <v>65755</v>
      </c>
      <c r="AQ744" s="12">
        <v>4124239</v>
      </c>
      <c r="AR744" s="12">
        <v>414858</v>
      </c>
      <c r="AS744" s="12" t="s">
        <v>292</v>
      </c>
      <c r="AT744" s="12">
        <v>1473876</v>
      </c>
      <c r="AU744" s="12">
        <v>8596506</v>
      </c>
      <c r="AV744" s="12">
        <v>335955</v>
      </c>
      <c r="AW744" s="12">
        <v>3301151</v>
      </c>
      <c r="AX744" s="12">
        <v>1343033</v>
      </c>
      <c r="AY744" s="12" t="s">
        <v>292</v>
      </c>
      <c r="AZ744" s="12" t="s">
        <v>292</v>
      </c>
      <c r="BA744" s="12">
        <v>194702</v>
      </c>
      <c r="BB744" s="12">
        <v>1587129</v>
      </c>
      <c r="BC744" s="12">
        <v>1461304</v>
      </c>
      <c r="BD744" s="12">
        <v>373232</v>
      </c>
      <c r="BE744" s="12" t="s">
        <v>292</v>
      </c>
      <c r="BF744" s="12">
        <v>47227</v>
      </c>
      <c r="BG744" s="12">
        <v>13086</v>
      </c>
      <c r="BH744" s="12" t="s">
        <v>292</v>
      </c>
      <c r="BI744" s="12">
        <v>931</v>
      </c>
      <c r="BJ744" s="12">
        <v>12155</v>
      </c>
      <c r="BK744" s="12" t="s">
        <v>292</v>
      </c>
      <c r="BL744" s="12" t="s">
        <v>292</v>
      </c>
      <c r="BM744" s="12" t="s">
        <v>292</v>
      </c>
      <c r="BN744" s="12">
        <v>17277</v>
      </c>
      <c r="BO744" s="12">
        <v>7191</v>
      </c>
      <c r="BP744" s="12" t="s">
        <v>292</v>
      </c>
      <c r="BQ744" s="12">
        <v>10086</v>
      </c>
      <c r="BR744" s="12" t="s">
        <v>292</v>
      </c>
      <c r="BS744" s="12" t="s">
        <v>292</v>
      </c>
      <c r="BT744" s="12" t="s">
        <v>292</v>
      </c>
      <c r="BU744" s="12" t="s">
        <v>292</v>
      </c>
      <c r="BV744" s="12" t="s">
        <v>292</v>
      </c>
      <c r="BW744" s="12">
        <v>16864</v>
      </c>
      <c r="BX744" s="12" t="s">
        <v>292</v>
      </c>
      <c r="BY744" s="12" t="s">
        <v>292</v>
      </c>
      <c r="BZ744" s="12" t="s">
        <v>292</v>
      </c>
      <c r="CA744" s="12">
        <v>16864</v>
      </c>
      <c r="CB744" s="12">
        <v>7511702</v>
      </c>
      <c r="CC744" s="12" t="s">
        <v>292</v>
      </c>
      <c r="CD744" s="12" t="s">
        <v>292</v>
      </c>
      <c r="CE744" s="12" t="s">
        <v>292</v>
      </c>
      <c r="CF744" s="12" t="s">
        <v>292</v>
      </c>
      <c r="CG744" s="12">
        <v>1001692</v>
      </c>
      <c r="CH744" s="12">
        <v>369264</v>
      </c>
      <c r="CI744" s="12">
        <v>962654</v>
      </c>
      <c r="CJ744" s="12" t="s">
        <v>292</v>
      </c>
      <c r="CK744" s="12">
        <v>917773</v>
      </c>
      <c r="CL744" s="12">
        <v>753868</v>
      </c>
      <c r="CM744" s="12">
        <v>84292</v>
      </c>
      <c r="CN744" s="12">
        <v>118795</v>
      </c>
      <c r="CO744" s="12">
        <v>813493</v>
      </c>
      <c r="CP744" s="12">
        <v>880613</v>
      </c>
      <c r="CQ744" s="12">
        <v>1340876</v>
      </c>
      <c r="CR744" s="12">
        <v>2592040</v>
      </c>
      <c r="CS744" s="12">
        <v>1318839</v>
      </c>
      <c r="CT744" s="12">
        <v>28475</v>
      </c>
      <c r="CU744" s="13">
        <v>11182674</v>
      </c>
    </row>
    <row r="745" spans="1:99">
      <c r="A745" s="5" t="s">
        <v>682</v>
      </c>
      <c r="B745" s="6" t="s">
        <v>309</v>
      </c>
      <c r="C745" s="85">
        <v>182010</v>
      </c>
      <c r="D745" s="6" t="s">
        <v>465</v>
      </c>
      <c r="E745" s="6" t="s">
        <v>466</v>
      </c>
      <c r="F745" s="7">
        <v>641922</v>
      </c>
      <c r="G745" s="7">
        <v>7627243</v>
      </c>
      <c r="H745" s="7">
        <v>5954791</v>
      </c>
      <c r="I745" s="7">
        <v>914354</v>
      </c>
      <c r="J745" s="7">
        <v>538897</v>
      </c>
      <c r="K745" s="7">
        <v>109807</v>
      </c>
      <c r="L745" s="7">
        <v>28442</v>
      </c>
      <c r="M745" s="7">
        <v>80952</v>
      </c>
      <c r="N745" s="7">
        <v>40236908</v>
      </c>
      <c r="O745" s="7">
        <v>10481473</v>
      </c>
      <c r="P745" s="7">
        <v>7638591</v>
      </c>
      <c r="Q745" s="7">
        <v>17838170</v>
      </c>
      <c r="R745" s="7">
        <v>4258674</v>
      </c>
      <c r="S745" s="7">
        <v>20000</v>
      </c>
      <c r="T745" s="7">
        <v>5532976</v>
      </c>
      <c r="U745" s="7">
        <v>2828998</v>
      </c>
      <c r="V745" s="7">
        <v>193</v>
      </c>
      <c r="W745" s="7" t="s">
        <v>292</v>
      </c>
      <c r="X745" s="7">
        <v>2703785</v>
      </c>
      <c r="Y745" s="7" t="s">
        <v>292</v>
      </c>
      <c r="Z745" s="7">
        <v>464422</v>
      </c>
      <c r="AA745" s="7">
        <v>3099750</v>
      </c>
      <c r="AB745" s="7">
        <v>791302</v>
      </c>
      <c r="AC745" s="7">
        <v>8219</v>
      </c>
      <c r="AD745" s="7">
        <v>1484195</v>
      </c>
      <c r="AE745" s="7">
        <v>596392</v>
      </c>
      <c r="AF745" s="7">
        <v>219642</v>
      </c>
      <c r="AG745" s="7">
        <v>2092544</v>
      </c>
      <c r="AH745" s="7">
        <v>13929803</v>
      </c>
      <c r="AI745" s="7">
        <v>361726</v>
      </c>
      <c r="AJ745" s="7">
        <v>3810696</v>
      </c>
      <c r="AK745" s="7">
        <v>677293</v>
      </c>
      <c r="AL745" s="7" t="s">
        <v>292</v>
      </c>
      <c r="AM745" s="7">
        <v>81400</v>
      </c>
      <c r="AN745" s="7">
        <v>1496577</v>
      </c>
      <c r="AO745" s="7">
        <v>3089386</v>
      </c>
      <c r="AP745" s="7">
        <v>3463585</v>
      </c>
      <c r="AQ745" s="7">
        <v>8130948</v>
      </c>
      <c r="AR745" s="7">
        <v>949140</v>
      </c>
      <c r="AS745" s="7" t="s">
        <v>292</v>
      </c>
      <c r="AT745" s="7">
        <v>3445208</v>
      </c>
      <c r="AU745" s="7">
        <v>9791899</v>
      </c>
      <c r="AV745" s="7">
        <v>1010326</v>
      </c>
      <c r="AW745" s="7">
        <v>1430905</v>
      </c>
      <c r="AX745" s="7">
        <v>561918</v>
      </c>
      <c r="AY745" s="7" t="s">
        <v>292</v>
      </c>
      <c r="AZ745" s="7" t="s">
        <v>292</v>
      </c>
      <c r="BA745" s="7">
        <v>98760</v>
      </c>
      <c r="BB745" s="7">
        <v>2903483</v>
      </c>
      <c r="BC745" s="7">
        <v>2001011</v>
      </c>
      <c r="BD745" s="7">
        <v>1785496</v>
      </c>
      <c r="BE745" s="7" t="s">
        <v>292</v>
      </c>
      <c r="BF745" s="7">
        <v>196715</v>
      </c>
      <c r="BG745" s="7">
        <v>153568</v>
      </c>
      <c r="BH745" s="7" t="s">
        <v>292</v>
      </c>
      <c r="BI745" s="7">
        <v>35909</v>
      </c>
      <c r="BJ745" s="7">
        <v>43662</v>
      </c>
      <c r="BK745" s="7" t="s">
        <v>292</v>
      </c>
      <c r="BL745" s="7" t="s">
        <v>292</v>
      </c>
      <c r="BM745" s="7">
        <v>73997</v>
      </c>
      <c r="BN745" s="7">
        <v>43147</v>
      </c>
      <c r="BO745" s="7" t="s">
        <v>292</v>
      </c>
      <c r="BP745" s="7" t="s">
        <v>292</v>
      </c>
      <c r="BQ745" s="7">
        <v>38725</v>
      </c>
      <c r="BR745" s="7" t="s">
        <v>292</v>
      </c>
      <c r="BS745" s="7" t="s">
        <v>292</v>
      </c>
      <c r="BT745" s="7" t="s">
        <v>292</v>
      </c>
      <c r="BU745" s="7" t="s">
        <v>292</v>
      </c>
      <c r="BV745" s="7">
        <v>4422</v>
      </c>
      <c r="BW745" s="7" t="s">
        <v>292</v>
      </c>
      <c r="BX745" s="7" t="s">
        <v>292</v>
      </c>
      <c r="BY745" s="7" t="s">
        <v>292</v>
      </c>
      <c r="BZ745" s="7" t="s">
        <v>292</v>
      </c>
      <c r="CA745" s="7" t="s">
        <v>292</v>
      </c>
      <c r="CB745" s="7">
        <v>12873133</v>
      </c>
      <c r="CC745" s="7" t="s">
        <v>292</v>
      </c>
      <c r="CD745" s="7">
        <v>626</v>
      </c>
      <c r="CE745" s="7" t="s">
        <v>292</v>
      </c>
      <c r="CF745" s="7" t="s">
        <v>292</v>
      </c>
      <c r="CG745" s="7">
        <v>3181655</v>
      </c>
      <c r="CH745" s="7">
        <v>6980674</v>
      </c>
      <c r="CI745" s="7">
        <v>2758792</v>
      </c>
      <c r="CJ745" s="7">
        <v>5000</v>
      </c>
      <c r="CK745" s="7">
        <v>1916027</v>
      </c>
      <c r="CL745" s="7">
        <v>1913085</v>
      </c>
      <c r="CM745" s="7">
        <v>413262</v>
      </c>
      <c r="CN745" s="7">
        <v>915160</v>
      </c>
      <c r="CO745" s="7">
        <v>1513097</v>
      </c>
      <c r="CP745" s="7">
        <v>1608459</v>
      </c>
      <c r="CQ745" s="7">
        <v>222767</v>
      </c>
      <c r="CR745" s="7">
        <v>5484407</v>
      </c>
      <c r="CS745" s="7">
        <v>3064781</v>
      </c>
      <c r="CT745" s="7">
        <v>78903</v>
      </c>
      <c r="CU745" s="8">
        <v>30056069</v>
      </c>
    </row>
    <row r="746" spans="1:99">
      <c r="A746" s="10" t="s">
        <v>681</v>
      </c>
      <c r="B746" s="11" t="s">
        <v>309</v>
      </c>
      <c r="C746" s="84">
        <v>182010</v>
      </c>
      <c r="D746" s="11" t="s">
        <v>465</v>
      </c>
      <c r="E746" s="11" t="s">
        <v>466</v>
      </c>
      <c r="F746" s="12">
        <v>681393</v>
      </c>
      <c r="G746" s="12">
        <v>9448566</v>
      </c>
      <c r="H746" s="12">
        <v>7795305</v>
      </c>
      <c r="I746" s="12">
        <v>898182</v>
      </c>
      <c r="J746" s="12">
        <v>527271</v>
      </c>
      <c r="K746" s="12">
        <v>114201</v>
      </c>
      <c r="L746" s="12">
        <v>31742</v>
      </c>
      <c r="M746" s="12">
        <v>81865</v>
      </c>
      <c r="N746" s="12">
        <v>40758780</v>
      </c>
      <c r="O746" s="12">
        <v>10996562</v>
      </c>
      <c r="P746" s="12">
        <v>7745726</v>
      </c>
      <c r="Q746" s="12">
        <v>17766590</v>
      </c>
      <c r="R746" s="12">
        <v>4249490</v>
      </c>
      <c r="S746" s="12">
        <v>412</v>
      </c>
      <c r="T746" s="12">
        <v>5243379</v>
      </c>
      <c r="U746" s="12">
        <v>2615213</v>
      </c>
      <c r="V746" s="12">
        <v>268</v>
      </c>
      <c r="W746" s="12" t="s">
        <v>292</v>
      </c>
      <c r="X746" s="12">
        <v>2627898</v>
      </c>
      <c r="Y746" s="12" t="s">
        <v>292</v>
      </c>
      <c r="Z746" s="12">
        <v>530422</v>
      </c>
      <c r="AA746" s="12">
        <v>3343735</v>
      </c>
      <c r="AB746" s="12">
        <v>954402</v>
      </c>
      <c r="AC746" s="12">
        <v>1248</v>
      </c>
      <c r="AD746" s="12">
        <v>1524263</v>
      </c>
      <c r="AE746" s="12">
        <v>643737</v>
      </c>
      <c r="AF746" s="12">
        <v>220085</v>
      </c>
      <c r="AG746" s="12">
        <v>2452363</v>
      </c>
      <c r="AH746" s="12">
        <v>19315923</v>
      </c>
      <c r="AI746" s="12">
        <v>363483</v>
      </c>
      <c r="AJ746" s="12">
        <v>7681626</v>
      </c>
      <c r="AK746" s="12">
        <v>902817</v>
      </c>
      <c r="AL746" s="12" t="s">
        <v>292</v>
      </c>
      <c r="AM746" s="12">
        <v>68823</v>
      </c>
      <c r="AN746" s="12">
        <v>1397150</v>
      </c>
      <c r="AO746" s="12">
        <v>3406627</v>
      </c>
      <c r="AP746" s="12">
        <v>5055125</v>
      </c>
      <c r="AQ746" s="12">
        <v>9927725</v>
      </c>
      <c r="AR746" s="12">
        <v>440272</v>
      </c>
      <c r="AS746" s="12" t="s">
        <v>292</v>
      </c>
      <c r="AT746" s="12">
        <v>4363474</v>
      </c>
      <c r="AU746" s="12">
        <v>9545487</v>
      </c>
      <c r="AV746" s="12">
        <v>1061991</v>
      </c>
      <c r="AW746" s="12">
        <v>1779112</v>
      </c>
      <c r="AX746" s="12">
        <v>585289</v>
      </c>
      <c r="AY746" s="12" t="s">
        <v>292</v>
      </c>
      <c r="AZ746" s="12" t="s">
        <v>292</v>
      </c>
      <c r="BA746" s="12">
        <v>127594</v>
      </c>
      <c r="BB746" s="12">
        <v>2857376</v>
      </c>
      <c r="BC746" s="12">
        <v>1133699</v>
      </c>
      <c r="BD746" s="12">
        <v>2000426</v>
      </c>
      <c r="BE746" s="12" t="s">
        <v>292</v>
      </c>
      <c r="BF746" s="12">
        <v>184445</v>
      </c>
      <c r="BG746" s="12">
        <v>72543</v>
      </c>
      <c r="BH746" s="12" t="s">
        <v>292</v>
      </c>
      <c r="BI746" s="12">
        <v>281</v>
      </c>
      <c r="BJ746" s="12">
        <v>43001</v>
      </c>
      <c r="BK746" s="12" t="s">
        <v>292</v>
      </c>
      <c r="BL746" s="12" t="s">
        <v>292</v>
      </c>
      <c r="BM746" s="12">
        <v>29261</v>
      </c>
      <c r="BN746" s="12">
        <v>86203</v>
      </c>
      <c r="BO746" s="12" t="s">
        <v>292</v>
      </c>
      <c r="BP746" s="12" t="s">
        <v>292</v>
      </c>
      <c r="BQ746" s="12">
        <v>420</v>
      </c>
      <c r="BR746" s="12" t="s">
        <v>292</v>
      </c>
      <c r="BS746" s="12" t="s">
        <v>292</v>
      </c>
      <c r="BT746" s="12" t="s">
        <v>292</v>
      </c>
      <c r="BU746" s="12">
        <v>85783</v>
      </c>
      <c r="BV746" s="12" t="s">
        <v>292</v>
      </c>
      <c r="BW746" s="12">
        <v>25699</v>
      </c>
      <c r="BX746" s="12" t="s">
        <v>292</v>
      </c>
      <c r="BY746" s="12" t="s">
        <v>292</v>
      </c>
      <c r="BZ746" s="12" t="s">
        <v>292</v>
      </c>
      <c r="CA746" s="12">
        <v>25699</v>
      </c>
      <c r="CB746" s="12">
        <v>12924530</v>
      </c>
      <c r="CC746" s="12" t="s">
        <v>292</v>
      </c>
      <c r="CD746" s="12">
        <v>691</v>
      </c>
      <c r="CE746" s="12" t="s">
        <v>292</v>
      </c>
      <c r="CF746" s="12" t="s">
        <v>292</v>
      </c>
      <c r="CG746" s="12">
        <v>2978645</v>
      </c>
      <c r="CH746" s="12">
        <v>6935821</v>
      </c>
      <c r="CI746" s="12">
        <v>2546568</v>
      </c>
      <c r="CJ746" s="12" t="s">
        <v>292</v>
      </c>
      <c r="CK746" s="12">
        <v>1902020</v>
      </c>
      <c r="CL746" s="12">
        <v>1869635</v>
      </c>
      <c r="CM746" s="12">
        <v>470156</v>
      </c>
      <c r="CN746" s="12">
        <v>1065896</v>
      </c>
      <c r="CO746" s="12">
        <v>1768591</v>
      </c>
      <c r="CP746" s="12">
        <v>1750509</v>
      </c>
      <c r="CQ746" s="12">
        <v>288580</v>
      </c>
      <c r="CR746" s="12">
        <v>4697530</v>
      </c>
      <c r="CS746" s="12">
        <v>2952797</v>
      </c>
      <c r="CT746" s="12">
        <v>89563</v>
      </c>
      <c r="CU746" s="13">
        <v>29316311</v>
      </c>
    </row>
    <row r="747" spans="1:99">
      <c r="A747" s="10" t="s">
        <v>305</v>
      </c>
      <c r="B747" s="11" t="s">
        <v>309</v>
      </c>
      <c r="C747" s="84">
        <v>182010</v>
      </c>
      <c r="D747" s="11" t="s">
        <v>465</v>
      </c>
      <c r="E747" s="11" t="s">
        <v>466</v>
      </c>
      <c r="F747" s="12">
        <v>683321</v>
      </c>
      <c r="G747" s="12">
        <v>8867511</v>
      </c>
      <c r="H747" s="12">
        <v>7160165</v>
      </c>
      <c r="I747" s="12">
        <v>953961</v>
      </c>
      <c r="J747" s="12">
        <v>525767</v>
      </c>
      <c r="K747" s="12">
        <v>118551</v>
      </c>
      <c r="L747" s="12">
        <v>28244</v>
      </c>
      <c r="M747" s="12">
        <v>80823</v>
      </c>
      <c r="N747" s="12">
        <v>40377160</v>
      </c>
      <c r="O747" s="12">
        <v>11079218</v>
      </c>
      <c r="P747" s="12">
        <v>7878081</v>
      </c>
      <c r="Q747" s="12">
        <v>17248682</v>
      </c>
      <c r="R747" s="12">
        <v>4171179</v>
      </c>
      <c r="S747" s="12" t="s">
        <v>292</v>
      </c>
      <c r="T747" s="12">
        <v>5122358</v>
      </c>
      <c r="U747" s="12">
        <v>2600689</v>
      </c>
      <c r="V747" s="12">
        <v>223</v>
      </c>
      <c r="W747" s="12" t="s">
        <v>292</v>
      </c>
      <c r="X747" s="12">
        <v>2521446</v>
      </c>
      <c r="Y747" s="12" t="s">
        <v>292</v>
      </c>
      <c r="Z747" s="12">
        <v>555623</v>
      </c>
      <c r="AA747" s="12">
        <v>5077553</v>
      </c>
      <c r="AB747" s="12">
        <v>975246</v>
      </c>
      <c r="AC747" s="12">
        <v>2550</v>
      </c>
      <c r="AD747" s="12">
        <v>3107873</v>
      </c>
      <c r="AE747" s="12">
        <v>728121</v>
      </c>
      <c r="AF747" s="12">
        <v>263763</v>
      </c>
      <c r="AG747" s="12">
        <v>3016468</v>
      </c>
      <c r="AH747" s="12">
        <v>14686029</v>
      </c>
      <c r="AI747" s="12">
        <v>363291</v>
      </c>
      <c r="AJ747" s="12">
        <v>3731987</v>
      </c>
      <c r="AK747" s="12">
        <v>908032</v>
      </c>
      <c r="AL747" s="12" t="s">
        <v>292</v>
      </c>
      <c r="AM747" s="12">
        <v>94688</v>
      </c>
      <c r="AN747" s="12">
        <v>1533535</v>
      </c>
      <c r="AO747" s="12">
        <v>3476035</v>
      </c>
      <c r="AP747" s="12">
        <v>3753603</v>
      </c>
      <c r="AQ747" s="12">
        <v>8857861</v>
      </c>
      <c r="AR747" s="12">
        <v>824858</v>
      </c>
      <c r="AS747" s="12" t="s">
        <v>292</v>
      </c>
      <c r="AT747" s="12">
        <v>3388717</v>
      </c>
      <c r="AU747" s="12">
        <v>9537619</v>
      </c>
      <c r="AV747" s="12">
        <v>980652</v>
      </c>
      <c r="AW747" s="12">
        <v>1780309</v>
      </c>
      <c r="AX747" s="12">
        <v>611427</v>
      </c>
      <c r="AY747" s="12" t="s">
        <v>292</v>
      </c>
      <c r="AZ747" s="12" t="s">
        <v>292</v>
      </c>
      <c r="BA747" s="12">
        <v>152754</v>
      </c>
      <c r="BB747" s="12">
        <v>3076155</v>
      </c>
      <c r="BC747" s="12">
        <v>1117691</v>
      </c>
      <c r="BD747" s="12">
        <v>1818631</v>
      </c>
      <c r="BE747" s="12" t="s">
        <v>292</v>
      </c>
      <c r="BF747" s="12">
        <v>3697</v>
      </c>
      <c r="BG747" s="12">
        <v>3230</v>
      </c>
      <c r="BH747" s="12" t="s">
        <v>292</v>
      </c>
      <c r="BI747" s="12" t="s">
        <v>292</v>
      </c>
      <c r="BJ747" s="12">
        <v>3230</v>
      </c>
      <c r="BK747" s="12" t="s">
        <v>292</v>
      </c>
      <c r="BL747" s="12" t="s">
        <v>292</v>
      </c>
      <c r="BM747" s="12" t="s">
        <v>292</v>
      </c>
      <c r="BN747" s="12">
        <v>467</v>
      </c>
      <c r="BO747" s="12" t="s">
        <v>292</v>
      </c>
      <c r="BP747" s="12" t="s">
        <v>292</v>
      </c>
      <c r="BQ747" s="12">
        <v>467</v>
      </c>
      <c r="BR747" s="12" t="s">
        <v>292</v>
      </c>
      <c r="BS747" s="12" t="s">
        <v>292</v>
      </c>
      <c r="BT747" s="12" t="s">
        <v>292</v>
      </c>
      <c r="BU747" s="12" t="s">
        <v>292</v>
      </c>
      <c r="BV747" s="12" t="s">
        <v>292</v>
      </c>
      <c r="BW747" s="12" t="s">
        <v>292</v>
      </c>
      <c r="BX747" s="12" t="s">
        <v>292</v>
      </c>
      <c r="BY747" s="12" t="s">
        <v>292</v>
      </c>
      <c r="BZ747" s="12" t="s">
        <v>292</v>
      </c>
      <c r="CA747" s="12" t="s">
        <v>292</v>
      </c>
      <c r="CB747" s="12">
        <v>13030970</v>
      </c>
      <c r="CC747" s="12" t="s">
        <v>292</v>
      </c>
      <c r="CD747" s="12">
        <v>658</v>
      </c>
      <c r="CE747" s="12" t="s">
        <v>292</v>
      </c>
      <c r="CF747" s="12" t="s">
        <v>292</v>
      </c>
      <c r="CG747" s="12">
        <v>2939220</v>
      </c>
      <c r="CH747" s="12">
        <v>6617802</v>
      </c>
      <c r="CI747" s="12">
        <v>2794149</v>
      </c>
      <c r="CJ747" s="12" t="s">
        <v>292</v>
      </c>
      <c r="CK747" s="12">
        <v>1804139</v>
      </c>
      <c r="CL747" s="12">
        <v>1857069</v>
      </c>
      <c r="CM747" s="12">
        <v>503941</v>
      </c>
      <c r="CN747" s="12">
        <v>2520289</v>
      </c>
      <c r="CO747" s="12">
        <v>1965670</v>
      </c>
      <c r="CP747" s="12">
        <v>1591175</v>
      </c>
      <c r="CQ747" s="12">
        <v>285283</v>
      </c>
      <c r="CR747" s="12">
        <v>4429231</v>
      </c>
      <c r="CS747" s="12">
        <v>3276595</v>
      </c>
      <c r="CT747" s="12">
        <v>87005</v>
      </c>
      <c r="CU747" s="13">
        <v>30671568</v>
      </c>
    </row>
    <row r="748" spans="1:99">
      <c r="A748" s="10" t="s">
        <v>304</v>
      </c>
      <c r="B748" s="11" t="s">
        <v>309</v>
      </c>
      <c r="C748" s="84">
        <v>182010</v>
      </c>
      <c r="D748" s="11" t="s">
        <v>465</v>
      </c>
      <c r="E748" s="11" t="s">
        <v>466</v>
      </c>
      <c r="F748" s="12">
        <v>720229</v>
      </c>
      <c r="G748" s="12">
        <v>9045227</v>
      </c>
      <c r="H748" s="12">
        <v>7072300</v>
      </c>
      <c r="I748" s="12">
        <v>964497</v>
      </c>
      <c r="J748" s="12">
        <v>587904</v>
      </c>
      <c r="K748" s="12">
        <v>233966</v>
      </c>
      <c r="L748" s="12">
        <v>106412</v>
      </c>
      <c r="M748" s="12">
        <v>80148</v>
      </c>
      <c r="N748" s="12">
        <v>39348961</v>
      </c>
      <c r="O748" s="12">
        <v>10600803</v>
      </c>
      <c r="P748" s="12">
        <v>7335188</v>
      </c>
      <c r="Q748" s="12">
        <v>17308784</v>
      </c>
      <c r="R748" s="12">
        <v>4104186</v>
      </c>
      <c r="S748" s="12" t="s">
        <v>292</v>
      </c>
      <c r="T748" s="12">
        <v>5266776</v>
      </c>
      <c r="U748" s="12">
        <v>2569882</v>
      </c>
      <c r="V748" s="12">
        <v>175</v>
      </c>
      <c r="W748" s="12" t="s">
        <v>292</v>
      </c>
      <c r="X748" s="12">
        <v>2696719</v>
      </c>
      <c r="Y748" s="12" t="s">
        <v>292</v>
      </c>
      <c r="Z748" s="12">
        <v>621051</v>
      </c>
      <c r="AA748" s="12">
        <v>3813550</v>
      </c>
      <c r="AB748" s="12">
        <v>1160015</v>
      </c>
      <c r="AC748" s="12">
        <v>2010</v>
      </c>
      <c r="AD748" s="12">
        <v>1721420</v>
      </c>
      <c r="AE748" s="12">
        <v>728844</v>
      </c>
      <c r="AF748" s="12">
        <v>201261</v>
      </c>
      <c r="AG748" s="12">
        <v>3620423</v>
      </c>
      <c r="AH748" s="12">
        <v>21309150</v>
      </c>
      <c r="AI748" s="12">
        <v>376319</v>
      </c>
      <c r="AJ748" s="12">
        <v>3369753</v>
      </c>
      <c r="AK748" s="12">
        <v>674702</v>
      </c>
      <c r="AL748" s="12" t="s">
        <v>292</v>
      </c>
      <c r="AM748" s="12">
        <v>21225</v>
      </c>
      <c r="AN748" s="12">
        <v>1214230</v>
      </c>
      <c r="AO748" s="12">
        <v>3553462</v>
      </c>
      <c r="AP748" s="12">
        <v>10640348</v>
      </c>
      <c r="AQ748" s="12">
        <v>15429265</v>
      </c>
      <c r="AR748" s="12">
        <v>1459111</v>
      </c>
      <c r="AS748" s="12" t="s">
        <v>292</v>
      </c>
      <c r="AT748" s="12">
        <v>4454574</v>
      </c>
      <c r="AU748" s="12">
        <v>11943660</v>
      </c>
      <c r="AV748" s="12">
        <v>933398</v>
      </c>
      <c r="AW748" s="12">
        <v>2073702</v>
      </c>
      <c r="AX748" s="12">
        <v>1397863</v>
      </c>
      <c r="AY748" s="12" t="s">
        <v>292</v>
      </c>
      <c r="AZ748" s="12" t="s">
        <v>292</v>
      </c>
      <c r="BA748" s="12">
        <v>188209</v>
      </c>
      <c r="BB748" s="12">
        <v>3815363</v>
      </c>
      <c r="BC748" s="12">
        <v>1703178</v>
      </c>
      <c r="BD748" s="12">
        <v>1831947</v>
      </c>
      <c r="BE748" s="12" t="s">
        <v>292</v>
      </c>
      <c r="BF748" s="12">
        <v>108247</v>
      </c>
      <c r="BG748" s="12">
        <v>101388</v>
      </c>
      <c r="BH748" s="12" t="s">
        <v>292</v>
      </c>
      <c r="BI748" s="12" t="s">
        <v>292</v>
      </c>
      <c r="BJ748" s="12">
        <v>11100</v>
      </c>
      <c r="BK748" s="12">
        <v>90288</v>
      </c>
      <c r="BL748" s="12" t="s">
        <v>292</v>
      </c>
      <c r="BM748" s="12" t="s">
        <v>292</v>
      </c>
      <c r="BN748" s="12">
        <v>6859</v>
      </c>
      <c r="BO748" s="12">
        <v>6390</v>
      </c>
      <c r="BP748" s="12" t="s">
        <v>292</v>
      </c>
      <c r="BQ748" s="12">
        <v>469</v>
      </c>
      <c r="BR748" s="12" t="s">
        <v>292</v>
      </c>
      <c r="BS748" s="12" t="s">
        <v>292</v>
      </c>
      <c r="BT748" s="12" t="s">
        <v>292</v>
      </c>
      <c r="BU748" s="12" t="s">
        <v>292</v>
      </c>
      <c r="BV748" s="12" t="s">
        <v>292</v>
      </c>
      <c r="BW748" s="12" t="s">
        <v>292</v>
      </c>
      <c r="BX748" s="12" t="s">
        <v>292</v>
      </c>
      <c r="BY748" s="12" t="s">
        <v>292</v>
      </c>
      <c r="BZ748" s="12" t="s">
        <v>292</v>
      </c>
      <c r="CA748" s="12" t="s">
        <v>292</v>
      </c>
      <c r="CB748" s="12">
        <v>12807809</v>
      </c>
      <c r="CC748" s="12" t="s">
        <v>292</v>
      </c>
      <c r="CD748" s="12">
        <v>184239</v>
      </c>
      <c r="CE748" s="12" t="s">
        <v>292</v>
      </c>
      <c r="CF748" s="12" t="s">
        <v>292</v>
      </c>
      <c r="CG748" s="12">
        <v>2981814</v>
      </c>
      <c r="CH748" s="12">
        <v>6432970</v>
      </c>
      <c r="CI748" s="12">
        <v>3136907</v>
      </c>
      <c r="CJ748" s="12" t="s">
        <v>292</v>
      </c>
      <c r="CK748" s="12">
        <v>1944719</v>
      </c>
      <c r="CL748" s="12">
        <v>1815202</v>
      </c>
      <c r="CM748" s="12">
        <v>566236</v>
      </c>
      <c r="CN748" s="12">
        <v>977106</v>
      </c>
      <c r="CO748" s="12">
        <v>2381114</v>
      </c>
      <c r="CP748" s="12">
        <v>1456605</v>
      </c>
      <c r="CQ748" s="12">
        <v>390870</v>
      </c>
      <c r="CR748" s="12">
        <v>4319201</v>
      </c>
      <c r="CS748" s="12">
        <v>3195052</v>
      </c>
      <c r="CT748" s="12">
        <v>82525</v>
      </c>
      <c r="CU748" s="13">
        <v>29680321</v>
      </c>
    </row>
    <row r="749" spans="1:99">
      <c r="A749" s="10" t="s">
        <v>303</v>
      </c>
      <c r="B749" s="11" t="s">
        <v>309</v>
      </c>
      <c r="C749" s="84">
        <v>182010</v>
      </c>
      <c r="D749" s="11" t="s">
        <v>465</v>
      </c>
      <c r="E749" s="11" t="s">
        <v>466</v>
      </c>
      <c r="F749" s="12">
        <v>687470</v>
      </c>
      <c r="G749" s="12">
        <v>8846329</v>
      </c>
      <c r="H749" s="12">
        <v>7030032</v>
      </c>
      <c r="I749" s="12">
        <v>979044</v>
      </c>
      <c r="J749" s="12">
        <v>530588</v>
      </c>
      <c r="K749" s="12">
        <v>171071</v>
      </c>
      <c r="L749" s="12">
        <v>55662</v>
      </c>
      <c r="M749" s="12">
        <v>79932</v>
      </c>
      <c r="N749" s="12">
        <v>38549736</v>
      </c>
      <c r="O749" s="12">
        <v>10022241</v>
      </c>
      <c r="P749" s="12">
        <v>7125556</v>
      </c>
      <c r="Q749" s="12">
        <v>17176302</v>
      </c>
      <c r="R749" s="12">
        <v>4225637</v>
      </c>
      <c r="S749" s="12" t="s">
        <v>292</v>
      </c>
      <c r="T749" s="12">
        <v>6271299</v>
      </c>
      <c r="U749" s="12">
        <v>2624512</v>
      </c>
      <c r="V749" s="12">
        <v>234</v>
      </c>
      <c r="W749" s="12" t="s">
        <v>292</v>
      </c>
      <c r="X749" s="12">
        <v>3646553</v>
      </c>
      <c r="Y749" s="12" t="s">
        <v>292</v>
      </c>
      <c r="Z749" s="12">
        <v>656740</v>
      </c>
      <c r="AA749" s="12">
        <v>3128086</v>
      </c>
      <c r="AB749" s="12">
        <v>837822</v>
      </c>
      <c r="AC749" s="12">
        <v>344</v>
      </c>
      <c r="AD749" s="12">
        <v>1421267</v>
      </c>
      <c r="AE749" s="12">
        <v>688615</v>
      </c>
      <c r="AF749" s="12">
        <v>180038</v>
      </c>
      <c r="AG749" s="12">
        <v>4065551</v>
      </c>
      <c r="AH749" s="12">
        <v>16678886</v>
      </c>
      <c r="AI749" s="12">
        <v>345473</v>
      </c>
      <c r="AJ749" s="12">
        <v>4016513</v>
      </c>
      <c r="AK749" s="12">
        <v>687299</v>
      </c>
      <c r="AL749" s="12" t="s">
        <v>292</v>
      </c>
      <c r="AM749" s="12">
        <v>150378</v>
      </c>
      <c r="AN749" s="12">
        <v>1224608</v>
      </c>
      <c r="AO749" s="12">
        <v>3588418</v>
      </c>
      <c r="AP749" s="12">
        <v>5976767</v>
      </c>
      <c r="AQ749" s="12">
        <v>10940171</v>
      </c>
      <c r="AR749" s="12">
        <v>689430</v>
      </c>
      <c r="AS749" s="12" t="s">
        <v>292</v>
      </c>
      <c r="AT749" s="12">
        <v>3787290</v>
      </c>
      <c r="AU749" s="12">
        <v>11352758</v>
      </c>
      <c r="AV749" s="12">
        <v>1023649</v>
      </c>
      <c r="AW749" s="12">
        <v>2344535</v>
      </c>
      <c r="AX749" s="12">
        <v>2381697</v>
      </c>
      <c r="AY749" s="12" t="s">
        <v>292</v>
      </c>
      <c r="AZ749" s="12" t="s">
        <v>292</v>
      </c>
      <c r="BA749" s="12">
        <v>215743</v>
      </c>
      <c r="BB749" s="12">
        <v>2741062</v>
      </c>
      <c r="BC749" s="12">
        <v>823696</v>
      </c>
      <c r="BD749" s="12">
        <v>1822376</v>
      </c>
      <c r="BE749" s="12" t="s">
        <v>292</v>
      </c>
      <c r="BF749" s="12">
        <v>44505</v>
      </c>
      <c r="BG749" s="12">
        <v>41100</v>
      </c>
      <c r="BH749" s="12" t="s">
        <v>292</v>
      </c>
      <c r="BI749" s="12">
        <v>16087</v>
      </c>
      <c r="BJ749" s="12">
        <v>10000</v>
      </c>
      <c r="BK749" s="12" t="s">
        <v>292</v>
      </c>
      <c r="BL749" s="12" t="s">
        <v>292</v>
      </c>
      <c r="BM749" s="12">
        <v>15013</v>
      </c>
      <c r="BN749" s="12">
        <v>3405</v>
      </c>
      <c r="BO749" s="12" t="s">
        <v>292</v>
      </c>
      <c r="BP749" s="12" t="s">
        <v>292</v>
      </c>
      <c r="BQ749" s="12">
        <v>3376</v>
      </c>
      <c r="BR749" s="12" t="s">
        <v>292</v>
      </c>
      <c r="BS749" s="12" t="s">
        <v>292</v>
      </c>
      <c r="BT749" s="12" t="s">
        <v>292</v>
      </c>
      <c r="BU749" s="12" t="s">
        <v>292</v>
      </c>
      <c r="BV749" s="12">
        <v>29</v>
      </c>
      <c r="BW749" s="12" t="s">
        <v>292</v>
      </c>
      <c r="BX749" s="12" t="s">
        <v>292</v>
      </c>
      <c r="BY749" s="12" t="s">
        <v>292</v>
      </c>
      <c r="BZ749" s="12" t="s">
        <v>292</v>
      </c>
      <c r="CA749" s="12" t="s">
        <v>292</v>
      </c>
      <c r="CB749" s="12">
        <v>12905974</v>
      </c>
      <c r="CC749" s="12" t="s">
        <v>292</v>
      </c>
      <c r="CD749" s="12">
        <v>185156</v>
      </c>
      <c r="CE749" s="12" t="s">
        <v>292</v>
      </c>
      <c r="CF749" s="12" t="s">
        <v>292</v>
      </c>
      <c r="CG749" s="12">
        <v>3049367</v>
      </c>
      <c r="CH749" s="12">
        <v>6199722</v>
      </c>
      <c r="CI749" s="12">
        <v>2950951</v>
      </c>
      <c r="CJ749" s="12" t="s">
        <v>292</v>
      </c>
      <c r="CK749" s="12">
        <v>1869817</v>
      </c>
      <c r="CL749" s="12">
        <v>1792863</v>
      </c>
      <c r="CM749" s="12">
        <v>608743</v>
      </c>
      <c r="CN749" s="12">
        <v>877489</v>
      </c>
      <c r="CO749" s="12">
        <v>2507545</v>
      </c>
      <c r="CP749" s="12">
        <v>1462563</v>
      </c>
      <c r="CQ749" s="12">
        <v>299384</v>
      </c>
      <c r="CR749" s="12">
        <v>4390783</v>
      </c>
      <c r="CS749" s="12">
        <v>3531612</v>
      </c>
      <c r="CT749" s="12">
        <v>85739</v>
      </c>
      <c r="CU749" s="13">
        <v>29626578</v>
      </c>
    </row>
    <row r="750" spans="1:99">
      <c r="A750" s="5" t="s">
        <v>682</v>
      </c>
      <c r="B750" s="6" t="s">
        <v>309</v>
      </c>
      <c r="C750" s="85">
        <v>192015</v>
      </c>
      <c r="D750" s="6" t="s">
        <v>467</v>
      </c>
      <c r="E750" s="6" t="s">
        <v>468</v>
      </c>
      <c r="F750" s="7">
        <v>531379</v>
      </c>
      <c r="G750" s="7">
        <v>7569935</v>
      </c>
      <c r="H750" s="7">
        <v>6047160</v>
      </c>
      <c r="I750" s="7">
        <v>819071</v>
      </c>
      <c r="J750" s="7">
        <v>294590</v>
      </c>
      <c r="K750" s="7">
        <v>153021</v>
      </c>
      <c r="L750" s="7">
        <v>182370</v>
      </c>
      <c r="M750" s="7">
        <v>73723</v>
      </c>
      <c r="N750" s="7">
        <v>31681594</v>
      </c>
      <c r="O750" s="7">
        <v>8299964</v>
      </c>
      <c r="P750" s="7">
        <v>6898498</v>
      </c>
      <c r="Q750" s="7">
        <v>11029249</v>
      </c>
      <c r="R750" s="7">
        <v>5453058</v>
      </c>
      <c r="S750" s="7">
        <v>825</v>
      </c>
      <c r="T750" s="7">
        <v>6006298</v>
      </c>
      <c r="U750" s="7">
        <v>3451482</v>
      </c>
      <c r="V750" s="7">
        <v>11831</v>
      </c>
      <c r="W750" s="7" t="s">
        <v>292</v>
      </c>
      <c r="X750" s="7">
        <v>2542985</v>
      </c>
      <c r="Y750" s="7" t="s">
        <v>292</v>
      </c>
      <c r="Z750" s="7">
        <v>307708</v>
      </c>
      <c r="AA750" s="7">
        <v>747487</v>
      </c>
      <c r="AB750" s="7">
        <v>163436</v>
      </c>
      <c r="AC750" s="7" t="s">
        <v>292</v>
      </c>
      <c r="AD750" s="7">
        <v>448852</v>
      </c>
      <c r="AE750" s="7">
        <v>135199</v>
      </c>
      <c r="AF750" s="7" t="s">
        <v>292</v>
      </c>
      <c r="AG750" s="7">
        <v>643504</v>
      </c>
      <c r="AH750" s="7">
        <v>9755975</v>
      </c>
      <c r="AI750" s="7">
        <v>193175</v>
      </c>
      <c r="AJ750" s="7">
        <v>1531458</v>
      </c>
      <c r="AK750" s="7">
        <v>68880</v>
      </c>
      <c r="AL750" s="7" t="s">
        <v>292</v>
      </c>
      <c r="AM750" s="7">
        <v>627881</v>
      </c>
      <c r="AN750" s="7">
        <v>203998</v>
      </c>
      <c r="AO750" s="7">
        <v>3559554</v>
      </c>
      <c r="AP750" s="7">
        <v>2821389</v>
      </c>
      <c r="AQ750" s="7">
        <v>7212822</v>
      </c>
      <c r="AR750" s="7">
        <v>749640</v>
      </c>
      <c r="AS750" s="7" t="s">
        <v>292</v>
      </c>
      <c r="AT750" s="7">
        <v>2294049</v>
      </c>
      <c r="AU750" s="7">
        <v>6148298</v>
      </c>
      <c r="AV750" s="7">
        <v>436786</v>
      </c>
      <c r="AW750" s="7">
        <v>1588027</v>
      </c>
      <c r="AX750" s="7">
        <v>510676</v>
      </c>
      <c r="AY750" s="7">
        <v>796495</v>
      </c>
      <c r="AZ750" s="7" t="s">
        <v>292</v>
      </c>
      <c r="BA750" s="7" t="s">
        <v>292</v>
      </c>
      <c r="BB750" s="7">
        <v>1526525</v>
      </c>
      <c r="BC750" s="7">
        <v>235313</v>
      </c>
      <c r="BD750" s="7">
        <v>917174</v>
      </c>
      <c r="BE750" s="7">
        <v>137302</v>
      </c>
      <c r="BF750" s="7" t="s">
        <v>292</v>
      </c>
      <c r="BG750" s="7" t="s">
        <v>292</v>
      </c>
      <c r="BH750" s="7" t="s">
        <v>292</v>
      </c>
      <c r="BI750" s="7" t="s">
        <v>292</v>
      </c>
      <c r="BJ750" s="7" t="s">
        <v>292</v>
      </c>
      <c r="BK750" s="7" t="s">
        <v>292</v>
      </c>
      <c r="BL750" s="7" t="s">
        <v>292</v>
      </c>
      <c r="BM750" s="7" t="s">
        <v>292</v>
      </c>
      <c r="BN750" s="7" t="s">
        <v>292</v>
      </c>
      <c r="BO750" s="7" t="s">
        <v>292</v>
      </c>
      <c r="BP750" s="7" t="s">
        <v>292</v>
      </c>
      <c r="BQ750" s="7" t="s">
        <v>292</v>
      </c>
      <c r="BR750" s="7" t="s">
        <v>292</v>
      </c>
      <c r="BS750" s="7" t="s">
        <v>292</v>
      </c>
      <c r="BT750" s="7" t="s">
        <v>292</v>
      </c>
      <c r="BU750" s="7" t="s">
        <v>292</v>
      </c>
      <c r="BV750" s="7" t="s">
        <v>292</v>
      </c>
      <c r="BW750" s="7" t="s">
        <v>292</v>
      </c>
      <c r="BX750" s="7" t="s">
        <v>292</v>
      </c>
      <c r="BY750" s="7" t="s">
        <v>292</v>
      </c>
      <c r="BZ750" s="7" t="s">
        <v>292</v>
      </c>
      <c r="CA750" s="7" t="s">
        <v>292</v>
      </c>
      <c r="CB750" s="7">
        <v>6946035</v>
      </c>
      <c r="CC750" s="7" t="s">
        <v>292</v>
      </c>
      <c r="CD750" s="7" t="s">
        <v>292</v>
      </c>
      <c r="CE750" s="7" t="s">
        <v>292</v>
      </c>
      <c r="CF750" s="7" t="s">
        <v>292</v>
      </c>
      <c r="CG750" s="7">
        <v>1157506</v>
      </c>
      <c r="CH750" s="7">
        <v>5807188</v>
      </c>
      <c r="CI750" s="7">
        <v>2359209</v>
      </c>
      <c r="CJ750" s="7">
        <v>127</v>
      </c>
      <c r="CK750" s="7">
        <v>1363425</v>
      </c>
      <c r="CL750" s="7">
        <v>896540</v>
      </c>
      <c r="CM750" s="7">
        <v>281015</v>
      </c>
      <c r="CN750" s="7">
        <v>57729</v>
      </c>
      <c r="CO750" s="7">
        <v>327806</v>
      </c>
      <c r="CP750" s="7">
        <v>336620</v>
      </c>
      <c r="CQ750" s="7">
        <v>2025405</v>
      </c>
      <c r="CR750" s="7">
        <v>1937163</v>
      </c>
      <c r="CS750" s="7">
        <v>2237876</v>
      </c>
      <c r="CT750" s="7">
        <v>40053</v>
      </c>
      <c r="CU750" s="8">
        <v>18827662</v>
      </c>
    </row>
    <row r="751" spans="1:99">
      <c r="A751" s="10" t="s">
        <v>681</v>
      </c>
      <c r="B751" s="11" t="s">
        <v>309</v>
      </c>
      <c r="C751" s="84">
        <v>192015</v>
      </c>
      <c r="D751" s="11" t="s">
        <v>467</v>
      </c>
      <c r="E751" s="11" t="s">
        <v>468</v>
      </c>
      <c r="F751" s="12">
        <v>534208</v>
      </c>
      <c r="G751" s="12">
        <v>7539479</v>
      </c>
      <c r="H751" s="12">
        <v>5977075</v>
      </c>
      <c r="I751" s="12">
        <v>864031</v>
      </c>
      <c r="J751" s="12">
        <v>317598</v>
      </c>
      <c r="K751" s="12">
        <v>98913</v>
      </c>
      <c r="L751" s="12">
        <v>213208</v>
      </c>
      <c r="M751" s="12">
        <v>68654</v>
      </c>
      <c r="N751" s="12">
        <v>31888011</v>
      </c>
      <c r="O751" s="12">
        <v>8914958</v>
      </c>
      <c r="P751" s="12">
        <v>6630610</v>
      </c>
      <c r="Q751" s="12">
        <v>10985882</v>
      </c>
      <c r="R751" s="12">
        <v>5356214</v>
      </c>
      <c r="S751" s="12">
        <v>347</v>
      </c>
      <c r="T751" s="12">
        <v>5965100</v>
      </c>
      <c r="U751" s="12">
        <v>3229733</v>
      </c>
      <c r="V751" s="12">
        <v>10309</v>
      </c>
      <c r="W751" s="12" t="s">
        <v>292</v>
      </c>
      <c r="X751" s="12">
        <v>2725058</v>
      </c>
      <c r="Y751" s="12" t="s">
        <v>292</v>
      </c>
      <c r="Z751" s="12">
        <v>371231</v>
      </c>
      <c r="AA751" s="12">
        <v>722028</v>
      </c>
      <c r="AB751" s="12">
        <v>205659</v>
      </c>
      <c r="AC751" s="12" t="s">
        <v>292</v>
      </c>
      <c r="AD751" s="12">
        <v>368110</v>
      </c>
      <c r="AE751" s="12">
        <v>148259</v>
      </c>
      <c r="AF751" s="12" t="s">
        <v>292</v>
      </c>
      <c r="AG751" s="12">
        <v>841494</v>
      </c>
      <c r="AH751" s="12">
        <v>10088677</v>
      </c>
      <c r="AI751" s="12">
        <v>195188</v>
      </c>
      <c r="AJ751" s="12">
        <v>1401066</v>
      </c>
      <c r="AK751" s="12">
        <v>87922</v>
      </c>
      <c r="AL751" s="12" t="s">
        <v>292</v>
      </c>
      <c r="AM751" s="12">
        <v>522589</v>
      </c>
      <c r="AN751" s="12">
        <v>207886</v>
      </c>
      <c r="AO751" s="12">
        <v>3582748</v>
      </c>
      <c r="AP751" s="12">
        <v>2707878</v>
      </c>
      <c r="AQ751" s="12">
        <v>7021101</v>
      </c>
      <c r="AR751" s="12">
        <v>1383400</v>
      </c>
      <c r="AS751" s="12" t="s">
        <v>292</v>
      </c>
      <c r="AT751" s="12">
        <v>2329910</v>
      </c>
      <c r="AU751" s="12">
        <v>6790961</v>
      </c>
      <c r="AV751" s="12">
        <v>427752</v>
      </c>
      <c r="AW751" s="12">
        <v>2086309</v>
      </c>
      <c r="AX751" s="12">
        <v>884419</v>
      </c>
      <c r="AY751" s="12">
        <v>802452</v>
      </c>
      <c r="AZ751" s="12" t="s">
        <v>292</v>
      </c>
      <c r="BA751" s="12" t="s">
        <v>292</v>
      </c>
      <c r="BB751" s="12">
        <v>1120758</v>
      </c>
      <c r="BC751" s="12">
        <v>442005</v>
      </c>
      <c r="BD751" s="12">
        <v>886928</v>
      </c>
      <c r="BE751" s="12">
        <v>140338</v>
      </c>
      <c r="BF751" s="12" t="s">
        <v>292</v>
      </c>
      <c r="BG751" s="12" t="s">
        <v>292</v>
      </c>
      <c r="BH751" s="12" t="s">
        <v>292</v>
      </c>
      <c r="BI751" s="12" t="s">
        <v>292</v>
      </c>
      <c r="BJ751" s="12" t="s">
        <v>292</v>
      </c>
      <c r="BK751" s="12" t="s">
        <v>292</v>
      </c>
      <c r="BL751" s="12" t="s">
        <v>292</v>
      </c>
      <c r="BM751" s="12" t="s">
        <v>292</v>
      </c>
      <c r="BN751" s="12" t="s">
        <v>292</v>
      </c>
      <c r="BO751" s="12" t="s">
        <v>292</v>
      </c>
      <c r="BP751" s="12" t="s">
        <v>292</v>
      </c>
      <c r="BQ751" s="12" t="s">
        <v>292</v>
      </c>
      <c r="BR751" s="12" t="s">
        <v>292</v>
      </c>
      <c r="BS751" s="12" t="s">
        <v>292</v>
      </c>
      <c r="BT751" s="12" t="s">
        <v>292</v>
      </c>
      <c r="BU751" s="12" t="s">
        <v>292</v>
      </c>
      <c r="BV751" s="12" t="s">
        <v>292</v>
      </c>
      <c r="BW751" s="12" t="s">
        <v>292</v>
      </c>
      <c r="BX751" s="12" t="s">
        <v>292</v>
      </c>
      <c r="BY751" s="12" t="s">
        <v>292</v>
      </c>
      <c r="BZ751" s="12" t="s">
        <v>292</v>
      </c>
      <c r="CA751" s="12" t="s">
        <v>292</v>
      </c>
      <c r="CB751" s="12">
        <v>7051570</v>
      </c>
      <c r="CC751" s="12" t="s">
        <v>292</v>
      </c>
      <c r="CD751" s="12" t="s">
        <v>292</v>
      </c>
      <c r="CE751" s="12" t="s">
        <v>292</v>
      </c>
      <c r="CF751" s="12" t="s">
        <v>292</v>
      </c>
      <c r="CG751" s="12">
        <v>1189493</v>
      </c>
      <c r="CH751" s="12">
        <v>5723743</v>
      </c>
      <c r="CI751" s="12">
        <v>2798413</v>
      </c>
      <c r="CJ751" s="12" t="s">
        <v>292</v>
      </c>
      <c r="CK751" s="12">
        <v>1435546</v>
      </c>
      <c r="CL751" s="12">
        <v>874981</v>
      </c>
      <c r="CM751" s="12">
        <v>342311</v>
      </c>
      <c r="CN751" s="12">
        <v>41951</v>
      </c>
      <c r="CO751" s="12">
        <v>348736</v>
      </c>
      <c r="CP751" s="12">
        <v>354819</v>
      </c>
      <c r="CQ751" s="12">
        <v>2013275</v>
      </c>
      <c r="CR751" s="12">
        <v>1852975</v>
      </c>
      <c r="CS751" s="12">
        <v>2093238</v>
      </c>
      <c r="CT751" s="12">
        <v>42014</v>
      </c>
      <c r="CU751" s="13">
        <v>19111495</v>
      </c>
    </row>
    <row r="752" spans="1:99">
      <c r="A752" s="10" t="s">
        <v>305</v>
      </c>
      <c r="B752" s="11" t="s">
        <v>309</v>
      </c>
      <c r="C752" s="84">
        <v>192015</v>
      </c>
      <c r="D752" s="11" t="s">
        <v>467</v>
      </c>
      <c r="E752" s="11" t="s">
        <v>468</v>
      </c>
      <c r="F752" s="12">
        <v>540121</v>
      </c>
      <c r="G752" s="12">
        <v>7446023</v>
      </c>
      <c r="H752" s="12">
        <v>5832646</v>
      </c>
      <c r="I752" s="12">
        <v>874809</v>
      </c>
      <c r="J752" s="12">
        <v>408155</v>
      </c>
      <c r="K752" s="12">
        <v>98819</v>
      </c>
      <c r="L752" s="12">
        <v>156360</v>
      </c>
      <c r="M752" s="12">
        <v>75234</v>
      </c>
      <c r="N752" s="12">
        <v>30688070</v>
      </c>
      <c r="O752" s="12">
        <v>8532448</v>
      </c>
      <c r="P752" s="12">
        <v>6176931</v>
      </c>
      <c r="Q752" s="12">
        <v>10783843</v>
      </c>
      <c r="R752" s="12">
        <v>5193999</v>
      </c>
      <c r="S752" s="12">
        <v>849</v>
      </c>
      <c r="T752" s="12">
        <v>6620061</v>
      </c>
      <c r="U752" s="12">
        <v>2961871</v>
      </c>
      <c r="V752" s="12">
        <v>10854</v>
      </c>
      <c r="W752" s="12" t="s">
        <v>292</v>
      </c>
      <c r="X752" s="12">
        <v>3647336</v>
      </c>
      <c r="Y752" s="12" t="s">
        <v>292</v>
      </c>
      <c r="Z752" s="12">
        <v>466373</v>
      </c>
      <c r="AA752" s="12">
        <v>622858</v>
      </c>
      <c r="AB752" s="12">
        <v>151822</v>
      </c>
      <c r="AC752" s="12" t="s">
        <v>292</v>
      </c>
      <c r="AD752" s="12">
        <v>340591</v>
      </c>
      <c r="AE752" s="12">
        <v>130445</v>
      </c>
      <c r="AF752" s="12" t="s">
        <v>292</v>
      </c>
      <c r="AG752" s="12">
        <v>736715</v>
      </c>
      <c r="AH752" s="12">
        <v>8601680</v>
      </c>
      <c r="AI752" s="12">
        <v>292021</v>
      </c>
      <c r="AJ752" s="12">
        <v>1622841</v>
      </c>
      <c r="AK752" s="12">
        <v>93304</v>
      </c>
      <c r="AL752" s="12" t="s">
        <v>292</v>
      </c>
      <c r="AM752" s="12">
        <v>418691</v>
      </c>
      <c r="AN752" s="12">
        <v>304734</v>
      </c>
      <c r="AO752" s="12">
        <v>3579644</v>
      </c>
      <c r="AP752" s="12">
        <v>1859009</v>
      </c>
      <c r="AQ752" s="12">
        <v>6162078</v>
      </c>
      <c r="AR752" s="12">
        <v>431436</v>
      </c>
      <c r="AS752" s="12" t="s">
        <v>292</v>
      </c>
      <c r="AT752" s="12">
        <v>2369989</v>
      </c>
      <c r="AU752" s="12">
        <v>6761792</v>
      </c>
      <c r="AV752" s="12">
        <v>437858</v>
      </c>
      <c r="AW752" s="12">
        <v>1908991</v>
      </c>
      <c r="AX752" s="12">
        <v>931562</v>
      </c>
      <c r="AY752" s="12">
        <v>1037693</v>
      </c>
      <c r="AZ752" s="12" t="s">
        <v>292</v>
      </c>
      <c r="BA752" s="12" t="s">
        <v>292</v>
      </c>
      <c r="BB752" s="12">
        <v>1103433</v>
      </c>
      <c r="BC752" s="12">
        <v>286322</v>
      </c>
      <c r="BD752" s="12">
        <v>896764</v>
      </c>
      <c r="BE752" s="12">
        <v>159169</v>
      </c>
      <c r="BF752" s="12">
        <v>3748</v>
      </c>
      <c r="BG752" s="12">
        <v>3748</v>
      </c>
      <c r="BH752" s="12" t="s">
        <v>292</v>
      </c>
      <c r="BI752" s="12" t="s">
        <v>292</v>
      </c>
      <c r="BJ752" s="12">
        <v>3748</v>
      </c>
      <c r="BK752" s="12" t="s">
        <v>292</v>
      </c>
      <c r="BL752" s="12" t="s">
        <v>292</v>
      </c>
      <c r="BM752" s="12" t="s">
        <v>292</v>
      </c>
      <c r="BN752" s="12" t="s">
        <v>292</v>
      </c>
      <c r="BO752" s="12" t="s">
        <v>292</v>
      </c>
      <c r="BP752" s="12" t="s">
        <v>292</v>
      </c>
      <c r="BQ752" s="12" t="s">
        <v>292</v>
      </c>
      <c r="BR752" s="12" t="s">
        <v>292</v>
      </c>
      <c r="BS752" s="12" t="s">
        <v>292</v>
      </c>
      <c r="BT752" s="12" t="s">
        <v>292</v>
      </c>
      <c r="BU752" s="12" t="s">
        <v>292</v>
      </c>
      <c r="BV752" s="12" t="s">
        <v>292</v>
      </c>
      <c r="BW752" s="12" t="s">
        <v>292</v>
      </c>
      <c r="BX752" s="12" t="s">
        <v>292</v>
      </c>
      <c r="BY752" s="12" t="s">
        <v>292</v>
      </c>
      <c r="BZ752" s="12" t="s">
        <v>292</v>
      </c>
      <c r="CA752" s="12" t="s">
        <v>292</v>
      </c>
      <c r="CB752" s="12">
        <v>6991410</v>
      </c>
      <c r="CC752" s="12" t="s">
        <v>292</v>
      </c>
      <c r="CD752" s="12" t="s">
        <v>292</v>
      </c>
      <c r="CE752" s="12" t="s">
        <v>292</v>
      </c>
      <c r="CF752" s="12" t="s">
        <v>292</v>
      </c>
      <c r="CG752" s="12">
        <v>1318942</v>
      </c>
      <c r="CH752" s="12">
        <v>5584628</v>
      </c>
      <c r="CI752" s="12">
        <v>2594339</v>
      </c>
      <c r="CJ752" s="12" t="s">
        <v>292</v>
      </c>
      <c r="CK752" s="12">
        <v>2349881</v>
      </c>
      <c r="CL752" s="12">
        <v>881468</v>
      </c>
      <c r="CM752" s="12">
        <v>435281</v>
      </c>
      <c r="CN752" s="12">
        <v>35740</v>
      </c>
      <c r="CO752" s="12">
        <v>390070</v>
      </c>
      <c r="CP752" s="12">
        <v>424855</v>
      </c>
      <c r="CQ752" s="12">
        <v>2065702</v>
      </c>
      <c r="CR752" s="12">
        <v>1797201</v>
      </c>
      <c r="CS752" s="12">
        <v>2443820</v>
      </c>
      <c r="CT752" s="12">
        <v>44732</v>
      </c>
      <c r="CU752" s="13">
        <v>20366659</v>
      </c>
    </row>
    <row r="753" spans="1:99">
      <c r="A753" s="10" t="s">
        <v>304</v>
      </c>
      <c r="B753" s="11" t="s">
        <v>309</v>
      </c>
      <c r="C753" s="84">
        <v>192015</v>
      </c>
      <c r="D753" s="11" t="s">
        <v>467</v>
      </c>
      <c r="E753" s="11" t="s">
        <v>468</v>
      </c>
      <c r="F753" s="12">
        <v>565478</v>
      </c>
      <c r="G753" s="12">
        <v>7562170</v>
      </c>
      <c r="H753" s="12">
        <v>5807863</v>
      </c>
      <c r="I753" s="12">
        <v>923601</v>
      </c>
      <c r="J753" s="12">
        <v>371774</v>
      </c>
      <c r="K753" s="12">
        <v>143545</v>
      </c>
      <c r="L753" s="12">
        <v>247257</v>
      </c>
      <c r="M753" s="12">
        <v>68130</v>
      </c>
      <c r="N753" s="12">
        <v>29758061</v>
      </c>
      <c r="O753" s="12">
        <v>7786810</v>
      </c>
      <c r="P753" s="12">
        <v>6337958</v>
      </c>
      <c r="Q753" s="12">
        <v>10395839</v>
      </c>
      <c r="R753" s="12">
        <v>5236656</v>
      </c>
      <c r="S753" s="12">
        <v>798</v>
      </c>
      <c r="T753" s="12">
        <v>7125616</v>
      </c>
      <c r="U753" s="12">
        <v>3068008</v>
      </c>
      <c r="V753" s="12">
        <v>10944</v>
      </c>
      <c r="W753" s="12" t="s">
        <v>292</v>
      </c>
      <c r="X753" s="12">
        <v>4046664</v>
      </c>
      <c r="Y753" s="12" t="s">
        <v>292</v>
      </c>
      <c r="Z753" s="12">
        <v>532063</v>
      </c>
      <c r="AA753" s="12">
        <v>673588</v>
      </c>
      <c r="AB753" s="12">
        <v>153340</v>
      </c>
      <c r="AC753" s="12" t="s">
        <v>292</v>
      </c>
      <c r="AD753" s="12">
        <v>383800</v>
      </c>
      <c r="AE753" s="12">
        <v>136448</v>
      </c>
      <c r="AF753" s="12" t="s">
        <v>292</v>
      </c>
      <c r="AG753" s="12">
        <v>1219933</v>
      </c>
      <c r="AH753" s="12">
        <v>9528400</v>
      </c>
      <c r="AI753" s="12">
        <v>226731</v>
      </c>
      <c r="AJ753" s="12">
        <v>1504811</v>
      </c>
      <c r="AK753" s="12">
        <v>69385</v>
      </c>
      <c r="AL753" s="12" t="s">
        <v>292</v>
      </c>
      <c r="AM753" s="12">
        <v>595110</v>
      </c>
      <c r="AN753" s="12">
        <v>259249</v>
      </c>
      <c r="AO753" s="12">
        <v>3579431</v>
      </c>
      <c r="AP753" s="12">
        <v>2410374</v>
      </c>
      <c r="AQ753" s="12">
        <v>6844164</v>
      </c>
      <c r="AR753" s="12">
        <v>883309</v>
      </c>
      <c r="AS753" s="12" t="s">
        <v>292</v>
      </c>
      <c r="AT753" s="12">
        <v>2344875</v>
      </c>
      <c r="AU753" s="12">
        <v>7179455</v>
      </c>
      <c r="AV753" s="12">
        <v>431906</v>
      </c>
      <c r="AW753" s="12">
        <v>2090212</v>
      </c>
      <c r="AX753" s="12">
        <v>1059470</v>
      </c>
      <c r="AY753" s="12">
        <v>1071588</v>
      </c>
      <c r="AZ753" s="12" t="s">
        <v>292</v>
      </c>
      <c r="BA753" s="12" t="s">
        <v>292</v>
      </c>
      <c r="BB753" s="12">
        <v>1050020</v>
      </c>
      <c r="BC753" s="12">
        <v>317510</v>
      </c>
      <c r="BD753" s="12">
        <v>968766</v>
      </c>
      <c r="BE753" s="12">
        <v>189983</v>
      </c>
      <c r="BF753" s="12">
        <v>2149</v>
      </c>
      <c r="BG753" s="12" t="s">
        <v>292</v>
      </c>
      <c r="BH753" s="12" t="s">
        <v>292</v>
      </c>
      <c r="BI753" s="12" t="s">
        <v>292</v>
      </c>
      <c r="BJ753" s="12" t="s">
        <v>292</v>
      </c>
      <c r="BK753" s="12" t="s">
        <v>292</v>
      </c>
      <c r="BL753" s="12" t="s">
        <v>292</v>
      </c>
      <c r="BM753" s="12" t="s">
        <v>292</v>
      </c>
      <c r="BN753" s="12">
        <v>2149</v>
      </c>
      <c r="BO753" s="12" t="s">
        <v>292</v>
      </c>
      <c r="BP753" s="12" t="s">
        <v>292</v>
      </c>
      <c r="BQ753" s="12">
        <v>2149</v>
      </c>
      <c r="BR753" s="12" t="s">
        <v>292</v>
      </c>
      <c r="BS753" s="12" t="s">
        <v>292</v>
      </c>
      <c r="BT753" s="12" t="s">
        <v>292</v>
      </c>
      <c r="BU753" s="12" t="s">
        <v>292</v>
      </c>
      <c r="BV753" s="12" t="s">
        <v>292</v>
      </c>
      <c r="BW753" s="12" t="s">
        <v>292</v>
      </c>
      <c r="BX753" s="12" t="s">
        <v>292</v>
      </c>
      <c r="BY753" s="12" t="s">
        <v>292</v>
      </c>
      <c r="BZ753" s="12" t="s">
        <v>292</v>
      </c>
      <c r="CA753" s="12" t="s">
        <v>292</v>
      </c>
      <c r="CB753" s="12">
        <v>6627214</v>
      </c>
      <c r="CC753" s="12" t="s">
        <v>292</v>
      </c>
      <c r="CD753" s="12" t="s">
        <v>292</v>
      </c>
      <c r="CE753" s="12" t="s">
        <v>292</v>
      </c>
      <c r="CF753" s="12" t="s">
        <v>292</v>
      </c>
      <c r="CG753" s="12">
        <v>1015715</v>
      </c>
      <c r="CH753" s="12">
        <v>5576707</v>
      </c>
      <c r="CI753" s="12">
        <v>2930016</v>
      </c>
      <c r="CJ753" s="12" t="s">
        <v>292</v>
      </c>
      <c r="CK753" s="12">
        <v>2727812</v>
      </c>
      <c r="CL753" s="12">
        <v>893531</v>
      </c>
      <c r="CM753" s="12">
        <v>491410</v>
      </c>
      <c r="CN753" s="12">
        <v>37223</v>
      </c>
      <c r="CO753" s="12">
        <v>802802</v>
      </c>
      <c r="CP753" s="12">
        <v>372723</v>
      </c>
      <c r="CQ753" s="12">
        <v>2063470</v>
      </c>
      <c r="CR753" s="12">
        <v>1797500</v>
      </c>
      <c r="CS753" s="12">
        <v>2167395</v>
      </c>
      <c r="CT753" s="12">
        <v>40371</v>
      </c>
      <c r="CU753" s="13">
        <v>20916675</v>
      </c>
    </row>
    <row r="754" spans="1:99">
      <c r="A754" s="10" t="s">
        <v>303</v>
      </c>
      <c r="B754" s="11" t="s">
        <v>309</v>
      </c>
      <c r="C754" s="84">
        <v>192015</v>
      </c>
      <c r="D754" s="11" t="s">
        <v>467</v>
      </c>
      <c r="E754" s="11" t="s">
        <v>468</v>
      </c>
      <c r="F754" s="12">
        <v>554515</v>
      </c>
      <c r="G754" s="12">
        <v>7183534</v>
      </c>
      <c r="H754" s="12">
        <v>5546003</v>
      </c>
      <c r="I754" s="12">
        <v>862347</v>
      </c>
      <c r="J754" s="12">
        <v>326731</v>
      </c>
      <c r="K754" s="12">
        <v>188797</v>
      </c>
      <c r="L754" s="12">
        <v>189754</v>
      </c>
      <c r="M754" s="12">
        <v>69902</v>
      </c>
      <c r="N754" s="12">
        <v>29524011</v>
      </c>
      <c r="O754" s="12">
        <v>7883403</v>
      </c>
      <c r="P754" s="12">
        <v>6511360</v>
      </c>
      <c r="Q754" s="12">
        <v>9859694</v>
      </c>
      <c r="R754" s="12">
        <v>5268596</v>
      </c>
      <c r="S754" s="12">
        <v>958</v>
      </c>
      <c r="T754" s="12">
        <v>7100790</v>
      </c>
      <c r="U754" s="12">
        <v>3472646</v>
      </c>
      <c r="V754" s="12">
        <v>10783</v>
      </c>
      <c r="W754" s="12" t="s">
        <v>292</v>
      </c>
      <c r="X754" s="12">
        <v>3617361</v>
      </c>
      <c r="Y754" s="12" t="s">
        <v>292</v>
      </c>
      <c r="Z754" s="12">
        <v>580747</v>
      </c>
      <c r="AA754" s="12">
        <v>1118299</v>
      </c>
      <c r="AB754" s="12">
        <v>508273</v>
      </c>
      <c r="AC754" s="12" t="s">
        <v>292</v>
      </c>
      <c r="AD754" s="12">
        <v>478324</v>
      </c>
      <c r="AE754" s="12">
        <v>131702</v>
      </c>
      <c r="AF754" s="12" t="s">
        <v>292</v>
      </c>
      <c r="AG754" s="12">
        <v>1347350</v>
      </c>
      <c r="AH754" s="12">
        <v>9202820</v>
      </c>
      <c r="AI754" s="12">
        <v>232425</v>
      </c>
      <c r="AJ754" s="12">
        <v>1921135</v>
      </c>
      <c r="AK754" s="12">
        <v>93694</v>
      </c>
      <c r="AL754" s="12" t="s">
        <v>292</v>
      </c>
      <c r="AM754" s="12">
        <v>434639</v>
      </c>
      <c r="AN754" s="12">
        <v>288769</v>
      </c>
      <c r="AO754" s="12">
        <v>3580245</v>
      </c>
      <c r="AP754" s="12">
        <v>1967080</v>
      </c>
      <c r="AQ754" s="12">
        <v>6270733</v>
      </c>
      <c r="AR754" s="12">
        <v>684833</v>
      </c>
      <c r="AS754" s="12" t="s">
        <v>292</v>
      </c>
      <c r="AT754" s="12">
        <v>2426259</v>
      </c>
      <c r="AU754" s="12">
        <v>6362590</v>
      </c>
      <c r="AV754" s="12">
        <v>528689</v>
      </c>
      <c r="AW754" s="12">
        <v>2043905</v>
      </c>
      <c r="AX754" s="12">
        <v>529764</v>
      </c>
      <c r="AY754" s="12">
        <v>860169</v>
      </c>
      <c r="AZ754" s="12" t="s">
        <v>292</v>
      </c>
      <c r="BA754" s="12" t="s">
        <v>292</v>
      </c>
      <c r="BB754" s="12">
        <v>1082058</v>
      </c>
      <c r="BC754" s="12">
        <v>293275</v>
      </c>
      <c r="BD754" s="12">
        <v>864994</v>
      </c>
      <c r="BE754" s="12">
        <v>159736</v>
      </c>
      <c r="BF754" s="12" t="s">
        <v>292</v>
      </c>
      <c r="BG754" s="12" t="s">
        <v>292</v>
      </c>
      <c r="BH754" s="12" t="s">
        <v>292</v>
      </c>
      <c r="BI754" s="12" t="s">
        <v>292</v>
      </c>
      <c r="BJ754" s="12" t="s">
        <v>292</v>
      </c>
      <c r="BK754" s="12" t="s">
        <v>292</v>
      </c>
      <c r="BL754" s="12" t="s">
        <v>292</v>
      </c>
      <c r="BM754" s="12" t="s">
        <v>292</v>
      </c>
      <c r="BN754" s="12" t="s">
        <v>292</v>
      </c>
      <c r="BO754" s="12" t="s">
        <v>292</v>
      </c>
      <c r="BP754" s="12" t="s">
        <v>292</v>
      </c>
      <c r="BQ754" s="12" t="s">
        <v>292</v>
      </c>
      <c r="BR754" s="12" t="s">
        <v>292</v>
      </c>
      <c r="BS754" s="12" t="s">
        <v>292</v>
      </c>
      <c r="BT754" s="12" t="s">
        <v>292</v>
      </c>
      <c r="BU754" s="12" t="s">
        <v>292</v>
      </c>
      <c r="BV754" s="12" t="s">
        <v>292</v>
      </c>
      <c r="BW754" s="12" t="s">
        <v>292</v>
      </c>
      <c r="BX754" s="12" t="s">
        <v>292</v>
      </c>
      <c r="BY754" s="12" t="s">
        <v>292</v>
      </c>
      <c r="BZ754" s="12" t="s">
        <v>292</v>
      </c>
      <c r="CA754" s="12" t="s">
        <v>292</v>
      </c>
      <c r="CB754" s="12">
        <v>6317684</v>
      </c>
      <c r="CC754" s="12" t="s">
        <v>292</v>
      </c>
      <c r="CD754" s="12" t="s">
        <v>292</v>
      </c>
      <c r="CE754" s="12" t="s">
        <v>292</v>
      </c>
      <c r="CF754" s="12" t="s">
        <v>292</v>
      </c>
      <c r="CG754" s="12">
        <v>1010226</v>
      </c>
      <c r="CH754" s="12">
        <v>5549055</v>
      </c>
      <c r="CI754" s="12">
        <v>3138364</v>
      </c>
      <c r="CJ754" s="12">
        <v>128</v>
      </c>
      <c r="CK754" s="12">
        <v>2177502</v>
      </c>
      <c r="CL754" s="12">
        <v>876583</v>
      </c>
      <c r="CM754" s="12">
        <v>536775</v>
      </c>
      <c r="CN754" s="12">
        <v>60154</v>
      </c>
      <c r="CO754" s="12">
        <v>502157</v>
      </c>
      <c r="CP754" s="12">
        <v>357000</v>
      </c>
      <c r="CQ754" s="12">
        <v>2070839</v>
      </c>
      <c r="CR754" s="12">
        <v>1756265</v>
      </c>
      <c r="CS754" s="12">
        <v>2078330</v>
      </c>
      <c r="CT754" s="12">
        <v>38770</v>
      </c>
      <c r="CU754" s="13">
        <v>20152148</v>
      </c>
    </row>
    <row r="755" spans="1:99">
      <c r="A755" s="5" t="s">
        <v>682</v>
      </c>
      <c r="B755" s="6" t="s">
        <v>293</v>
      </c>
      <c r="C755" s="85">
        <v>202011</v>
      </c>
      <c r="D755" s="6" t="s">
        <v>469</v>
      </c>
      <c r="E755" s="6" t="s">
        <v>470</v>
      </c>
      <c r="F755" s="7">
        <v>717250</v>
      </c>
      <c r="G755" s="7">
        <v>16118263</v>
      </c>
      <c r="H755" s="7">
        <v>13501521</v>
      </c>
      <c r="I755" s="7">
        <v>1506446</v>
      </c>
      <c r="J755" s="7">
        <v>733972</v>
      </c>
      <c r="K755" s="7">
        <v>223996</v>
      </c>
      <c r="L755" s="7">
        <v>52203</v>
      </c>
      <c r="M755" s="7">
        <v>100125</v>
      </c>
      <c r="N755" s="7">
        <v>50710329</v>
      </c>
      <c r="O755" s="7">
        <v>12346256</v>
      </c>
      <c r="P755" s="7">
        <v>10752260</v>
      </c>
      <c r="Q755" s="7">
        <v>21490902</v>
      </c>
      <c r="R755" s="7">
        <v>6120911</v>
      </c>
      <c r="S755" s="7" t="s">
        <v>292</v>
      </c>
      <c r="T755" s="7">
        <v>12644475</v>
      </c>
      <c r="U755" s="7">
        <v>4742540</v>
      </c>
      <c r="V755" s="7">
        <v>19533</v>
      </c>
      <c r="W755" s="7">
        <v>958236</v>
      </c>
      <c r="X755" s="7">
        <v>6924166</v>
      </c>
      <c r="Y755" s="7" t="s">
        <v>292</v>
      </c>
      <c r="Z755" s="7">
        <v>201975</v>
      </c>
      <c r="AA755" s="7">
        <v>2131514</v>
      </c>
      <c r="AB755" s="7">
        <v>1260303</v>
      </c>
      <c r="AC755" s="7">
        <v>26481</v>
      </c>
      <c r="AD755" s="7">
        <v>610970</v>
      </c>
      <c r="AE755" s="7">
        <v>233760</v>
      </c>
      <c r="AF755" s="7" t="s">
        <v>292</v>
      </c>
      <c r="AG755" s="7">
        <v>8768826</v>
      </c>
      <c r="AH755" s="7">
        <v>17578909</v>
      </c>
      <c r="AI755" s="7">
        <v>812843</v>
      </c>
      <c r="AJ755" s="7">
        <v>4713345</v>
      </c>
      <c r="AK755" s="7">
        <v>718216</v>
      </c>
      <c r="AL755" s="7" t="s">
        <v>292</v>
      </c>
      <c r="AM755" s="7">
        <v>1306875</v>
      </c>
      <c r="AN755" s="7">
        <v>1277008</v>
      </c>
      <c r="AO755" s="7">
        <v>4633500</v>
      </c>
      <c r="AP755" s="7">
        <v>2721647</v>
      </c>
      <c r="AQ755" s="7">
        <v>9939030</v>
      </c>
      <c r="AR755" s="7">
        <v>1395475</v>
      </c>
      <c r="AS755" s="7" t="s">
        <v>292</v>
      </c>
      <c r="AT755" s="7">
        <v>4587666</v>
      </c>
      <c r="AU755" s="7">
        <v>12977149</v>
      </c>
      <c r="AV755" s="7">
        <v>1271403</v>
      </c>
      <c r="AW755" s="7">
        <v>2312767</v>
      </c>
      <c r="AX755" s="7">
        <v>1230910</v>
      </c>
      <c r="AY755" s="7">
        <v>513856</v>
      </c>
      <c r="AZ755" s="7" t="s">
        <v>292</v>
      </c>
      <c r="BA755" s="7">
        <v>500643</v>
      </c>
      <c r="BB755" s="7">
        <v>3570359</v>
      </c>
      <c r="BC755" s="7">
        <v>1867958</v>
      </c>
      <c r="BD755" s="7">
        <v>1709253</v>
      </c>
      <c r="BE755" s="7" t="s">
        <v>292</v>
      </c>
      <c r="BF755" s="7">
        <v>1479332</v>
      </c>
      <c r="BG755" s="7">
        <v>443602</v>
      </c>
      <c r="BH755" s="7">
        <v>106422</v>
      </c>
      <c r="BI755" s="7">
        <v>210954</v>
      </c>
      <c r="BJ755" s="7">
        <v>126226</v>
      </c>
      <c r="BK755" s="7" t="s">
        <v>292</v>
      </c>
      <c r="BL755" s="7" t="s">
        <v>292</v>
      </c>
      <c r="BM755" s="7" t="s">
        <v>292</v>
      </c>
      <c r="BN755" s="7">
        <v>1014335</v>
      </c>
      <c r="BO755" s="7">
        <v>122645</v>
      </c>
      <c r="BP755" s="7" t="s">
        <v>292</v>
      </c>
      <c r="BQ755" s="7">
        <v>881483</v>
      </c>
      <c r="BR755" s="7" t="s">
        <v>292</v>
      </c>
      <c r="BS755" s="7" t="s">
        <v>292</v>
      </c>
      <c r="BT755" s="7" t="s">
        <v>292</v>
      </c>
      <c r="BU755" s="7" t="s">
        <v>292</v>
      </c>
      <c r="BV755" s="7">
        <v>10207</v>
      </c>
      <c r="BW755" s="7">
        <v>21395</v>
      </c>
      <c r="BX755" s="7" t="s">
        <v>292</v>
      </c>
      <c r="BY755" s="7" t="s">
        <v>292</v>
      </c>
      <c r="BZ755" s="7" t="s">
        <v>292</v>
      </c>
      <c r="CA755" s="7">
        <v>21395</v>
      </c>
      <c r="CB755" s="7">
        <v>15723844</v>
      </c>
      <c r="CC755" s="7" t="s">
        <v>292</v>
      </c>
      <c r="CD755" s="7" t="s">
        <v>292</v>
      </c>
      <c r="CE755" s="7" t="s">
        <v>292</v>
      </c>
      <c r="CF755" s="7" t="s">
        <v>292</v>
      </c>
      <c r="CG755" s="7">
        <v>4494389</v>
      </c>
      <c r="CH755" s="7">
        <v>2051104</v>
      </c>
      <c r="CI755" s="7">
        <v>3142108</v>
      </c>
      <c r="CJ755" s="7" t="s">
        <v>292</v>
      </c>
      <c r="CK755" s="7">
        <v>4579191</v>
      </c>
      <c r="CL755" s="7">
        <v>3933408</v>
      </c>
      <c r="CM755" s="7">
        <v>159960</v>
      </c>
      <c r="CN755" s="7">
        <v>394426</v>
      </c>
      <c r="CO755" s="7">
        <v>6618145</v>
      </c>
      <c r="CP755" s="7">
        <v>1599330</v>
      </c>
      <c r="CQ755" s="7">
        <v>552200</v>
      </c>
      <c r="CR755" s="7">
        <v>5977278</v>
      </c>
      <c r="CS755" s="7">
        <v>5931632</v>
      </c>
      <c r="CT755" s="7">
        <v>82652</v>
      </c>
      <c r="CU755" s="8">
        <v>39515823</v>
      </c>
    </row>
    <row r="756" spans="1:99">
      <c r="A756" s="10" t="s">
        <v>682</v>
      </c>
      <c r="B756" s="11" t="s">
        <v>309</v>
      </c>
      <c r="C756" s="84">
        <v>202029</v>
      </c>
      <c r="D756" s="11" t="s">
        <v>469</v>
      </c>
      <c r="E756" s="11" t="s">
        <v>471</v>
      </c>
      <c r="F756" s="12">
        <v>452146</v>
      </c>
      <c r="G756" s="12">
        <v>11014034</v>
      </c>
      <c r="H756" s="12">
        <v>9280556</v>
      </c>
      <c r="I756" s="12">
        <v>1221593</v>
      </c>
      <c r="J756" s="12">
        <v>313055</v>
      </c>
      <c r="K756" s="12">
        <v>119899</v>
      </c>
      <c r="L756" s="12">
        <v>33493</v>
      </c>
      <c r="M756" s="12">
        <v>45438</v>
      </c>
      <c r="N756" s="12">
        <v>32814645</v>
      </c>
      <c r="O756" s="12">
        <v>9721072</v>
      </c>
      <c r="P756" s="12">
        <v>6982825</v>
      </c>
      <c r="Q756" s="12">
        <v>12658203</v>
      </c>
      <c r="R756" s="12">
        <v>3450995</v>
      </c>
      <c r="S756" s="12">
        <v>1550</v>
      </c>
      <c r="T756" s="12">
        <v>5726812</v>
      </c>
      <c r="U756" s="12">
        <v>3429845</v>
      </c>
      <c r="V756" s="12">
        <v>180951</v>
      </c>
      <c r="W756" s="12" t="s">
        <v>292</v>
      </c>
      <c r="X756" s="12">
        <v>2116016</v>
      </c>
      <c r="Y756" s="12" t="s">
        <v>292</v>
      </c>
      <c r="Z756" s="12">
        <v>220247</v>
      </c>
      <c r="AA756" s="12">
        <v>2240840</v>
      </c>
      <c r="AB756" s="12">
        <v>1145063</v>
      </c>
      <c r="AC756" s="12">
        <v>63868</v>
      </c>
      <c r="AD756" s="12">
        <v>787700</v>
      </c>
      <c r="AE756" s="12">
        <v>244209</v>
      </c>
      <c r="AF756" s="12" t="s">
        <v>292</v>
      </c>
      <c r="AG756" s="12">
        <v>3347516</v>
      </c>
      <c r="AH756" s="12">
        <v>8771365</v>
      </c>
      <c r="AI756" s="12">
        <v>660777</v>
      </c>
      <c r="AJ756" s="12">
        <v>2426810</v>
      </c>
      <c r="AK756" s="12">
        <v>423792</v>
      </c>
      <c r="AL756" s="12" t="s">
        <v>292</v>
      </c>
      <c r="AM756" s="12">
        <v>836402</v>
      </c>
      <c r="AN756" s="12">
        <v>420151</v>
      </c>
      <c r="AO756" s="12">
        <v>1802090</v>
      </c>
      <c r="AP756" s="12">
        <v>885501</v>
      </c>
      <c r="AQ756" s="12">
        <v>3944144</v>
      </c>
      <c r="AR756" s="12">
        <v>1315842</v>
      </c>
      <c r="AS756" s="12" t="s">
        <v>292</v>
      </c>
      <c r="AT756" s="12">
        <v>3347805</v>
      </c>
      <c r="AU756" s="12">
        <v>9738230</v>
      </c>
      <c r="AV756" s="12">
        <v>1149164</v>
      </c>
      <c r="AW756" s="12">
        <v>1250003</v>
      </c>
      <c r="AX756" s="12">
        <v>856698</v>
      </c>
      <c r="AY756" s="12" t="s">
        <v>292</v>
      </c>
      <c r="AZ756" s="12" t="s">
        <v>292</v>
      </c>
      <c r="BA756" s="12">
        <v>341657</v>
      </c>
      <c r="BB756" s="12">
        <v>3605640</v>
      </c>
      <c r="BC756" s="12">
        <v>1368001</v>
      </c>
      <c r="BD756" s="12">
        <v>1167067</v>
      </c>
      <c r="BE756" s="12" t="s">
        <v>292</v>
      </c>
      <c r="BF756" s="12">
        <v>17778</v>
      </c>
      <c r="BG756" s="12">
        <v>17778</v>
      </c>
      <c r="BH756" s="12">
        <v>1232</v>
      </c>
      <c r="BI756" s="12" t="s">
        <v>292</v>
      </c>
      <c r="BJ756" s="12">
        <v>16546</v>
      </c>
      <c r="BK756" s="12" t="s">
        <v>292</v>
      </c>
      <c r="BL756" s="12" t="s">
        <v>292</v>
      </c>
      <c r="BM756" s="12" t="s">
        <v>292</v>
      </c>
      <c r="BN756" s="12" t="s">
        <v>292</v>
      </c>
      <c r="BO756" s="12" t="s">
        <v>292</v>
      </c>
      <c r="BP756" s="12" t="s">
        <v>292</v>
      </c>
      <c r="BQ756" s="12" t="s">
        <v>292</v>
      </c>
      <c r="BR756" s="12" t="s">
        <v>292</v>
      </c>
      <c r="BS756" s="12" t="s">
        <v>292</v>
      </c>
      <c r="BT756" s="12" t="s">
        <v>292</v>
      </c>
      <c r="BU756" s="12" t="s">
        <v>292</v>
      </c>
      <c r="BV756" s="12" t="s">
        <v>292</v>
      </c>
      <c r="BW756" s="12" t="s">
        <v>292</v>
      </c>
      <c r="BX756" s="12" t="s">
        <v>292</v>
      </c>
      <c r="BY756" s="12" t="s">
        <v>292</v>
      </c>
      <c r="BZ756" s="12" t="s">
        <v>292</v>
      </c>
      <c r="CA756" s="12" t="s">
        <v>292</v>
      </c>
      <c r="CB756" s="12">
        <v>9832944</v>
      </c>
      <c r="CC756" s="12" t="s">
        <v>292</v>
      </c>
      <c r="CD756" s="12" t="s">
        <v>292</v>
      </c>
      <c r="CE756" s="12" t="s">
        <v>292</v>
      </c>
      <c r="CF756" s="12" t="s">
        <v>292</v>
      </c>
      <c r="CG756" s="12">
        <v>2899022</v>
      </c>
      <c r="CH756" s="12">
        <v>1013505</v>
      </c>
      <c r="CI756" s="12">
        <v>2183266</v>
      </c>
      <c r="CJ756" s="12">
        <v>1550</v>
      </c>
      <c r="CK756" s="12">
        <v>1805396</v>
      </c>
      <c r="CL756" s="12">
        <v>1799710</v>
      </c>
      <c r="CM756" s="12">
        <v>146372</v>
      </c>
      <c r="CN756" s="12">
        <v>498882</v>
      </c>
      <c r="CO756" s="12">
        <v>2155072</v>
      </c>
      <c r="CP756" s="12">
        <v>912672</v>
      </c>
      <c r="CQ756" s="12">
        <v>2183297</v>
      </c>
      <c r="CR756" s="12">
        <v>3737906</v>
      </c>
      <c r="CS756" s="12">
        <v>3430171</v>
      </c>
      <c r="CT756" s="12">
        <v>31739</v>
      </c>
      <c r="CU756" s="13">
        <v>22798560</v>
      </c>
    </row>
    <row r="757" spans="1:99">
      <c r="A757" s="10" t="s">
        <v>682</v>
      </c>
      <c r="B757" s="11" t="s">
        <v>295</v>
      </c>
      <c r="C757" s="84">
        <v>202037</v>
      </c>
      <c r="D757" s="11" t="s">
        <v>469</v>
      </c>
      <c r="E757" s="11" t="s">
        <v>472</v>
      </c>
      <c r="F757" s="12">
        <v>374461</v>
      </c>
      <c r="G757" s="12">
        <v>6979592</v>
      </c>
      <c r="H757" s="12">
        <v>5978091</v>
      </c>
      <c r="I757" s="12">
        <v>590888</v>
      </c>
      <c r="J757" s="12">
        <v>265137</v>
      </c>
      <c r="K757" s="12">
        <v>91125</v>
      </c>
      <c r="L757" s="12">
        <v>27083</v>
      </c>
      <c r="M757" s="12">
        <v>27268</v>
      </c>
      <c r="N757" s="12">
        <v>22001571</v>
      </c>
      <c r="O757" s="12">
        <v>6487499</v>
      </c>
      <c r="P757" s="12">
        <v>5036327</v>
      </c>
      <c r="Q757" s="12">
        <v>9027268</v>
      </c>
      <c r="R757" s="12">
        <v>1447438</v>
      </c>
      <c r="S757" s="12">
        <v>3039</v>
      </c>
      <c r="T757" s="12">
        <v>3905393</v>
      </c>
      <c r="U757" s="12">
        <v>2073787</v>
      </c>
      <c r="V757" s="12">
        <v>6495</v>
      </c>
      <c r="W757" s="12" t="s">
        <v>292</v>
      </c>
      <c r="X757" s="12">
        <v>1825111</v>
      </c>
      <c r="Y757" s="12" t="s">
        <v>292</v>
      </c>
      <c r="Z757" s="12">
        <v>253423</v>
      </c>
      <c r="AA757" s="12">
        <v>2789978</v>
      </c>
      <c r="AB757" s="12">
        <v>840509</v>
      </c>
      <c r="AC757" s="12">
        <v>3089</v>
      </c>
      <c r="AD757" s="12">
        <v>1604742</v>
      </c>
      <c r="AE757" s="12">
        <v>341638</v>
      </c>
      <c r="AF757" s="12" t="s">
        <v>292</v>
      </c>
      <c r="AG757" s="12">
        <v>5268945</v>
      </c>
      <c r="AH757" s="12">
        <v>8857244</v>
      </c>
      <c r="AI757" s="12">
        <v>3576940</v>
      </c>
      <c r="AJ757" s="12">
        <v>1767802</v>
      </c>
      <c r="AK757" s="12">
        <v>146703</v>
      </c>
      <c r="AL757" s="12" t="s">
        <v>292</v>
      </c>
      <c r="AM757" s="12">
        <v>55020</v>
      </c>
      <c r="AN757" s="12">
        <v>154616</v>
      </c>
      <c r="AO757" s="12">
        <v>2634973</v>
      </c>
      <c r="AP757" s="12">
        <v>280435</v>
      </c>
      <c r="AQ757" s="12">
        <v>3125044</v>
      </c>
      <c r="AR757" s="12">
        <v>240755</v>
      </c>
      <c r="AS757" s="12" t="s">
        <v>292</v>
      </c>
      <c r="AT757" s="12">
        <v>1927141</v>
      </c>
      <c r="AU757" s="12">
        <v>5963035</v>
      </c>
      <c r="AV757" s="12">
        <v>847879</v>
      </c>
      <c r="AW757" s="12">
        <v>714552</v>
      </c>
      <c r="AX757" s="12">
        <v>735610</v>
      </c>
      <c r="AY757" s="12" t="s">
        <v>292</v>
      </c>
      <c r="AZ757" s="12" t="s">
        <v>292</v>
      </c>
      <c r="BA757" s="12">
        <v>238183</v>
      </c>
      <c r="BB757" s="12">
        <v>1886586</v>
      </c>
      <c r="BC757" s="12">
        <v>516792</v>
      </c>
      <c r="BD757" s="12">
        <v>714722</v>
      </c>
      <c r="BE757" s="12">
        <v>308711</v>
      </c>
      <c r="BF757" s="12">
        <v>36568</v>
      </c>
      <c r="BG757" s="12">
        <v>23010</v>
      </c>
      <c r="BH757" s="12" t="s">
        <v>292</v>
      </c>
      <c r="BI757" s="12">
        <v>14044</v>
      </c>
      <c r="BJ757" s="12">
        <v>8966</v>
      </c>
      <c r="BK757" s="12" t="s">
        <v>292</v>
      </c>
      <c r="BL757" s="12" t="s">
        <v>292</v>
      </c>
      <c r="BM757" s="12" t="s">
        <v>292</v>
      </c>
      <c r="BN757" s="12">
        <v>9183</v>
      </c>
      <c r="BO757" s="12">
        <v>3950</v>
      </c>
      <c r="BP757" s="12" t="s">
        <v>292</v>
      </c>
      <c r="BQ757" s="12">
        <v>4003</v>
      </c>
      <c r="BR757" s="12" t="s">
        <v>292</v>
      </c>
      <c r="BS757" s="12" t="s">
        <v>292</v>
      </c>
      <c r="BT757" s="12" t="s">
        <v>292</v>
      </c>
      <c r="BU757" s="12" t="s">
        <v>292</v>
      </c>
      <c r="BV757" s="12">
        <v>1230</v>
      </c>
      <c r="BW757" s="12">
        <v>4375</v>
      </c>
      <c r="BX757" s="12" t="s">
        <v>292</v>
      </c>
      <c r="BY757" s="12" t="s">
        <v>292</v>
      </c>
      <c r="BZ757" s="12" t="s">
        <v>292</v>
      </c>
      <c r="CA757" s="12">
        <v>4375</v>
      </c>
      <c r="CB757" s="12">
        <v>7972464</v>
      </c>
      <c r="CC757" s="12" t="s">
        <v>292</v>
      </c>
      <c r="CD757" s="12" t="s">
        <v>292</v>
      </c>
      <c r="CE757" s="12" t="s">
        <v>292</v>
      </c>
      <c r="CF757" s="12" t="s">
        <v>292</v>
      </c>
      <c r="CG757" s="12">
        <v>2491090</v>
      </c>
      <c r="CH757" s="12">
        <v>903655</v>
      </c>
      <c r="CI757" s="12">
        <v>1864476</v>
      </c>
      <c r="CJ757" s="12">
        <v>1698</v>
      </c>
      <c r="CK757" s="12">
        <v>1588007</v>
      </c>
      <c r="CL757" s="12">
        <v>1006717</v>
      </c>
      <c r="CM757" s="12">
        <v>203714</v>
      </c>
      <c r="CN757" s="12">
        <v>291816</v>
      </c>
      <c r="CO757" s="12">
        <v>4186299</v>
      </c>
      <c r="CP757" s="12">
        <v>3459970</v>
      </c>
      <c r="CQ757" s="12">
        <v>1746627</v>
      </c>
      <c r="CR757" s="12">
        <v>2605061</v>
      </c>
      <c r="CS757" s="12">
        <v>2704833</v>
      </c>
      <c r="CT757" s="12">
        <v>27375</v>
      </c>
      <c r="CU757" s="13">
        <v>23081338</v>
      </c>
    </row>
    <row r="758" spans="1:99">
      <c r="A758" s="10" t="s">
        <v>682</v>
      </c>
      <c r="B758" s="11" t="s">
        <v>295</v>
      </c>
      <c r="C758" s="84">
        <v>202053</v>
      </c>
      <c r="D758" s="11" t="s">
        <v>469</v>
      </c>
      <c r="E758" s="11" t="s">
        <v>473</v>
      </c>
      <c r="F758" s="12">
        <v>270941</v>
      </c>
      <c r="G758" s="12">
        <v>4637126</v>
      </c>
      <c r="H758" s="12">
        <v>3828529</v>
      </c>
      <c r="I758" s="12">
        <v>459866</v>
      </c>
      <c r="J758" s="12">
        <v>226623</v>
      </c>
      <c r="K758" s="12">
        <v>72802</v>
      </c>
      <c r="L758" s="12">
        <v>20480</v>
      </c>
      <c r="M758" s="12">
        <v>28826</v>
      </c>
      <c r="N758" s="12">
        <v>16403627</v>
      </c>
      <c r="O758" s="12">
        <v>3310038</v>
      </c>
      <c r="P758" s="12">
        <v>4670700</v>
      </c>
      <c r="Q758" s="12">
        <v>7400198</v>
      </c>
      <c r="R758" s="12">
        <v>1022691</v>
      </c>
      <c r="S758" s="12" t="s">
        <v>292</v>
      </c>
      <c r="T758" s="12">
        <v>3892162</v>
      </c>
      <c r="U758" s="12">
        <v>3163471</v>
      </c>
      <c r="V758" s="12">
        <v>7401</v>
      </c>
      <c r="W758" s="12" t="s">
        <v>292</v>
      </c>
      <c r="X758" s="12">
        <v>721290</v>
      </c>
      <c r="Y758" s="12" t="s">
        <v>292</v>
      </c>
      <c r="Z758" s="12">
        <v>146472</v>
      </c>
      <c r="AA758" s="12">
        <v>1562625</v>
      </c>
      <c r="AB758" s="12">
        <v>372974</v>
      </c>
      <c r="AC758" s="12">
        <v>11133</v>
      </c>
      <c r="AD758" s="12">
        <v>801303</v>
      </c>
      <c r="AE758" s="12">
        <v>376971</v>
      </c>
      <c r="AF758" s="12">
        <v>244</v>
      </c>
      <c r="AG758" s="12">
        <v>2715716</v>
      </c>
      <c r="AH758" s="12">
        <v>4660015</v>
      </c>
      <c r="AI758" s="12">
        <v>251472</v>
      </c>
      <c r="AJ758" s="12">
        <v>2299037</v>
      </c>
      <c r="AK758" s="12">
        <v>88458</v>
      </c>
      <c r="AL758" s="12" t="s">
        <v>292</v>
      </c>
      <c r="AM758" s="12">
        <v>33378</v>
      </c>
      <c r="AN758" s="12">
        <v>181632</v>
      </c>
      <c r="AO758" s="12">
        <v>1414400</v>
      </c>
      <c r="AP758" s="12">
        <v>21916</v>
      </c>
      <c r="AQ758" s="12">
        <v>1651326</v>
      </c>
      <c r="AR758" s="12">
        <v>369722</v>
      </c>
      <c r="AS758" s="12" t="s">
        <v>292</v>
      </c>
      <c r="AT758" s="12">
        <v>1390115</v>
      </c>
      <c r="AU758" s="12">
        <v>5096564</v>
      </c>
      <c r="AV758" s="12">
        <v>543247</v>
      </c>
      <c r="AW758" s="12">
        <v>812834</v>
      </c>
      <c r="AX758" s="12">
        <v>537823</v>
      </c>
      <c r="AY758" s="12" t="s">
        <v>292</v>
      </c>
      <c r="AZ758" s="12" t="s">
        <v>292</v>
      </c>
      <c r="BA758" s="12" t="s">
        <v>292</v>
      </c>
      <c r="BB758" s="12">
        <v>2493275</v>
      </c>
      <c r="BC758" s="12">
        <v>233874</v>
      </c>
      <c r="BD758" s="12">
        <v>475511</v>
      </c>
      <c r="BE758" s="12" t="s">
        <v>292</v>
      </c>
      <c r="BF758" s="12">
        <v>337211</v>
      </c>
      <c r="BG758" s="12">
        <v>110858</v>
      </c>
      <c r="BH758" s="12">
        <v>6016</v>
      </c>
      <c r="BI758" s="12">
        <v>41253</v>
      </c>
      <c r="BJ758" s="12">
        <v>63589</v>
      </c>
      <c r="BK758" s="12" t="s">
        <v>292</v>
      </c>
      <c r="BL758" s="12" t="s">
        <v>292</v>
      </c>
      <c r="BM758" s="12" t="s">
        <v>292</v>
      </c>
      <c r="BN758" s="12">
        <v>226353</v>
      </c>
      <c r="BO758" s="12">
        <v>26359</v>
      </c>
      <c r="BP758" s="12" t="s">
        <v>292</v>
      </c>
      <c r="BQ758" s="12">
        <v>197650</v>
      </c>
      <c r="BR758" s="12" t="s">
        <v>292</v>
      </c>
      <c r="BS758" s="12" t="s">
        <v>292</v>
      </c>
      <c r="BT758" s="12" t="s">
        <v>292</v>
      </c>
      <c r="BU758" s="12">
        <v>2344</v>
      </c>
      <c r="BV758" s="12" t="s">
        <v>292</v>
      </c>
      <c r="BW758" s="12" t="s">
        <v>292</v>
      </c>
      <c r="BX758" s="12" t="s">
        <v>292</v>
      </c>
      <c r="BY758" s="12" t="s">
        <v>292</v>
      </c>
      <c r="BZ758" s="12" t="s">
        <v>292</v>
      </c>
      <c r="CA758" s="12" t="s">
        <v>292</v>
      </c>
      <c r="CB758" s="12">
        <v>5088555</v>
      </c>
      <c r="CC758" s="12" t="s">
        <v>292</v>
      </c>
      <c r="CD758" s="12" t="s">
        <v>292</v>
      </c>
      <c r="CE758" s="12" t="s">
        <v>292</v>
      </c>
      <c r="CF758" s="12" t="s">
        <v>292</v>
      </c>
      <c r="CG758" s="12">
        <v>1097131</v>
      </c>
      <c r="CH758" s="12">
        <v>1059977</v>
      </c>
      <c r="CI758" s="12">
        <v>1032901</v>
      </c>
      <c r="CJ758" s="12" t="s">
        <v>292</v>
      </c>
      <c r="CK758" s="12">
        <v>685093</v>
      </c>
      <c r="CL758" s="12">
        <v>1475858</v>
      </c>
      <c r="CM758" s="12">
        <v>118446</v>
      </c>
      <c r="CN758" s="12">
        <v>264584</v>
      </c>
      <c r="CO758" s="12">
        <v>1698984</v>
      </c>
      <c r="CP758" s="12">
        <v>242084</v>
      </c>
      <c r="CQ758" s="12">
        <v>1091767</v>
      </c>
      <c r="CR758" s="12">
        <v>1925825</v>
      </c>
      <c r="CS758" s="12">
        <v>1878432</v>
      </c>
      <c r="CT758" s="12">
        <v>19122</v>
      </c>
      <c r="CU758" s="13">
        <v>12590204</v>
      </c>
    </row>
    <row r="759" spans="1:99">
      <c r="A759" s="10" t="s">
        <v>681</v>
      </c>
      <c r="B759" s="11" t="s">
        <v>293</v>
      </c>
      <c r="C759" s="84">
        <v>202011</v>
      </c>
      <c r="D759" s="11" t="s">
        <v>469</v>
      </c>
      <c r="E759" s="11" t="s">
        <v>470</v>
      </c>
      <c r="F759" s="12">
        <v>700854</v>
      </c>
      <c r="G759" s="12">
        <v>16280637</v>
      </c>
      <c r="H759" s="12">
        <v>13508714</v>
      </c>
      <c r="I759" s="12">
        <v>1587946</v>
      </c>
      <c r="J759" s="12">
        <v>768791</v>
      </c>
      <c r="K759" s="12">
        <v>268814</v>
      </c>
      <c r="L759" s="12">
        <v>47396</v>
      </c>
      <c r="M759" s="12">
        <v>98976</v>
      </c>
      <c r="N759" s="12">
        <v>51943842</v>
      </c>
      <c r="O759" s="12">
        <v>12862150</v>
      </c>
      <c r="P759" s="12">
        <v>10928430</v>
      </c>
      <c r="Q759" s="12">
        <v>22097440</v>
      </c>
      <c r="R759" s="12">
        <v>6055822</v>
      </c>
      <c r="S759" s="12" t="s">
        <v>292</v>
      </c>
      <c r="T759" s="12">
        <v>13260508</v>
      </c>
      <c r="U759" s="12">
        <v>5089439</v>
      </c>
      <c r="V759" s="12">
        <v>19127</v>
      </c>
      <c r="W759" s="12">
        <v>938602</v>
      </c>
      <c r="X759" s="12">
        <v>7213340</v>
      </c>
      <c r="Y759" s="12" t="s">
        <v>292</v>
      </c>
      <c r="Z759" s="12">
        <v>202380</v>
      </c>
      <c r="AA759" s="12">
        <v>1798016</v>
      </c>
      <c r="AB759" s="12">
        <v>876261</v>
      </c>
      <c r="AC759" s="12">
        <v>39387</v>
      </c>
      <c r="AD759" s="12">
        <v>641987</v>
      </c>
      <c r="AE759" s="12">
        <v>240381</v>
      </c>
      <c r="AF759" s="12" t="s">
        <v>292</v>
      </c>
      <c r="AG759" s="12">
        <v>8706540</v>
      </c>
      <c r="AH759" s="12">
        <v>17824538</v>
      </c>
      <c r="AI759" s="12">
        <v>859462</v>
      </c>
      <c r="AJ759" s="12">
        <v>5135866</v>
      </c>
      <c r="AK759" s="12">
        <v>992753</v>
      </c>
      <c r="AL759" s="12" t="s">
        <v>292</v>
      </c>
      <c r="AM759" s="12">
        <v>1164776</v>
      </c>
      <c r="AN759" s="12">
        <v>1243297</v>
      </c>
      <c r="AO759" s="12">
        <v>4670500</v>
      </c>
      <c r="AP759" s="12">
        <v>2230431</v>
      </c>
      <c r="AQ759" s="12">
        <v>9309004</v>
      </c>
      <c r="AR759" s="12">
        <v>1527453</v>
      </c>
      <c r="AS759" s="12" t="s">
        <v>292</v>
      </c>
      <c r="AT759" s="12">
        <v>4998390</v>
      </c>
      <c r="AU759" s="12">
        <v>17704314</v>
      </c>
      <c r="AV759" s="12">
        <v>1238761</v>
      </c>
      <c r="AW759" s="12">
        <v>3122844</v>
      </c>
      <c r="AX759" s="12">
        <v>1492382</v>
      </c>
      <c r="AY759" s="12">
        <v>521290</v>
      </c>
      <c r="AZ759" s="12" t="s">
        <v>292</v>
      </c>
      <c r="BA759" s="12">
        <v>404925</v>
      </c>
      <c r="BB759" s="12">
        <v>3288786</v>
      </c>
      <c r="BC759" s="12">
        <v>6092514</v>
      </c>
      <c r="BD759" s="12">
        <v>1542812</v>
      </c>
      <c r="BE759" s="12" t="s">
        <v>292</v>
      </c>
      <c r="BF759" s="12">
        <v>1080839</v>
      </c>
      <c r="BG759" s="12">
        <v>310538</v>
      </c>
      <c r="BH759" s="12">
        <v>225621</v>
      </c>
      <c r="BI759" s="12" t="s">
        <v>292</v>
      </c>
      <c r="BJ759" s="12">
        <v>84917</v>
      </c>
      <c r="BK759" s="12" t="s">
        <v>292</v>
      </c>
      <c r="BL759" s="12" t="s">
        <v>292</v>
      </c>
      <c r="BM759" s="12" t="s">
        <v>292</v>
      </c>
      <c r="BN759" s="12">
        <v>769761</v>
      </c>
      <c r="BO759" s="12">
        <v>157710</v>
      </c>
      <c r="BP759" s="12" t="s">
        <v>292</v>
      </c>
      <c r="BQ759" s="12">
        <v>612051</v>
      </c>
      <c r="BR759" s="12" t="s">
        <v>292</v>
      </c>
      <c r="BS759" s="12" t="s">
        <v>292</v>
      </c>
      <c r="BT759" s="12" t="s">
        <v>292</v>
      </c>
      <c r="BU759" s="12" t="s">
        <v>292</v>
      </c>
      <c r="BV759" s="12" t="s">
        <v>292</v>
      </c>
      <c r="BW759" s="12">
        <v>540</v>
      </c>
      <c r="BX759" s="12" t="s">
        <v>292</v>
      </c>
      <c r="BY759" s="12" t="s">
        <v>292</v>
      </c>
      <c r="BZ759" s="12" t="s">
        <v>292</v>
      </c>
      <c r="CA759" s="12">
        <v>540</v>
      </c>
      <c r="CB759" s="12">
        <v>15700329</v>
      </c>
      <c r="CC759" s="12" t="s">
        <v>292</v>
      </c>
      <c r="CD759" s="12" t="s">
        <v>292</v>
      </c>
      <c r="CE759" s="12" t="s">
        <v>292</v>
      </c>
      <c r="CF759" s="12" t="s">
        <v>292</v>
      </c>
      <c r="CG759" s="12">
        <v>4170648</v>
      </c>
      <c r="CH759" s="12">
        <v>2039206</v>
      </c>
      <c r="CI759" s="12">
        <v>3322465</v>
      </c>
      <c r="CJ759" s="12" t="s">
        <v>292</v>
      </c>
      <c r="CK759" s="12">
        <v>4630916</v>
      </c>
      <c r="CL759" s="12">
        <v>4190316</v>
      </c>
      <c r="CM759" s="12">
        <v>175433</v>
      </c>
      <c r="CN759" s="12">
        <v>385022</v>
      </c>
      <c r="CO759" s="12">
        <v>7245100</v>
      </c>
      <c r="CP759" s="12">
        <v>1610093</v>
      </c>
      <c r="CQ759" s="12">
        <v>970732</v>
      </c>
      <c r="CR759" s="12">
        <v>6028087</v>
      </c>
      <c r="CS759" s="12">
        <v>4493647</v>
      </c>
      <c r="CT759" s="12">
        <v>82155</v>
      </c>
      <c r="CU759" s="13">
        <v>39343820</v>
      </c>
    </row>
    <row r="760" spans="1:99">
      <c r="A760" s="10" t="s">
        <v>681</v>
      </c>
      <c r="B760" s="11" t="s">
        <v>309</v>
      </c>
      <c r="C760" s="84">
        <v>202029</v>
      </c>
      <c r="D760" s="11" t="s">
        <v>469</v>
      </c>
      <c r="E760" s="11" t="s">
        <v>471</v>
      </c>
      <c r="F760" s="12">
        <v>448793</v>
      </c>
      <c r="G760" s="12">
        <v>10386234</v>
      </c>
      <c r="H760" s="12">
        <v>8692388</v>
      </c>
      <c r="I760" s="12">
        <v>1183428</v>
      </c>
      <c r="J760" s="12">
        <v>311576</v>
      </c>
      <c r="K760" s="12">
        <v>125762</v>
      </c>
      <c r="L760" s="12">
        <v>27002</v>
      </c>
      <c r="M760" s="12">
        <v>46078</v>
      </c>
      <c r="N760" s="12">
        <v>33963572</v>
      </c>
      <c r="O760" s="12">
        <v>10724083</v>
      </c>
      <c r="P760" s="12">
        <v>7027604</v>
      </c>
      <c r="Q760" s="12">
        <v>12637066</v>
      </c>
      <c r="R760" s="12">
        <v>3567049</v>
      </c>
      <c r="S760" s="12">
        <v>7770</v>
      </c>
      <c r="T760" s="12">
        <v>5776924</v>
      </c>
      <c r="U760" s="12">
        <v>3551820</v>
      </c>
      <c r="V760" s="12">
        <v>183728</v>
      </c>
      <c r="W760" s="12" t="s">
        <v>292</v>
      </c>
      <c r="X760" s="12">
        <v>2041376</v>
      </c>
      <c r="Y760" s="12" t="s">
        <v>292</v>
      </c>
      <c r="Z760" s="12">
        <v>235655</v>
      </c>
      <c r="AA760" s="12">
        <v>2356436</v>
      </c>
      <c r="AB760" s="12">
        <v>1251569</v>
      </c>
      <c r="AC760" s="12">
        <v>149210</v>
      </c>
      <c r="AD760" s="12">
        <v>728336</v>
      </c>
      <c r="AE760" s="12">
        <v>227321</v>
      </c>
      <c r="AF760" s="12" t="s">
        <v>292</v>
      </c>
      <c r="AG760" s="12">
        <v>3751582</v>
      </c>
      <c r="AH760" s="12">
        <v>8787508</v>
      </c>
      <c r="AI760" s="12">
        <v>669825</v>
      </c>
      <c r="AJ760" s="12">
        <v>2410190</v>
      </c>
      <c r="AK760" s="12">
        <v>293414</v>
      </c>
      <c r="AL760" s="12" t="s">
        <v>292</v>
      </c>
      <c r="AM760" s="12">
        <v>778172</v>
      </c>
      <c r="AN760" s="12">
        <v>403643</v>
      </c>
      <c r="AO760" s="12">
        <v>2348330</v>
      </c>
      <c r="AP760" s="12">
        <v>830446</v>
      </c>
      <c r="AQ760" s="12">
        <v>4360591</v>
      </c>
      <c r="AR760" s="12">
        <v>1053488</v>
      </c>
      <c r="AS760" s="12" t="s">
        <v>292</v>
      </c>
      <c r="AT760" s="12">
        <v>2972121</v>
      </c>
      <c r="AU760" s="12">
        <v>10343555</v>
      </c>
      <c r="AV760" s="12">
        <v>1138343</v>
      </c>
      <c r="AW760" s="12">
        <v>1809383</v>
      </c>
      <c r="AX760" s="12">
        <v>1333177</v>
      </c>
      <c r="AY760" s="12">
        <v>10000</v>
      </c>
      <c r="AZ760" s="12" t="s">
        <v>292</v>
      </c>
      <c r="BA760" s="12">
        <v>345037</v>
      </c>
      <c r="BB760" s="12">
        <v>3563572</v>
      </c>
      <c r="BC760" s="12">
        <v>1052464</v>
      </c>
      <c r="BD760" s="12">
        <v>1091579</v>
      </c>
      <c r="BE760" s="12" t="s">
        <v>292</v>
      </c>
      <c r="BF760" s="12" t="s">
        <v>292</v>
      </c>
      <c r="BG760" s="12" t="s">
        <v>292</v>
      </c>
      <c r="BH760" s="12" t="s">
        <v>292</v>
      </c>
      <c r="BI760" s="12" t="s">
        <v>292</v>
      </c>
      <c r="BJ760" s="12" t="s">
        <v>292</v>
      </c>
      <c r="BK760" s="12" t="s">
        <v>292</v>
      </c>
      <c r="BL760" s="12" t="s">
        <v>292</v>
      </c>
      <c r="BM760" s="12" t="s">
        <v>292</v>
      </c>
      <c r="BN760" s="12" t="s">
        <v>292</v>
      </c>
      <c r="BO760" s="12" t="s">
        <v>292</v>
      </c>
      <c r="BP760" s="12" t="s">
        <v>292</v>
      </c>
      <c r="BQ760" s="12" t="s">
        <v>292</v>
      </c>
      <c r="BR760" s="12" t="s">
        <v>292</v>
      </c>
      <c r="BS760" s="12" t="s">
        <v>292</v>
      </c>
      <c r="BT760" s="12" t="s">
        <v>292</v>
      </c>
      <c r="BU760" s="12" t="s">
        <v>292</v>
      </c>
      <c r="BV760" s="12" t="s">
        <v>292</v>
      </c>
      <c r="BW760" s="12" t="s">
        <v>292</v>
      </c>
      <c r="BX760" s="12" t="s">
        <v>292</v>
      </c>
      <c r="BY760" s="12" t="s">
        <v>292</v>
      </c>
      <c r="BZ760" s="12" t="s">
        <v>292</v>
      </c>
      <c r="CA760" s="12" t="s">
        <v>292</v>
      </c>
      <c r="CB760" s="12">
        <v>10703687</v>
      </c>
      <c r="CC760" s="12" t="s">
        <v>292</v>
      </c>
      <c r="CD760" s="12" t="s">
        <v>292</v>
      </c>
      <c r="CE760" s="12" t="s">
        <v>292</v>
      </c>
      <c r="CF760" s="12" t="s">
        <v>292</v>
      </c>
      <c r="CG760" s="12">
        <v>2646516</v>
      </c>
      <c r="CH760" s="12">
        <v>1028842</v>
      </c>
      <c r="CI760" s="12">
        <v>2226575</v>
      </c>
      <c r="CJ760" s="12">
        <v>2770</v>
      </c>
      <c r="CK760" s="12">
        <v>1686887</v>
      </c>
      <c r="CL760" s="12">
        <v>1825586</v>
      </c>
      <c r="CM760" s="12">
        <v>141698</v>
      </c>
      <c r="CN760" s="12">
        <v>455068</v>
      </c>
      <c r="CO760" s="12">
        <v>2506011</v>
      </c>
      <c r="CP760" s="12">
        <v>872915</v>
      </c>
      <c r="CQ760" s="12">
        <v>2223245</v>
      </c>
      <c r="CR760" s="12">
        <v>3870895</v>
      </c>
      <c r="CS760" s="12">
        <v>3411714</v>
      </c>
      <c r="CT760" s="12">
        <v>27261</v>
      </c>
      <c r="CU760" s="13">
        <v>22925983</v>
      </c>
    </row>
    <row r="761" spans="1:99">
      <c r="A761" s="10" t="s">
        <v>681</v>
      </c>
      <c r="B761" s="11" t="s">
        <v>295</v>
      </c>
      <c r="C761" s="84">
        <v>202037</v>
      </c>
      <c r="D761" s="11" t="s">
        <v>469</v>
      </c>
      <c r="E761" s="11" t="s">
        <v>472</v>
      </c>
      <c r="F761" s="12">
        <v>369149</v>
      </c>
      <c r="G761" s="12">
        <v>7212059</v>
      </c>
      <c r="H761" s="12">
        <v>6140675</v>
      </c>
      <c r="I761" s="12">
        <v>576694</v>
      </c>
      <c r="J761" s="12">
        <v>263805</v>
      </c>
      <c r="K761" s="12">
        <v>180266</v>
      </c>
      <c r="L761" s="12">
        <v>22550</v>
      </c>
      <c r="M761" s="12">
        <v>28069</v>
      </c>
      <c r="N761" s="12">
        <v>21572249</v>
      </c>
      <c r="O761" s="12">
        <v>6753317</v>
      </c>
      <c r="P761" s="12">
        <v>5039149</v>
      </c>
      <c r="Q761" s="12">
        <v>8445028</v>
      </c>
      <c r="R761" s="12">
        <v>1328665</v>
      </c>
      <c r="S761" s="12">
        <v>6090</v>
      </c>
      <c r="T761" s="12">
        <v>3783999</v>
      </c>
      <c r="U761" s="12">
        <v>2017966</v>
      </c>
      <c r="V761" s="12">
        <v>6596</v>
      </c>
      <c r="W761" s="12" t="s">
        <v>292</v>
      </c>
      <c r="X761" s="12">
        <v>1759437</v>
      </c>
      <c r="Y761" s="12" t="s">
        <v>292</v>
      </c>
      <c r="Z761" s="12">
        <v>255896</v>
      </c>
      <c r="AA761" s="12">
        <v>2852205</v>
      </c>
      <c r="AB761" s="12">
        <v>787048</v>
      </c>
      <c r="AC761" s="12">
        <v>3373</v>
      </c>
      <c r="AD761" s="12">
        <v>1704452</v>
      </c>
      <c r="AE761" s="12">
        <v>357332</v>
      </c>
      <c r="AF761" s="12" t="s">
        <v>292</v>
      </c>
      <c r="AG761" s="12">
        <v>5950387</v>
      </c>
      <c r="AH761" s="12">
        <v>8614887</v>
      </c>
      <c r="AI761" s="12">
        <v>3515401</v>
      </c>
      <c r="AJ761" s="12">
        <v>1510489</v>
      </c>
      <c r="AK761" s="12">
        <v>185161</v>
      </c>
      <c r="AL761" s="12" t="s">
        <v>292</v>
      </c>
      <c r="AM761" s="12">
        <v>56223</v>
      </c>
      <c r="AN761" s="12">
        <v>208771</v>
      </c>
      <c r="AO761" s="12">
        <v>2604136</v>
      </c>
      <c r="AP761" s="12">
        <v>279218</v>
      </c>
      <c r="AQ761" s="12">
        <v>3148348</v>
      </c>
      <c r="AR761" s="12">
        <v>255488</v>
      </c>
      <c r="AS761" s="12" t="s">
        <v>292</v>
      </c>
      <c r="AT761" s="12">
        <v>1825253</v>
      </c>
      <c r="AU761" s="12">
        <v>5334052</v>
      </c>
      <c r="AV761" s="12">
        <v>798675</v>
      </c>
      <c r="AW761" s="12">
        <v>1090769</v>
      </c>
      <c r="AX761" s="12">
        <v>907152</v>
      </c>
      <c r="AY761" s="12" t="s">
        <v>292</v>
      </c>
      <c r="AZ761" s="12" t="s">
        <v>292</v>
      </c>
      <c r="BA761" s="12">
        <v>251294</v>
      </c>
      <c r="BB761" s="12">
        <v>1004359</v>
      </c>
      <c r="BC761" s="12">
        <v>588313</v>
      </c>
      <c r="BD761" s="12">
        <v>693490</v>
      </c>
      <c r="BE761" s="12" t="s">
        <v>292</v>
      </c>
      <c r="BF761" s="12">
        <v>169941</v>
      </c>
      <c r="BG761" s="12">
        <v>51807</v>
      </c>
      <c r="BH761" s="12">
        <v>8462</v>
      </c>
      <c r="BI761" s="12">
        <v>30699</v>
      </c>
      <c r="BJ761" s="12">
        <v>12646</v>
      </c>
      <c r="BK761" s="12" t="s">
        <v>292</v>
      </c>
      <c r="BL761" s="12" t="s">
        <v>292</v>
      </c>
      <c r="BM761" s="12" t="s">
        <v>292</v>
      </c>
      <c r="BN761" s="12">
        <v>88041</v>
      </c>
      <c r="BO761" s="12">
        <v>5945</v>
      </c>
      <c r="BP761" s="12" t="s">
        <v>292</v>
      </c>
      <c r="BQ761" s="12">
        <v>78143</v>
      </c>
      <c r="BR761" s="12" t="s">
        <v>292</v>
      </c>
      <c r="BS761" s="12" t="s">
        <v>292</v>
      </c>
      <c r="BT761" s="12" t="s">
        <v>292</v>
      </c>
      <c r="BU761" s="12">
        <v>3953</v>
      </c>
      <c r="BV761" s="12" t="s">
        <v>292</v>
      </c>
      <c r="BW761" s="12">
        <v>30093</v>
      </c>
      <c r="BX761" s="12">
        <v>17156</v>
      </c>
      <c r="BY761" s="12">
        <v>1551</v>
      </c>
      <c r="BZ761" s="12" t="s">
        <v>292</v>
      </c>
      <c r="CA761" s="12">
        <v>11386</v>
      </c>
      <c r="CB761" s="12">
        <v>7457650</v>
      </c>
      <c r="CC761" s="12" t="s">
        <v>292</v>
      </c>
      <c r="CD761" s="12" t="s">
        <v>292</v>
      </c>
      <c r="CE761" s="12" t="s">
        <v>292</v>
      </c>
      <c r="CF761" s="12" t="s">
        <v>292</v>
      </c>
      <c r="CG761" s="12">
        <v>2435140</v>
      </c>
      <c r="CH761" s="12">
        <v>898528</v>
      </c>
      <c r="CI761" s="12">
        <v>1887567</v>
      </c>
      <c r="CJ761" s="12">
        <v>4700</v>
      </c>
      <c r="CK761" s="12">
        <v>1576438</v>
      </c>
      <c r="CL761" s="12">
        <v>1022518</v>
      </c>
      <c r="CM761" s="12">
        <v>203184</v>
      </c>
      <c r="CN761" s="12">
        <v>275818</v>
      </c>
      <c r="CO761" s="12">
        <v>4867974</v>
      </c>
      <c r="CP761" s="12">
        <v>3442200</v>
      </c>
      <c r="CQ761" s="12">
        <v>1619865</v>
      </c>
      <c r="CR761" s="12">
        <v>2360478</v>
      </c>
      <c r="CS761" s="12">
        <v>2867309</v>
      </c>
      <c r="CT761" s="12">
        <v>25252</v>
      </c>
      <c r="CU761" s="13">
        <v>23486971</v>
      </c>
    </row>
    <row r="762" spans="1:99">
      <c r="A762" s="10" t="s">
        <v>681</v>
      </c>
      <c r="B762" s="11" t="s">
        <v>295</v>
      </c>
      <c r="C762" s="84">
        <v>202053</v>
      </c>
      <c r="D762" s="11" t="s">
        <v>469</v>
      </c>
      <c r="E762" s="11" t="s">
        <v>473</v>
      </c>
      <c r="F762" s="12">
        <v>269229</v>
      </c>
      <c r="G762" s="12">
        <v>4139000</v>
      </c>
      <c r="H762" s="12">
        <v>3295750</v>
      </c>
      <c r="I762" s="12">
        <v>429482</v>
      </c>
      <c r="J762" s="12">
        <v>251982</v>
      </c>
      <c r="K762" s="12">
        <v>115523</v>
      </c>
      <c r="L762" s="12">
        <v>17871</v>
      </c>
      <c r="M762" s="12">
        <v>28392</v>
      </c>
      <c r="N762" s="12">
        <v>15893988</v>
      </c>
      <c r="O762" s="12">
        <v>3639282</v>
      </c>
      <c r="P762" s="12">
        <v>4066651</v>
      </c>
      <c r="Q762" s="12">
        <v>7282600</v>
      </c>
      <c r="R762" s="12">
        <v>905455</v>
      </c>
      <c r="S762" s="12" t="s">
        <v>292</v>
      </c>
      <c r="T762" s="12">
        <v>4288409</v>
      </c>
      <c r="U762" s="12">
        <v>3094925</v>
      </c>
      <c r="V762" s="12">
        <v>7440</v>
      </c>
      <c r="W762" s="12" t="s">
        <v>292</v>
      </c>
      <c r="X762" s="12">
        <v>1186044</v>
      </c>
      <c r="Y762" s="12" t="s">
        <v>292</v>
      </c>
      <c r="Z762" s="12">
        <v>191540</v>
      </c>
      <c r="AA762" s="12">
        <v>1606710</v>
      </c>
      <c r="AB762" s="12">
        <v>377529</v>
      </c>
      <c r="AC762" s="12">
        <v>15142</v>
      </c>
      <c r="AD762" s="12">
        <v>815927</v>
      </c>
      <c r="AE762" s="12">
        <v>397829</v>
      </c>
      <c r="AF762" s="12">
        <v>283</v>
      </c>
      <c r="AG762" s="12">
        <v>3544950</v>
      </c>
      <c r="AH762" s="12">
        <v>4597937</v>
      </c>
      <c r="AI762" s="12">
        <v>221669</v>
      </c>
      <c r="AJ762" s="12">
        <v>2240135</v>
      </c>
      <c r="AK762" s="12">
        <v>132901</v>
      </c>
      <c r="AL762" s="12" t="s">
        <v>292</v>
      </c>
      <c r="AM762" s="12">
        <v>31585</v>
      </c>
      <c r="AN762" s="12">
        <v>146522</v>
      </c>
      <c r="AO762" s="12">
        <v>1503300</v>
      </c>
      <c r="AP762" s="12">
        <v>10567</v>
      </c>
      <c r="AQ762" s="12">
        <v>1691974</v>
      </c>
      <c r="AR762" s="12">
        <v>311258</v>
      </c>
      <c r="AS762" s="12" t="s">
        <v>292</v>
      </c>
      <c r="AT762" s="12">
        <v>1400362</v>
      </c>
      <c r="AU762" s="12">
        <v>4145543</v>
      </c>
      <c r="AV762" s="12">
        <v>569512</v>
      </c>
      <c r="AW762" s="12">
        <v>671847</v>
      </c>
      <c r="AX762" s="12">
        <v>494766</v>
      </c>
      <c r="AY762" s="12" t="s">
        <v>292</v>
      </c>
      <c r="AZ762" s="12" t="s">
        <v>292</v>
      </c>
      <c r="BA762" s="12" t="s">
        <v>292</v>
      </c>
      <c r="BB762" s="12">
        <v>1702037</v>
      </c>
      <c r="BC762" s="12">
        <v>247667</v>
      </c>
      <c r="BD762" s="12">
        <v>459714</v>
      </c>
      <c r="BE762" s="12" t="s">
        <v>292</v>
      </c>
      <c r="BF762" s="12">
        <v>137350</v>
      </c>
      <c r="BG762" s="12">
        <v>52315</v>
      </c>
      <c r="BH762" s="12" t="s">
        <v>292</v>
      </c>
      <c r="BI762" s="12">
        <v>20215</v>
      </c>
      <c r="BJ762" s="12">
        <v>32100</v>
      </c>
      <c r="BK762" s="12" t="s">
        <v>292</v>
      </c>
      <c r="BL762" s="12" t="s">
        <v>292</v>
      </c>
      <c r="BM762" s="12" t="s">
        <v>292</v>
      </c>
      <c r="BN762" s="12">
        <v>85035</v>
      </c>
      <c r="BO762" s="12">
        <v>28761</v>
      </c>
      <c r="BP762" s="12" t="s">
        <v>292</v>
      </c>
      <c r="BQ762" s="12">
        <v>52810</v>
      </c>
      <c r="BR762" s="12" t="s">
        <v>292</v>
      </c>
      <c r="BS762" s="12" t="s">
        <v>292</v>
      </c>
      <c r="BT762" s="12" t="s">
        <v>292</v>
      </c>
      <c r="BU762" s="12">
        <v>3464</v>
      </c>
      <c r="BV762" s="12" t="s">
        <v>292</v>
      </c>
      <c r="BW762" s="12" t="s">
        <v>292</v>
      </c>
      <c r="BX762" s="12" t="s">
        <v>292</v>
      </c>
      <c r="BY762" s="12" t="s">
        <v>292</v>
      </c>
      <c r="BZ762" s="12" t="s">
        <v>292</v>
      </c>
      <c r="CA762" s="12" t="s">
        <v>292</v>
      </c>
      <c r="CB762" s="12">
        <v>4855140</v>
      </c>
      <c r="CC762" s="12" t="s">
        <v>292</v>
      </c>
      <c r="CD762" s="12" t="s">
        <v>292</v>
      </c>
      <c r="CE762" s="12" t="s">
        <v>292</v>
      </c>
      <c r="CF762" s="12" t="s">
        <v>292</v>
      </c>
      <c r="CG762" s="12">
        <v>1032148</v>
      </c>
      <c r="CH762" s="12">
        <v>1051881</v>
      </c>
      <c r="CI762" s="12">
        <v>1095931</v>
      </c>
      <c r="CJ762" s="12" t="s">
        <v>292</v>
      </c>
      <c r="CK762" s="12">
        <v>1144981</v>
      </c>
      <c r="CL762" s="12">
        <v>1391990</v>
      </c>
      <c r="CM762" s="12">
        <v>162011</v>
      </c>
      <c r="CN762" s="12">
        <v>298114</v>
      </c>
      <c r="CO762" s="12">
        <v>1685504</v>
      </c>
      <c r="CP762" s="12">
        <v>245188</v>
      </c>
      <c r="CQ762" s="12">
        <v>1095686</v>
      </c>
      <c r="CR762" s="12">
        <v>1846386</v>
      </c>
      <c r="CS762" s="12">
        <v>1826823</v>
      </c>
      <c r="CT762" s="12">
        <v>19116</v>
      </c>
      <c r="CU762" s="13">
        <v>12895759</v>
      </c>
    </row>
    <row r="763" spans="1:99">
      <c r="A763" s="10" t="s">
        <v>305</v>
      </c>
      <c r="B763" s="11" t="s">
        <v>293</v>
      </c>
      <c r="C763" s="84">
        <v>202011</v>
      </c>
      <c r="D763" s="11" t="s">
        <v>469</v>
      </c>
      <c r="E763" s="11" t="s">
        <v>470</v>
      </c>
      <c r="F763" s="12">
        <v>726026</v>
      </c>
      <c r="G763" s="12">
        <v>15019303</v>
      </c>
      <c r="H763" s="12">
        <v>12422827</v>
      </c>
      <c r="I763" s="12">
        <v>1681068</v>
      </c>
      <c r="J763" s="12">
        <v>603930</v>
      </c>
      <c r="K763" s="12">
        <v>156065</v>
      </c>
      <c r="L763" s="12">
        <v>58209</v>
      </c>
      <c r="M763" s="12">
        <v>97204</v>
      </c>
      <c r="N763" s="12">
        <v>50703085</v>
      </c>
      <c r="O763" s="12">
        <v>13117624</v>
      </c>
      <c r="P763" s="12">
        <v>10744728</v>
      </c>
      <c r="Q763" s="12">
        <v>21005126</v>
      </c>
      <c r="R763" s="12">
        <v>5835607</v>
      </c>
      <c r="S763" s="12" t="s">
        <v>292</v>
      </c>
      <c r="T763" s="12">
        <v>11828048</v>
      </c>
      <c r="U763" s="12">
        <v>5347673</v>
      </c>
      <c r="V763" s="12">
        <v>16892</v>
      </c>
      <c r="W763" s="12">
        <v>935078</v>
      </c>
      <c r="X763" s="12">
        <v>5528405</v>
      </c>
      <c r="Y763" s="12" t="s">
        <v>292</v>
      </c>
      <c r="Z763" s="12">
        <v>195558</v>
      </c>
      <c r="AA763" s="12">
        <v>2229144</v>
      </c>
      <c r="AB763" s="12">
        <v>1158623</v>
      </c>
      <c r="AC763" s="12">
        <v>42021</v>
      </c>
      <c r="AD763" s="12">
        <v>788967</v>
      </c>
      <c r="AE763" s="12">
        <v>239533</v>
      </c>
      <c r="AF763" s="12" t="s">
        <v>292</v>
      </c>
      <c r="AG763" s="12">
        <v>8862944</v>
      </c>
      <c r="AH763" s="12">
        <v>17077687</v>
      </c>
      <c r="AI763" s="12">
        <v>772688</v>
      </c>
      <c r="AJ763" s="12">
        <v>5155276</v>
      </c>
      <c r="AK763" s="12">
        <v>829304</v>
      </c>
      <c r="AL763" s="12" t="s">
        <v>292</v>
      </c>
      <c r="AM763" s="12">
        <v>913658</v>
      </c>
      <c r="AN763" s="12">
        <v>1486985</v>
      </c>
      <c r="AO763" s="12">
        <v>4739900</v>
      </c>
      <c r="AP763" s="12">
        <v>2186629</v>
      </c>
      <c r="AQ763" s="12">
        <v>9327172</v>
      </c>
      <c r="AR763" s="12">
        <v>993247</v>
      </c>
      <c r="AS763" s="12" t="s">
        <v>292</v>
      </c>
      <c r="AT763" s="12">
        <v>6864495</v>
      </c>
      <c r="AU763" s="12">
        <v>19950407</v>
      </c>
      <c r="AV763" s="12">
        <v>1277043</v>
      </c>
      <c r="AW763" s="12">
        <v>3285132</v>
      </c>
      <c r="AX763" s="12">
        <v>3089841</v>
      </c>
      <c r="AY763" s="12">
        <v>526803</v>
      </c>
      <c r="AZ763" s="12" t="s">
        <v>292</v>
      </c>
      <c r="BA763" s="12">
        <v>9147</v>
      </c>
      <c r="BB763" s="12">
        <v>3314807</v>
      </c>
      <c r="BC763" s="12">
        <v>3891009</v>
      </c>
      <c r="BD763" s="12">
        <v>4556625</v>
      </c>
      <c r="BE763" s="12" t="s">
        <v>292</v>
      </c>
      <c r="BF763" s="12">
        <v>345748</v>
      </c>
      <c r="BG763" s="12">
        <v>80257</v>
      </c>
      <c r="BH763" s="12">
        <v>25539</v>
      </c>
      <c r="BI763" s="12">
        <v>37326</v>
      </c>
      <c r="BJ763" s="12">
        <v>17392</v>
      </c>
      <c r="BK763" s="12" t="s">
        <v>292</v>
      </c>
      <c r="BL763" s="12" t="s">
        <v>292</v>
      </c>
      <c r="BM763" s="12" t="s">
        <v>292</v>
      </c>
      <c r="BN763" s="12">
        <v>263288</v>
      </c>
      <c r="BO763" s="12">
        <v>12669</v>
      </c>
      <c r="BP763" s="12" t="s">
        <v>292</v>
      </c>
      <c r="BQ763" s="12">
        <v>250619</v>
      </c>
      <c r="BR763" s="12" t="s">
        <v>292</v>
      </c>
      <c r="BS763" s="12" t="s">
        <v>292</v>
      </c>
      <c r="BT763" s="12" t="s">
        <v>292</v>
      </c>
      <c r="BU763" s="12" t="s">
        <v>292</v>
      </c>
      <c r="BV763" s="12" t="s">
        <v>292</v>
      </c>
      <c r="BW763" s="12">
        <v>2203</v>
      </c>
      <c r="BX763" s="12" t="s">
        <v>292</v>
      </c>
      <c r="BY763" s="12" t="s">
        <v>292</v>
      </c>
      <c r="BZ763" s="12">
        <v>2203</v>
      </c>
      <c r="CA763" s="12" t="s">
        <v>292</v>
      </c>
      <c r="CB763" s="12">
        <v>13912314</v>
      </c>
      <c r="CC763" s="12" t="s">
        <v>292</v>
      </c>
      <c r="CD763" s="12" t="s">
        <v>292</v>
      </c>
      <c r="CE763" s="12" t="s">
        <v>292</v>
      </c>
      <c r="CF763" s="12" t="s">
        <v>292</v>
      </c>
      <c r="CG763" s="12">
        <v>4348193</v>
      </c>
      <c r="CH763" s="12">
        <v>2299511</v>
      </c>
      <c r="CI763" s="12">
        <v>3226056</v>
      </c>
      <c r="CJ763" s="12" t="s">
        <v>292</v>
      </c>
      <c r="CK763" s="12">
        <v>3337279</v>
      </c>
      <c r="CL763" s="12">
        <v>4290030</v>
      </c>
      <c r="CM763" s="12">
        <v>154945</v>
      </c>
      <c r="CN763" s="12">
        <v>415546</v>
      </c>
      <c r="CO763" s="12">
        <v>7423706</v>
      </c>
      <c r="CP763" s="12">
        <v>1616046</v>
      </c>
      <c r="CQ763" s="12">
        <v>463207</v>
      </c>
      <c r="CR763" s="12">
        <v>6196676</v>
      </c>
      <c r="CS763" s="12">
        <v>5110102</v>
      </c>
      <c r="CT763" s="12">
        <v>84294</v>
      </c>
      <c r="CU763" s="13">
        <v>38965591</v>
      </c>
    </row>
    <row r="764" spans="1:99">
      <c r="A764" s="10" t="s">
        <v>305</v>
      </c>
      <c r="B764" s="11" t="s">
        <v>309</v>
      </c>
      <c r="C764" s="84">
        <v>202029</v>
      </c>
      <c r="D764" s="11" t="s">
        <v>469</v>
      </c>
      <c r="E764" s="11" t="s">
        <v>471</v>
      </c>
      <c r="F764" s="12">
        <v>455218</v>
      </c>
      <c r="G764" s="12">
        <v>10811615</v>
      </c>
      <c r="H764" s="12">
        <v>9111258</v>
      </c>
      <c r="I764" s="12">
        <v>1185359</v>
      </c>
      <c r="J764" s="12">
        <v>318401</v>
      </c>
      <c r="K764" s="12">
        <v>117341</v>
      </c>
      <c r="L764" s="12">
        <v>33578</v>
      </c>
      <c r="M764" s="12">
        <v>45678</v>
      </c>
      <c r="N764" s="12">
        <v>32991490</v>
      </c>
      <c r="O764" s="12">
        <v>10669902</v>
      </c>
      <c r="P764" s="12">
        <v>6949753</v>
      </c>
      <c r="Q764" s="12">
        <v>11790265</v>
      </c>
      <c r="R764" s="12">
        <v>3578630</v>
      </c>
      <c r="S764" s="12">
        <v>2940</v>
      </c>
      <c r="T764" s="12">
        <v>5705458</v>
      </c>
      <c r="U764" s="12">
        <v>3370125</v>
      </c>
      <c r="V764" s="12">
        <v>184538</v>
      </c>
      <c r="W764" s="12" t="s">
        <v>292</v>
      </c>
      <c r="X764" s="12">
        <v>2150795</v>
      </c>
      <c r="Y764" s="12" t="s">
        <v>292</v>
      </c>
      <c r="Z764" s="12">
        <v>243974</v>
      </c>
      <c r="AA764" s="12">
        <v>2602322</v>
      </c>
      <c r="AB764" s="12">
        <v>1339958</v>
      </c>
      <c r="AC764" s="12">
        <v>253272</v>
      </c>
      <c r="AD764" s="12">
        <v>753023</v>
      </c>
      <c r="AE764" s="12">
        <v>256069</v>
      </c>
      <c r="AF764" s="12" t="s">
        <v>292</v>
      </c>
      <c r="AG764" s="12">
        <v>3974136</v>
      </c>
      <c r="AH764" s="12">
        <v>8748386</v>
      </c>
      <c r="AI764" s="12">
        <v>634164</v>
      </c>
      <c r="AJ764" s="12">
        <v>2311356</v>
      </c>
      <c r="AK764" s="12">
        <v>598631</v>
      </c>
      <c r="AL764" s="12" t="s">
        <v>292</v>
      </c>
      <c r="AM764" s="12">
        <v>658306</v>
      </c>
      <c r="AN764" s="12">
        <v>383799</v>
      </c>
      <c r="AO764" s="12">
        <v>2454340</v>
      </c>
      <c r="AP764" s="12">
        <v>674421</v>
      </c>
      <c r="AQ764" s="12">
        <v>4170866</v>
      </c>
      <c r="AR764" s="12">
        <v>1033369</v>
      </c>
      <c r="AS764" s="12" t="s">
        <v>292</v>
      </c>
      <c r="AT764" s="12">
        <v>2738377</v>
      </c>
      <c r="AU764" s="12">
        <v>11282653</v>
      </c>
      <c r="AV764" s="12">
        <v>1053089</v>
      </c>
      <c r="AW764" s="12">
        <v>2261083</v>
      </c>
      <c r="AX764" s="12">
        <v>1522111</v>
      </c>
      <c r="AY764" s="12" t="s">
        <v>292</v>
      </c>
      <c r="AZ764" s="12" t="s">
        <v>292</v>
      </c>
      <c r="BA764" s="12">
        <v>487026</v>
      </c>
      <c r="BB764" s="12">
        <v>3456631</v>
      </c>
      <c r="BC764" s="12">
        <v>1400186</v>
      </c>
      <c r="BD764" s="12">
        <v>1102527</v>
      </c>
      <c r="BE764" s="12" t="s">
        <v>292</v>
      </c>
      <c r="BF764" s="12" t="s">
        <v>292</v>
      </c>
      <c r="BG764" s="12" t="s">
        <v>292</v>
      </c>
      <c r="BH764" s="12" t="s">
        <v>292</v>
      </c>
      <c r="BI764" s="12" t="s">
        <v>292</v>
      </c>
      <c r="BJ764" s="12" t="s">
        <v>292</v>
      </c>
      <c r="BK764" s="12" t="s">
        <v>292</v>
      </c>
      <c r="BL764" s="12" t="s">
        <v>292</v>
      </c>
      <c r="BM764" s="12" t="s">
        <v>292</v>
      </c>
      <c r="BN764" s="12" t="s">
        <v>292</v>
      </c>
      <c r="BO764" s="12" t="s">
        <v>292</v>
      </c>
      <c r="BP764" s="12" t="s">
        <v>292</v>
      </c>
      <c r="BQ764" s="12" t="s">
        <v>292</v>
      </c>
      <c r="BR764" s="12" t="s">
        <v>292</v>
      </c>
      <c r="BS764" s="12" t="s">
        <v>292</v>
      </c>
      <c r="BT764" s="12" t="s">
        <v>292</v>
      </c>
      <c r="BU764" s="12" t="s">
        <v>292</v>
      </c>
      <c r="BV764" s="12" t="s">
        <v>292</v>
      </c>
      <c r="BW764" s="12" t="s">
        <v>292</v>
      </c>
      <c r="BX764" s="12" t="s">
        <v>292</v>
      </c>
      <c r="BY764" s="12" t="s">
        <v>292</v>
      </c>
      <c r="BZ764" s="12" t="s">
        <v>292</v>
      </c>
      <c r="CA764" s="12" t="s">
        <v>292</v>
      </c>
      <c r="CB764" s="12">
        <v>10575167</v>
      </c>
      <c r="CC764" s="12" t="s">
        <v>292</v>
      </c>
      <c r="CD764" s="12" t="s">
        <v>292</v>
      </c>
      <c r="CE764" s="12" t="s">
        <v>292</v>
      </c>
      <c r="CF764" s="12" t="s">
        <v>292</v>
      </c>
      <c r="CG764" s="12">
        <v>2486349</v>
      </c>
      <c r="CH764" s="12">
        <v>1021430</v>
      </c>
      <c r="CI764" s="12">
        <v>2120278</v>
      </c>
      <c r="CJ764" s="12">
        <v>2940</v>
      </c>
      <c r="CK764" s="12">
        <v>1768024</v>
      </c>
      <c r="CL764" s="12">
        <v>1837965</v>
      </c>
      <c r="CM764" s="12">
        <v>159324</v>
      </c>
      <c r="CN764" s="12">
        <v>439214</v>
      </c>
      <c r="CO764" s="12">
        <v>2690062</v>
      </c>
      <c r="CP764" s="12">
        <v>774408</v>
      </c>
      <c r="CQ764" s="12">
        <v>2245982</v>
      </c>
      <c r="CR764" s="12">
        <v>3636978</v>
      </c>
      <c r="CS764" s="12">
        <v>3658036</v>
      </c>
      <c r="CT764" s="12">
        <v>28791</v>
      </c>
      <c r="CU764" s="13">
        <v>22869781</v>
      </c>
    </row>
    <row r="765" spans="1:99">
      <c r="A765" s="10" t="s">
        <v>305</v>
      </c>
      <c r="B765" s="11" t="s">
        <v>295</v>
      </c>
      <c r="C765" s="84">
        <v>202037</v>
      </c>
      <c r="D765" s="11" t="s">
        <v>469</v>
      </c>
      <c r="E765" s="11" t="s">
        <v>472</v>
      </c>
      <c r="F765" s="12">
        <v>373698</v>
      </c>
      <c r="G765" s="12">
        <v>7010295</v>
      </c>
      <c r="H765" s="12">
        <v>5986599</v>
      </c>
      <c r="I765" s="12">
        <v>613970</v>
      </c>
      <c r="J765" s="12">
        <v>269654</v>
      </c>
      <c r="K765" s="12">
        <v>85230</v>
      </c>
      <c r="L765" s="12">
        <v>26468</v>
      </c>
      <c r="M765" s="12">
        <v>28374</v>
      </c>
      <c r="N765" s="12">
        <v>22168211</v>
      </c>
      <c r="O765" s="12">
        <v>6750361</v>
      </c>
      <c r="P765" s="12">
        <v>5178329</v>
      </c>
      <c r="Q765" s="12">
        <v>8799148</v>
      </c>
      <c r="R765" s="12">
        <v>1437156</v>
      </c>
      <c r="S765" s="12">
        <v>3217</v>
      </c>
      <c r="T765" s="12">
        <v>4083005</v>
      </c>
      <c r="U765" s="12">
        <v>2307000</v>
      </c>
      <c r="V765" s="12">
        <v>6845</v>
      </c>
      <c r="W765" s="12" t="s">
        <v>292</v>
      </c>
      <c r="X765" s="12">
        <v>1769160</v>
      </c>
      <c r="Y765" s="12" t="s">
        <v>292</v>
      </c>
      <c r="Z765" s="12">
        <v>252811</v>
      </c>
      <c r="AA765" s="12">
        <v>2652613</v>
      </c>
      <c r="AB765" s="12">
        <v>760330</v>
      </c>
      <c r="AC765" s="12">
        <v>5295</v>
      </c>
      <c r="AD765" s="12">
        <v>1512708</v>
      </c>
      <c r="AE765" s="12">
        <v>374280</v>
      </c>
      <c r="AF765" s="12" t="s">
        <v>292</v>
      </c>
      <c r="AG765" s="12">
        <v>5582234</v>
      </c>
      <c r="AH765" s="12">
        <v>9202720</v>
      </c>
      <c r="AI765" s="12">
        <v>3445800</v>
      </c>
      <c r="AJ765" s="12">
        <v>1722741</v>
      </c>
      <c r="AK765" s="12">
        <v>181755</v>
      </c>
      <c r="AL765" s="12" t="s">
        <v>292</v>
      </c>
      <c r="AM765" s="12">
        <v>265404</v>
      </c>
      <c r="AN765" s="12">
        <v>285785</v>
      </c>
      <c r="AO765" s="12">
        <v>2609673</v>
      </c>
      <c r="AP765" s="12">
        <v>410555</v>
      </c>
      <c r="AQ765" s="12">
        <v>3571417</v>
      </c>
      <c r="AR765" s="12">
        <v>281007</v>
      </c>
      <c r="AS765" s="12" t="s">
        <v>292</v>
      </c>
      <c r="AT765" s="12">
        <v>1900680</v>
      </c>
      <c r="AU765" s="12">
        <v>8508077</v>
      </c>
      <c r="AV765" s="12">
        <v>856491</v>
      </c>
      <c r="AW765" s="12">
        <v>1638326</v>
      </c>
      <c r="AX765" s="12">
        <v>3087214</v>
      </c>
      <c r="AY765" s="12" t="s">
        <v>292</v>
      </c>
      <c r="AZ765" s="12" t="s">
        <v>292</v>
      </c>
      <c r="BA765" s="12">
        <v>236997</v>
      </c>
      <c r="BB765" s="12">
        <v>1482617</v>
      </c>
      <c r="BC765" s="12">
        <v>523099</v>
      </c>
      <c r="BD765" s="12">
        <v>683333</v>
      </c>
      <c r="BE765" s="12" t="s">
        <v>292</v>
      </c>
      <c r="BF765" s="12">
        <v>178957</v>
      </c>
      <c r="BG765" s="12">
        <v>80123</v>
      </c>
      <c r="BH765" s="12">
        <v>15621</v>
      </c>
      <c r="BI765" s="12">
        <v>45767</v>
      </c>
      <c r="BJ765" s="12">
        <v>18735</v>
      </c>
      <c r="BK765" s="12" t="s">
        <v>292</v>
      </c>
      <c r="BL765" s="12" t="s">
        <v>292</v>
      </c>
      <c r="BM765" s="12" t="s">
        <v>292</v>
      </c>
      <c r="BN765" s="12">
        <v>97604</v>
      </c>
      <c r="BO765" s="12">
        <v>14601</v>
      </c>
      <c r="BP765" s="12" t="s">
        <v>292</v>
      </c>
      <c r="BQ765" s="12">
        <v>81997</v>
      </c>
      <c r="BR765" s="12" t="s">
        <v>292</v>
      </c>
      <c r="BS765" s="12" t="s">
        <v>292</v>
      </c>
      <c r="BT765" s="12" t="s">
        <v>292</v>
      </c>
      <c r="BU765" s="12">
        <v>1006</v>
      </c>
      <c r="BV765" s="12" t="s">
        <v>292</v>
      </c>
      <c r="BW765" s="12">
        <v>1230</v>
      </c>
      <c r="BX765" s="12" t="s">
        <v>292</v>
      </c>
      <c r="BY765" s="12" t="s">
        <v>292</v>
      </c>
      <c r="BZ765" s="12" t="s">
        <v>292</v>
      </c>
      <c r="CA765" s="12">
        <v>1230</v>
      </c>
      <c r="CB765" s="12">
        <v>7426764</v>
      </c>
      <c r="CC765" s="12" t="s">
        <v>292</v>
      </c>
      <c r="CD765" s="12" t="s">
        <v>292</v>
      </c>
      <c r="CE765" s="12" t="s">
        <v>292</v>
      </c>
      <c r="CF765" s="12" t="s">
        <v>292</v>
      </c>
      <c r="CG765" s="12">
        <v>2463979</v>
      </c>
      <c r="CH765" s="12">
        <v>913336</v>
      </c>
      <c r="CI765" s="12">
        <v>1897677</v>
      </c>
      <c r="CJ765" s="12">
        <v>1940</v>
      </c>
      <c r="CK765" s="12">
        <v>1601977</v>
      </c>
      <c r="CL765" s="12">
        <v>1009041</v>
      </c>
      <c r="CM765" s="12">
        <v>199314</v>
      </c>
      <c r="CN765" s="12">
        <v>280371</v>
      </c>
      <c r="CO765" s="12">
        <v>5099866</v>
      </c>
      <c r="CP765" s="12">
        <v>3399716</v>
      </c>
      <c r="CQ765" s="12">
        <v>1614251</v>
      </c>
      <c r="CR765" s="12">
        <v>2399673</v>
      </c>
      <c r="CS765" s="12">
        <v>2824513</v>
      </c>
      <c r="CT765" s="12">
        <v>25736</v>
      </c>
      <c r="CU765" s="13">
        <v>23731390</v>
      </c>
    </row>
    <row r="766" spans="1:99">
      <c r="A766" s="10" t="s">
        <v>305</v>
      </c>
      <c r="B766" s="11" t="s">
        <v>295</v>
      </c>
      <c r="C766" s="84">
        <v>202053</v>
      </c>
      <c r="D766" s="11" t="s">
        <v>469</v>
      </c>
      <c r="E766" s="11" t="s">
        <v>473</v>
      </c>
      <c r="F766" s="12">
        <v>272743</v>
      </c>
      <c r="G766" s="12">
        <v>5121282</v>
      </c>
      <c r="H766" s="12">
        <v>4292940</v>
      </c>
      <c r="I766" s="12">
        <v>459352</v>
      </c>
      <c r="J766" s="12">
        <v>240557</v>
      </c>
      <c r="K766" s="12">
        <v>78269</v>
      </c>
      <c r="L766" s="12">
        <v>20651</v>
      </c>
      <c r="M766" s="12">
        <v>29513</v>
      </c>
      <c r="N766" s="12">
        <v>15327635</v>
      </c>
      <c r="O766" s="12">
        <v>3638014</v>
      </c>
      <c r="P766" s="12">
        <v>4111091</v>
      </c>
      <c r="Q766" s="12">
        <v>6654134</v>
      </c>
      <c r="R766" s="12">
        <v>924396</v>
      </c>
      <c r="S766" s="12" t="s">
        <v>292</v>
      </c>
      <c r="T766" s="12">
        <v>4551063</v>
      </c>
      <c r="U766" s="12">
        <v>3004527</v>
      </c>
      <c r="V766" s="12">
        <v>7750</v>
      </c>
      <c r="W766" s="12" t="s">
        <v>292</v>
      </c>
      <c r="X766" s="12">
        <v>1538786</v>
      </c>
      <c r="Y766" s="12" t="s">
        <v>292</v>
      </c>
      <c r="Z766" s="12">
        <v>197505</v>
      </c>
      <c r="AA766" s="12">
        <v>1558314</v>
      </c>
      <c r="AB766" s="12">
        <v>407595</v>
      </c>
      <c r="AC766" s="12">
        <v>14483</v>
      </c>
      <c r="AD766" s="12">
        <v>795776</v>
      </c>
      <c r="AE766" s="12">
        <v>340194</v>
      </c>
      <c r="AF766" s="12">
        <v>266</v>
      </c>
      <c r="AG766" s="12">
        <v>2824319</v>
      </c>
      <c r="AH766" s="12">
        <v>4562071</v>
      </c>
      <c r="AI766" s="12">
        <v>218674</v>
      </c>
      <c r="AJ766" s="12">
        <v>2046584</v>
      </c>
      <c r="AK766" s="12">
        <v>113544</v>
      </c>
      <c r="AL766" s="12" t="s">
        <v>292</v>
      </c>
      <c r="AM766" s="12">
        <v>26220</v>
      </c>
      <c r="AN766" s="12">
        <v>172298</v>
      </c>
      <c r="AO766" s="12">
        <v>1538300</v>
      </c>
      <c r="AP766" s="12">
        <v>7655</v>
      </c>
      <c r="AQ766" s="12">
        <v>1744473</v>
      </c>
      <c r="AR766" s="12">
        <v>438796</v>
      </c>
      <c r="AS766" s="12" t="s">
        <v>292</v>
      </c>
      <c r="AT766" s="12">
        <v>1295982</v>
      </c>
      <c r="AU766" s="12">
        <v>3914787</v>
      </c>
      <c r="AV766" s="12">
        <v>348248</v>
      </c>
      <c r="AW766" s="12">
        <v>693454</v>
      </c>
      <c r="AX766" s="12">
        <v>489774</v>
      </c>
      <c r="AY766" s="12" t="s">
        <v>292</v>
      </c>
      <c r="AZ766" s="12" t="s">
        <v>292</v>
      </c>
      <c r="BA766" s="12">
        <v>242849</v>
      </c>
      <c r="BB766" s="12">
        <v>1443293</v>
      </c>
      <c r="BC766" s="12">
        <v>245941</v>
      </c>
      <c r="BD766" s="12">
        <v>451228</v>
      </c>
      <c r="BE766" s="12" t="s">
        <v>292</v>
      </c>
      <c r="BF766" s="12">
        <v>142818</v>
      </c>
      <c r="BG766" s="12">
        <v>40368</v>
      </c>
      <c r="BH766" s="12">
        <v>929</v>
      </c>
      <c r="BI766" s="12">
        <v>23349</v>
      </c>
      <c r="BJ766" s="12">
        <v>16090</v>
      </c>
      <c r="BK766" s="12" t="s">
        <v>292</v>
      </c>
      <c r="BL766" s="12" t="s">
        <v>292</v>
      </c>
      <c r="BM766" s="12" t="s">
        <v>292</v>
      </c>
      <c r="BN766" s="12">
        <v>102450</v>
      </c>
      <c r="BO766" s="12">
        <v>33328</v>
      </c>
      <c r="BP766" s="12" t="s">
        <v>292</v>
      </c>
      <c r="BQ766" s="12">
        <v>63423</v>
      </c>
      <c r="BR766" s="12" t="s">
        <v>292</v>
      </c>
      <c r="BS766" s="12" t="s">
        <v>292</v>
      </c>
      <c r="BT766" s="12" t="s">
        <v>292</v>
      </c>
      <c r="BU766" s="12">
        <v>5699</v>
      </c>
      <c r="BV766" s="12" t="s">
        <v>292</v>
      </c>
      <c r="BW766" s="12" t="s">
        <v>292</v>
      </c>
      <c r="BX766" s="12" t="s">
        <v>292</v>
      </c>
      <c r="BY766" s="12" t="s">
        <v>292</v>
      </c>
      <c r="BZ766" s="12" t="s">
        <v>292</v>
      </c>
      <c r="CA766" s="12" t="s">
        <v>292</v>
      </c>
      <c r="CB766" s="12">
        <v>4910598</v>
      </c>
      <c r="CC766" s="12" t="s">
        <v>292</v>
      </c>
      <c r="CD766" s="12" t="s">
        <v>292</v>
      </c>
      <c r="CE766" s="12" t="s">
        <v>292</v>
      </c>
      <c r="CF766" s="12" t="s">
        <v>292</v>
      </c>
      <c r="CG766" s="12">
        <v>1235937</v>
      </c>
      <c r="CH766" s="12">
        <v>1031580</v>
      </c>
      <c r="CI766" s="12">
        <v>1080544</v>
      </c>
      <c r="CJ766" s="12" t="s">
        <v>292</v>
      </c>
      <c r="CK766" s="12">
        <v>1490230</v>
      </c>
      <c r="CL766" s="12">
        <v>1273958</v>
      </c>
      <c r="CM766" s="12">
        <v>168753</v>
      </c>
      <c r="CN766" s="12">
        <v>314470</v>
      </c>
      <c r="CO766" s="12">
        <v>1747604</v>
      </c>
      <c r="CP766" s="12">
        <v>230284</v>
      </c>
      <c r="CQ766" s="12">
        <v>1087676</v>
      </c>
      <c r="CR766" s="12">
        <v>1875020</v>
      </c>
      <c r="CS766" s="12">
        <v>1892381</v>
      </c>
      <c r="CT766" s="12">
        <v>19577</v>
      </c>
      <c r="CU766" s="13">
        <v>13448014</v>
      </c>
    </row>
    <row r="767" spans="1:99">
      <c r="A767" s="10" t="s">
        <v>304</v>
      </c>
      <c r="B767" s="11" t="s">
        <v>293</v>
      </c>
      <c r="C767" s="84">
        <v>202011</v>
      </c>
      <c r="D767" s="11" t="s">
        <v>469</v>
      </c>
      <c r="E767" s="11" t="s">
        <v>470</v>
      </c>
      <c r="F767" s="12">
        <v>780238</v>
      </c>
      <c r="G767" s="12">
        <v>25751946</v>
      </c>
      <c r="H767" s="12">
        <v>22911935</v>
      </c>
      <c r="I767" s="12">
        <v>1660686</v>
      </c>
      <c r="J767" s="12">
        <v>620833</v>
      </c>
      <c r="K767" s="12">
        <v>254884</v>
      </c>
      <c r="L767" s="12">
        <v>208176</v>
      </c>
      <c r="M767" s="12">
        <v>95432</v>
      </c>
      <c r="N767" s="12">
        <v>48056454</v>
      </c>
      <c r="O767" s="12">
        <v>11545157</v>
      </c>
      <c r="P767" s="12">
        <v>10260945</v>
      </c>
      <c r="Q767" s="12">
        <v>20589053</v>
      </c>
      <c r="R767" s="12">
        <v>5661299</v>
      </c>
      <c r="S767" s="12" t="s">
        <v>292</v>
      </c>
      <c r="T767" s="12">
        <v>14176183</v>
      </c>
      <c r="U767" s="12">
        <v>6707729</v>
      </c>
      <c r="V767" s="12">
        <v>20187</v>
      </c>
      <c r="W767" s="12">
        <v>916854</v>
      </c>
      <c r="X767" s="12">
        <v>6531413</v>
      </c>
      <c r="Y767" s="12" t="s">
        <v>292</v>
      </c>
      <c r="Z767" s="12">
        <v>191731</v>
      </c>
      <c r="AA767" s="12">
        <v>2082876</v>
      </c>
      <c r="AB767" s="12">
        <v>1035679</v>
      </c>
      <c r="AC767" s="12">
        <v>32946</v>
      </c>
      <c r="AD767" s="12">
        <v>723477</v>
      </c>
      <c r="AE767" s="12">
        <v>290774</v>
      </c>
      <c r="AF767" s="12" t="s">
        <v>292</v>
      </c>
      <c r="AG767" s="12">
        <v>9397181</v>
      </c>
      <c r="AH767" s="12">
        <v>17628734</v>
      </c>
      <c r="AI767" s="12">
        <v>825920</v>
      </c>
      <c r="AJ767" s="12">
        <v>4145575</v>
      </c>
      <c r="AK767" s="12">
        <v>777085</v>
      </c>
      <c r="AL767" s="12" t="s">
        <v>292</v>
      </c>
      <c r="AM767" s="12">
        <v>1706282</v>
      </c>
      <c r="AN767" s="12">
        <v>1353801</v>
      </c>
      <c r="AO767" s="12">
        <v>4715300</v>
      </c>
      <c r="AP767" s="12">
        <v>3133928</v>
      </c>
      <c r="AQ767" s="12">
        <v>10909311</v>
      </c>
      <c r="AR767" s="12">
        <v>970843</v>
      </c>
      <c r="AS767" s="12" t="s">
        <v>292</v>
      </c>
      <c r="AT767" s="12">
        <v>5234054</v>
      </c>
      <c r="AU767" s="12">
        <v>18372500</v>
      </c>
      <c r="AV767" s="12">
        <v>1313986</v>
      </c>
      <c r="AW767" s="12">
        <v>4751151</v>
      </c>
      <c r="AX767" s="12">
        <v>4137158</v>
      </c>
      <c r="AY767" s="12">
        <v>501527</v>
      </c>
      <c r="AZ767" s="12" t="s">
        <v>292</v>
      </c>
      <c r="BA767" s="12">
        <v>189810</v>
      </c>
      <c r="BB767" s="12">
        <v>3301844</v>
      </c>
      <c r="BC767" s="12">
        <v>1882510</v>
      </c>
      <c r="BD767" s="12">
        <v>2294514</v>
      </c>
      <c r="BE767" s="12" t="s">
        <v>292</v>
      </c>
      <c r="BF767" s="12">
        <v>815655</v>
      </c>
      <c r="BG767" s="12">
        <v>133648</v>
      </c>
      <c r="BH767" s="12">
        <v>40997</v>
      </c>
      <c r="BI767" s="12">
        <v>38609</v>
      </c>
      <c r="BJ767" s="12">
        <v>54042</v>
      </c>
      <c r="BK767" s="12" t="s">
        <v>292</v>
      </c>
      <c r="BL767" s="12" t="s">
        <v>292</v>
      </c>
      <c r="BM767" s="12" t="s">
        <v>292</v>
      </c>
      <c r="BN767" s="12">
        <v>514173</v>
      </c>
      <c r="BO767" s="12">
        <v>24241</v>
      </c>
      <c r="BP767" s="12" t="s">
        <v>292</v>
      </c>
      <c r="BQ767" s="12">
        <v>489932</v>
      </c>
      <c r="BR767" s="12" t="s">
        <v>292</v>
      </c>
      <c r="BS767" s="12" t="s">
        <v>292</v>
      </c>
      <c r="BT767" s="12" t="s">
        <v>292</v>
      </c>
      <c r="BU767" s="12" t="s">
        <v>292</v>
      </c>
      <c r="BV767" s="12" t="s">
        <v>292</v>
      </c>
      <c r="BW767" s="12">
        <v>167834</v>
      </c>
      <c r="BX767" s="12">
        <v>55407</v>
      </c>
      <c r="BY767" s="12" t="s">
        <v>292</v>
      </c>
      <c r="BZ767" s="12" t="s">
        <v>292</v>
      </c>
      <c r="CA767" s="12">
        <v>112427</v>
      </c>
      <c r="CB767" s="12">
        <v>14388157</v>
      </c>
      <c r="CC767" s="12" t="s">
        <v>292</v>
      </c>
      <c r="CD767" s="12" t="s">
        <v>292</v>
      </c>
      <c r="CE767" s="12" t="s">
        <v>292</v>
      </c>
      <c r="CF767" s="12" t="s">
        <v>292</v>
      </c>
      <c r="CG767" s="12">
        <v>3822535</v>
      </c>
      <c r="CH767" s="12">
        <v>1955845</v>
      </c>
      <c r="CI767" s="12">
        <v>3443184</v>
      </c>
      <c r="CJ767" s="12" t="s">
        <v>292</v>
      </c>
      <c r="CK767" s="12">
        <v>3640483</v>
      </c>
      <c r="CL767" s="12">
        <v>2999548</v>
      </c>
      <c r="CM767" s="12">
        <v>167675</v>
      </c>
      <c r="CN767" s="12">
        <v>417067</v>
      </c>
      <c r="CO767" s="12">
        <v>7946400</v>
      </c>
      <c r="CP767" s="12">
        <v>1560644</v>
      </c>
      <c r="CQ767" s="12">
        <v>474212</v>
      </c>
      <c r="CR767" s="12">
        <v>5949267</v>
      </c>
      <c r="CS767" s="12">
        <v>5580161</v>
      </c>
      <c r="CT767" s="12">
        <v>83691</v>
      </c>
      <c r="CU767" s="13">
        <v>38040712</v>
      </c>
    </row>
    <row r="768" spans="1:99">
      <c r="A768" s="10" t="s">
        <v>304</v>
      </c>
      <c r="B768" s="11" t="s">
        <v>309</v>
      </c>
      <c r="C768" s="84">
        <v>202029</v>
      </c>
      <c r="D768" s="11" t="s">
        <v>469</v>
      </c>
      <c r="E768" s="11" t="s">
        <v>471</v>
      </c>
      <c r="F768" s="12">
        <v>487235</v>
      </c>
      <c r="G768" s="12">
        <v>10175140</v>
      </c>
      <c r="H768" s="12">
        <v>8253482</v>
      </c>
      <c r="I768" s="12">
        <v>1126196</v>
      </c>
      <c r="J768" s="12">
        <v>390310</v>
      </c>
      <c r="K768" s="12">
        <v>236450</v>
      </c>
      <c r="L768" s="12">
        <v>122369</v>
      </c>
      <c r="M768" s="12">
        <v>46333</v>
      </c>
      <c r="N768" s="12">
        <v>32331969</v>
      </c>
      <c r="O768" s="12">
        <v>9220353</v>
      </c>
      <c r="P768" s="12">
        <v>6611536</v>
      </c>
      <c r="Q768" s="12">
        <v>12975419</v>
      </c>
      <c r="R768" s="12">
        <v>3522311</v>
      </c>
      <c r="S768" s="12">
        <v>2350</v>
      </c>
      <c r="T768" s="12">
        <v>5626777</v>
      </c>
      <c r="U768" s="12">
        <v>3470741</v>
      </c>
      <c r="V768" s="12">
        <v>183897</v>
      </c>
      <c r="W768" s="12" t="s">
        <v>292</v>
      </c>
      <c r="X768" s="12">
        <v>1972139</v>
      </c>
      <c r="Y768" s="12" t="s">
        <v>292</v>
      </c>
      <c r="Z768" s="12">
        <v>327666</v>
      </c>
      <c r="AA768" s="12">
        <v>2608515</v>
      </c>
      <c r="AB768" s="12">
        <v>1121071</v>
      </c>
      <c r="AC768" s="12">
        <v>168456</v>
      </c>
      <c r="AD768" s="12">
        <v>1104035</v>
      </c>
      <c r="AE768" s="12">
        <v>214953</v>
      </c>
      <c r="AF768" s="12" t="s">
        <v>292</v>
      </c>
      <c r="AG768" s="12">
        <v>5282761</v>
      </c>
      <c r="AH768" s="12">
        <v>9037517</v>
      </c>
      <c r="AI768" s="12">
        <v>633781</v>
      </c>
      <c r="AJ768" s="12">
        <v>2616831</v>
      </c>
      <c r="AK768" s="12">
        <v>329202</v>
      </c>
      <c r="AL768" s="12" t="s">
        <v>292</v>
      </c>
      <c r="AM768" s="12">
        <v>1197862</v>
      </c>
      <c r="AN768" s="12">
        <v>508062</v>
      </c>
      <c r="AO768" s="12">
        <v>2469900</v>
      </c>
      <c r="AP768" s="12">
        <v>552569</v>
      </c>
      <c r="AQ768" s="12">
        <v>4728393</v>
      </c>
      <c r="AR768" s="12">
        <v>729310</v>
      </c>
      <c r="AS768" s="12" t="s">
        <v>292</v>
      </c>
      <c r="AT768" s="12">
        <v>2614738</v>
      </c>
      <c r="AU768" s="12">
        <v>9526049</v>
      </c>
      <c r="AV768" s="12">
        <v>1058056</v>
      </c>
      <c r="AW768" s="12">
        <v>1775883</v>
      </c>
      <c r="AX768" s="12">
        <v>984931</v>
      </c>
      <c r="AY768" s="12">
        <v>10000</v>
      </c>
      <c r="AZ768" s="12" t="s">
        <v>292</v>
      </c>
      <c r="BA768" s="12">
        <v>365187</v>
      </c>
      <c r="BB768" s="12">
        <v>2585128</v>
      </c>
      <c r="BC768" s="12">
        <v>1641259</v>
      </c>
      <c r="BD768" s="12">
        <v>1105605</v>
      </c>
      <c r="BE768" s="12" t="s">
        <v>292</v>
      </c>
      <c r="BF768" s="12" t="s">
        <v>292</v>
      </c>
      <c r="BG768" s="12" t="s">
        <v>292</v>
      </c>
      <c r="BH768" s="12" t="s">
        <v>292</v>
      </c>
      <c r="BI768" s="12" t="s">
        <v>292</v>
      </c>
      <c r="BJ768" s="12" t="s">
        <v>292</v>
      </c>
      <c r="BK768" s="12" t="s">
        <v>292</v>
      </c>
      <c r="BL768" s="12" t="s">
        <v>292</v>
      </c>
      <c r="BM768" s="12" t="s">
        <v>292</v>
      </c>
      <c r="BN768" s="12" t="s">
        <v>292</v>
      </c>
      <c r="BO768" s="12" t="s">
        <v>292</v>
      </c>
      <c r="BP768" s="12" t="s">
        <v>292</v>
      </c>
      <c r="BQ768" s="12" t="s">
        <v>292</v>
      </c>
      <c r="BR768" s="12" t="s">
        <v>292</v>
      </c>
      <c r="BS768" s="12" t="s">
        <v>292</v>
      </c>
      <c r="BT768" s="12" t="s">
        <v>292</v>
      </c>
      <c r="BU768" s="12" t="s">
        <v>292</v>
      </c>
      <c r="BV768" s="12" t="s">
        <v>292</v>
      </c>
      <c r="BW768" s="12" t="s">
        <v>292</v>
      </c>
      <c r="BX768" s="12" t="s">
        <v>292</v>
      </c>
      <c r="BY768" s="12" t="s">
        <v>292</v>
      </c>
      <c r="BZ768" s="12" t="s">
        <v>292</v>
      </c>
      <c r="CA768" s="12" t="s">
        <v>292</v>
      </c>
      <c r="CB768" s="12">
        <v>10740855</v>
      </c>
      <c r="CC768" s="12" t="s">
        <v>292</v>
      </c>
      <c r="CD768" s="12" t="s">
        <v>292</v>
      </c>
      <c r="CE768" s="12" t="s">
        <v>292</v>
      </c>
      <c r="CF768" s="12" t="s">
        <v>292</v>
      </c>
      <c r="CG768" s="12">
        <v>2408738</v>
      </c>
      <c r="CH768" s="12">
        <v>986309</v>
      </c>
      <c r="CI768" s="12">
        <v>2171568</v>
      </c>
      <c r="CJ768" s="12">
        <v>2350</v>
      </c>
      <c r="CK768" s="12">
        <v>1648207</v>
      </c>
      <c r="CL768" s="12">
        <v>1811686</v>
      </c>
      <c r="CM768" s="12">
        <v>231952</v>
      </c>
      <c r="CN768" s="12">
        <v>800294</v>
      </c>
      <c r="CO768" s="12">
        <v>2952356</v>
      </c>
      <c r="CP768" s="12">
        <v>750627</v>
      </c>
      <c r="CQ768" s="12">
        <v>2106752</v>
      </c>
      <c r="CR768" s="12">
        <v>3609016</v>
      </c>
      <c r="CS768" s="12">
        <v>3269187</v>
      </c>
      <c r="CT768" s="12">
        <v>28365</v>
      </c>
      <c r="CU768" s="13">
        <v>22777407</v>
      </c>
    </row>
    <row r="769" spans="1:99">
      <c r="A769" s="10" t="s">
        <v>304</v>
      </c>
      <c r="B769" s="11" t="s">
        <v>295</v>
      </c>
      <c r="C769" s="84">
        <v>202037</v>
      </c>
      <c r="D769" s="11" t="s">
        <v>469</v>
      </c>
      <c r="E769" s="11" t="s">
        <v>472</v>
      </c>
      <c r="F769" s="12">
        <v>406415</v>
      </c>
      <c r="G769" s="12">
        <v>7889801</v>
      </c>
      <c r="H769" s="12">
        <v>6852774</v>
      </c>
      <c r="I769" s="12">
        <v>585053</v>
      </c>
      <c r="J769" s="12">
        <v>290334</v>
      </c>
      <c r="K769" s="12">
        <v>43281</v>
      </c>
      <c r="L769" s="12">
        <v>90473</v>
      </c>
      <c r="M769" s="12">
        <v>27886</v>
      </c>
      <c r="N769" s="12">
        <v>21047503</v>
      </c>
      <c r="O769" s="12">
        <v>6204533</v>
      </c>
      <c r="P769" s="12">
        <v>4989077</v>
      </c>
      <c r="Q769" s="12">
        <v>8483337</v>
      </c>
      <c r="R769" s="12">
        <v>1366129</v>
      </c>
      <c r="S769" s="12">
        <v>4427</v>
      </c>
      <c r="T769" s="12">
        <v>3801081</v>
      </c>
      <c r="U769" s="12">
        <v>1987277</v>
      </c>
      <c r="V769" s="12">
        <v>11030</v>
      </c>
      <c r="W769" s="12" t="s">
        <v>292</v>
      </c>
      <c r="X769" s="12">
        <v>1802774</v>
      </c>
      <c r="Y769" s="12" t="s">
        <v>292</v>
      </c>
      <c r="Z769" s="12">
        <v>273013</v>
      </c>
      <c r="AA769" s="12">
        <v>3060969</v>
      </c>
      <c r="AB769" s="12">
        <v>1199487</v>
      </c>
      <c r="AC769" s="12">
        <v>4264</v>
      </c>
      <c r="AD769" s="12">
        <v>1448760</v>
      </c>
      <c r="AE769" s="12">
        <v>408458</v>
      </c>
      <c r="AF769" s="12" t="s">
        <v>292</v>
      </c>
      <c r="AG769" s="12">
        <v>5617317</v>
      </c>
      <c r="AH769" s="12">
        <v>9914285</v>
      </c>
      <c r="AI769" s="12">
        <v>3762791</v>
      </c>
      <c r="AJ769" s="12">
        <v>2001811</v>
      </c>
      <c r="AK769" s="12">
        <v>119690</v>
      </c>
      <c r="AL769" s="12" t="s">
        <v>292</v>
      </c>
      <c r="AM769" s="12">
        <v>322463</v>
      </c>
      <c r="AN769" s="12">
        <v>504897</v>
      </c>
      <c r="AO769" s="12">
        <v>2552862</v>
      </c>
      <c r="AP769" s="12">
        <v>326005</v>
      </c>
      <c r="AQ769" s="12">
        <v>3706227</v>
      </c>
      <c r="AR769" s="12">
        <v>323766</v>
      </c>
      <c r="AS769" s="12" t="s">
        <v>292</v>
      </c>
      <c r="AT769" s="12">
        <v>1773534</v>
      </c>
      <c r="AU769" s="12">
        <v>8343858</v>
      </c>
      <c r="AV769" s="12">
        <v>715606</v>
      </c>
      <c r="AW769" s="12">
        <v>2115334</v>
      </c>
      <c r="AX769" s="12">
        <v>2700575</v>
      </c>
      <c r="AY769" s="12" t="s">
        <v>292</v>
      </c>
      <c r="AZ769" s="12" t="s">
        <v>292</v>
      </c>
      <c r="BA769" s="12">
        <v>233250</v>
      </c>
      <c r="BB769" s="12">
        <v>1320084</v>
      </c>
      <c r="BC769" s="12">
        <v>552494</v>
      </c>
      <c r="BD769" s="12">
        <v>706515</v>
      </c>
      <c r="BE769" s="12" t="s">
        <v>292</v>
      </c>
      <c r="BF769" s="12">
        <v>20468</v>
      </c>
      <c r="BG769" s="12">
        <v>20468</v>
      </c>
      <c r="BH769" s="12">
        <v>5466</v>
      </c>
      <c r="BI769" s="12">
        <v>10486</v>
      </c>
      <c r="BJ769" s="12">
        <v>4516</v>
      </c>
      <c r="BK769" s="12" t="s">
        <v>292</v>
      </c>
      <c r="BL769" s="12" t="s">
        <v>292</v>
      </c>
      <c r="BM769" s="12" t="s">
        <v>292</v>
      </c>
      <c r="BN769" s="12" t="s">
        <v>292</v>
      </c>
      <c r="BO769" s="12" t="s">
        <v>292</v>
      </c>
      <c r="BP769" s="12" t="s">
        <v>292</v>
      </c>
      <c r="BQ769" s="12" t="s">
        <v>292</v>
      </c>
      <c r="BR769" s="12" t="s">
        <v>292</v>
      </c>
      <c r="BS769" s="12" t="s">
        <v>292</v>
      </c>
      <c r="BT769" s="12" t="s">
        <v>292</v>
      </c>
      <c r="BU769" s="12" t="s">
        <v>292</v>
      </c>
      <c r="BV769" s="12" t="s">
        <v>292</v>
      </c>
      <c r="BW769" s="12" t="s">
        <v>292</v>
      </c>
      <c r="BX769" s="12" t="s">
        <v>292</v>
      </c>
      <c r="BY769" s="12" t="s">
        <v>292</v>
      </c>
      <c r="BZ769" s="12" t="s">
        <v>292</v>
      </c>
      <c r="CA769" s="12" t="s">
        <v>292</v>
      </c>
      <c r="CB769" s="12">
        <v>7348797</v>
      </c>
      <c r="CC769" s="12" t="s">
        <v>292</v>
      </c>
      <c r="CD769" s="12" t="s">
        <v>292</v>
      </c>
      <c r="CE769" s="12" t="s">
        <v>292</v>
      </c>
      <c r="CF769" s="12" t="s">
        <v>292</v>
      </c>
      <c r="CG769" s="12">
        <v>2019957</v>
      </c>
      <c r="CH769" s="12">
        <v>957741</v>
      </c>
      <c r="CI769" s="12">
        <v>1924012</v>
      </c>
      <c r="CJ769" s="12">
        <v>2474</v>
      </c>
      <c r="CK769" s="12">
        <v>1615891</v>
      </c>
      <c r="CL769" s="12">
        <v>1027212</v>
      </c>
      <c r="CM769" s="12">
        <v>189301</v>
      </c>
      <c r="CN769" s="12">
        <v>295081</v>
      </c>
      <c r="CO769" s="12">
        <v>4997722</v>
      </c>
      <c r="CP769" s="12">
        <v>3613162</v>
      </c>
      <c r="CQ769" s="12">
        <v>1471359</v>
      </c>
      <c r="CR769" s="12">
        <v>2436357</v>
      </c>
      <c r="CS769" s="12">
        <v>2705011</v>
      </c>
      <c r="CT769" s="12">
        <v>26139</v>
      </c>
      <c r="CU769" s="13">
        <v>23281419</v>
      </c>
    </row>
    <row r="770" spans="1:99">
      <c r="A770" s="10" t="s">
        <v>304</v>
      </c>
      <c r="B770" s="11" t="s">
        <v>295</v>
      </c>
      <c r="C770" s="84">
        <v>202053</v>
      </c>
      <c r="D770" s="11" t="s">
        <v>469</v>
      </c>
      <c r="E770" s="11" t="s">
        <v>473</v>
      </c>
      <c r="F770" s="12">
        <v>297647</v>
      </c>
      <c r="G770" s="12">
        <v>6105478</v>
      </c>
      <c r="H770" s="12">
        <v>5296245</v>
      </c>
      <c r="I770" s="12">
        <v>418204</v>
      </c>
      <c r="J770" s="12">
        <v>258150</v>
      </c>
      <c r="K770" s="12">
        <v>55720</v>
      </c>
      <c r="L770" s="12">
        <v>53325</v>
      </c>
      <c r="M770" s="12">
        <v>23834</v>
      </c>
      <c r="N770" s="12">
        <v>14925308</v>
      </c>
      <c r="O770" s="12">
        <v>3776082</v>
      </c>
      <c r="P770" s="12">
        <v>3681512</v>
      </c>
      <c r="Q770" s="12">
        <v>6570171</v>
      </c>
      <c r="R770" s="12">
        <v>897543</v>
      </c>
      <c r="S770" s="12" t="s">
        <v>292</v>
      </c>
      <c r="T770" s="12">
        <v>4411017</v>
      </c>
      <c r="U770" s="12">
        <v>3121887</v>
      </c>
      <c r="V770" s="12">
        <v>7526</v>
      </c>
      <c r="W770" s="12" t="s">
        <v>292</v>
      </c>
      <c r="X770" s="12">
        <v>1281604</v>
      </c>
      <c r="Y770" s="12" t="s">
        <v>292</v>
      </c>
      <c r="Z770" s="12">
        <v>269618</v>
      </c>
      <c r="AA770" s="12">
        <v>1619595</v>
      </c>
      <c r="AB770" s="12">
        <v>373818</v>
      </c>
      <c r="AC770" s="12">
        <v>22849</v>
      </c>
      <c r="AD770" s="12">
        <v>861148</v>
      </c>
      <c r="AE770" s="12">
        <v>361780</v>
      </c>
      <c r="AF770" s="12" t="s">
        <v>292</v>
      </c>
      <c r="AG770" s="12">
        <v>2275886</v>
      </c>
      <c r="AH770" s="12">
        <v>4747475</v>
      </c>
      <c r="AI770" s="12">
        <v>200417</v>
      </c>
      <c r="AJ770" s="12">
        <v>2453541</v>
      </c>
      <c r="AK770" s="12">
        <v>121513</v>
      </c>
      <c r="AL770" s="12" t="s">
        <v>292</v>
      </c>
      <c r="AM770" s="12">
        <v>4855</v>
      </c>
      <c r="AN770" s="12">
        <v>229271</v>
      </c>
      <c r="AO770" s="12">
        <v>1448000</v>
      </c>
      <c r="AP770" s="12">
        <v>21798</v>
      </c>
      <c r="AQ770" s="12">
        <v>1703924</v>
      </c>
      <c r="AR770" s="12">
        <v>268080</v>
      </c>
      <c r="AS770" s="12" t="s">
        <v>292</v>
      </c>
      <c r="AT770" s="12">
        <v>1297386</v>
      </c>
      <c r="AU770" s="12">
        <v>3959767</v>
      </c>
      <c r="AV770" s="12">
        <v>382706</v>
      </c>
      <c r="AW770" s="12">
        <v>844180</v>
      </c>
      <c r="AX770" s="12">
        <v>469937</v>
      </c>
      <c r="AY770" s="12" t="s">
        <v>292</v>
      </c>
      <c r="AZ770" s="12" t="s">
        <v>292</v>
      </c>
      <c r="BA770" s="12">
        <v>251674</v>
      </c>
      <c r="BB770" s="12">
        <v>1258050</v>
      </c>
      <c r="BC770" s="12">
        <v>306641</v>
      </c>
      <c r="BD770" s="12">
        <v>446579</v>
      </c>
      <c r="BE770" s="12" t="s">
        <v>292</v>
      </c>
      <c r="BF770" s="12">
        <v>146493</v>
      </c>
      <c r="BG770" s="12">
        <v>31691</v>
      </c>
      <c r="BH770" s="12" t="s">
        <v>292</v>
      </c>
      <c r="BI770" s="12">
        <v>15196</v>
      </c>
      <c r="BJ770" s="12">
        <v>16495</v>
      </c>
      <c r="BK770" s="12" t="s">
        <v>292</v>
      </c>
      <c r="BL770" s="12" t="s">
        <v>292</v>
      </c>
      <c r="BM770" s="12" t="s">
        <v>292</v>
      </c>
      <c r="BN770" s="12">
        <v>114802</v>
      </c>
      <c r="BO770" s="12">
        <v>16165</v>
      </c>
      <c r="BP770" s="12" t="s">
        <v>292</v>
      </c>
      <c r="BQ770" s="12">
        <v>98637</v>
      </c>
      <c r="BR770" s="12" t="s">
        <v>292</v>
      </c>
      <c r="BS770" s="12" t="s">
        <v>292</v>
      </c>
      <c r="BT770" s="12" t="s">
        <v>292</v>
      </c>
      <c r="BU770" s="12" t="s">
        <v>292</v>
      </c>
      <c r="BV770" s="12" t="s">
        <v>292</v>
      </c>
      <c r="BW770" s="12" t="s">
        <v>292</v>
      </c>
      <c r="BX770" s="12" t="s">
        <v>292</v>
      </c>
      <c r="BY770" s="12" t="s">
        <v>292</v>
      </c>
      <c r="BZ770" s="12" t="s">
        <v>292</v>
      </c>
      <c r="CA770" s="12" t="s">
        <v>292</v>
      </c>
      <c r="CB770" s="12">
        <v>4844721</v>
      </c>
      <c r="CC770" s="12" t="s">
        <v>292</v>
      </c>
      <c r="CD770" s="12" t="s">
        <v>292</v>
      </c>
      <c r="CE770" s="12" t="s">
        <v>292</v>
      </c>
      <c r="CF770" s="12" t="s">
        <v>292</v>
      </c>
      <c r="CG770" s="12">
        <v>1114146</v>
      </c>
      <c r="CH770" s="12">
        <v>1035621</v>
      </c>
      <c r="CI770" s="12">
        <v>1477706</v>
      </c>
      <c r="CJ770" s="12" t="s">
        <v>292</v>
      </c>
      <c r="CK770" s="12">
        <v>1231284</v>
      </c>
      <c r="CL770" s="12">
        <v>1387731</v>
      </c>
      <c r="CM770" s="12">
        <v>241571</v>
      </c>
      <c r="CN770" s="12">
        <v>345096</v>
      </c>
      <c r="CO770" s="12">
        <v>1767821</v>
      </c>
      <c r="CP770" s="12">
        <v>187238</v>
      </c>
      <c r="CQ770" s="12">
        <v>1033042</v>
      </c>
      <c r="CR770" s="12">
        <v>1846903</v>
      </c>
      <c r="CS770" s="12">
        <v>1601139</v>
      </c>
      <c r="CT770" s="12">
        <v>19910</v>
      </c>
      <c r="CU770" s="13">
        <v>13289208</v>
      </c>
    </row>
    <row r="771" spans="1:99">
      <c r="A771" s="10" t="s">
        <v>303</v>
      </c>
      <c r="B771" s="11" t="s">
        <v>293</v>
      </c>
      <c r="C771" s="84">
        <v>202011</v>
      </c>
      <c r="D771" s="11" t="s">
        <v>469</v>
      </c>
      <c r="E771" s="11" t="s">
        <v>470</v>
      </c>
      <c r="F771" s="12">
        <v>756603</v>
      </c>
      <c r="G771" s="12">
        <v>17547284</v>
      </c>
      <c r="H771" s="12">
        <v>15113790</v>
      </c>
      <c r="I771" s="12">
        <v>1553302</v>
      </c>
      <c r="J771" s="12">
        <v>435734</v>
      </c>
      <c r="K771" s="12">
        <v>247238</v>
      </c>
      <c r="L771" s="12">
        <v>102110</v>
      </c>
      <c r="M771" s="12">
        <v>95110</v>
      </c>
      <c r="N771" s="12">
        <v>48076209</v>
      </c>
      <c r="O771" s="12">
        <v>11474520</v>
      </c>
      <c r="P771" s="12">
        <v>10847269</v>
      </c>
      <c r="Q771" s="12">
        <v>20138245</v>
      </c>
      <c r="R771" s="12">
        <v>5616175</v>
      </c>
      <c r="S771" s="12" t="s">
        <v>292</v>
      </c>
      <c r="T771" s="12">
        <v>14603349</v>
      </c>
      <c r="U771" s="12">
        <v>7396740</v>
      </c>
      <c r="V771" s="12">
        <v>19390</v>
      </c>
      <c r="W771" s="12">
        <v>906183</v>
      </c>
      <c r="X771" s="12">
        <v>6281036</v>
      </c>
      <c r="Y771" s="12" t="s">
        <v>292</v>
      </c>
      <c r="Z771" s="12">
        <v>321754</v>
      </c>
      <c r="AA771" s="12">
        <v>1943017</v>
      </c>
      <c r="AB771" s="12">
        <v>935431</v>
      </c>
      <c r="AC771" s="12">
        <v>18053</v>
      </c>
      <c r="AD771" s="12">
        <v>701302</v>
      </c>
      <c r="AE771" s="12">
        <v>288231</v>
      </c>
      <c r="AF771" s="12" t="s">
        <v>292</v>
      </c>
      <c r="AG771" s="12">
        <v>9406733</v>
      </c>
      <c r="AH771" s="12">
        <v>30896603</v>
      </c>
      <c r="AI771" s="12">
        <v>804209</v>
      </c>
      <c r="AJ771" s="12">
        <v>5582861</v>
      </c>
      <c r="AK771" s="12">
        <v>910030</v>
      </c>
      <c r="AL771" s="12" t="s">
        <v>292</v>
      </c>
      <c r="AM771" s="12">
        <v>4856422</v>
      </c>
      <c r="AN771" s="12">
        <v>8430634</v>
      </c>
      <c r="AO771" s="12">
        <v>4708500</v>
      </c>
      <c r="AP771" s="12">
        <v>4783481</v>
      </c>
      <c r="AQ771" s="12">
        <v>22779037</v>
      </c>
      <c r="AR771" s="12">
        <v>820466</v>
      </c>
      <c r="AS771" s="12" t="s">
        <v>292</v>
      </c>
      <c r="AT771" s="12">
        <v>6908255</v>
      </c>
      <c r="AU771" s="12">
        <v>18235130</v>
      </c>
      <c r="AV771" s="12">
        <v>1163420</v>
      </c>
      <c r="AW771" s="12">
        <v>5728138</v>
      </c>
      <c r="AX771" s="12">
        <v>3836456</v>
      </c>
      <c r="AY771" s="12">
        <v>516714</v>
      </c>
      <c r="AZ771" s="12" t="s">
        <v>292</v>
      </c>
      <c r="BA771" s="12" t="s">
        <v>292</v>
      </c>
      <c r="BB771" s="12">
        <v>3290561</v>
      </c>
      <c r="BC771" s="12">
        <v>2344832</v>
      </c>
      <c r="BD771" s="12">
        <v>1355009</v>
      </c>
      <c r="BE771" s="12" t="s">
        <v>292</v>
      </c>
      <c r="BF771" s="12">
        <v>532556</v>
      </c>
      <c r="BG771" s="12">
        <v>76167</v>
      </c>
      <c r="BH771" s="12">
        <v>33336</v>
      </c>
      <c r="BI771" s="12">
        <v>32451</v>
      </c>
      <c r="BJ771" s="12">
        <v>10380</v>
      </c>
      <c r="BK771" s="12" t="s">
        <v>292</v>
      </c>
      <c r="BL771" s="12" t="s">
        <v>292</v>
      </c>
      <c r="BM771" s="12" t="s">
        <v>292</v>
      </c>
      <c r="BN771" s="12">
        <v>436338</v>
      </c>
      <c r="BO771" s="12">
        <v>33380</v>
      </c>
      <c r="BP771" s="12" t="s">
        <v>292</v>
      </c>
      <c r="BQ771" s="12">
        <v>402958</v>
      </c>
      <c r="BR771" s="12" t="s">
        <v>292</v>
      </c>
      <c r="BS771" s="12" t="s">
        <v>292</v>
      </c>
      <c r="BT771" s="12" t="s">
        <v>292</v>
      </c>
      <c r="BU771" s="12" t="s">
        <v>292</v>
      </c>
      <c r="BV771" s="12" t="s">
        <v>292</v>
      </c>
      <c r="BW771" s="12">
        <v>20051</v>
      </c>
      <c r="BX771" s="12">
        <v>11783</v>
      </c>
      <c r="BY771" s="12" t="s">
        <v>292</v>
      </c>
      <c r="BZ771" s="12" t="s">
        <v>292</v>
      </c>
      <c r="CA771" s="12">
        <v>8268</v>
      </c>
      <c r="CB771" s="12">
        <v>16394067</v>
      </c>
      <c r="CC771" s="12" t="s">
        <v>292</v>
      </c>
      <c r="CD771" s="12" t="s">
        <v>292</v>
      </c>
      <c r="CE771" s="12" t="s">
        <v>292</v>
      </c>
      <c r="CF771" s="12" t="s">
        <v>292</v>
      </c>
      <c r="CG771" s="12">
        <v>3683361</v>
      </c>
      <c r="CH771" s="12">
        <v>1914797</v>
      </c>
      <c r="CI771" s="12">
        <v>2661581</v>
      </c>
      <c r="CJ771" s="12" t="s">
        <v>292</v>
      </c>
      <c r="CK771" s="12">
        <v>3194738</v>
      </c>
      <c r="CL771" s="12">
        <v>3037027</v>
      </c>
      <c r="CM771" s="12">
        <v>253026</v>
      </c>
      <c r="CN771" s="12">
        <v>504063</v>
      </c>
      <c r="CO771" s="12">
        <v>7754388</v>
      </c>
      <c r="CP771" s="12">
        <v>1580555</v>
      </c>
      <c r="CQ771" s="12">
        <v>527031</v>
      </c>
      <c r="CR771" s="12">
        <v>5664769</v>
      </c>
      <c r="CS771" s="12">
        <v>4007864</v>
      </c>
      <c r="CT771" s="12">
        <v>85521</v>
      </c>
      <c r="CU771" s="13">
        <v>34868721</v>
      </c>
    </row>
    <row r="772" spans="1:99">
      <c r="A772" s="10" t="s">
        <v>303</v>
      </c>
      <c r="B772" s="11" t="s">
        <v>309</v>
      </c>
      <c r="C772" s="84">
        <v>202029</v>
      </c>
      <c r="D772" s="11" t="s">
        <v>469</v>
      </c>
      <c r="E772" s="11" t="s">
        <v>471</v>
      </c>
      <c r="F772" s="12">
        <v>480145</v>
      </c>
      <c r="G772" s="12">
        <v>10272976</v>
      </c>
      <c r="H772" s="12">
        <v>8724080</v>
      </c>
      <c r="I772" s="12">
        <v>985250</v>
      </c>
      <c r="J772" s="12">
        <v>292906</v>
      </c>
      <c r="K772" s="12">
        <v>169793</v>
      </c>
      <c r="L772" s="12">
        <v>54704</v>
      </c>
      <c r="M772" s="12">
        <v>46243</v>
      </c>
      <c r="N772" s="12">
        <v>31454401</v>
      </c>
      <c r="O772" s="12">
        <v>8762217</v>
      </c>
      <c r="P772" s="12">
        <v>6670133</v>
      </c>
      <c r="Q772" s="12">
        <v>12621574</v>
      </c>
      <c r="R772" s="12">
        <v>3394477</v>
      </c>
      <c r="S772" s="12">
        <v>6000</v>
      </c>
      <c r="T772" s="12">
        <v>5693922</v>
      </c>
      <c r="U772" s="12">
        <v>3426151</v>
      </c>
      <c r="V772" s="12">
        <v>201352</v>
      </c>
      <c r="W772" s="12" t="s">
        <v>292</v>
      </c>
      <c r="X772" s="12">
        <v>2066419</v>
      </c>
      <c r="Y772" s="12" t="s">
        <v>292</v>
      </c>
      <c r="Z772" s="12">
        <v>533542</v>
      </c>
      <c r="AA772" s="12">
        <v>2196721</v>
      </c>
      <c r="AB772" s="12">
        <v>1283169</v>
      </c>
      <c r="AC772" s="12">
        <v>56484</v>
      </c>
      <c r="AD772" s="12">
        <v>642024</v>
      </c>
      <c r="AE772" s="12">
        <v>215044</v>
      </c>
      <c r="AF772" s="12" t="s">
        <v>292</v>
      </c>
      <c r="AG772" s="12">
        <v>4365524</v>
      </c>
      <c r="AH772" s="12">
        <v>9691302</v>
      </c>
      <c r="AI772" s="12">
        <v>619785</v>
      </c>
      <c r="AJ772" s="12">
        <v>2996774</v>
      </c>
      <c r="AK772" s="12">
        <v>525756</v>
      </c>
      <c r="AL772" s="12" t="s">
        <v>292</v>
      </c>
      <c r="AM772" s="12">
        <v>1185700</v>
      </c>
      <c r="AN772" s="12">
        <v>589312</v>
      </c>
      <c r="AO772" s="12">
        <v>2463390</v>
      </c>
      <c r="AP772" s="12">
        <v>615350</v>
      </c>
      <c r="AQ772" s="12">
        <v>4853752</v>
      </c>
      <c r="AR772" s="12">
        <v>695235</v>
      </c>
      <c r="AS772" s="12" t="s">
        <v>292</v>
      </c>
      <c r="AT772" s="12">
        <v>3075869</v>
      </c>
      <c r="AU772" s="12">
        <v>13001213</v>
      </c>
      <c r="AV772" s="12">
        <v>1685863</v>
      </c>
      <c r="AW772" s="12">
        <v>2692380</v>
      </c>
      <c r="AX772" s="12">
        <v>1139980</v>
      </c>
      <c r="AY772" s="12" t="s">
        <v>292</v>
      </c>
      <c r="AZ772" s="12" t="s">
        <v>292</v>
      </c>
      <c r="BA772" s="12">
        <v>379968</v>
      </c>
      <c r="BB772" s="12">
        <v>2900551</v>
      </c>
      <c r="BC772" s="12">
        <v>3140461</v>
      </c>
      <c r="BD772" s="12">
        <v>1062010</v>
      </c>
      <c r="BE772" s="12" t="s">
        <v>292</v>
      </c>
      <c r="BF772" s="12">
        <v>6858</v>
      </c>
      <c r="BG772" s="12">
        <v>6858</v>
      </c>
      <c r="BH772" s="12" t="s">
        <v>292</v>
      </c>
      <c r="BI772" s="12" t="s">
        <v>292</v>
      </c>
      <c r="BJ772" s="12">
        <v>6858</v>
      </c>
      <c r="BK772" s="12" t="s">
        <v>292</v>
      </c>
      <c r="BL772" s="12" t="s">
        <v>292</v>
      </c>
      <c r="BM772" s="12" t="s">
        <v>292</v>
      </c>
      <c r="BN772" s="12" t="s">
        <v>292</v>
      </c>
      <c r="BO772" s="12" t="s">
        <v>292</v>
      </c>
      <c r="BP772" s="12" t="s">
        <v>292</v>
      </c>
      <c r="BQ772" s="12" t="s">
        <v>292</v>
      </c>
      <c r="BR772" s="12" t="s">
        <v>292</v>
      </c>
      <c r="BS772" s="12" t="s">
        <v>292</v>
      </c>
      <c r="BT772" s="12" t="s">
        <v>292</v>
      </c>
      <c r="BU772" s="12" t="s">
        <v>292</v>
      </c>
      <c r="BV772" s="12" t="s">
        <v>292</v>
      </c>
      <c r="BW772" s="12" t="s">
        <v>292</v>
      </c>
      <c r="BX772" s="12" t="s">
        <v>292</v>
      </c>
      <c r="BY772" s="12" t="s">
        <v>292</v>
      </c>
      <c r="BZ772" s="12" t="s">
        <v>292</v>
      </c>
      <c r="CA772" s="12" t="s">
        <v>292</v>
      </c>
      <c r="CB772" s="12">
        <v>10920003</v>
      </c>
      <c r="CC772" s="12" t="s">
        <v>292</v>
      </c>
      <c r="CD772" s="12" t="s">
        <v>292</v>
      </c>
      <c r="CE772" s="12" t="s">
        <v>292</v>
      </c>
      <c r="CF772" s="12" t="s">
        <v>292</v>
      </c>
      <c r="CG772" s="12">
        <v>2490009</v>
      </c>
      <c r="CH772" s="12">
        <v>991380</v>
      </c>
      <c r="CI772" s="12">
        <v>2142757</v>
      </c>
      <c r="CJ772" s="12">
        <v>1000</v>
      </c>
      <c r="CK772" s="12">
        <v>1724199</v>
      </c>
      <c r="CL772" s="12">
        <v>1797198</v>
      </c>
      <c r="CM772" s="12">
        <v>444272</v>
      </c>
      <c r="CN772" s="12">
        <v>453910</v>
      </c>
      <c r="CO772" s="12">
        <v>3355866</v>
      </c>
      <c r="CP772" s="12">
        <v>751405</v>
      </c>
      <c r="CQ772" s="12">
        <v>2143155</v>
      </c>
      <c r="CR772" s="12">
        <v>3539456</v>
      </c>
      <c r="CS772" s="12">
        <v>3369009</v>
      </c>
      <c r="CT772" s="12">
        <v>26810</v>
      </c>
      <c r="CU772" s="13">
        <v>23230426</v>
      </c>
    </row>
    <row r="773" spans="1:99">
      <c r="A773" s="10" t="s">
        <v>303</v>
      </c>
      <c r="B773" s="11" t="s">
        <v>295</v>
      </c>
      <c r="C773" s="84">
        <v>202037</v>
      </c>
      <c r="D773" s="11" t="s">
        <v>469</v>
      </c>
      <c r="E773" s="11" t="s">
        <v>472</v>
      </c>
      <c r="F773" s="12">
        <v>381775</v>
      </c>
      <c r="G773" s="12">
        <v>10604807</v>
      </c>
      <c r="H773" s="12">
        <v>9542943</v>
      </c>
      <c r="I773" s="12">
        <v>578396</v>
      </c>
      <c r="J773" s="12">
        <v>254193</v>
      </c>
      <c r="K773" s="12">
        <v>154897</v>
      </c>
      <c r="L773" s="12">
        <v>46519</v>
      </c>
      <c r="M773" s="12">
        <v>27859</v>
      </c>
      <c r="N773" s="12">
        <v>21135692</v>
      </c>
      <c r="O773" s="12">
        <v>5998658</v>
      </c>
      <c r="P773" s="12">
        <v>4777795</v>
      </c>
      <c r="Q773" s="12">
        <v>8927803</v>
      </c>
      <c r="R773" s="12">
        <v>1413529</v>
      </c>
      <c r="S773" s="12">
        <v>17907</v>
      </c>
      <c r="T773" s="12">
        <v>3760950</v>
      </c>
      <c r="U773" s="12">
        <v>2109073</v>
      </c>
      <c r="V773" s="12">
        <v>10586</v>
      </c>
      <c r="W773" s="12" t="s">
        <v>292</v>
      </c>
      <c r="X773" s="12">
        <v>1641291</v>
      </c>
      <c r="Y773" s="12" t="s">
        <v>292</v>
      </c>
      <c r="Z773" s="12">
        <v>364017</v>
      </c>
      <c r="AA773" s="12">
        <v>2703134</v>
      </c>
      <c r="AB773" s="12">
        <v>1860564</v>
      </c>
      <c r="AC773" s="12">
        <v>4882</v>
      </c>
      <c r="AD773" s="12">
        <v>416019</v>
      </c>
      <c r="AE773" s="12">
        <v>421669</v>
      </c>
      <c r="AF773" s="12" t="s">
        <v>292</v>
      </c>
      <c r="AG773" s="12">
        <v>5280677</v>
      </c>
      <c r="AH773" s="12">
        <v>10128404</v>
      </c>
      <c r="AI773" s="12">
        <v>3523454</v>
      </c>
      <c r="AJ773" s="12">
        <v>2621385</v>
      </c>
      <c r="AK773" s="12">
        <v>169355</v>
      </c>
      <c r="AL773" s="12" t="s">
        <v>292</v>
      </c>
      <c r="AM773" s="12">
        <v>112335</v>
      </c>
      <c r="AN773" s="12">
        <v>548676</v>
      </c>
      <c r="AO773" s="12">
        <v>2595276</v>
      </c>
      <c r="AP773" s="12">
        <v>330847</v>
      </c>
      <c r="AQ773" s="12">
        <v>3587134</v>
      </c>
      <c r="AR773" s="12">
        <v>227076</v>
      </c>
      <c r="AS773" s="12" t="s">
        <v>292</v>
      </c>
      <c r="AT773" s="12">
        <v>1859800</v>
      </c>
      <c r="AU773" s="12">
        <v>8582460</v>
      </c>
      <c r="AV773" s="12">
        <v>714742</v>
      </c>
      <c r="AW773" s="12">
        <v>2116829</v>
      </c>
      <c r="AX773" s="12">
        <v>2970002</v>
      </c>
      <c r="AY773" s="12" t="s">
        <v>292</v>
      </c>
      <c r="AZ773" s="12" t="s">
        <v>292</v>
      </c>
      <c r="BA773" s="12">
        <v>225391</v>
      </c>
      <c r="BB773" s="12">
        <v>1253101</v>
      </c>
      <c r="BC773" s="12">
        <v>603759</v>
      </c>
      <c r="BD773" s="12">
        <v>698636</v>
      </c>
      <c r="BE773" s="12" t="s">
        <v>292</v>
      </c>
      <c r="BF773" s="12">
        <v>60290</v>
      </c>
      <c r="BG773" s="12">
        <v>42346</v>
      </c>
      <c r="BH773" s="12">
        <v>1102</v>
      </c>
      <c r="BI773" s="12">
        <v>6454</v>
      </c>
      <c r="BJ773" s="12">
        <v>34790</v>
      </c>
      <c r="BK773" s="12" t="s">
        <v>292</v>
      </c>
      <c r="BL773" s="12" t="s">
        <v>292</v>
      </c>
      <c r="BM773" s="12" t="s">
        <v>292</v>
      </c>
      <c r="BN773" s="12">
        <v>17944</v>
      </c>
      <c r="BO773" s="12" t="s">
        <v>292</v>
      </c>
      <c r="BP773" s="12" t="s">
        <v>292</v>
      </c>
      <c r="BQ773" s="12">
        <v>17944</v>
      </c>
      <c r="BR773" s="12" t="s">
        <v>292</v>
      </c>
      <c r="BS773" s="12" t="s">
        <v>292</v>
      </c>
      <c r="BT773" s="12" t="s">
        <v>292</v>
      </c>
      <c r="BU773" s="12" t="s">
        <v>292</v>
      </c>
      <c r="BV773" s="12" t="s">
        <v>292</v>
      </c>
      <c r="BW773" s="12" t="s">
        <v>292</v>
      </c>
      <c r="BX773" s="12" t="s">
        <v>292</v>
      </c>
      <c r="BY773" s="12" t="s">
        <v>292</v>
      </c>
      <c r="BZ773" s="12" t="s">
        <v>292</v>
      </c>
      <c r="CA773" s="12" t="s">
        <v>292</v>
      </c>
      <c r="CB773" s="12">
        <v>8135467</v>
      </c>
      <c r="CC773" s="12" t="s">
        <v>292</v>
      </c>
      <c r="CD773" s="12" t="s">
        <v>292</v>
      </c>
      <c r="CE773" s="12" t="s">
        <v>292</v>
      </c>
      <c r="CF773" s="12" t="s">
        <v>292</v>
      </c>
      <c r="CG773" s="12">
        <v>2011860</v>
      </c>
      <c r="CH773" s="12">
        <v>968355</v>
      </c>
      <c r="CI773" s="12">
        <v>1322660</v>
      </c>
      <c r="CJ773" s="12">
        <v>11827</v>
      </c>
      <c r="CK773" s="12">
        <v>1453572</v>
      </c>
      <c r="CL773" s="12">
        <v>848973</v>
      </c>
      <c r="CM773" s="12">
        <v>194199</v>
      </c>
      <c r="CN773" s="12">
        <v>325375</v>
      </c>
      <c r="CO773" s="12">
        <v>4822341</v>
      </c>
      <c r="CP773" s="12">
        <v>3272760</v>
      </c>
      <c r="CQ773" s="12">
        <v>1573055</v>
      </c>
      <c r="CR773" s="12">
        <v>2512282</v>
      </c>
      <c r="CS773" s="12">
        <v>2338182</v>
      </c>
      <c r="CT773" s="12">
        <v>28254</v>
      </c>
      <c r="CU773" s="13">
        <v>21683695</v>
      </c>
    </row>
    <row r="774" spans="1:99">
      <c r="A774" s="10" t="s">
        <v>303</v>
      </c>
      <c r="B774" s="11" t="s">
        <v>295</v>
      </c>
      <c r="C774" s="84">
        <v>202053</v>
      </c>
      <c r="D774" s="11" t="s">
        <v>469</v>
      </c>
      <c r="E774" s="11" t="s">
        <v>473</v>
      </c>
      <c r="F774" s="12">
        <v>284897</v>
      </c>
      <c r="G774" s="12">
        <v>7714943</v>
      </c>
      <c r="H774" s="12">
        <v>6927427</v>
      </c>
      <c r="I774" s="12">
        <v>431277</v>
      </c>
      <c r="J774" s="12">
        <v>195365</v>
      </c>
      <c r="K774" s="12">
        <v>100673</v>
      </c>
      <c r="L774" s="12">
        <v>32311</v>
      </c>
      <c r="M774" s="12">
        <v>27890</v>
      </c>
      <c r="N774" s="12">
        <v>14679141</v>
      </c>
      <c r="O774" s="12">
        <v>3417462</v>
      </c>
      <c r="P774" s="12">
        <v>3866997</v>
      </c>
      <c r="Q774" s="12">
        <v>6465392</v>
      </c>
      <c r="R774" s="12">
        <v>929290</v>
      </c>
      <c r="S774" s="12" t="s">
        <v>292</v>
      </c>
      <c r="T774" s="12">
        <v>4513767</v>
      </c>
      <c r="U774" s="12">
        <v>3090865</v>
      </c>
      <c r="V774" s="12">
        <v>7411</v>
      </c>
      <c r="W774" s="12" t="s">
        <v>292</v>
      </c>
      <c r="X774" s="12">
        <v>1415491</v>
      </c>
      <c r="Y774" s="12" t="s">
        <v>292</v>
      </c>
      <c r="Z774" s="12">
        <v>273667</v>
      </c>
      <c r="AA774" s="12">
        <v>2055902</v>
      </c>
      <c r="AB774" s="12">
        <v>647981</v>
      </c>
      <c r="AC774" s="12">
        <v>14498</v>
      </c>
      <c r="AD774" s="12">
        <v>896149</v>
      </c>
      <c r="AE774" s="12">
        <v>497274</v>
      </c>
      <c r="AF774" s="12" t="s">
        <v>292</v>
      </c>
      <c r="AG774" s="12">
        <v>2366949</v>
      </c>
      <c r="AH774" s="12">
        <v>4644985</v>
      </c>
      <c r="AI774" s="12">
        <v>159297</v>
      </c>
      <c r="AJ774" s="12">
        <v>2296730</v>
      </c>
      <c r="AK774" s="12">
        <v>125121</v>
      </c>
      <c r="AL774" s="12" t="s">
        <v>292</v>
      </c>
      <c r="AM774" s="12">
        <v>3168</v>
      </c>
      <c r="AN774" s="12">
        <v>245416</v>
      </c>
      <c r="AO774" s="12">
        <v>1401644</v>
      </c>
      <c r="AP774" s="12">
        <v>7028</v>
      </c>
      <c r="AQ774" s="12">
        <v>1657256</v>
      </c>
      <c r="AR774" s="12">
        <v>406581</v>
      </c>
      <c r="AS774" s="12" t="s">
        <v>292</v>
      </c>
      <c r="AT774" s="12">
        <v>1245323</v>
      </c>
      <c r="AU774" s="12">
        <v>5261018</v>
      </c>
      <c r="AV774" s="12">
        <v>434899</v>
      </c>
      <c r="AW774" s="12">
        <v>792167</v>
      </c>
      <c r="AX774" s="12">
        <v>438407</v>
      </c>
      <c r="AY774" s="12" t="s">
        <v>292</v>
      </c>
      <c r="AZ774" s="12" t="s">
        <v>292</v>
      </c>
      <c r="BA774" s="12">
        <v>34161</v>
      </c>
      <c r="BB774" s="12">
        <v>2078523</v>
      </c>
      <c r="BC774" s="12">
        <v>301690</v>
      </c>
      <c r="BD774" s="12">
        <v>1181171</v>
      </c>
      <c r="BE774" s="12" t="s">
        <v>292</v>
      </c>
      <c r="BF774" s="12">
        <v>483961</v>
      </c>
      <c r="BG774" s="12">
        <v>179402</v>
      </c>
      <c r="BH774" s="12">
        <v>18697</v>
      </c>
      <c r="BI774" s="12">
        <v>124457</v>
      </c>
      <c r="BJ774" s="12">
        <v>36248</v>
      </c>
      <c r="BK774" s="12" t="s">
        <v>292</v>
      </c>
      <c r="BL774" s="12" t="s">
        <v>292</v>
      </c>
      <c r="BM774" s="12" t="s">
        <v>292</v>
      </c>
      <c r="BN774" s="12">
        <v>304559</v>
      </c>
      <c r="BO774" s="12">
        <v>91243</v>
      </c>
      <c r="BP774" s="12" t="s">
        <v>292</v>
      </c>
      <c r="BQ774" s="12">
        <v>202724</v>
      </c>
      <c r="BR774" s="12" t="s">
        <v>292</v>
      </c>
      <c r="BS774" s="12" t="s">
        <v>292</v>
      </c>
      <c r="BT774" s="12" t="s">
        <v>292</v>
      </c>
      <c r="BU774" s="12">
        <v>10592</v>
      </c>
      <c r="BV774" s="12" t="s">
        <v>292</v>
      </c>
      <c r="BW774" s="12" t="s">
        <v>292</v>
      </c>
      <c r="BX774" s="12" t="s">
        <v>292</v>
      </c>
      <c r="BY774" s="12" t="s">
        <v>292</v>
      </c>
      <c r="BZ774" s="12" t="s">
        <v>292</v>
      </c>
      <c r="CA774" s="12" t="s">
        <v>292</v>
      </c>
      <c r="CB774" s="12">
        <v>4927556</v>
      </c>
      <c r="CC774" s="12" t="s">
        <v>292</v>
      </c>
      <c r="CD774" s="12" t="s">
        <v>292</v>
      </c>
      <c r="CE774" s="12" t="s">
        <v>292</v>
      </c>
      <c r="CF774" s="12" t="s">
        <v>292</v>
      </c>
      <c r="CG774" s="12">
        <v>1011446</v>
      </c>
      <c r="CH774" s="12">
        <v>994072</v>
      </c>
      <c r="CI774" s="12">
        <v>1093268</v>
      </c>
      <c r="CJ774" s="12" t="s">
        <v>292</v>
      </c>
      <c r="CK774" s="12">
        <v>1353908</v>
      </c>
      <c r="CL774" s="12">
        <v>1381161</v>
      </c>
      <c r="CM774" s="12">
        <v>244257</v>
      </c>
      <c r="CN774" s="12">
        <v>380711</v>
      </c>
      <c r="CO774" s="12">
        <v>1675446</v>
      </c>
      <c r="CP774" s="12">
        <v>197971</v>
      </c>
      <c r="CQ774" s="12">
        <v>995894</v>
      </c>
      <c r="CR774" s="12">
        <v>1802048</v>
      </c>
      <c r="CS774" s="12">
        <v>1597773</v>
      </c>
      <c r="CT774" s="12">
        <v>18595</v>
      </c>
      <c r="CU774" s="13">
        <v>12746550</v>
      </c>
    </row>
    <row r="775" spans="1:99">
      <c r="A775" s="10" t="s">
        <v>303</v>
      </c>
      <c r="B775" s="11" t="s">
        <v>295</v>
      </c>
      <c r="C775" s="84">
        <v>202177</v>
      </c>
      <c r="D775" s="11" t="s">
        <v>469</v>
      </c>
      <c r="E775" s="11" t="s">
        <v>474</v>
      </c>
      <c r="F775" s="12">
        <v>294576</v>
      </c>
      <c r="G775" s="12">
        <v>4993330</v>
      </c>
      <c r="H775" s="12">
        <v>4245391</v>
      </c>
      <c r="I775" s="12">
        <v>402156</v>
      </c>
      <c r="J775" s="12">
        <v>179024</v>
      </c>
      <c r="K775" s="12">
        <v>115291</v>
      </c>
      <c r="L775" s="12">
        <v>32741</v>
      </c>
      <c r="M775" s="12">
        <v>18727</v>
      </c>
      <c r="N775" s="12">
        <v>13501250</v>
      </c>
      <c r="O775" s="12">
        <v>3357733</v>
      </c>
      <c r="P775" s="12">
        <v>3381320</v>
      </c>
      <c r="Q775" s="12">
        <v>5905378</v>
      </c>
      <c r="R775" s="12">
        <v>856819</v>
      </c>
      <c r="S775" s="12" t="s">
        <v>292</v>
      </c>
      <c r="T775" s="12">
        <v>3463819</v>
      </c>
      <c r="U775" s="12">
        <v>2323805</v>
      </c>
      <c r="V775" s="12">
        <v>10311</v>
      </c>
      <c r="W775" s="12" t="s">
        <v>292</v>
      </c>
      <c r="X775" s="12">
        <v>1129703</v>
      </c>
      <c r="Y775" s="12" t="s">
        <v>292</v>
      </c>
      <c r="Z775" s="12">
        <v>145716</v>
      </c>
      <c r="AA775" s="12">
        <v>1669571</v>
      </c>
      <c r="AB775" s="12">
        <v>1002003</v>
      </c>
      <c r="AC775" s="12">
        <v>25695</v>
      </c>
      <c r="AD775" s="12">
        <v>479323</v>
      </c>
      <c r="AE775" s="12">
        <v>153087</v>
      </c>
      <c r="AF775" s="12">
        <v>9463</v>
      </c>
      <c r="AG775" s="12">
        <v>3134829</v>
      </c>
      <c r="AH775" s="12">
        <v>5167392</v>
      </c>
      <c r="AI775" s="12">
        <v>68860</v>
      </c>
      <c r="AJ775" s="12">
        <v>1690225</v>
      </c>
      <c r="AK775" s="12">
        <v>41960</v>
      </c>
      <c r="AL775" s="12" t="s">
        <v>292</v>
      </c>
      <c r="AM775" s="12">
        <v>629614</v>
      </c>
      <c r="AN775" s="12">
        <v>576374</v>
      </c>
      <c r="AO775" s="12">
        <v>1505270</v>
      </c>
      <c r="AP775" s="12">
        <v>338101</v>
      </c>
      <c r="AQ775" s="12">
        <v>3049359</v>
      </c>
      <c r="AR775" s="12">
        <v>316988</v>
      </c>
      <c r="AS775" s="12" t="s">
        <v>292</v>
      </c>
      <c r="AT775" s="12">
        <v>2216655</v>
      </c>
      <c r="AU775" s="12">
        <v>8206685</v>
      </c>
      <c r="AV775" s="12">
        <v>411493</v>
      </c>
      <c r="AW775" s="12">
        <v>3892249</v>
      </c>
      <c r="AX775" s="12">
        <v>1462669</v>
      </c>
      <c r="AY775" s="12" t="s">
        <v>292</v>
      </c>
      <c r="AZ775" s="12" t="s">
        <v>292</v>
      </c>
      <c r="BA775" s="12">
        <v>86094</v>
      </c>
      <c r="BB775" s="12">
        <v>1564469</v>
      </c>
      <c r="BC775" s="12">
        <v>280779</v>
      </c>
      <c r="BD775" s="12">
        <v>508932</v>
      </c>
      <c r="BE775" s="12" t="s">
        <v>292</v>
      </c>
      <c r="BF775" s="12">
        <v>475092</v>
      </c>
      <c r="BG775" s="12">
        <v>320041</v>
      </c>
      <c r="BH775" s="12">
        <v>307394</v>
      </c>
      <c r="BI775" s="12" t="s">
        <v>292</v>
      </c>
      <c r="BJ775" s="12">
        <v>12647</v>
      </c>
      <c r="BK775" s="12" t="s">
        <v>292</v>
      </c>
      <c r="BL775" s="12" t="s">
        <v>292</v>
      </c>
      <c r="BM775" s="12" t="s">
        <v>292</v>
      </c>
      <c r="BN775" s="12">
        <v>155051</v>
      </c>
      <c r="BO775" s="12" t="s">
        <v>292</v>
      </c>
      <c r="BP775" s="12" t="s">
        <v>292</v>
      </c>
      <c r="BQ775" s="12">
        <v>155051</v>
      </c>
      <c r="BR775" s="12" t="s">
        <v>292</v>
      </c>
      <c r="BS775" s="12" t="s">
        <v>292</v>
      </c>
      <c r="BT775" s="12" t="s">
        <v>292</v>
      </c>
      <c r="BU775" s="12" t="s">
        <v>292</v>
      </c>
      <c r="BV775" s="12" t="s">
        <v>292</v>
      </c>
      <c r="BW775" s="12" t="s">
        <v>292</v>
      </c>
      <c r="BX775" s="12" t="s">
        <v>292</v>
      </c>
      <c r="BY775" s="12" t="s">
        <v>292</v>
      </c>
      <c r="BZ775" s="12" t="s">
        <v>292</v>
      </c>
      <c r="CA775" s="12" t="s">
        <v>292</v>
      </c>
      <c r="CB775" s="12">
        <v>5673175</v>
      </c>
      <c r="CC775" s="12" t="s">
        <v>292</v>
      </c>
      <c r="CD775" s="12" t="s">
        <v>292</v>
      </c>
      <c r="CE775" s="12" t="s">
        <v>292</v>
      </c>
      <c r="CF775" s="12" t="s">
        <v>292</v>
      </c>
      <c r="CG775" s="12">
        <v>1313268</v>
      </c>
      <c r="CH775" s="12">
        <v>938639</v>
      </c>
      <c r="CI775" s="12">
        <v>695387</v>
      </c>
      <c r="CJ775" s="12" t="s">
        <v>292</v>
      </c>
      <c r="CK775" s="12">
        <v>987626</v>
      </c>
      <c r="CL775" s="12">
        <v>486186</v>
      </c>
      <c r="CM775" s="12">
        <v>90510</v>
      </c>
      <c r="CN775" s="12">
        <v>273531</v>
      </c>
      <c r="CO775" s="12">
        <v>1710119</v>
      </c>
      <c r="CP775" s="12">
        <v>844682</v>
      </c>
      <c r="CQ775" s="12">
        <v>1123335</v>
      </c>
      <c r="CR775" s="12">
        <v>1554279</v>
      </c>
      <c r="CS775" s="12">
        <v>1834817</v>
      </c>
      <c r="CT775" s="12">
        <v>25219</v>
      </c>
      <c r="CU775" s="13">
        <v>11877598</v>
      </c>
    </row>
    <row r="776" spans="1:99">
      <c r="A776" s="5" t="s">
        <v>682</v>
      </c>
      <c r="B776" s="6" t="s">
        <v>293</v>
      </c>
      <c r="C776" s="85">
        <v>212016</v>
      </c>
      <c r="D776" s="6" t="s">
        <v>475</v>
      </c>
      <c r="E776" s="6" t="s">
        <v>476</v>
      </c>
      <c r="F776" s="7">
        <v>782516</v>
      </c>
      <c r="G776" s="7">
        <v>13174993</v>
      </c>
      <c r="H776" s="7">
        <v>11252564</v>
      </c>
      <c r="I776" s="7">
        <v>1153373</v>
      </c>
      <c r="J776" s="7">
        <v>485038</v>
      </c>
      <c r="K776" s="7">
        <v>121972</v>
      </c>
      <c r="L776" s="7">
        <v>59991</v>
      </c>
      <c r="M776" s="7">
        <v>102055</v>
      </c>
      <c r="N776" s="7">
        <v>59518561</v>
      </c>
      <c r="O776" s="7">
        <v>14370852</v>
      </c>
      <c r="P776" s="7">
        <v>12678627</v>
      </c>
      <c r="Q776" s="7">
        <v>20267836</v>
      </c>
      <c r="R776" s="7">
        <v>12198186</v>
      </c>
      <c r="S776" s="7">
        <v>3060</v>
      </c>
      <c r="T776" s="7">
        <v>12476852</v>
      </c>
      <c r="U776" s="7">
        <v>6928435</v>
      </c>
      <c r="V776" s="7">
        <v>109691</v>
      </c>
      <c r="W776" s="7">
        <v>430405</v>
      </c>
      <c r="X776" s="7">
        <v>5008321</v>
      </c>
      <c r="Y776" s="7" t="s">
        <v>292</v>
      </c>
      <c r="Z776" s="7">
        <v>82539</v>
      </c>
      <c r="AA776" s="7">
        <v>1231584</v>
      </c>
      <c r="AB776" s="7">
        <v>516843</v>
      </c>
      <c r="AC776" s="7">
        <v>134483</v>
      </c>
      <c r="AD776" s="7">
        <v>448230</v>
      </c>
      <c r="AE776" s="7">
        <v>122945</v>
      </c>
      <c r="AF776" s="7">
        <v>9083</v>
      </c>
      <c r="AG776" s="7">
        <v>11255464</v>
      </c>
      <c r="AH776" s="7">
        <v>18548969</v>
      </c>
      <c r="AI776" s="7">
        <v>502076</v>
      </c>
      <c r="AJ776" s="7">
        <v>5551532</v>
      </c>
      <c r="AK776" s="7">
        <v>1567979</v>
      </c>
      <c r="AL776" s="7" t="s">
        <v>292</v>
      </c>
      <c r="AM776" s="7">
        <v>1516244</v>
      </c>
      <c r="AN776" s="7">
        <v>2481284</v>
      </c>
      <c r="AO776" s="7">
        <v>1845140</v>
      </c>
      <c r="AP776" s="7">
        <v>4411123</v>
      </c>
      <c r="AQ776" s="7">
        <v>10253791</v>
      </c>
      <c r="AR776" s="7">
        <v>673591</v>
      </c>
      <c r="AS776" s="7" t="s">
        <v>292</v>
      </c>
      <c r="AT776" s="7">
        <v>6826964</v>
      </c>
      <c r="AU776" s="7">
        <v>17067154</v>
      </c>
      <c r="AV776" s="7">
        <v>2474727</v>
      </c>
      <c r="AW776" s="7">
        <v>3861221</v>
      </c>
      <c r="AX776" s="7">
        <v>1726225</v>
      </c>
      <c r="AY776" s="7">
        <v>498148</v>
      </c>
      <c r="AZ776" s="7">
        <v>167077</v>
      </c>
      <c r="BA776" s="7">
        <v>155608</v>
      </c>
      <c r="BB776" s="7">
        <v>2560062</v>
      </c>
      <c r="BC776" s="7">
        <v>725343</v>
      </c>
      <c r="BD776" s="7">
        <v>1698529</v>
      </c>
      <c r="BE776" s="7">
        <v>3200214</v>
      </c>
      <c r="BF776" s="7">
        <v>162896</v>
      </c>
      <c r="BG776" s="7" t="s">
        <v>292</v>
      </c>
      <c r="BH776" s="7" t="s">
        <v>292</v>
      </c>
      <c r="BI776" s="7" t="s">
        <v>292</v>
      </c>
      <c r="BJ776" s="7" t="s">
        <v>292</v>
      </c>
      <c r="BK776" s="7" t="s">
        <v>292</v>
      </c>
      <c r="BL776" s="7" t="s">
        <v>292</v>
      </c>
      <c r="BM776" s="7" t="s">
        <v>292</v>
      </c>
      <c r="BN776" s="7">
        <v>31720</v>
      </c>
      <c r="BO776" s="7" t="s">
        <v>292</v>
      </c>
      <c r="BP776" s="7" t="s">
        <v>292</v>
      </c>
      <c r="BQ776" s="7">
        <v>31720</v>
      </c>
      <c r="BR776" s="7" t="s">
        <v>292</v>
      </c>
      <c r="BS776" s="7" t="s">
        <v>292</v>
      </c>
      <c r="BT776" s="7" t="s">
        <v>292</v>
      </c>
      <c r="BU776" s="7" t="s">
        <v>292</v>
      </c>
      <c r="BV776" s="7" t="s">
        <v>292</v>
      </c>
      <c r="BW776" s="7">
        <v>131176</v>
      </c>
      <c r="BX776" s="7" t="s">
        <v>292</v>
      </c>
      <c r="BY776" s="7" t="s">
        <v>292</v>
      </c>
      <c r="BZ776" s="7" t="s">
        <v>292</v>
      </c>
      <c r="CA776" s="7">
        <v>131176</v>
      </c>
      <c r="CB776" s="7">
        <v>12955956</v>
      </c>
      <c r="CC776" s="7" t="s">
        <v>292</v>
      </c>
      <c r="CD776" s="7" t="s">
        <v>292</v>
      </c>
      <c r="CE776" s="7" t="s">
        <v>292</v>
      </c>
      <c r="CF776" s="7" t="s">
        <v>292</v>
      </c>
      <c r="CG776" s="7">
        <v>4725674</v>
      </c>
      <c r="CH776" s="7">
        <v>3533314</v>
      </c>
      <c r="CI776" s="7">
        <v>4894598</v>
      </c>
      <c r="CJ776" s="7">
        <v>500</v>
      </c>
      <c r="CK776" s="7">
        <v>2741975</v>
      </c>
      <c r="CL776" s="7">
        <v>3030353</v>
      </c>
      <c r="CM776" s="7">
        <v>38668</v>
      </c>
      <c r="CN776" s="7">
        <v>241926</v>
      </c>
      <c r="CO776" s="7">
        <v>10285797</v>
      </c>
      <c r="CP776" s="7">
        <v>2452501</v>
      </c>
      <c r="CQ776" s="7">
        <v>2231231</v>
      </c>
      <c r="CR776" s="7">
        <v>7172279</v>
      </c>
      <c r="CS776" s="7">
        <v>4922287</v>
      </c>
      <c r="CT776" s="7">
        <v>90265</v>
      </c>
      <c r="CU776" s="8">
        <v>46361368</v>
      </c>
    </row>
    <row r="777" spans="1:99">
      <c r="A777" s="10" t="s">
        <v>682</v>
      </c>
      <c r="B777" s="11" t="s">
        <v>295</v>
      </c>
      <c r="C777" s="84">
        <v>212024</v>
      </c>
      <c r="D777" s="11" t="s">
        <v>475</v>
      </c>
      <c r="E777" s="11" t="s">
        <v>477</v>
      </c>
      <c r="F777" s="12">
        <v>360914</v>
      </c>
      <c r="G777" s="12">
        <v>9664451</v>
      </c>
      <c r="H777" s="12">
        <v>8749339</v>
      </c>
      <c r="I777" s="12">
        <v>585140</v>
      </c>
      <c r="J777" s="12">
        <v>224503</v>
      </c>
      <c r="K777" s="12">
        <v>47391</v>
      </c>
      <c r="L777" s="12">
        <v>22559</v>
      </c>
      <c r="M777" s="12">
        <v>35519</v>
      </c>
      <c r="N777" s="12">
        <v>20999101</v>
      </c>
      <c r="O777" s="12">
        <v>5535585</v>
      </c>
      <c r="P777" s="12">
        <v>4351370</v>
      </c>
      <c r="Q777" s="12">
        <v>9754868</v>
      </c>
      <c r="R777" s="12">
        <v>1356960</v>
      </c>
      <c r="S777" s="12">
        <v>318</v>
      </c>
      <c r="T777" s="12">
        <v>4134469</v>
      </c>
      <c r="U777" s="12">
        <v>1772150</v>
      </c>
      <c r="V777" s="12">
        <v>7864</v>
      </c>
      <c r="W777" s="12" t="s">
        <v>292</v>
      </c>
      <c r="X777" s="12">
        <v>2354455</v>
      </c>
      <c r="Y777" s="12" t="s">
        <v>292</v>
      </c>
      <c r="Z777" s="12">
        <v>116829</v>
      </c>
      <c r="AA777" s="12">
        <v>898869</v>
      </c>
      <c r="AB777" s="12">
        <v>252077</v>
      </c>
      <c r="AC777" s="12">
        <v>9620</v>
      </c>
      <c r="AD777" s="12">
        <v>580813</v>
      </c>
      <c r="AE777" s="12">
        <v>56359</v>
      </c>
      <c r="AF777" s="12" t="s">
        <v>292</v>
      </c>
      <c r="AG777" s="12">
        <v>2324579</v>
      </c>
      <c r="AH777" s="12">
        <v>6389022</v>
      </c>
      <c r="AI777" s="12">
        <v>735071</v>
      </c>
      <c r="AJ777" s="12">
        <v>1561592</v>
      </c>
      <c r="AK777" s="12">
        <v>817263</v>
      </c>
      <c r="AL777" s="12" t="s">
        <v>292</v>
      </c>
      <c r="AM777" s="12">
        <v>186970</v>
      </c>
      <c r="AN777" s="12">
        <v>477124</v>
      </c>
      <c r="AO777" s="12">
        <v>1582825</v>
      </c>
      <c r="AP777" s="12">
        <v>459982</v>
      </c>
      <c r="AQ777" s="12">
        <v>2706901</v>
      </c>
      <c r="AR777" s="12">
        <v>568195</v>
      </c>
      <c r="AS777" s="12" t="s">
        <v>292</v>
      </c>
      <c r="AT777" s="12">
        <v>1982044</v>
      </c>
      <c r="AU777" s="12">
        <v>6791915</v>
      </c>
      <c r="AV777" s="12">
        <v>986030</v>
      </c>
      <c r="AW777" s="12">
        <v>1117922</v>
      </c>
      <c r="AX777" s="12">
        <v>816015</v>
      </c>
      <c r="AY777" s="12" t="s">
        <v>292</v>
      </c>
      <c r="AZ777" s="12" t="s">
        <v>292</v>
      </c>
      <c r="BA777" s="12">
        <v>890372</v>
      </c>
      <c r="BB777" s="12">
        <v>1525334</v>
      </c>
      <c r="BC777" s="12">
        <v>595173</v>
      </c>
      <c r="BD777" s="12">
        <v>861069</v>
      </c>
      <c r="BE777" s="12" t="s">
        <v>292</v>
      </c>
      <c r="BF777" s="12">
        <v>211212</v>
      </c>
      <c r="BG777" s="12">
        <v>63739</v>
      </c>
      <c r="BH777" s="12" t="s">
        <v>292</v>
      </c>
      <c r="BI777" s="12">
        <v>44849</v>
      </c>
      <c r="BJ777" s="12">
        <v>18890</v>
      </c>
      <c r="BK777" s="12" t="s">
        <v>292</v>
      </c>
      <c r="BL777" s="12" t="s">
        <v>292</v>
      </c>
      <c r="BM777" s="12" t="s">
        <v>292</v>
      </c>
      <c r="BN777" s="12">
        <v>100770</v>
      </c>
      <c r="BO777" s="12">
        <v>46190</v>
      </c>
      <c r="BP777" s="12" t="s">
        <v>292</v>
      </c>
      <c r="BQ777" s="12">
        <v>11905</v>
      </c>
      <c r="BR777" s="12" t="s">
        <v>292</v>
      </c>
      <c r="BS777" s="12" t="s">
        <v>292</v>
      </c>
      <c r="BT777" s="12" t="s">
        <v>292</v>
      </c>
      <c r="BU777" s="12">
        <v>22580</v>
      </c>
      <c r="BV777" s="12">
        <v>20095</v>
      </c>
      <c r="BW777" s="12">
        <v>46703</v>
      </c>
      <c r="BX777" s="12">
        <v>22431</v>
      </c>
      <c r="BY777" s="12">
        <v>3955</v>
      </c>
      <c r="BZ777" s="12">
        <v>2112</v>
      </c>
      <c r="CA777" s="12">
        <v>18205</v>
      </c>
      <c r="CB777" s="12">
        <v>5275300</v>
      </c>
      <c r="CC777" s="12" t="s">
        <v>292</v>
      </c>
      <c r="CD777" s="12" t="s">
        <v>292</v>
      </c>
      <c r="CE777" s="12" t="s">
        <v>292</v>
      </c>
      <c r="CF777" s="12" t="s">
        <v>292</v>
      </c>
      <c r="CG777" s="12">
        <v>2618912</v>
      </c>
      <c r="CH777" s="12">
        <v>1170883</v>
      </c>
      <c r="CI777" s="12">
        <v>2645291</v>
      </c>
      <c r="CJ777" s="12">
        <v>230</v>
      </c>
      <c r="CK777" s="12">
        <v>1322003</v>
      </c>
      <c r="CL777" s="12">
        <v>1181347</v>
      </c>
      <c r="CM777" s="12">
        <v>90615</v>
      </c>
      <c r="CN777" s="12">
        <v>132085</v>
      </c>
      <c r="CO777" s="12">
        <v>1936757</v>
      </c>
      <c r="CP777" s="12">
        <v>1594171</v>
      </c>
      <c r="CQ777" s="12">
        <v>1712951</v>
      </c>
      <c r="CR777" s="12">
        <v>2738836</v>
      </c>
      <c r="CS777" s="12">
        <v>2422616</v>
      </c>
      <c r="CT777" s="12">
        <v>13478</v>
      </c>
      <c r="CU777" s="13">
        <v>19580175</v>
      </c>
    </row>
    <row r="778" spans="1:99">
      <c r="A778" s="10" t="s">
        <v>682</v>
      </c>
      <c r="B778" s="11" t="s">
        <v>295</v>
      </c>
      <c r="C778" s="84">
        <v>212041</v>
      </c>
      <c r="D778" s="11" t="s">
        <v>475</v>
      </c>
      <c r="E778" s="11" t="s">
        <v>478</v>
      </c>
      <c r="F778" s="12">
        <v>321514</v>
      </c>
      <c r="G778" s="12">
        <v>3878075</v>
      </c>
      <c r="H778" s="12">
        <v>3178264</v>
      </c>
      <c r="I778" s="12">
        <v>434754</v>
      </c>
      <c r="J778" s="12">
        <v>194758</v>
      </c>
      <c r="K778" s="12">
        <v>43802</v>
      </c>
      <c r="L778" s="12">
        <v>14812</v>
      </c>
      <c r="M778" s="12">
        <v>11685</v>
      </c>
      <c r="N778" s="12">
        <v>12962628</v>
      </c>
      <c r="O778" s="12">
        <v>3859430</v>
      </c>
      <c r="P778" s="12">
        <v>3029435</v>
      </c>
      <c r="Q778" s="12">
        <v>5599688</v>
      </c>
      <c r="R778" s="12">
        <v>473575</v>
      </c>
      <c r="S778" s="12">
        <v>500</v>
      </c>
      <c r="T778" s="12">
        <v>3275029</v>
      </c>
      <c r="U778" s="12">
        <v>1179353</v>
      </c>
      <c r="V778" s="12">
        <v>19662</v>
      </c>
      <c r="W778" s="12" t="s">
        <v>292</v>
      </c>
      <c r="X778" s="12">
        <v>2076014</v>
      </c>
      <c r="Y778" s="12" t="s">
        <v>292</v>
      </c>
      <c r="Z778" s="12">
        <v>16497</v>
      </c>
      <c r="AA778" s="12">
        <v>204023</v>
      </c>
      <c r="AB778" s="12">
        <v>79676</v>
      </c>
      <c r="AC778" s="12">
        <v>76</v>
      </c>
      <c r="AD778" s="12">
        <v>63340</v>
      </c>
      <c r="AE778" s="12">
        <v>60931</v>
      </c>
      <c r="AF778" s="12" t="s">
        <v>292</v>
      </c>
      <c r="AG778" s="12">
        <v>901783</v>
      </c>
      <c r="AH778" s="12">
        <v>3965684</v>
      </c>
      <c r="AI778" s="12">
        <v>260519</v>
      </c>
      <c r="AJ778" s="12">
        <v>891351</v>
      </c>
      <c r="AK778" s="12">
        <v>219288</v>
      </c>
      <c r="AL778" s="12" t="s">
        <v>292</v>
      </c>
      <c r="AM778" s="12">
        <v>100738</v>
      </c>
      <c r="AN778" s="12">
        <v>318579</v>
      </c>
      <c r="AO778" s="12">
        <v>1098317</v>
      </c>
      <c r="AP778" s="12">
        <v>769982</v>
      </c>
      <c r="AQ778" s="12">
        <v>2287616</v>
      </c>
      <c r="AR778" s="12">
        <v>306910</v>
      </c>
      <c r="AS778" s="12" t="s">
        <v>292</v>
      </c>
      <c r="AT778" s="12">
        <v>1282990</v>
      </c>
      <c r="AU778" s="12">
        <v>4742395</v>
      </c>
      <c r="AV778" s="12">
        <v>334515</v>
      </c>
      <c r="AW778" s="12">
        <v>805085</v>
      </c>
      <c r="AX778" s="12">
        <v>656499</v>
      </c>
      <c r="AY778" s="12" t="s">
        <v>292</v>
      </c>
      <c r="AZ778" s="12" t="s">
        <v>292</v>
      </c>
      <c r="BA778" s="12">
        <v>839373</v>
      </c>
      <c r="BB778" s="12">
        <v>646192</v>
      </c>
      <c r="BC778" s="12">
        <v>682286</v>
      </c>
      <c r="BD778" s="12">
        <v>778445</v>
      </c>
      <c r="BE778" s="12" t="s">
        <v>292</v>
      </c>
      <c r="BF778" s="12">
        <v>25237</v>
      </c>
      <c r="BG778" s="12" t="s">
        <v>292</v>
      </c>
      <c r="BH778" s="12" t="s">
        <v>292</v>
      </c>
      <c r="BI778" s="12" t="s">
        <v>292</v>
      </c>
      <c r="BJ778" s="12" t="s">
        <v>292</v>
      </c>
      <c r="BK778" s="12" t="s">
        <v>292</v>
      </c>
      <c r="BL778" s="12" t="s">
        <v>292</v>
      </c>
      <c r="BM778" s="12" t="s">
        <v>292</v>
      </c>
      <c r="BN778" s="12">
        <v>25237</v>
      </c>
      <c r="BO778" s="12" t="s">
        <v>292</v>
      </c>
      <c r="BP778" s="12" t="s">
        <v>292</v>
      </c>
      <c r="BQ778" s="12">
        <v>24622</v>
      </c>
      <c r="BR778" s="12" t="s">
        <v>292</v>
      </c>
      <c r="BS778" s="12" t="s">
        <v>292</v>
      </c>
      <c r="BT778" s="12" t="s">
        <v>292</v>
      </c>
      <c r="BU778" s="12" t="s">
        <v>292</v>
      </c>
      <c r="BV778" s="12">
        <v>615</v>
      </c>
      <c r="BW778" s="12" t="s">
        <v>292</v>
      </c>
      <c r="BX778" s="12" t="s">
        <v>292</v>
      </c>
      <c r="BY778" s="12" t="s">
        <v>292</v>
      </c>
      <c r="BZ778" s="12" t="s">
        <v>292</v>
      </c>
      <c r="CA778" s="12" t="s">
        <v>292</v>
      </c>
      <c r="CB778" s="12">
        <v>3430542</v>
      </c>
      <c r="CC778" s="12">
        <v>119534</v>
      </c>
      <c r="CD778" s="12" t="s">
        <v>292</v>
      </c>
      <c r="CE778" s="12" t="s">
        <v>292</v>
      </c>
      <c r="CF778" s="12" t="s">
        <v>292</v>
      </c>
      <c r="CG778" s="12">
        <v>1376128</v>
      </c>
      <c r="CH778" s="12">
        <v>554351</v>
      </c>
      <c r="CI778" s="12">
        <v>1530374</v>
      </c>
      <c r="CJ778" s="12">
        <v>500</v>
      </c>
      <c r="CK778" s="12">
        <v>1356576</v>
      </c>
      <c r="CL778" s="12">
        <v>451775</v>
      </c>
      <c r="CM778" s="12">
        <v>16032</v>
      </c>
      <c r="CN778" s="12">
        <v>36049</v>
      </c>
      <c r="CO778" s="12">
        <v>560964</v>
      </c>
      <c r="CP778" s="12">
        <v>238130</v>
      </c>
      <c r="CQ778" s="12">
        <v>154766</v>
      </c>
      <c r="CR778" s="12">
        <v>1910799</v>
      </c>
      <c r="CS778" s="12">
        <v>1335678</v>
      </c>
      <c r="CT778" s="12">
        <v>19137</v>
      </c>
      <c r="CU778" s="13">
        <v>9541259</v>
      </c>
    </row>
    <row r="779" spans="1:99">
      <c r="A779" s="10" t="s">
        <v>682</v>
      </c>
      <c r="B779" s="11" t="s">
        <v>295</v>
      </c>
      <c r="C779" s="84">
        <v>212130</v>
      </c>
      <c r="D779" s="11" t="s">
        <v>475</v>
      </c>
      <c r="E779" s="11" t="s">
        <v>479</v>
      </c>
      <c r="F779" s="12">
        <v>341392</v>
      </c>
      <c r="G779" s="12">
        <v>5677823</v>
      </c>
      <c r="H779" s="12">
        <v>4995268</v>
      </c>
      <c r="I779" s="12">
        <v>393151</v>
      </c>
      <c r="J779" s="12">
        <v>212537</v>
      </c>
      <c r="K779" s="12">
        <v>33524</v>
      </c>
      <c r="L779" s="12">
        <v>21515</v>
      </c>
      <c r="M779" s="12">
        <v>21828</v>
      </c>
      <c r="N779" s="12">
        <v>17034707</v>
      </c>
      <c r="O779" s="12">
        <v>5167687</v>
      </c>
      <c r="P779" s="12">
        <v>3428992</v>
      </c>
      <c r="Q779" s="12">
        <v>6984543</v>
      </c>
      <c r="R779" s="12">
        <v>1453365</v>
      </c>
      <c r="S779" s="12">
        <v>120</v>
      </c>
      <c r="T779" s="12">
        <v>3509077</v>
      </c>
      <c r="U779" s="12">
        <v>1325288</v>
      </c>
      <c r="V779" s="12">
        <v>15714</v>
      </c>
      <c r="W779" s="12" t="s">
        <v>292</v>
      </c>
      <c r="X779" s="12">
        <v>2168075</v>
      </c>
      <c r="Y779" s="12" t="s">
        <v>292</v>
      </c>
      <c r="Z779" s="12">
        <v>86527</v>
      </c>
      <c r="AA779" s="12">
        <v>364080</v>
      </c>
      <c r="AB779" s="12">
        <v>105063</v>
      </c>
      <c r="AC779" s="12">
        <v>28111</v>
      </c>
      <c r="AD779" s="12">
        <v>207897</v>
      </c>
      <c r="AE779" s="12">
        <v>23009</v>
      </c>
      <c r="AF779" s="12" t="s">
        <v>292</v>
      </c>
      <c r="AG779" s="12">
        <v>1114416</v>
      </c>
      <c r="AH779" s="12">
        <v>4580432</v>
      </c>
      <c r="AI779" s="12">
        <v>181850</v>
      </c>
      <c r="AJ779" s="12">
        <v>1836023</v>
      </c>
      <c r="AK779" s="12">
        <v>162086</v>
      </c>
      <c r="AL779" s="12" t="s">
        <v>292</v>
      </c>
      <c r="AM779" s="12">
        <v>107037</v>
      </c>
      <c r="AN779" s="12">
        <v>424781</v>
      </c>
      <c r="AO779" s="12">
        <v>1045695</v>
      </c>
      <c r="AP779" s="12">
        <v>364537</v>
      </c>
      <c r="AQ779" s="12">
        <v>1942050</v>
      </c>
      <c r="AR779" s="12">
        <v>458423</v>
      </c>
      <c r="AS779" s="12" t="s">
        <v>292</v>
      </c>
      <c r="AT779" s="12">
        <v>2065549</v>
      </c>
      <c r="AU779" s="12">
        <v>5739388</v>
      </c>
      <c r="AV779" s="12">
        <v>2320357</v>
      </c>
      <c r="AW779" s="12">
        <v>866911</v>
      </c>
      <c r="AX779" s="12">
        <v>465172</v>
      </c>
      <c r="AY779" s="12" t="s">
        <v>292</v>
      </c>
      <c r="AZ779" s="12">
        <v>22305</v>
      </c>
      <c r="BA779" s="12" t="s">
        <v>292</v>
      </c>
      <c r="BB779" s="12">
        <v>1041423</v>
      </c>
      <c r="BC779" s="12">
        <v>536697</v>
      </c>
      <c r="BD779" s="12">
        <v>486523</v>
      </c>
      <c r="BE779" s="12" t="s">
        <v>292</v>
      </c>
      <c r="BF779" s="12" t="s">
        <v>292</v>
      </c>
      <c r="BG779" s="12" t="s">
        <v>292</v>
      </c>
      <c r="BH779" s="12" t="s">
        <v>292</v>
      </c>
      <c r="BI779" s="12" t="s">
        <v>292</v>
      </c>
      <c r="BJ779" s="12" t="s">
        <v>292</v>
      </c>
      <c r="BK779" s="12" t="s">
        <v>292</v>
      </c>
      <c r="BL779" s="12" t="s">
        <v>292</v>
      </c>
      <c r="BM779" s="12" t="s">
        <v>292</v>
      </c>
      <c r="BN779" s="12" t="s">
        <v>292</v>
      </c>
      <c r="BO779" s="12" t="s">
        <v>292</v>
      </c>
      <c r="BP779" s="12" t="s">
        <v>292</v>
      </c>
      <c r="BQ779" s="12" t="s">
        <v>292</v>
      </c>
      <c r="BR779" s="12" t="s">
        <v>292</v>
      </c>
      <c r="BS779" s="12" t="s">
        <v>292</v>
      </c>
      <c r="BT779" s="12" t="s">
        <v>292</v>
      </c>
      <c r="BU779" s="12" t="s">
        <v>292</v>
      </c>
      <c r="BV779" s="12" t="s">
        <v>292</v>
      </c>
      <c r="BW779" s="12" t="s">
        <v>292</v>
      </c>
      <c r="BX779" s="12" t="s">
        <v>292</v>
      </c>
      <c r="BY779" s="12" t="s">
        <v>292</v>
      </c>
      <c r="BZ779" s="12" t="s">
        <v>292</v>
      </c>
      <c r="CA779" s="12" t="s">
        <v>292</v>
      </c>
      <c r="CB779" s="12">
        <v>4257114</v>
      </c>
      <c r="CC779" s="12" t="s">
        <v>292</v>
      </c>
      <c r="CD779" s="12" t="s">
        <v>292</v>
      </c>
      <c r="CE779" s="12" t="s">
        <v>292</v>
      </c>
      <c r="CF779" s="12" t="s">
        <v>292</v>
      </c>
      <c r="CG779" s="12">
        <v>1767037</v>
      </c>
      <c r="CH779" s="12">
        <v>2047737</v>
      </c>
      <c r="CI779" s="12">
        <v>2689896</v>
      </c>
      <c r="CJ779" s="12">
        <v>120</v>
      </c>
      <c r="CK779" s="12">
        <v>1639787</v>
      </c>
      <c r="CL779" s="12">
        <v>804258</v>
      </c>
      <c r="CM779" s="12">
        <v>44894</v>
      </c>
      <c r="CN779" s="12">
        <v>93124</v>
      </c>
      <c r="CO779" s="12">
        <v>897217</v>
      </c>
      <c r="CP779" s="12">
        <v>383779</v>
      </c>
      <c r="CQ779" s="12">
        <v>302323</v>
      </c>
      <c r="CR779" s="12">
        <v>2048534</v>
      </c>
      <c r="CS779" s="12">
        <v>1494880</v>
      </c>
      <c r="CT779" s="12">
        <v>19541</v>
      </c>
      <c r="CU779" s="13">
        <v>14233127</v>
      </c>
    </row>
    <row r="780" spans="1:99">
      <c r="A780" s="10" t="s">
        <v>681</v>
      </c>
      <c r="B780" s="11" t="s">
        <v>293</v>
      </c>
      <c r="C780" s="84">
        <v>212016</v>
      </c>
      <c r="D780" s="11" t="s">
        <v>475</v>
      </c>
      <c r="E780" s="11" t="s">
        <v>476</v>
      </c>
      <c r="F780" s="12">
        <v>774908</v>
      </c>
      <c r="G780" s="12">
        <v>14997133</v>
      </c>
      <c r="H780" s="12">
        <v>12946958</v>
      </c>
      <c r="I780" s="12">
        <v>1228772</v>
      </c>
      <c r="J780" s="12">
        <v>435991</v>
      </c>
      <c r="K780" s="12">
        <v>231151</v>
      </c>
      <c r="L780" s="12">
        <v>51490</v>
      </c>
      <c r="M780" s="12">
        <v>102771</v>
      </c>
      <c r="N780" s="12">
        <v>59960000</v>
      </c>
      <c r="O780" s="12">
        <v>15135610</v>
      </c>
      <c r="P780" s="12">
        <v>12290724</v>
      </c>
      <c r="Q780" s="12">
        <v>20260725</v>
      </c>
      <c r="R780" s="12">
        <v>12272201</v>
      </c>
      <c r="S780" s="12">
        <v>740</v>
      </c>
      <c r="T780" s="12">
        <v>12233989</v>
      </c>
      <c r="U780" s="12">
        <v>6782868</v>
      </c>
      <c r="V780" s="12">
        <v>103568</v>
      </c>
      <c r="W780" s="12">
        <v>431561</v>
      </c>
      <c r="X780" s="12">
        <v>4915992</v>
      </c>
      <c r="Y780" s="12" t="s">
        <v>292</v>
      </c>
      <c r="Z780" s="12">
        <v>79587</v>
      </c>
      <c r="AA780" s="12">
        <v>1146522</v>
      </c>
      <c r="AB780" s="12">
        <v>432160</v>
      </c>
      <c r="AC780" s="12">
        <v>130588</v>
      </c>
      <c r="AD780" s="12">
        <v>463086</v>
      </c>
      <c r="AE780" s="12">
        <v>111907</v>
      </c>
      <c r="AF780" s="12">
        <v>8781</v>
      </c>
      <c r="AG780" s="12">
        <v>9444285</v>
      </c>
      <c r="AH780" s="12">
        <v>18102960</v>
      </c>
      <c r="AI780" s="12">
        <v>504177</v>
      </c>
      <c r="AJ780" s="12">
        <v>5392466</v>
      </c>
      <c r="AK780" s="12">
        <v>1549423</v>
      </c>
      <c r="AL780" s="12" t="s">
        <v>292</v>
      </c>
      <c r="AM780" s="12">
        <v>1762462</v>
      </c>
      <c r="AN780" s="12">
        <v>2210371</v>
      </c>
      <c r="AO780" s="12">
        <v>1818625</v>
      </c>
      <c r="AP780" s="12">
        <v>4206311</v>
      </c>
      <c r="AQ780" s="12">
        <v>9997769</v>
      </c>
      <c r="AR780" s="12">
        <v>659125</v>
      </c>
      <c r="AS780" s="12" t="s">
        <v>292</v>
      </c>
      <c r="AT780" s="12">
        <v>6529669</v>
      </c>
      <c r="AU780" s="12">
        <v>17133399</v>
      </c>
      <c r="AV780" s="12">
        <v>2508385</v>
      </c>
      <c r="AW780" s="12">
        <v>3057440</v>
      </c>
      <c r="AX780" s="12">
        <v>2029788</v>
      </c>
      <c r="AY780" s="12">
        <v>458813</v>
      </c>
      <c r="AZ780" s="12">
        <v>234539</v>
      </c>
      <c r="BA780" s="12">
        <v>223962</v>
      </c>
      <c r="BB780" s="12">
        <v>2632912</v>
      </c>
      <c r="BC780" s="12">
        <v>756086</v>
      </c>
      <c r="BD780" s="12">
        <v>2046915</v>
      </c>
      <c r="BE780" s="12">
        <v>3184559</v>
      </c>
      <c r="BF780" s="12" t="s">
        <v>292</v>
      </c>
      <c r="BG780" s="12" t="s">
        <v>292</v>
      </c>
      <c r="BH780" s="12" t="s">
        <v>292</v>
      </c>
      <c r="BI780" s="12" t="s">
        <v>292</v>
      </c>
      <c r="BJ780" s="12" t="s">
        <v>292</v>
      </c>
      <c r="BK780" s="12" t="s">
        <v>292</v>
      </c>
      <c r="BL780" s="12" t="s">
        <v>292</v>
      </c>
      <c r="BM780" s="12" t="s">
        <v>292</v>
      </c>
      <c r="BN780" s="12" t="s">
        <v>292</v>
      </c>
      <c r="BO780" s="12" t="s">
        <v>292</v>
      </c>
      <c r="BP780" s="12" t="s">
        <v>292</v>
      </c>
      <c r="BQ780" s="12" t="s">
        <v>292</v>
      </c>
      <c r="BR780" s="12" t="s">
        <v>292</v>
      </c>
      <c r="BS780" s="12" t="s">
        <v>292</v>
      </c>
      <c r="BT780" s="12" t="s">
        <v>292</v>
      </c>
      <c r="BU780" s="12" t="s">
        <v>292</v>
      </c>
      <c r="BV780" s="12" t="s">
        <v>292</v>
      </c>
      <c r="BW780" s="12" t="s">
        <v>292</v>
      </c>
      <c r="BX780" s="12" t="s">
        <v>292</v>
      </c>
      <c r="BY780" s="12" t="s">
        <v>292</v>
      </c>
      <c r="BZ780" s="12" t="s">
        <v>292</v>
      </c>
      <c r="CA780" s="12" t="s">
        <v>292</v>
      </c>
      <c r="CB780" s="12">
        <v>13287962</v>
      </c>
      <c r="CC780" s="12" t="s">
        <v>292</v>
      </c>
      <c r="CD780" s="12" t="s">
        <v>292</v>
      </c>
      <c r="CE780" s="12" t="s">
        <v>292</v>
      </c>
      <c r="CF780" s="12" t="s">
        <v>292</v>
      </c>
      <c r="CG780" s="12">
        <v>4974131</v>
      </c>
      <c r="CH780" s="12">
        <v>3521310</v>
      </c>
      <c r="CI780" s="12">
        <v>4992898</v>
      </c>
      <c r="CJ780" s="12">
        <v>565</v>
      </c>
      <c r="CK780" s="12">
        <v>2610988</v>
      </c>
      <c r="CL780" s="12">
        <v>3040043</v>
      </c>
      <c r="CM780" s="12">
        <v>50128</v>
      </c>
      <c r="CN780" s="12">
        <v>220370</v>
      </c>
      <c r="CO780" s="12">
        <v>8575041</v>
      </c>
      <c r="CP780" s="12">
        <v>2324137</v>
      </c>
      <c r="CQ780" s="12">
        <v>1468519</v>
      </c>
      <c r="CR780" s="12">
        <v>7014861</v>
      </c>
      <c r="CS780" s="12">
        <v>4739063</v>
      </c>
      <c r="CT780" s="12">
        <v>92024</v>
      </c>
      <c r="CU780" s="13">
        <v>43624078</v>
      </c>
    </row>
    <row r="781" spans="1:99">
      <c r="A781" s="10" t="s">
        <v>681</v>
      </c>
      <c r="B781" s="11" t="s">
        <v>295</v>
      </c>
      <c r="C781" s="84">
        <v>212024</v>
      </c>
      <c r="D781" s="11" t="s">
        <v>475</v>
      </c>
      <c r="E781" s="11" t="s">
        <v>477</v>
      </c>
      <c r="F781" s="12">
        <v>355952</v>
      </c>
      <c r="G781" s="12">
        <v>7153239</v>
      </c>
      <c r="H781" s="12">
        <v>6164093</v>
      </c>
      <c r="I781" s="12">
        <v>618514</v>
      </c>
      <c r="J781" s="12">
        <v>225062</v>
      </c>
      <c r="K781" s="12">
        <v>88533</v>
      </c>
      <c r="L781" s="12">
        <v>18617</v>
      </c>
      <c r="M781" s="12">
        <v>38420</v>
      </c>
      <c r="N781" s="12">
        <v>20788290</v>
      </c>
      <c r="O781" s="12">
        <v>5779943</v>
      </c>
      <c r="P781" s="12">
        <v>4368705</v>
      </c>
      <c r="Q781" s="12">
        <v>9091063</v>
      </c>
      <c r="R781" s="12">
        <v>1548065</v>
      </c>
      <c r="S781" s="12">
        <v>514</v>
      </c>
      <c r="T781" s="12">
        <v>4920192</v>
      </c>
      <c r="U781" s="12">
        <v>1839677</v>
      </c>
      <c r="V781" s="12">
        <v>8366</v>
      </c>
      <c r="W781" s="12" t="s">
        <v>292</v>
      </c>
      <c r="X781" s="12">
        <v>3072149</v>
      </c>
      <c r="Y781" s="12" t="s">
        <v>292</v>
      </c>
      <c r="Z781" s="12">
        <v>121292</v>
      </c>
      <c r="AA781" s="12">
        <v>922529</v>
      </c>
      <c r="AB781" s="12">
        <v>212222</v>
      </c>
      <c r="AC781" s="12">
        <v>28273</v>
      </c>
      <c r="AD781" s="12">
        <v>621229</v>
      </c>
      <c r="AE781" s="12">
        <v>60805</v>
      </c>
      <c r="AF781" s="12" t="s">
        <v>292</v>
      </c>
      <c r="AG781" s="12">
        <v>2564663</v>
      </c>
      <c r="AH781" s="12">
        <v>6689066</v>
      </c>
      <c r="AI781" s="12">
        <v>736291</v>
      </c>
      <c r="AJ781" s="12">
        <v>1538919</v>
      </c>
      <c r="AK781" s="12">
        <v>887751</v>
      </c>
      <c r="AL781" s="12" t="s">
        <v>292</v>
      </c>
      <c r="AM781" s="12">
        <v>155075</v>
      </c>
      <c r="AN781" s="12">
        <v>525883</v>
      </c>
      <c r="AO781" s="12">
        <v>1581257</v>
      </c>
      <c r="AP781" s="12">
        <v>693253</v>
      </c>
      <c r="AQ781" s="12">
        <v>2955468</v>
      </c>
      <c r="AR781" s="12">
        <v>570637</v>
      </c>
      <c r="AS781" s="12" t="s">
        <v>292</v>
      </c>
      <c r="AT781" s="12">
        <v>1918861</v>
      </c>
      <c r="AU781" s="12">
        <v>6659995</v>
      </c>
      <c r="AV781" s="12">
        <v>1207774</v>
      </c>
      <c r="AW781" s="12">
        <v>1246864</v>
      </c>
      <c r="AX781" s="12">
        <v>563886</v>
      </c>
      <c r="AY781" s="12" t="s">
        <v>292</v>
      </c>
      <c r="AZ781" s="12" t="s">
        <v>292</v>
      </c>
      <c r="BA781" s="12">
        <v>726133</v>
      </c>
      <c r="BB781" s="12">
        <v>1515628</v>
      </c>
      <c r="BC781" s="12">
        <v>555433</v>
      </c>
      <c r="BD781" s="12">
        <v>844277</v>
      </c>
      <c r="BE781" s="12" t="s">
        <v>292</v>
      </c>
      <c r="BF781" s="12">
        <v>39797</v>
      </c>
      <c r="BG781" s="12">
        <v>14157</v>
      </c>
      <c r="BH781" s="12">
        <v>5291</v>
      </c>
      <c r="BI781" s="12" t="s">
        <v>292</v>
      </c>
      <c r="BJ781" s="12">
        <v>8866</v>
      </c>
      <c r="BK781" s="12" t="s">
        <v>292</v>
      </c>
      <c r="BL781" s="12" t="s">
        <v>292</v>
      </c>
      <c r="BM781" s="12" t="s">
        <v>292</v>
      </c>
      <c r="BN781" s="12">
        <v>23252</v>
      </c>
      <c r="BO781" s="12">
        <v>23252</v>
      </c>
      <c r="BP781" s="12" t="s">
        <v>292</v>
      </c>
      <c r="BQ781" s="12" t="s">
        <v>292</v>
      </c>
      <c r="BR781" s="12" t="s">
        <v>292</v>
      </c>
      <c r="BS781" s="12" t="s">
        <v>292</v>
      </c>
      <c r="BT781" s="12" t="s">
        <v>292</v>
      </c>
      <c r="BU781" s="12" t="s">
        <v>292</v>
      </c>
      <c r="BV781" s="12" t="s">
        <v>292</v>
      </c>
      <c r="BW781" s="12">
        <v>2388</v>
      </c>
      <c r="BX781" s="12" t="s">
        <v>292</v>
      </c>
      <c r="BY781" s="12" t="s">
        <v>292</v>
      </c>
      <c r="BZ781" s="12" t="s">
        <v>292</v>
      </c>
      <c r="CA781" s="12">
        <v>2388</v>
      </c>
      <c r="CB781" s="12">
        <v>5197291</v>
      </c>
      <c r="CC781" s="12" t="s">
        <v>292</v>
      </c>
      <c r="CD781" s="12" t="s">
        <v>292</v>
      </c>
      <c r="CE781" s="12" t="s">
        <v>292</v>
      </c>
      <c r="CF781" s="12" t="s">
        <v>292</v>
      </c>
      <c r="CG781" s="12">
        <v>2614313</v>
      </c>
      <c r="CH781" s="12">
        <v>1221517</v>
      </c>
      <c r="CI781" s="12">
        <v>2884010</v>
      </c>
      <c r="CJ781" s="12">
        <v>380</v>
      </c>
      <c r="CK781" s="12">
        <v>1323453</v>
      </c>
      <c r="CL781" s="12">
        <v>1226449</v>
      </c>
      <c r="CM781" s="12">
        <v>92849</v>
      </c>
      <c r="CN781" s="12">
        <v>140642</v>
      </c>
      <c r="CO781" s="12">
        <v>2210228</v>
      </c>
      <c r="CP781" s="12">
        <v>1539606</v>
      </c>
      <c r="CQ781" s="12">
        <v>1658542</v>
      </c>
      <c r="CR781" s="12">
        <v>2704900</v>
      </c>
      <c r="CS781" s="12">
        <v>2246139</v>
      </c>
      <c r="CT781" s="12">
        <v>13537</v>
      </c>
      <c r="CU781" s="13">
        <v>19876565</v>
      </c>
    </row>
    <row r="782" spans="1:99">
      <c r="A782" s="10" t="s">
        <v>681</v>
      </c>
      <c r="B782" s="11" t="s">
        <v>295</v>
      </c>
      <c r="C782" s="84">
        <v>212041</v>
      </c>
      <c r="D782" s="11" t="s">
        <v>475</v>
      </c>
      <c r="E782" s="11" t="s">
        <v>478</v>
      </c>
      <c r="F782" s="12">
        <v>327687</v>
      </c>
      <c r="G782" s="12">
        <v>4366258</v>
      </c>
      <c r="H782" s="12">
        <v>3666397</v>
      </c>
      <c r="I782" s="12">
        <v>431858</v>
      </c>
      <c r="J782" s="12">
        <v>189646</v>
      </c>
      <c r="K782" s="12">
        <v>54355</v>
      </c>
      <c r="L782" s="12">
        <v>12336</v>
      </c>
      <c r="M782" s="12">
        <v>11666</v>
      </c>
      <c r="N782" s="12">
        <v>13015125</v>
      </c>
      <c r="O782" s="12">
        <v>3942325</v>
      </c>
      <c r="P782" s="12">
        <v>2975776</v>
      </c>
      <c r="Q782" s="12">
        <v>5612706</v>
      </c>
      <c r="R782" s="12">
        <v>484118</v>
      </c>
      <c r="S782" s="12">
        <v>200</v>
      </c>
      <c r="T782" s="12">
        <v>3152585</v>
      </c>
      <c r="U782" s="12">
        <v>1136154</v>
      </c>
      <c r="V782" s="12">
        <v>19488</v>
      </c>
      <c r="W782" s="12" t="s">
        <v>292</v>
      </c>
      <c r="X782" s="12">
        <v>1996943</v>
      </c>
      <c r="Y782" s="12" t="s">
        <v>292</v>
      </c>
      <c r="Z782" s="12">
        <v>20269</v>
      </c>
      <c r="AA782" s="12">
        <v>175210</v>
      </c>
      <c r="AB782" s="12">
        <v>81752</v>
      </c>
      <c r="AC782" s="12">
        <v>72</v>
      </c>
      <c r="AD782" s="12">
        <v>40466</v>
      </c>
      <c r="AE782" s="12">
        <v>52920</v>
      </c>
      <c r="AF782" s="12" t="s">
        <v>292</v>
      </c>
      <c r="AG782" s="12">
        <v>931835</v>
      </c>
      <c r="AH782" s="12">
        <v>3187581</v>
      </c>
      <c r="AI782" s="12">
        <v>246474</v>
      </c>
      <c r="AJ782" s="12">
        <v>684933</v>
      </c>
      <c r="AK782" s="12">
        <v>292900</v>
      </c>
      <c r="AL782" s="12" t="s">
        <v>292</v>
      </c>
      <c r="AM782" s="12">
        <v>100576</v>
      </c>
      <c r="AN782" s="12">
        <v>254107</v>
      </c>
      <c r="AO782" s="12">
        <v>797603</v>
      </c>
      <c r="AP782" s="12">
        <v>637930</v>
      </c>
      <c r="AQ782" s="12">
        <v>1790216</v>
      </c>
      <c r="AR782" s="12">
        <v>173058</v>
      </c>
      <c r="AS782" s="12" t="s">
        <v>292</v>
      </c>
      <c r="AT782" s="12">
        <v>1129014</v>
      </c>
      <c r="AU782" s="12">
        <v>4430113</v>
      </c>
      <c r="AV782" s="12">
        <v>315538</v>
      </c>
      <c r="AW782" s="12">
        <v>860666</v>
      </c>
      <c r="AX782" s="12">
        <v>530317</v>
      </c>
      <c r="AY782" s="12" t="s">
        <v>292</v>
      </c>
      <c r="AZ782" s="12" t="s">
        <v>292</v>
      </c>
      <c r="BA782" s="12">
        <v>724678</v>
      </c>
      <c r="BB782" s="12">
        <v>657876</v>
      </c>
      <c r="BC782" s="12">
        <v>294951</v>
      </c>
      <c r="BD782" s="12">
        <v>1046087</v>
      </c>
      <c r="BE782" s="12" t="s">
        <v>292</v>
      </c>
      <c r="BF782" s="12">
        <v>44238</v>
      </c>
      <c r="BG782" s="12">
        <v>11664</v>
      </c>
      <c r="BH782" s="12" t="s">
        <v>292</v>
      </c>
      <c r="BI782" s="12" t="s">
        <v>292</v>
      </c>
      <c r="BJ782" s="12" t="s">
        <v>292</v>
      </c>
      <c r="BK782" s="12" t="s">
        <v>292</v>
      </c>
      <c r="BL782" s="12" t="s">
        <v>292</v>
      </c>
      <c r="BM782" s="12">
        <v>11664</v>
      </c>
      <c r="BN782" s="12">
        <v>31494</v>
      </c>
      <c r="BO782" s="12" t="s">
        <v>292</v>
      </c>
      <c r="BP782" s="12" t="s">
        <v>292</v>
      </c>
      <c r="BQ782" s="12">
        <v>31494</v>
      </c>
      <c r="BR782" s="12" t="s">
        <v>292</v>
      </c>
      <c r="BS782" s="12" t="s">
        <v>292</v>
      </c>
      <c r="BT782" s="12" t="s">
        <v>292</v>
      </c>
      <c r="BU782" s="12" t="s">
        <v>292</v>
      </c>
      <c r="BV782" s="12" t="s">
        <v>292</v>
      </c>
      <c r="BW782" s="12">
        <v>1080</v>
      </c>
      <c r="BX782" s="12" t="s">
        <v>292</v>
      </c>
      <c r="BY782" s="12" t="s">
        <v>292</v>
      </c>
      <c r="BZ782" s="12" t="s">
        <v>292</v>
      </c>
      <c r="CA782" s="12">
        <v>1080</v>
      </c>
      <c r="CB782" s="12">
        <v>3657957</v>
      </c>
      <c r="CC782" s="12">
        <v>97948</v>
      </c>
      <c r="CD782" s="12" t="s">
        <v>292</v>
      </c>
      <c r="CE782" s="12" t="s">
        <v>292</v>
      </c>
      <c r="CF782" s="12" t="s">
        <v>292</v>
      </c>
      <c r="CG782" s="12">
        <v>1327928</v>
      </c>
      <c r="CH782" s="12">
        <v>545404</v>
      </c>
      <c r="CI782" s="12">
        <v>1305155</v>
      </c>
      <c r="CJ782" s="12">
        <v>200</v>
      </c>
      <c r="CK782" s="12">
        <v>1265620</v>
      </c>
      <c r="CL782" s="12">
        <v>452926</v>
      </c>
      <c r="CM782" s="12">
        <v>17029</v>
      </c>
      <c r="CN782" s="12">
        <v>38961</v>
      </c>
      <c r="CO782" s="12">
        <v>631974</v>
      </c>
      <c r="CP782" s="12">
        <v>268425</v>
      </c>
      <c r="CQ782" s="12">
        <v>195567</v>
      </c>
      <c r="CR782" s="12">
        <v>1819639</v>
      </c>
      <c r="CS782" s="12">
        <v>1483512</v>
      </c>
      <c r="CT782" s="12">
        <v>19246</v>
      </c>
      <c r="CU782" s="13">
        <v>9371586</v>
      </c>
    </row>
    <row r="783" spans="1:99">
      <c r="A783" s="10" t="s">
        <v>681</v>
      </c>
      <c r="B783" s="11" t="s">
        <v>295</v>
      </c>
      <c r="C783" s="84">
        <v>212130</v>
      </c>
      <c r="D783" s="11" t="s">
        <v>475</v>
      </c>
      <c r="E783" s="11" t="s">
        <v>479</v>
      </c>
      <c r="F783" s="12">
        <v>339468</v>
      </c>
      <c r="G783" s="12">
        <v>7950036</v>
      </c>
      <c r="H783" s="12">
        <v>7257674</v>
      </c>
      <c r="I783" s="12">
        <v>394287</v>
      </c>
      <c r="J783" s="12">
        <v>179326</v>
      </c>
      <c r="K783" s="12">
        <v>77159</v>
      </c>
      <c r="L783" s="12">
        <v>19193</v>
      </c>
      <c r="M783" s="12">
        <v>22397</v>
      </c>
      <c r="N783" s="12">
        <v>16807854</v>
      </c>
      <c r="O783" s="12">
        <v>5215448</v>
      </c>
      <c r="P783" s="12">
        <v>3348936</v>
      </c>
      <c r="Q783" s="12">
        <v>6835650</v>
      </c>
      <c r="R783" s="12">
        <v>1407780</v>
      </c>
      <c r="S783" s="12">
        <v>40</v>
      </c>
      <c r="T783" s="12">
        <v>3337311</v>
      </c>
      <c r="U783" s="12">
        <v>1190959</v>
      </c>
      <c r="V783" s="12">
        <v>14278</v>
      </c>
      <c r="W783" s="12" t="s">
        <v>292</v>
      </c>
      <c r="X783" s="12">
        <v>2132074</v>
      </c>
      <c r="Y783" s="12" t="s">
        <v>292</v>
      </c>
      <c r="Z783" s="12">
        <v>67567</v>
      </c>
      <c r="AA783" s="12">
        <v>361248</v>
      </c>
      <c r="AB783" s="12">
        <v>122916</v>
      </c>
      <c r="AC783" s="12">
        <v>23678</v>
      </c>
      <c r="AD783" s="12">
        <v>193539</v>
      </c>
      <c r="AE783" s="12">
        <v>21115</v>
      </c>
      <c r="AF783" s="12" t="s">
        <v>292</v>
      </c>
      <c r="AG783" s="12">
        <v>1052104</v>
      </c>
      <c r="AH783" s="12">
        <v>4794774</v>
      </c>
      <c r="AI783" s="12">
        <v>190164</v>
      </c>
      <c r="AJ783" s="12">
        <v>1901538</v>
      </c>
      <c r="AK783" s="12">
        <v>144025</v>
      </c>
      <c r="AL783" s="12" t="s">
        <v>292</v>
      </c>
      <c r="AM783" s="12">
        <v>262347</v>
      </c>
      <c r="AN783" s="12">
        <v>401553</v>
      </c>
      <c r="AO783" s="12">
        <v>1073053</v>
      </c>
      <c r="AP783" s="12">
        <v>460637</v>
      </c>
      <c r="AQ783" s="12">
        <v>2197590</v>
      </c>
      <c r="AR783" s="12">
        <v>361457</v>
      </c>
      <c r="AS783" s="12" t="s">
        <v>292</v>
      </c>
      <c r="AT783" s="12">
        <v>1767375</v>
      </c>
      <c r="AU783" s="12">
        <v>7597764</v>
      </c>
      <c r="AV783" s="12">
        <v>1162040</v>
      </c>
      <c r="AW783" s="12">
        <v>695272</v>
      </c>
      <c r="AX783" s="12">
        <v>468839</v>
      </c>
      <c r="AY783" s="12" t="s">
        <v>292</v>
      </c>
      <c r="AZ783" s="12">
        <v>21580</v>
      </c>
      <c r="BA783" s="12" t="s">
        <v>292</v>
      </c>
      <c r="BB783" s="12">
        <v>3997048</v>
      </c>
      <c r="BC783" s="12">
        <v>737106</v>
      </c>
      <c r="BD783" s="12">
        <v>515879</v>
      </c>
      <c r="BE783" s="12" t="s">
        <v>292</v>
      </c>
      <c r="BF783" s="12" t="s">
        <v>292</v>
      </c>
      <c r="BG783" s="12" t="s">
        <v>292</v>
      </c>
      <c r="BH783" s="12" t="s">
        <v>292</v>
      </c>
      <c r="BI783" s="12" t="s">
        <v>292</v>
      </c>
      <c r="BJ783" s="12" t="s">
        <v>292</v>
      </c>
      <c r="BK783" s="12" t="s">
        <v>292</v>
      </c>
      <c r="BL783" s="12" t="s">
        <v>292</v>
      </c>
      <c r="BM783" s="12" t="s">
        <v>292</v>
      </c>
      <c r="BN783" s="12" t="s">
        <v>292</v>
      </c>
      <c r="BO783" s="12" t="s">
        <v>292</v>
      </c>
      <c r="BP783" s="12" t="s">
        <v>292</v>
      </c>
      <c r="BQ783" s="12" t="s">
        <v>292</v>
      </c>
      <c r="BR783" s="12" t="s">
        <v>292</v>
      </c>
      <c r="BS783" s="12" t="s">
        <v>292</v>
      </c>
      <c r="BT783" s="12" t="s">
        <v>292</v>
      </c>
      <c r="BU783" s="12" t="s">
        <v>292</v>
      </c>
      <c r="BV783" s="12" t="s">
        <v>292</v>
      </c>
      <c r="BW783" s="12" t="s">
        <v>292</v>
      </c>
      <c r="BX783" s="12" t="s">
        <v>292</v>
      </c>
      <c r="BY783" s="12" t="s">
        <v>292</v>
      </c>
      <c r="BZ783" s="12" t="s">
        <v>292</v>
      </c>
      <c r="CA783" s="12" t="s">
        <v>292</v>
      </c>
      <c r="CB783" s="12">
        <v>4629906</v>
      </c>
      <c r="CC783" s="12" t="s">
        <v>292</v>
      </c>
      <c r="CD783" s="12" t="s">
        <v>292</v>
      </c>
      <c r="CE783" s="12" t="s">
        <v>292</v>
      </c>
      <c r="CF783" s="12" t="s">
        <v>292</v>
      </c>
      <c r="CG783" s="12">
        <v>1689650</v>
      </c>
      <c r="CH783" s="12">
        <v>1989310</v>
      </c>
      <c r="CI783" s="12">
        <v>2655595</v>
      </c>
      <c r="CJ783" s="12">
        <v>40</v>
      </c>
      <c r="CK783" s="12">
        <v>1591484</v>
      </c>
      <c r="CL783" s="12">
        <v>791855</v>
      </c>
      <c r="CM783" s="12">
        <v>43481</v>
      </c>
      <c r="CN783" s="12">
        <v>89940</v>
      </c>
      <c r="CO783" s="12">
        <v>845216</v>
      </c>
      <c r="CP783" s="12">
        <v>360962</v>
      </c>
      <c r="CQ783" s="12">
        <v>245809</v>
      </c>
      <c r="CR783" s="12">
        <v>2269529</v>
      </c>
      <c r="CS783" s="12">
        <v>1561254</v>
      </c>
      <c r="CT783" s="12">
        <v>19914</v>
      </c>
      <c r="CU783" s="13">
        <v>14154039</v>
      </c>
    </row>
    <row r="784" spans="1:99">
      <c r="A784" s="10" t="s">
        <v>305</v>
      </c>
      <c r="B784" s="11" t="s">
        <v>293</v>
      </c>
      <c r="C784" s="84">
        <v>212016</v>
      </c>
      <c r="D784" s="11" t="s">
        <v>475</v>
      </c>
      <c r="E784" s="11" t="s">
        <v>476</v>
      </c>
      <c r="F784" s="12">
        <v>781508</v>
      </c>
      <c r="G784" s="12">
        <v>14899822</v>
      </c>
      <c r="H784" s="12">
        <v>12985221</v>
      </c>
      <c r="I784" s="12">
        <v>1113649</v>
      </c>
      <c r="J784" s="12">
        <v>443291</v>
      </c>
      <c r="K784" s="12">
        <v>188832</v>
      </c>
      <c r="L784" s="12">
        <v>69353</v>
      </c>
      <c r="M784" s="12">
        <v>99476</v>
      </c>
      <c r="N784" s="12">
        <v>58363827</v>
      </c>
      <c r="O784" s="12">
        <v>15172095</v>
      </c>
      <c r="P784" s="12">
        <v>11639186</v>
      </c>
      <c r="Q784" s="12">
        <v>19326645</v>
      </c>
      <c r="R784" s="12">
        <v>12225303</v>
      </c>
      <c r="S784" s="12">
        <v>598</v>
      </c>
      <c r="T784" s="12">
        <v>12284943</v>
      </c>
      <c r="U784" s="12">
        <v>6849729</v>
      </c>
      <c r="V784" s="12">
        <v>106152</v>
      </c>
      <c r="W784" s="12">
        <v>427399</v>
      </c>
      <c r="X784" s="12">
        <v>4901663</v>
      </c>
      <c r="Y784" s="12" t="s">
        <v>292</v>
      </c>
      <c r="Z784" s="12">
        <v>82920</v>
      </c>
      <c r="AA784" s="12">
        <v>1121664</v>
      </c>
      <c r="AB784" s="12">
        <v>421574</v>
      </c>
      <c r="AC784" s="12">
        <v>146997</v>
      </c>
      <c r="AD784" s="12">
        <v>414819</v>
      </c>
      <c r="AE784" s="12">
        <v>129921</v>
      </c>
      <c r="AF784" s="12">
        <v>8353</v>
      </c>
      <c r="AG784" s="12">
        <v>10974014</v>
      </c>
      <c r="AH784" s="12">
        <v>16072965</v>
      </c>
      <c r="AI784" s="12">
        <v>519686</v>
      </c>
      <c r="AJ784" s="12">
        <v>5213533</v>
      </c>
      <c r="AK784" s="12">
        <v>1238702</v>
      </c>
      <c r="AL784" s="12" t="s">
        <v>292</v>
      </c>
      <c r="AM784" s="12">
        <v>2173644</v>
      </c>
      <c r="AN784" s="12">
        <v>2076429</v>
      </c>
      <c r="AO784" s="12">
        <v>1906885</v>
      </c>
      <c r="AP784" s="12">
        <v>2220868</v>
      </c>
      <c r="AQ784" s="12">
        <v>8377826</v>
      </c>
      <c r="AR784" s="12">
        <v>723218</v>
      </c>
      <c r="AS784" s="12" t="s">
        <v>292</v>
      </c>
      <c r="AT784" s="12">
        <v>7098627</v>
      </c>
      <c r="AU784" s="12">
        <v>18254072</v>
      </c>
      <c r="AV784" s="12">
        <v>3399100</v>
      </c>
      <c r="AW784" s="12">
        <v>3050094</v>
      </c>
      <c r="AX784" s="12">
        <v>2003981</v>
      </c>
      <c r="AY784" s="12">
        <v>509920</v>
      </c>
      <c r="AZ784" s="12">
        <v>397083</v>
      </c>
      <c r="BA784" s="12">
        <v>158375</v>
      </c>
      <c r="BB784" s="12">
        <v>2780071</v>
      </c>
      <c r="BC784" s="12">
        <v>1139166</v>
      </c>
      <c r="BD784" s="12">
        <v>2022899</v>
      </c>
      <c r="BE784" s="12">
        <v>2793383</v>
      </c>
      <c r="BF784" s="12" t="s">
        <v>292</v>
      </c>
      <c r="BG784" s="12" t="s">
        <v>292</v>
      </c>
      <c r="BH784" s="12" t="s">
        <v>292</v>
      </c>
      <c r="BI784" s="12" t="s">
        <v>292</v>
      </c>
      <c r="BJ784" s="12" t="s">
        <v>292</v>
      </c>
      <c r="BK784" s="12" t="s">
        <v>292</v>
      </c>
      <c r="BL784" s="12" t="s">
        <v>292</v>
      </c>
      <c r="BM784" s="12" t="s">
        <v>292</v>
      </c>
      <c r="BN784" s="12" t="s">
        <v>292</v>
      </c>
      <c r="BO784" s="12" t="s">
        <v>292</v>
      </c>
      <c r="BP784" s="12" t="s">
        <v>292</v>
      </c>
      <c r="BQ784" s="12" t="s">
        <v>292</v>
      </c>
      <c r="BR784" s="12" t="s">
        <v>292</v>
      </c>
      <c r="BS784" s="12" t="s">
        <v>292</v>
      </c>
      <c r="BT784" s="12" t="s">
        <v>292</v>
      </c>
      <c r="BU784" s="12" t="s">
        <v>292</v>
      </c>
      <c r="BV784" s="12" t="s">
        <v>292</v>
      </c>
      <c r="BW784" s="12" t="s">
        <v>292</v>
      </c>
      <c r="BX784" s="12" t="s">
        <v>292</v>
      </c>
      <c r="BY784" s="12" t="s">
        <v>292</v>
      </c>
      <c r="BZ784" s="12" t="s">
        <v>292</v>
      </c>
      <c r="CA784" s="12" t="s">
        <v>292</v>
      </c>
      <c r="CB784" s="12">
        <v>13241509</v>
      </c>
      <c r="CC784" s="12" t="s">
        <v>292</v>
      </c>
      <c r="CD784" s="12" t="s">
        <v>292</v>
      </c>
      <c r="CE784" s="12" t="s">
        <v>292</v>
      </c>
      <c r="CF784" s="12" t="s">
        <v>292</v>
      </c>
      <c r="CG784" s="12">
        <v>4942211</v>
      </c>
      <c r="CH784" s="12">
        <v>3554097</v>
      </c>
      <c r="CI784" s="12">
        <v>4789424</v>
      </c>
      <c r="CJ784" s="12">
        <v>513</v>
      </c>
      <c r="CK784" s="12">
        <v>2474090</v>
      </c>
      <c r="CL784" s="12">
        <v>3044044</v>
      </c>
      <c r="CM784" s="12">
        <v>51671</v>
      </c>
      <c r="CN784" s="12">
        <v>213314</v>
      </c>
      <c r="CO784" s="12">
        <v>10050861</v>
      </c>
      <c r="CP784" s="12">
        <v>2172239</v>
      </c>
      <c r="CQ784" s="12">
        <v>1072944</v>
      </c>
      <c r="CR784" s="12">
        <v>6838870</v>
      </c>
      <c r="CS784" s="12">
        <v>4636104</v>
      </c>
      <c r="CT784" s="12">
        <v>89837</v>
      </c>
      <c r="CU784" s="13">
        <v>43930219</v>
      </c>
    </row>
    <row r="785" spans="1:99">
      <c r="A785" s="10" t="s">
        <v>305</v>
      </c>
      <c r="B785" s="11" t="s">
        <v>295</v>
      </c>
      <c r="C785" s="84">
        <v>212024</v>
      </c>
      <c r="D785" s="11" t="s">
        <v>475</v>
      </c>
      <c r="E785" s="11" t="s">
        <v>477</v>
      </c>
      <c r="F785" s="12">
        <v>345446</v>
      </c>
      <c r="G785" s="12">
        <v>6342297</v>
      </c>
      <c r="H785" s="12">
        <v>5319306</v>
      </c>
      <c r="I785" s="12">
        <v>615285</v>
      </c>
      <c r="J785" s="12">
        <v>236322</v>
      </c>
      <c r="K785" s="12">
        <v>114538</v>
      </c>
      <c r="L785" s="12">
        <v>19066</v>
      </c>
      <c r="M785" s="12">
        <v>37780</v>
      </c>
      <c r="N785" s="12">
        <v>21846136</v>
      </c>
      <c r="O785" s="12">
        <v>6427357</v>
      </c>
      <c r="P785" s="12">
        <v>4211521</v>
      </c>
      <c r="Q785" s="12">
        <v>9820232</v>
      </c>
      <c r="R785" s="12">
        <v>1386901</v>
      </c>
      <c r="S785" s="12">
        <v>125</v>
      </c>
      <c r="T785" s="12">
        <v>5525245</v>
      </c>
      <c r="U785" s="12">
        <v>1908756</v>
      </c>
      <c r="V785" s="12">
        <v>5476</v>
      </c>
      <c r="W785" s="12" t="s">
        <v>292</v>
      </c>
      <c r="X785" s="12">
        <v>3611013</v>
      </c>
      <c r="Y785" s="12" t="s">
        <v>292</v>
      </c>
      <c r="Z785" s="12">
        <v>108461</v>
      </c>
      <c r="AA785" s="12">
        <v>941481</v>
      </c>
      <c r="AB785" s="12">
        <v>255582</v>
      </c>
      <c r="AC785" s="12">
        <v>13593</v>
      </c>
      <c r="AD785" s="12">
        <v>613681</v>
      </c>
      <c r="AE785" s="12">
        <v>58625</v>
      </c>
      <c r="AF785" s="12" t="s">
        <v>292</v>
      </c>
      <c r="AG785" s="12">
        <v>3130489</v>
      </c>
      <c r="AH785" s="12">
        <v>7845508</v>
      </c>
      <c r="AI785" s="12">
        <v>737509</v>
      </c>
      <c r="AJ785" s="12">
        <v>1597331</v>
      </c>
      <c r="AK785" s="12">
        <v>1059773</v>
      </c>
      <c r="AL785" s="12" t="s">
        <v>292</v>
      </c>
      <c r="AM785" s="12">
        <v>289517</v>
      </c>
      <c r="AN785" s="12">
        <v>595018</v>
      </c>
      <c r="AO785" s="12">
        <v>1693059</v>
      </c>
      <c r="AP785" s="12">
        <v>1457252</v>
      </c>
      <c r="AQ785" s="12">
        <v>4034846</v>
      </c>
      <c r="AR785" s="12">
        <v>416049</v>
      </c>
      <c r="AS785" s="12" t="s">
        <v>292</v>
      </c>
      <c r="AT785" s="12">
        <v>1879152</v>
      </c>
      <c r="AU785" s="12">
        <v>7865586</v>
      </c>
      <c r="AV785" s="12">
        <v>809777</v>
      </c>
      <c r="AW785" s="12">
        <v>1054411</v>
      </c>
      <c r="AX785" s="12">
        <v>614169</v>
      </c>
      <c r="AY785" s="12" t="s">
        <v>292</v>
      </c>
      <c r="AZ785" s="12" t="s">
        <v>292</v>
      </c>
      <c r="BA785" s="12">
        <v>806401</v>
      </c>
      <c r="BB785" s="12">
        <v>3234427</v>
      </c>
      <c r="BC785" s="12">
        <v>530334</v>
      </c>
      <c r="BD785" s="12">
        <v>816067</v>
      </c>
      <c r="BE785" s="12" t="s">
        <v>292</v>
      </c>
      <c r="BF785" s="12" t="s">
        <v>292</v>
      </c>
      <c r="BG785" s="12" t="s">
        <v>292</v>
      </c>
      <c r="BH785" s="12" t="s">
        <v>292</v>
      </c>
      <c r="BI785" s="12" t="s">
        <v>292</v>
      </c>
      <c r="BJ785" s="12" t="s">
        <v>292</v>
      </c>
      <c r="BK785" s="12" t="s">
        <v>292</v>
      </c>
      <c r="BL785" s="12" t="s">
        <v>292</v>
      </c>
      <c r="BM785" s="12" t="s">
        <v>292</v>
      </c>
      <c r="BN785" s="12" t="s">
        <v>292</v>
      </c>
      <c r="BO785" s="12" t="s">
        <v>292</v>
      </c>
      <c r="BP785" s="12" t="s">
        <v>292</v>
      </c>
      <c r="BQ785" s="12" t="s">
        <v>292</v>
      </c>
      <c r="BR785" s="12" t="s">
        <v>292</v>
      </c>
      <c r="BS785" s="12" t="s">
        <v>292</v>
      </c>
      <c r="BT785" s="12" t="s">
        <v>292</v>
      </c>
      <c r="BU785" s="12" t="s">
        <v>292</v>
      </c>
      <c r="BV785" s="12" t="s">
        <v>292</v>
      </c>
      <c r="BW785" s="12" t="s">
        <v>292</v>
      </c>
      <c r="BX785" s="12" t="s">
        <v>292</v>
      </c>
      <c r="BY785" s="12" t="s">
        <v>292</v>
      </c>
      <c r="BZ785" s="12" t="s">
        <v>292</v>
      </c>
      <c r="CA785" s="12" t="s">
        <v>292</v>
      </c>
      <c r="CB785" s="12">
        <v>5198255</v>
      </c>
      <c r="CC785" s="12" t="s">
        <v>292</v>
      </c>
      <c r="CD785" s="12" t="s">
        <v>292</v>
      </c>
      <c r="CE785" s="12" t="s">
        <v>292</v>
      </c>
      <c r="CF785" s="12" t="s">
        <v>292</v>
      </c>
      <c r="CG785" s="12">
        <v>2653778</v>
      </c>
      <c r="CH785" s="12">
        <v>1163196</v>
      </c>
      <c r="CI785" s="12">
        <v>2798089</v>
      </c>
      <c r="CJ785" s="12">
        <v>60</v>
      </c>
      <c r="CK785" s="12">
        <v>1366438</v>
      </c>
      <c r="CL785" s="12">
        <v>1238139</v>
      </c>
      <c r="CM785" s="12">
        <v>86495</v>
      </c>
      <c r="CN785" s="12">
        <v>137491</v>
      </c>
      <c r="CO785" s="12">
        <v>2855228</v>
      </c>
      <c r="CP785" s="12">
        <v>1442656</v>
      </c>
      <c r="CQ785" s="12">
        <v>1629527</v>
      </c>
      <c r="CR785" s="12">
        <v>2671405</v>
      </c>
      <c r="CS785" s="12">
        <v>2021613</v>
      </c>
      <c r="CT785" s="12">
        <v>14169</v>
      </c>
      <c r="CU785" s="13">
        <v>20078284</v>
      </c>
    </row>
    <row r="786" spans="1:99">
      <c r="A786" s="10" t="s">
        <v>305</v>
      </c>
      <c r="B786" s="11" t="s">
        <v>295</v>
      </c>
      <c r="C786" s="84">
        <v>212041</v>
      </c>
      <c r="D786" s="11" t="s">
        <v>475</v>
      </c>
      <c r="E786" s="11" t="s">
        <v>478</v>
      </c>
      <c r="F786" s="12">
        <v>325892</v>
      </c>
      <c r="G786" s="12">
        <v>5045097</v>
      </c>
      <c r="H786" s="12">
        <v>4294598</v>
      </c>
      <c r="I786" s="12">
        <v>439557</v>
      </c>
      <c r="J786" s="12">
        <v>201412</v>
      </c>
      <c r="K786" s="12">
        <v>83933</v>
      </c>
      <c r="L786" s="12">
        <v>13923</v>
      </c>
      <c r="M786" s="12">
        <v>11674</v>
      </c>
      <c r="N786" s="12">
        <v>12709125</v>
      </c>
      <c r="O786" s="12">
        <v>4009548</v>
      </c>
      <c r="P786" s="12">
        <v>2834258</v>
      </c>
      <c r="Q786" s="12">
        <v>5333381</v>
      </c>
      <c r="R786" s="12">
        <v>531488</v>
      </c>
      <c r="S786" s="12">
        <v>450</v>
      </c>
      <c r="T786" s="12">
        <v>3083723</v>
      </c>
      <c r="U786" s="12">
        <v>1389639</v>
      </c>
      <c r="V786" s="12">
        <v>19582</v>
      </c>
      <c r="W786" s="12" t="s">
        <v>292</v>
      </c>
      <c r="X786" s="12">
        <v>1674502</v>
      </c>
      <c r="Y786" s="12" t="s">
        <v>292</v>
      </c>
      <c r="Z786" s="12">
        <v>41614</v>
      </c>
      <c r="AA786" s="12">
        <v>243094</v>
      </c>
      <c r="AB786" s="12">
        <v>103550</v>
      </c>
      <c r="AC786" s="12">
        <v>69</v>
      </c>
      <c r="AD786" s="12">
        <v>70198</v>
      </c>
      <c r="AE786" s="12">
        <v>69277</v>
      </c>
      <c r="AF786" s="12" t="s">
        <v>292</v>
      </c>
      <c r="AG786" s="12">
        <v>925837</v>
      </c>
      <c r="AH786" s="12">
        <v>3256975</v>
      </c>
      <c r="AI786" s="12">
        <v>251545</v>
      </c>
      <c r="AJ786" s="12">
        <v>867584</v>
      </c>
      <c r="AK786" s="12">
        <v>236625</v>
      </c>
      <c r="AL786" s="12" t="s">
        <v>292</v>
      </c>
      <c r="AM786" s="12">
        <v>100324</v>
      </c>
      <c r="AN786" s="12">
        <v>202786</v>
      </c>
      <c r="AO786" s="12">
        <v>817325</v>
      </c>
      <c r="AP786" s="12">
        <v>607487</v>
      </c>
      <c r="AQ786" s="12">
        <v>1727922</v>
      </c>
      <c r="AR786" s="12">
        <v>173299</v>
      </c>
      <c r="AS786" s="12" t="s">
        <v>292</v>
      </c>
      <c r="AT786" s="12">
        <v>1141519</v>
      </c>
      <c r="AU786" s="12">
        <v>4152840</v>
      </c>
      <c r="AV786" s="12">
        <v>307520</v>
      </c>
      <c r="AW786" s="12">
        <v>1029220</v>
      </c>
      <c r="AX786" s="12">
        <v>465153</v>
      </c>
      <c r="AY786" s="12" t="s">
        <v>292</v>
      </c>
      <c r="AZ786" s="12" t="s">
        <v>292</v>
      </c>
      <c r="BA786" s="12">
        <v>453990</v>
      </c>
      <c r="BB786" s="12">
        <v>808960</v>
      </c>
      <c r="BC786" s="12">
        <v>535383</v>
      </c>
      <c r="BD786" s="12">
        <v>552614</v>
      </c>
      <c r="BE786" s="12" t="s">
        <v>292</v>
      </c>
      <c r="BF786" s="12" t="s">
        <v>292</v>
      </c>
      <c r="BG786" s="12" t="s">
        <v>292</v>
      </c>
      <c r="BH786" s="12" t="s">
        <v>292</v>
      </c>
      <c r="BI786" s="12" t="s">
        <v>292</v>
      </c>
      <c r="BJ786" s="12" t="s">
        <v>292</v>
      </c>
      <c r="BK786" s="12" t="s">
        <v>292</v>
      </c>
      <c r="BL786" s="12" t="s">
        <v>292</v>
      </c>
      <c r="BM786" s="12" t="s">
        <v>292</v>
      </c>
      <c r="BN786" s="12" t="s">
        <v>292</v>
      </c>
      <c r="BO786" s="12" t="s">
        <v>292</v>
      </c>
      <c r="BP786" s="12" t="s">
        <v>292</v>
      </c>
      <c r="BQ786" s="12" t="s">
        <v>292</v>
      </c>
      <c r="BR786" s="12" t="s">
        <v>292</v>
      </c>
      <c r="BS786" s="12" t="s">
        <v>292</v>
      </c>
      <c r="BT786" s="12" t="s">
        <v>292</v>
      </c>
      <c r="BU786" s="12" t="s">
        <v>292</v>
      </c>
      <c r="BV786" s="12" t="s">
        <v>292</v>
      </c>
      <c r="BW786" s="12" t="s">
        <v>292</v>
      </c>
      <c r="BX786" s="12" t="s">
        <v>292</v>
      </c>
      <c r="BY786" s="12" t="s">
        <v>292</v>
      </c>
      <c r="BZ786" s="12" t="s">
        <v>292</v>
      </c>
      <c r="CA786" s="12" t="s">
        <v>292</v>
      </c>
      <c r="CB786" s="12">
        <v>3695788</v>
      </c>
      <c r="CC786" s="12">
        <v>5258</v>
      </c>
      <c r="CD786" s="12" t="s">
        <v>292</v>
      </c>
      <c r="CE786" s="12" t="s">
        <v>292</v>
      </c>
      <c r="CF786" s="12" t="s">
        <v>292</v>
      </c>
      <c r="CG786" s="12">
        <v>820167</v>
      </c>
      <c r="CH786" s="12">
        <v>512724</v>
      </c>
      <c r="CI786" s="12">
        <v>1325627</v>
      </c>
      <c r="CJ786" s="12">
        <v>450</v>
      </c>
      <c r="CK786" s="12">
        <v>1187019</v>
      </c>
      <c r="CL786" s="12">
        <v>444499</v>
      </c>
      <c r="CM786" s="12">
        <v>41614</v>
      </c>
      <c r="CN786" s="12">
        <v>36314</v>
      </c>
      <c r="CO786" s="12">
        <v>517871</v>
      </c>
      <c r="CP786" s="12">
        <v>266413</v>
      </c>
      <c r="CQ786" s="12">
        <v>149359</v>
      </c>
      <c r="CR786" s="12">
        <v>2024602</v>
      </c>
      <c r="CS786" s="12">
        <v>1476949</v>
      </c>
      <c r="CT786" s="12">
        <v>21703</v>
      </c>
      <c r="CU786" s="13">
        <v>8825311</v>
      </c>
    </row>
    <row r="787" spans="1:99">
      <c r="A787" s="10" t="s">
        <v>305</v>
      </c>
      <c r="B787" s="11" t="s">
        <v>295</v>
      </c>
      <c r="C787" s="84">
        <v>212130</v>
      </c>
      <c r="D787" s="11" t="s">
        <v>475</v>
      </c>
      <c r="E787" s="11" t="s">
        <v>479</v>
      </c>
      <c r="F787" s="12">
        <v>342123</v>
      </c>
      <c r="G787" s="12">
        <v>6683981</v>
      </c>
      <c r="H787" s="12">
        <v>5912450</v>
      </c>
      <c r="I787" s="12">
        <v>411888</v>
      </c>
      <c r="J787" s="12">
        <v>180814</v>
      </c>
      <c r="K787" s="12">
        <v>128635</v>
      </c>
      <c r="L787" s="12">
        <v>20901</v>
      </c>
      <c r="M787" s="12">
        <v>29293</v>
      </c>
      <c r="N787" s="12">
        <v>16984663</v>
      </c>
      <c r="O787" s="12">
        <v>5097789</v>
      </c>
      <c r="P787" s="12">
        <v>3581063</v>
      </c>
      <c r="Q787" s="12">
        <v>6891555</v>
      </c>
      <c r="R787" s="12">
        <v>1414196</v>
      </c>
      <c r="S787" s="12">
        <v>60</v>
      </c>
      <c r="T787" s="12">
        <v>3308365</v>
      </c>
      <c r="U787" s="12">
        <v>1186408</v>
      </c>
      <c r="V787" s="12">
        <v>10389</v>
      </c>
      <c r="W787" s="12" t="s">
        <v>292</v>
      </c>
      <c r="X787" s="12">
        <v>2111568</v>
      </c>
      <c r="Y787" s="12" t="s">
        <v>292</v>
      </c>
      <c r="Z787" s="12">
        <v>69108</v>
      </c>
      <c r="AA787" s="12">
        <v>862483</v>
      </c>
      <c r="AB787" s="12">
        <v>645920</v>
      </c>
      <c r="AC787" s="12">
        <v>13980</v>
      </c>
      <c r="AD787" s="12">
        <v>182407</v>
      </c>
      <c r="AE787" s="12">
        <v>20176</v>
      </c>
      <c r="AF787" s="12" t="s">
        <v>292</v>
      </c>
      <c r="AG787" s="12">
        <v>999822</v>
      </c>
      <c r="AH787" s="12">
        <v>4312409</v>
      </c>
      <c r="AI787" s="12">
        <v>158518</v>
      </c>
      <c r="AJ787" s="12">
        <v>1266662</v>
      </c>
      <c r="AK787" s="12">
        <v>119223</v>
      </c>
      <c r="AL787" s="12" t="s">
        <v>292</v>
      </c>
      <c r="AM787" s="12">
        <v>607307</v>
      </c>
      <c r="AN787" s="12">
        <v>371808</v>
      </c>
      <c r="AO787" s="12">
        <v>989040</v>
      </c>
      <c r="AP787" s="12">
        <v>564328</v>
      </c>
      <c r="AQ787" s="12">
        <v>2532483</v>
      </c>
      <c r="AR787" s="12">
        <v>235523</v>
      </c>
      <c r="AS787" s="12" t="s">
        <v>292</v>
      </c>
      <c r="AT787" s="12">
        <v>1876032</v>
      </c>
      <c r="AU787" s="12">
        <v>7622410</v>
      </c>
      <c r="AV787" s="12">
        <v>583611</v>
      </c>
      <c r="AW787" s="12">
        <v>682023</v>
      </c>
      <c r="AX787" s="12">
        <v>2086589</v>
      </c>
      <c r="AY787" s="12" t="s">
        <v>292</v>
      </c>
      <c r="AZ787" s="12">
        <v>16078</v>
      </c>
      <c r="BA787" s="12">
        <v>485165</v>
      </c>
      <c r="BB787" s="12">
        <v>2374122</v>
      </c>
      <c r="BC787" s="12">
        <v>914655</v>
      </c>
      <c r="BD787" s="12">
        <v>480167</v>
      </c>
      <c r="BE787" s="12" t="s">
        <v>292</v>
      </c>
      <c r="BF787" s="12" t="s">
        <v>292</v>
      </c>
      <c r="BG787" s="12" t="s">
        <v>292</v>
      </c>
      <c r="BH787" s="12" t="s">
        <v>292</v>
      </c>
      <c r="BI787" s="12" t="s">
        <v>292</v>
      </c>
      <c r="BJ787" s="12" t="s">
        <v>292</v>
      </c>
      <c r="BK787" s="12" t="s">
        <v>292</v>
      </c>
      <c r="BL787" s="12" t="s">
        <v>292</v>
      </c>
      <c r="BM787" s="12" t="s">
        <v>292</v>
      </c>
      <c r="BN787" s="12" t="s">
        <v>292</v>
      </c>
      <c r="BO787" s="12" t="s">
        <v>292</v>
      </c>
      <c r="BP787" s="12" t="s">
        <v>292</v>
      </c>
      <c r="BQ787" s="12" t="s">
        <v>292</v>
      </c>
      <c r="BR787" s="12" t="s">
        <v>292</v>
      </c>
      <c r="BS787" s="12" t="s">
        <v>292</v>
      </c>
      <c r="BT787" s="12" t="s">
        <v>292</v>
      </c>
      <c r="BU787" s="12" t="s">
        <v>292</v>
      </c>
      <c r="BV787" s="12" t="s">
        <v>292</v>
      </c>
      <c r="BW787" s="12" t="s">
        <v>292</v>
      </c>
      <c r="BX787" s="12" t="s">
        <v>292</v>
      </c>
      <c r="BY787" s="12" t="s">
        <v>292</v>
      </c>
      <c r="BZ787" s="12" t="s">
        <v>292</v>
      </c>
      <c r="CA787" s="12" t="s">
        <v>292</v>
      </c>
      <c r="CB787" s="12">
        <v>4825550</v>
      </c>
      <c r="CC787" s="12" t="s">
        <v>292</v>
      </c>
      <c r="CD787" s="12" t="s">
        <v>292</v>
      </c>
      <c r="CE787" s="12" t="s">
        <v>292</v>
      </c>
      <c r="CF787" s="12" t="s">
        <v>292</v>
      </c>
      <c r="CG787" s="12">
        <v>1582119</v>
      </c>
      <c r="CH787" s="12">
        <v>1915155</v>
      </c>
      <c r="CI787" s="12">
        <v>2512215</v>
      </c>
      <c r="CJ787" s="12">
        <v>60</v>
      </c>
      <c r="CK787" s="12">
        <v>1540022</v>
      </c>
      <c r="CL787" s="12">
        <v>797618</v>
      </c>
      <c r="CM787" s="12">
        <v>49511</v>
      </c>
      <c r="CN787" s="12">
        <v>90670</v>
      </c>
      <c r="CO787" s="12">
        <v>836991</v>
      </c>
      <c r="CP787" s="12">
        <v>331399</v>
      </c>
      <c r="CQ787" s="12">
        <v>260062</v>
      </c>
      <c r="CR787" s="12">
        <v>2075046</v>
      </c>
      <c r="CS787" s="12">
        <v>1704018</v>
      </c>
      <c r="CT787" s="12">
        <v>18915</v>
      </c>
      <c r="CU787" s="13">
        <v>13713801</v>
      </c>
    </row>
    <row r="788" spans="1:99">
      <c r="A788" s="10" t="s">
        <v>304</v>
      </c>
      <c r="B788" s="11" t="s">
        <v>293</v>
      </c>
      <c r="C788" s="84">
        <v>212016</v>
      </c>
      <c r="D788" s="11" t="s">
        <v>475</v>
      </c>
      <c r="E788" s="11" t="s">
        <v>476</v>
      </c>
      <c r="F788" s="12">
        <v>863453</v>
      </c>
      <c r="G788" s="12">
        <v>14221600</v>
      </c>
      <c r="H788" s="12">
        <v>11969087</v>
      </c>
      <c r="I788" s="12">
        <v>1170974</v>
      </c>
      <c r="J788" s="12">
        <v>554819</v>
      </c>
      <c r="K788" s="12">
        <v>191588</v>
      </c>
      <c r="L788" s="12">
        <v>236436</v>
      </c>
      <c r="M788" s="12">
        <v>98696</v>
      </c>
      <c r="N788" s="12">
        <v>56848431</v>
      </c>
      <c r="O788" s="12">
        <v>13900789</v>
      </c>
      <c r="P788" s="12">
        <v>11389608</v>
      </c>
      <c r="Q788" s="12">
        <v>19397418</v>
      </c>
      <c r="R788" s="12">
        <v>12159788</v>
      </c>
      <c r="S788" s="12">
        <v>828</v>
      </c>
      <c r="T788" s="12">
        <v>13340852</v>
      </c>
      <c r="U788" s="12">
        <v>6776301</v>
      </c>
      <c r="V788" s="12">
        <v>107437</v>
      </c>
      <c r="W788" s="12">
        <v>618393</v>
      </c>
      <c r="X788" s="12">
        <v>5838721</v>
      </c>
      <c r="Y788" s="12" t="s">
        <v>292</v>
      </c>
      <c r="Z788" s="12">
        <v>73318</v>
      </c>
      <c r="AA788" s="12">
        <v>1090572</v>
      </c>
      <c r="AB788" s="12">
        <v>435833</v>
      </c>
      <c r="AC788" s="12">
        <v>131736</v>
      </c>
      <c r="AD788" s="12">
        <v>403656</v>
      </c>
      <c r="AE788" s="12">
        <v>111620</v>
      </c>
      <c r="AF788" s="12">
        <v>7727</v>
      </c>
      <c r="AG788" s="12">
        <v>12190178</v>
      </c>
      <c r="AH788" s="12">
        <v>15115333</v>
      </c>
      <c r="AI788" s="12">
        <v>508832</v>
      </c>
      <c r="AJ788" s="12">
        <v>5087898</v>
      </c>
      <c r="AK788" s="12">
        <v>1407538</v>
      </c>
      <c r="AL788" s="12" t="s">
        <v>292</v>
      </c>
      <c r="AM788" s="12">
        <v>2019115</v>
      </c>
      <c r="AN788" s="12">
        <v>1789765</v>
      </c>
      <c r="AO788" s="12">
        <v>1941391</v>
      </c>
      <c r="AP788" s="12">
        <v>1721355</v>
      </c>
      <c r="AQ788" s="12">
        <v>7471626</v>
      </c>
      <c r="AR788" s="12">
        <v>639439</v>
      </c>
      <c r="AS788" s="12" t="s">
        <v>292</v>
      </c>
      <c r="AT788" s="12">
        <v>5967599</v>
      </c>
      <c r="AU788" s="12">
        <v>19077368</v>
      </c>
      <c r="AV788" s="12">
        <v>4253703</v>
      </c>
      <c r="AW788" s="12">
        <v>3725425</v>
      </c>
      <c r="AX788" s="12">
        <v>1740671</v>
      </c>
      <c r="AY788" s="12">
        <v>457330</v>
      </c>
      <c r="AZ788" s="12">
        <v>259708</v>
      </c>
      <c r="BA788" s="12">
        <v>149688</v>
      </c>
      <c r="BB788" s="12">
        <v>2925315</v>
      </c>
      <c r="BC788" s="12">
        <v>897439</v>
      </c>
      <c r="BD788" s="12">
        <v>1987674</v>
      </c>
      <c r="BE788" s="12">
        <v>2680415</v>
      </c>
      <c r="BF788" s="12">
        <v>25720</v>
      </c>
      <c r="BG788" s="12" t="s">
        <v>292</v>
      </c>
      <c r="BH788" s="12" t="s">
        <v>292</v>
      </c>
      <c r="BI788" s="12" t="s">
        <v>292</v>
      </c>
      <c r="BJ788" s="12" t="s">
        <v>292</v>
      </c>
      <c r="BK788" s="12" t="s">
        <v>292</v>
      </c>
      <c r="BL788" s="12" t="s">
        <v>292</v>
      </c>
      <c r="BM788" s="12" t="s">
        <v>292</v>
      </c>
      <c r="BN788" s="12">
        <v>25720</v>
      </c>
      <c r="BO788" s="12" t="s">
        <v>292</v>
      </c>
      <c r="BP788" s="12" t="s">
        <v>292</v>
      </c>
      <c r="BQ788" s="12">
        <v>25720</v>
      </c>
      <c r="BR788" s="12" t="s">
        <v>292</v>
      </c>
      <c r="BS788" s="12" t="s">
        <v>292</v>
      </c>
      <c r="BT788" s="12" t="s">
        <v>292</v>
      </c>
      <c r="BU788" s="12" t="s">
        <v>292</v>
      </c>
      <c r="BV788" s="12" t="s">
        <v>292</v>
      </c>
      <c r="BW788" s="12" t="s">
        <v>292</v>
      </c>
      <c r="BX788" s="12" t="s">
        <v>292</v>
      </c>
      <c r="BY788" s="12" t="s">
        <v>292</v>
      </c>
      <c r="BZ788" s="12" t="s">
        <v>292</v>
      </c>
      <c r="CA788" s="12" t="s">
        <v>292</v>
      </c>
      <c r="CB788" s="12">
        <v>12770114</v>
      </c>
      <c r="CC788" s="12" t="s">
        <v>292</v>
      </c>
      <c r="CD788" s="12" t="s">
        <v>292</v>
      </c>
      <c r="CE788" s="12" t="s">
        <v>292</v>
      </c>
      <c r="CF788" s="12" t="s">
        <v>292</v>
      </c>
      <c r="CG788" s="12">
        <v>5064595</v>
      </c>
      <c r="CH788" s="12">
        <v>3564754</v>
      </c>
      <c r="CI788" s="12">
        <v>4872309</v>
      </c>
      <c r="CJ788" s="12">
        <v>615</v>
      </c>
      <c r="CK788" s="12">
        <v>2527192</v>
      </c>
      <c r="CL788" s="12">
        <v>3130176</v>
      </c>
      <c r="CM788" s="12">
        <v>46764</v>
      </c>
      <c r="CN788" s="12">
        <v>209917</v>
      </c>
      <c r="CO788" s="12">
        <v>11205485</v>
      </c>
      <c r="CP788" s="12">
        <v>2211181</v>
      </c>
      <c r="CQ788" s="12">
        <v>1096277</v>
      </c>
      <c r="CR788" s="12">
        <v>6339130</v>
      </c>
      <c r="CS788" s="12">
        <v>4750968</v>
      </c>
      <c r="CT788" s="12">
        <v>107252</v>
      </c>
      <c r="CU788" s="13">
        <v>45126615</v>
      </c>
    </row>
    <row r="789" spans="1:99">
      <c r="A789" s="10" t="s">
        <v>304</v>
      </c>
      <c r="B789" s="11" t="s">
        <v>295</v>
      </c>
      <c r="C789" s="84">
        <v>212024</v>
      </c>
      <c r="D789" s="11" t="s">
        <v>475</v>
      </c>
      <c r="E789" s="11" t="s">
        <v>477</v>
      </c>
      <c r="F789" s="12">
        <v>390157</v>
      </c>
      <c r="G789" s="12">
        <v>6783664</v>
      </c>
      <c r="H789" s="12">
        <v>5630952</v>
      </c>
      <c r="I789" s="12">
        <v>659084</v>
      </c>
      <c r="J789" s="12">
        <v>279097</v>
      </c>
      <c r="K789" s="12">
        <v>89384</v>
      </c>
      <c r="L789" s="12">
        <v>85704</v>
      </c>
      <c r="M789" s="12">
        <v>39443</v>
      </c>
      <c r="N789" s="12">
        <v>20256069</v>
      </c>
      <c r="O789" s="12">
        <v>5613256</v>
      </c>
      <c r="P789" s="12">
        <v>4114034</v>
      </c>
      <c r="Q789" s="12">
        <v>9001179</v>
      </c>
      <c r="R789" s="12">
        <v>1527209</v>
      </c>
      <c r="S789" s="12">
        <v>391</v>
      </c>
      <c r="T789" s="12">
        <v>5450164</v>
      </c>
      <c r="U789" s="12">
        <v>1960733</v>
      </c>
      <c r="V789" s="12">
        <v>4312</v>
      </c>
      <c r="W789" s="12" t="s">
        <v>292</v>
      </c>
      <c r="X789" s="12">
        <v>3485119</v>
      </c>
      <c r="Y789" s="12" t="s">
        <v>292</v>
      </c>
      <c r="Z789" s="12">
        <v>124303</v>
      </c>
      <c r="AA789" s="12">
        <v>1267663</v>
      </c>
      <c r="AB789" s="12">
        <v>282244</v>
      </c>
      <c r="AC789" s="12">
        <v>13745</v>
      </c>
      <c r="AD789" s="12">
        <v>906698</v>
      </c>
      <c r="AE789" s="12">
        <v>64976</v>
      </c>
      <c r="AF789" s="12" t="s">
        <v>292</v>
      </c>
      <c r="AG789" s="12">
        <v>3242501</v>
      </c>
      <c r="AH789" s="12">
        <v>8542287</v>
      </c>
      <c r="AI789" s="12">
        <v>734617</v>
      </c>
      <c r="AJ789" s="12">
        <v>1618250</v>
      </c>
      <c r="AK789" s="12">
        <v>1290808</v>
      </c>
      <c r="AL789" s="12" t="s">
        <v>292</v>
      </c>
      <c r="AM789" s="12">
        <v>115924</v>
      </c>
      <c r="AN789" s="12">
        <v>1093949</v>
      </c>
      <c r="AO789" s="12">
        <v>1602078</v>
      </c>
      <c r="AP789" s="12">
        <v>1620009</v>
      </c>
      <c r="AQ789" s="12">
        <v>4431960</v>
      </c>
      <c r="AR789" s="12">
        <v>466652</v>
      </c>
      <c r="AS789" s="12" t="s">
        <v>292</v>
      </c>
      <c r="AT789" s="12">
        <v>1966436</v>
      </c>
      <c r="AU789" s="12">
        <v>6879264</v>
      </c>
      <c r="AV789" s="12">
        <v>1046615</v>
      </c>
      <c r="AW789" s="12">
        <v>1279749</v>
      </c>
      <c r="AX789" s="12">
        <v>1175201</v>
      </c>
      <c r="AY789" s="12" t="s">
        <v>292</v>
      </c>
      <c r="AZ789" s="12" t="s">
        <v>292</v>
      </c>
      <c r="BA789" s="12">
        <v>607052</v>
      </c>
      <c r="BB789" s="12">
        <v>1391878</v>
      </c>
      <c r="BC789" s="12">
        <v>556188</v>
      </c>
      <c r="BD789" s="12">
        <v>822581</v>
      </c>
      <c r="BE789" s="12" t="s">
        <v>292</v>
      </c>
      <c r="BF789" s="12">
        <v>76160</v>
      </c>
      <c r="BG789" s="12">
        <v>76160</v>
      </c>
      <c r="BH789" s="12" t="s">
        <v>292</v>
      </c>
      <c r="BI789" s="12" t="s">
        <v>292</v>
      </c>
      <c r="BJ789" s="12">
        <v>76160</v>
      </c>
      <c r="BK789" s="12" t="s">
        <v>292</v>
      </c>
      <c r="BL789" s="12" t="s">
        <v>292</v>
      </c>
      <c r="BM789" s="12" t="s">
        <v>292</v>
      </c>
      <c r="BN789" s="12" t="s">
        <v>292</v>
      </c>
      <c r="BO789" s="12" t="s">
        <v>292</v>
      </c>
      <c r="BP789" s="12" t="s">
        <v>292</v>
      </c>
      <c r="BQ789" s="12" t="s">
        <v>292</v>
      </c>
      <c r="BR789" s="12" t="s">
        <v>292</v>
      </c>
      <c r="BS789" s="12" t="s">
        <v>292</v>
      </c>
      <c r="BT789" s="12" t="s">
        <v>292</v>
      </c>
      <c r="BU789" s="12" t="s">
        <v>292</v>
      </c>
      <c r="BV789" s="12" t="s">
        <v>292</v>
      </c>
      <c r="BW789" s="12" t="s">
        <v>292</v>
      </c>
      <c r="BX789" s="12" t="s">
        <v>292</v>
      </c>
      <c r="BY789" s="12" t="s">
        <v>292</v>
      </c>
      <c r="BZ789" s="12" t="s">
        <v>292</v>
      </c>
      <c r="CA789" s="12" t="s">
        <v>292</v>
      </c>
      <c r="CB789" s="12">
        <v>5085444</v>
      </c>
      <c r="CC789" s="12" t="s">
        <v>292</v>
      </c>
      <c r="CD789" s="12" t="s">
        <v>292</v>
      </c>
      <c r="CE789" s="12" t="s">
        <v>292</v>
      </c>
      <c r="CF789" s="12" t="s">
        <v>292</v>
      </c>
      <c r="CG789" s="12">
        <v>2717381</v>
      </c>
      <c r="CH789" s="12">
        <v>1225093</v>
      </c>
      <c r="CI789" s="12">
        <v>2799875</v>
      </c>
      <c r="CJ789" s="12">
        <v>330</v>
      </c>
      <c r="CK789" s="12">
        <v>1366547</v>
      </c>
      <c r="CL789" s="12">
        <v>1251744</v>
      </c>
      <c r="CM789" s="12">
        <v>101419</v>
      </c>
      <c r="CN789" s="12">
        <v>482020</v>
      </c>
      <c r="CO789" s="12">
        <v>3001850</v>
      </c>
      <c r="CP789" s="12">
        <v>1382723</v>
      </c>
      <c r="CQ789" s="12">
        <v>1625578</v>
      </c>
      <c r="CR789" s="12">
        <v>2680597</v>
      </c>
      <c r="CS789" s="12">
        <v>2185341</v>
      </c>
      <c r="CT789" s="12">
        <v>16837</v>
      </c>
      <c r="CU789" s="13">
        <v>20837335</v>
      </c>
    </row>
    <row r="790" spans="1:99">
      <c r="A790" s="10" t="s">
        <v>304</v>
      </c>
      <c r="B790" s="11" t="s">
        <v>295</v>
      </c>
      <c r="C790" s="84">
        <v>212041</v>
      </c>
      <c r="D790" s="11" t="s">
        <v>475</v>
      </c>
      <c r="E790" s="11" t="s">
        <v>478</v>
      </c>
      <c r="F790" s="12">
        <v>352277</v>
      </c>
      <c r="G790" s="12">
        <v>4519621</v>
      </c>
      <c r="H790" s="12">
        <v>3684148</v>
      </c>
      <c r="I790" s="12">
        <v>455853</v>
      </c>
      <c r="J790" s="12">
        <v>237484</v>
      </c>
      <c r="K790" s="12">
        <v>73475</v>
      </c>
      <c r="L790" s="12">
        <v>57159</v>
      </c>
      <c r="M790" s="12">
        <v>11502</v>
      </c>
      <c r="N790" s="12">
        <v>12704013</v>
      </c>
      <c r="O790" s="12">
        <v>3589574</v>
      </c>
      <c r="P790" s="12">
        <v>2733114</v>
      </c>
      <c r="Q790" s="12">
        <v>5851238</v>
      </c>
      <c r="R790" s="12">
        <v>529287</v>
      </c>
      <c r="S790" s="12">
        <v>800</v>
      </c>
      <c r="T790" s="12">
        <v>4542575</v>
      </c>
      <c r="U790" s="12">
        <v>2766817</v>
      </c>
      <c r="V790" s="12">
        <v>20224</v>
      </c>
      <c r="W790" s="12" t="s">
        <v>292</v>
      </c>
      <c r="X790" s="12">
        <v>1755534</v>
      </c>
      <c r="Y790" s="12" t="s">
        <v>292</v>
      </c>
      <c r="Z790" s="12">
        <v>41293</v>
      </c>
      <c r="AA790" s="12">
        <v>214605</v>
      </c>
      <c r="AB790" s="12">
        <v>85954</v>
      </c>
      <c r="AC790" s="12">
        <v>77</v>
      </c>
      <c r="AD790" s="12">
        <v>65502</v>
      </c>
      <c r="AE790" s="12">
        <v>63072</v>
      </c>
      <c r="AF790" s="12" t="s">
        <v>292</v>
      </c>
      <c r="AG790" s="12">
        <v>1672248</v>
      </c>
      <c r="AH790" s="12">
        <v>3523031</v>
      </c>
      <c r="AI790" s="12">
        <v>287601</v>
      </c>
      <c r="AJ790" s="12">
        <v>748835</v>
      </c>
      <c r="AK790" s="12">
        <v>238325</v>
      </c>
      <c r="AL790" s="12" t="s">
        <v>292</v>
      </c>
      <c r="AM790" s="12">
        <v>105458</v>
      </c>
      <c r="AN790" s="12">
        <v>245655</v>
      </c>
      <c r="AO790" s="12">
        <v>936744</v>
      </c>
      <c r="AP790" s="12">
        <v>770881</v>
      </c>
      <c r="AQ790" s="12">
        <v>2058738</v>
      </c>
      <c r="AR790" s="12">
        <v>189532</v>
      </c>
      <c r="AS790" s="12" t="s">
        <v>292</v>
      </c>
      <c r="AT790" s="12">
        <v>1120190</v>
      </c>
      <c r="AU790" s="12">
        <v>4154760</v>
      </c>
      <c r="AV790" s="12">
        <v>276014</v>
      </c>
      <c r="AW790" s="12">
        <v>1075102</v>
      </c>
      <c r="AX790" s="12">
        <v>401749</v>
      </c>
      <c r="AY790" s="12" t="s">
        <v>292</v>
      </c>
      <c r="AZ790" s="12" t="s">
        <v>292</v>
      </c>
      <c r="BA790" s="12">
        <v>382254</v>
      </c>
      <c r="BB790" s="12">
        <v>662938</v>
      </c>
      <c r="BC790" s="12">
        <v>360919</v>
      </c>
      <c r="BD790" s="12">
        <v>995784</v>
      </c>
      <c r="BE790" s="12" t="s">
        <v>292</v>
      </c>
      <c r="BF790" s="12" t="s">
        <v>292</v>
      </c>
      <c r="BG790" s="12" t="s">
        <v>292</v>
      </c>
      <c r="BH790" s="12" t="s">
        <v>292</v>
      </c>
      <c r="BI790" s="12" t="s">
        <v>292</v>
      </c>
      <c r="BJ790" s="12" t="s">
        <v>292</v>
      </c>
      <c r="BK790" s="12" t="s">
        <v>292</v>
      </c>
      <c r="BL790" s="12" t="s">
        <v>292</v>
      </c>
      <c r="BM790" s="12" t="s">
        <v>292</v>
      </c>
      <c r="BN790" s="12" t="s">
        <v>292</v>
      </c>
      <c r="BO790" s="12" t="s">
        <v>292</v>
      </c>
      <c r="BP790" s="12" t="s">
        <v>292</v>
      </c>
      <c r="BQ790" s="12" t="s">
        <v>292</v>
      </c>
      <c r="BR790" s="12" t="s">
        <v>292</v>
      </c>
      <c r="BS790" s="12" t="s">
        <v>292</v>
      </c>
      <c r="BT790" s="12" t="s">
        <v>292</v>
      </c>
      <c r="BU790" s="12" t="s">
        <v>292</v>
      </c>
      <c r="BV790" s="12" t="s">
        <v>292</v>
      </c>
      <c r="BW790" s="12" t="s">
        <v>292</v>
      </c>
      <c r="BX790" s="12" t="s">
        <v>292</v>
      </c>
      <c r="BY790" s="12" t="s">
        <v>292</v>
      </c>
      <c r="BZ790" s="12" t="s">
        <v>292</v>
      </c>
      <c r="CA790" s="12" t="s">
        <v>292</v>
      </c>
      <c r="CB790" s="12">
        <v>3528039</v>
      </c>
      <c r="CC790" s="12">
        <v>70038</v>
      </c>
      <c r="CD790" s="12" t="s">
        <v>292</v>
      </c>
      <c r="CE790" s="12" t="s">
        <v>292</v>
      </c>
      <c r="CF790" s="12" t="s">
        <v>292</v>
      </c>
      <c r="CG790" s="12">
        <v>849968</v>
      </c>
      <c r="CH790" s="12">
        <v>485773</v>
      </c>
      <c r="CI790" s="12">
        <v>1491666</v>
      </c>
      <c r="CJ790" s="12">
        <v>800</v>
      </c>
      <c r="CK790" s="12">
        <v>1186835</v>
      </c>
      <c r="CL790" s="12">
        <v>414643</v>
      </c>
      <c r="CM790" s="12">
        <v>41131</v>
      </c>
      <c r="CN790" s="12">
        <v>38034</v>
      </c>
      <c r="CO790" s="12">
        <v>648082</v>
      </c>
      <c r="CP790" s="12">
        <v>240321</v>
      </c>
      <c r="CQ790" s="12">
        <v>143566</v>
      </c>
      <c r="CR790" s="12">
        <v>1713653</v>
      </c>
      <c r="CS790" s="12">
        <v>1437483</v>
      </c>
      <c r="CT790" s="12">
        <v>19520</v>
      </c>
      <c r="CU790" s="13">
        <v>8711475</v>
      </c>
    </row>
    <row r="791" spans="1:99">
      <c r="A791" s="10" t="s">
        <v>304</v>
      </c>
      <c r="B791" s="11" t="s">
        <v>295</v>
      </c>
      <c r="C791" s="84">
        <v>212130</v>
      </c>
      <c r="D791" s="11" t="s">
        <v>475</v>
      </c>
      <c r="E791" s="11" t="s">
        <v>479</v>
      </c>
      <c r="F791" s="12">
        <v>377138</v>
      </c>
      <c r="G791" s="12">
        <v>8310559</v>
      </c>
      <c r="H791" s="12">
        <v>7588713</v>
      </c>
      <c r="I791" s="12">
        <v>381775</v>
      </c>
      <c r="J791" s="12">
        <v>206699</v>
      </c>
      <c r="K791" s="12">
        <v>28292</v>
      </c>
      <c r="L791" s="12">
        <v>76329</v>
      </c>
      <c r="M791" s="12">
        <v>28751</v>
      </c>
      <c r="N791" s="12">
        <v>16162304</v>
      </c>
      <c r="O791" s="12">
        <v>4766688</v>
      </c>
      <c r="P791" s="12">
        <v>3164124</v>
      </c>
      <c r="Q791" s="12">
        <v>6761418</v>
      </c>
      <c r="R791" s="12">
        <v>1469874</v>
      </c>
      <c r="S791" s="12">
        <v>200</v>
      </c>
      <c r="T791" s="12">
        <v>3328594</v>
      </c>
      <c r="U791" s="12">
        <v>1180211</v>
      </c>
      <c r="V791" s="12">
        <v>4910</v>
      </c>
      <c r="W791" s="12" t="s">
        <v>292</v>
      </c>
      <c r="X791" s="12">
        <v>2143473</v>
      </c>
      <c r="Y791" s="12" t="s">
        <v>292</v>
      </c>
      <c r="Z791" s="12">
        <v>86927</v>
      </c>
      <c r="AA791" s="12">
        <v>292258</v>
      </c>
      <c r="AB791" s="12">
        <v>80054</v>
      </c>
      <c r="AC791" s="12">
        <v>21352</v>
      </c>
      <c r="AD791" s="12">
        <v>172205</v>
      </c>
      <c r="AE791" s="12">
        <v>18647</v>
      </c>
      <c r="AF791" s="12" t="s">
        <v>292</v>
      </c>
      <c r="AG791" s="12">
        <v>1084193</v>
      </c>
      <c r="AH791" s="12">
        <v>3894330</v>
      </c>
      <c r="AI791" s="12">
        <v>167408</v>
      </c>
      <c r="AJ791" s="12">
        <v>1422396</v>
      </c>
      <c r="AK791" s="12">
        <v>124765</v>
      </c>
      <c r="AL791" s="12" t="s">
        <v>292</v>
      </c>
      <c r="AM791" s="12">
        <v>259183</v>
      </c>
      <c r="AN791" s="12">
        <v>395363</v>
      </c>
      <c r="AO791" s="12">
        <v>912332</v>
      </c>
      <c r="AP791" s="12">
        <v>459509</v>
      </c>
      <c r="AQ791" s="12">
        <v>2026387</v>
      </c>
      <c r="AR791" s="12">
        <v>153374</v>
      </c>
      <c r="AS791" s="12" t="s">
        <v>292</v>
      </c>
      <c r="AT791" s="12">
        <v>1897267</v>
      </c>
      <c r="AU791" s="12">
        <v>5592058</v>
      </c>
      <c r="AV791" s="12">
        <v>603066</v>
      </c>
      <c r="AW791" s="12">
        <v>1859675</v>
      </c>
      <c r="AX791" s="12">
        <v>388294</v>
      </c>
      <c r="AY791" s="12" t="s">
        <v>292</v>
      </c>
      <c r="AZ791" s="12">
        <v>46760</v>
      </c>
      <c r="BA791" s="12">
        <v>392696</v>
      </c>
      <c r="BB791" s="12">
        <v>1025919</v>
      </c>
      <c r="BC791" s="12">
        <v>793332</v>
      </c>
      <c r="BD791" s="12">
        <v>482316</v>
      </c>
      <c r="BE791" s="12" t="s">
        <v>292</v>
      </c>
      <c r="BF791" s="12" t="s">
        <v>292</v>
      </c>
      <c r="BG791" s="12" t="s">
        <v>292</v>
      </c>
      <c r="BH791" s="12" t="s">
        <v>292</v>
      </c>
      <c r="BI791" s="12" t="s">
        <v>292</v>
      </c>
      <c r="BJ791" s="12" t="s">
        <v>292</v>
      </c>
      <c r="BK791" s="12" t="s">
        <v>292</v>
      </c>
      <c r="BL791" s="12" t="s">
        <v>292</v>
      </c>
      <c r="BM791" s="12" t="s">
        <v>292</v>
      </c>
      <c r="BN791" s="12" t="s">
        <v>292</v>
      </c>
      <c r="BO791" s="12" t="s">
        <v>292</v>
      </c>
      <c r="BP791" s="12" t="s">
        <v>292</v>
      </c>
      <c r="BQ791" s="12" t="s">
        <v>292</v>
      </c>
      <c r="BR791" s="12" t="s">
        <v>292</v>
      </c>
      <c r="BS791" s="12" t="s">
        <v>292</v>
      </c>
      <c r="BT791" s="12" t="s">
        <v>292</v>
      </c>
      <c r="BU791" s="12" t="s">
        <v>292</v>
      </c>
      <c r="BV791" s="12" t="s">
        <v>292</v>
      </c>
      <c r="BW791" s="12" t="s">
        <v>292</v>
      </c>
      <c r="BX791" s="12" t="s">
        <v>292</v>
      </c>
      <c r="BY791" s="12" t="s">
        <v>292</v>
      </c>
      <c r="BZ791" s="12" t="s">
        <v>292</v>
      </c>
      <c r="CA791" s="12" t="s">
        <v>292</v>
      </c>
      <c r="CB791" s="12">
        <v>5014571</v>
      </c>
      <c r="CC791" s="12" t="s">
        <v>292</v>
      </c>
      <c r="CD791" s="12" t="s">
        <v>292</v>
      </c>
      <c r="CE791" s="12" t="s">
        <v>292</v>
      </c>
      <c r="CF791" s="12" t="s">
        <v>292</v>
      </c>
      <c r="CG791" s="12">
        <v>1751882</v>
      </c>
      <c r="CH791" s="12">
        <v>1872101</v>
      </c>
      <c r="CI791" s="12">
        <v>2531258</v>
      </c>
      <c r="CJ791" s="12">
        <v>200</v>
      </c>
      <c r="CK791" s="12">
        <v>1605232</v>
      </c>
      <c r="CL791" s="12">
        <v>792571</v>
      </c>
      <c r="CM791" s="12">
        <v>52054</v>
      </c>
      <c r="CN791" s="12">
        <v>86477</v>
      </c>
      <c r="CO791" s="12">
        <v>892376</v>
      </c>
      <c r="CP791" s="12">
        <v>341650</v>
      </c>
      <c r="CQ791" s="12">
        <v>273809</v>
      </c>
      <c r="CR791" s="12">
        <v>1872016</v>
      </c>
      <c r="CS791" s="12">
        <v>1775851</v>
      </c>
      <c r="CT791" s="12">
        <v>23463</v>
      </c>
      <c r="CU791" s="13">
        <v>13870940</v>
      </c>
    </row>
    <row r="792" spans="1:99">
      <c r="A792" s="10" t="s">
        <v>303</v>
      </c>
      <c r="B792" s="11" t="s">
        <v>293</v>
      </c>
      <c r="C792" s="84">
        <v>212016</v>
      </c>
      <c r="D792" s="11" t="s">
        <v>475</v>
      </c>
      <c r="E792" s="11" t="s">
        <v>476</v>
      </c>
      <c r="F792" s="12">
        <v>845601</v>
      </c>
      <c r="G792" s="12">
        <v>13141580</v>
      </c>
      <c r="H792" s="12">
        <v>11183827</v>
      </c>
      <c r="I792" s="12">
        <v>1200936</v>
      </c>
      <c r="J792" s="12">
        <v>408084</v>
      </c>
      <c r="K792" s="12">
        <v>150927</v>
      </c>
      <c r="L792" s="12">
        <v>97092</v>
      </c>
      <c r="M792" s="12">
        <v>100714</v>
      </c>
      <c r="N792" s="12">
        <v>56152195</v>
      </c>
      <c r="O792" s="12">
        <v>13688809</v>
      </c>
      <c r="P792" s="12">
        <v>11320715</v>
      </c>
      <c r="Q792" s="12">
        <v>18917666</v>
      </c>
      <c r="R792" s="12">
        <v>12213297</v>
      </c>
      <c r="S792" s="12">
        <v>11708</v>
      </c>
      <c r="T792" s="12">
        <v>14243551</v>
      </c>
      <c r="U792" s="12">
        <v>6739403</v>
      </c>
      <c r="V792" s="12">
        <v>116974</v>
      </c>
      <c r="W792" s="12">
        <v>412175</v>
      </c>
      <c r="X792" s="12">
        <v>6974999</v>
      </c>
      <c r="Y792" s="12" t="s">
        <v>292</v>
      </c>
      <c r="Z792" s="12">
        <v>76045</v>
      </c>
      <c r="AA792" s="12">
        <v>1060427</v>
      </c>
      <c r="AB792" s="12">
        <v>425407</v>
      </c>
      <c r="AC792" s="12">
        <v>125839</v>
      </c>
      <c r="AD792" s="12">
        <v>398293</v>
      </c>
      <c r="AE792" s="12">
        <v>103201</v>
      </c>
      <c r="AF792" s="12">
        <v>7687</v>
      </c>
      <c r="AG792" s="12">
        <v>11588549</v>
      </c>
      <c r="AH792" s="12">
        <v>15017662</v>
      </c>
      <c r="AI792" s="12">
        <v>519055</v>
      </c>
      <c r="AJ792" s="12">
        <v>5057817</v>
      </c>
      <c r="AK792" s="12">
        <v>1326292</v>
      </c>
      <c r="AL792" s="12" t="s">
        <v>292</v>
      </c>
      <c r="AM792" s="12">
        <v>2046518</v>
      </c>
      <c r="AN792" s="12">
        <v>1884373</v>
      </c>
      <c r="AO792" s="12">
        <v>1951608</v>
      </c>
      <c r="AP792" s="12">
        <v>1493506</v>
      </c>
      <c r="AQ792" s="12">
        <v>7376005</v>
      </c>
      <c r="AR792" s="12">
        <v>738493</v>
      </c>
      <c r="AS792" s="12" t="s">
        <v>292</v>
      </c>
      <c r="AT792" s="12">
        <v>5339081</v>
      </c>
      <c r="AU792" s="12">
        <v>23630644</v>
      </c>
      <c r="AV792" s="12">
        <v>3462922</v>
      </c>
      <c r="AW792" s="12">
        <v>5073794</v>
      </c>
      <c r="AX792" s="12">
        <v>2003495</v>
      </c>
      <c r="AY792" s="12">
        <v>496570</v>
      </c>
      <c r="AZ792" s="12">
        <v>177494</v>
      </c>
      <c r="BA792" s="12">
        <v>1254542</v>
      </c>
      <c r="BB792" s="12">
        <v>5751873</v>
      </c>
      <c r="BC792" s="12">
        <v>945052</v>
      </c>
      <c r="BD792" s="12">
        <v>1882135</v>
      </c>
      <c r="BE792" s="12">
        <v>2582767</v>
      </c>
      <c r="BF792" s="12">
        <v>22687</v>
      </c>
      <c r="BG792" s="12" t="s">
        <v>292</v>
      </c>
      <c r="BH792" s="12" t="s">
        <v>292</v>
      </c>
      <c r="BI792" s="12" t="s">
        <v>292</v>
      </c>
      <c r="BJ792" s="12" t="s">
        <v>292</v>
      </c>
      <c r="BK792" s="12" t="s">
        <v>292</v>
      </c>
      <c r="BL792" s="12" t="s">
        <v>292</v>
      </c>
      <c r="BM792" s="12" t="s">
        <v>292</v>
      </c>
      <c r="BN792" s="12">
        <v>22687</v>
      </c>
      <c r="BO792" s="12" t="s">
        <v>292</v>
      </c>
      <c r="BP792" s="12" t="s">
        <v>292</v>
      </c>
      <c r="BQ792" s="12">
        <v>22687</v>
      </c>
      <c r="BR792" s="12" t="s">
        <v>292</v>
      </c>
      <c r="BS792" s="12" t="s">
        <v>292</v>
      </c>
      <c r="BT792" s="12" t="s">
        <v>292</v>
      </c>
      <c r="BU792" s="12" t="s">
        <v>292</v>
      </c>
      <c r="BV792" s="12" t="s">
        <v>292</v>
      </c>
      <c r="BW792" s="12" t="s">
        <v>292</v>
      </c>
      <c r="BX792" s="12" t="s">
        <v>292</v>
      </c>
      <c r="BY792" s="12" t="s">
        <v>292</v>
      </c>
      <c r="BZ792" s="12" t="s">
        <v>292</v>
      </c>
      <c r="CA792" s="12" t="s">
        <v>292</v>
      </c>
      <c r="CB792" s="12">
        <v>13911676</v>
      </c>
      <c r="CC792" s="12" t="s">
        <v>292</v>
      </c>
      <c r="CD792" s="12" t="s">
        <v>292</v>
      </c>
      <c r="CE792" s="12" t="s">
        <v>292</v>
      </c>
      <c r="CF792" s="12" t="s">
        <v>292</v>
      </c>
      <c r="CG792" s="12">
        <v>5192362</v>
      </c>
      <c r="CH792" s="12">
        <v>3434822</v>
      </c>
      <c r="CI792" s="12">
        <v>4144156</v>
      </c>
      <c r="CJ792" s="12">
        <v>1572</v>
      </c>
      <c r="CK792" s="12">
        <v>2637464</v>
      </c>
      <c r="CL792" s="12">
        <v>3001978</v>
      </c>
      <c r="CM792" s="12">
        <v>49035</v>
      </c>
      <c r="CN792" s="12">
        <v>213593</v>
      </c>
      <c r="CO792" s="12">
        <v>10306228</v>
      </c>
      <c r="CP792" s="12">
        <v>2324807</v>
      </c>
      <c r="CQ792" s="12">
        <v>1014016</v>
      </c>
      <c r="CR792" s="12">
        <v>6214277</v>
      </c>
      <c r="CS792" s="12">
        <v>4230040</v>
      </c>
      <c r="CT792" s="12">
        <v>105454</v>
      </c>
      <c r="CU792" s="13">
        <v>42869804</v>
      </c>
    </row>
    <row r="793" spans="1:99">
      <c r="A793" s="10" t="s">
        <v>303</v>
      </c>
      <c r="B793" s="11" t="s">
        <v>295</v>
      </c>
      <c r="C793" s="84">
        <v>212024</v>
      </c>
      <c r="D793" s="11" t="s">
        <v>475</v>
      </c>
      <c r="E793" s="11" t="s">
        <v>477</v>
      </c>
      <c r="F793" s="12">
        <v>388311</v>
      </c>
      <c r="G793" s="12">
        <v>5533891</v>
      </c>
      <c r="H793" s="12">
        <v>4577023</v>
      </c>
      <c r="I793" s="12">
        <v>597341</v>
      </c>
      <c r="J793" s="12">
        <v>200521</v>
      </c>
      <c r="K793" s="12">
        <v>77939</v>
      </c>
      <c r="L793" s="12">
        <v>43522</v>
      </c>
      <c r="M793" s="12">
        <v>37545</v>
      </c>
      <c r="N793" s="12">
        <v>19989012</v>
      </c>
      <c r="O793" s="12">
        <v>5480083</v>
      </c>
      <c r="P793" s="12">
        <v>4104603</v>
      </c>
      <c r="Q793" s="12">
        <v>8860063</v>
      </c>
      <c r="R793" s="12">
        <v>1543618</v>
      </c>
      <c r="S793" s="12">
        <v>645</v>
      </c>
      <c r="T793" s="12">
        <v>4712412</v>
      </c>
      <c r="U793" s="12">
        <v>2079742</v>
      </c>
      <c r="V793" s="12">
        <v>4011</v>
      </c>
      <c r="W793" s="12" t="s">
        <v>292</v>
      </c>
      <c r="X793" s="12">
        <v>2628659</v>
      </c>
      <c r="Y793" s="12" t="s">
        <v>292</v>
      </c>
      <c r="Z793" s="12">
        <v>120339</v>
      </c>
      <c r="AA793" s="12">
        <v>881628</v>
      </c>
      <c r="AB793" s="12">
        <v>219861</v>
      </c>
      <c r="AC793" s="12">
        <v>14779</v>
      </c>
      <c r="AD793" s="12">
        <v>577828</v>
      </c>
      <c r="AE793" s="12">
        <v>69160</v>
      </c>
      <c r="AF793" s="12" t="s">
        <v>292</v>
      </c>
      <c r="AG793" s="12">
        <v>3247753</v>
      </c>
      <c r="AH793" s="12">
        <v>8283828</v>
      </c>
      <c r="AI793" s="12">
        <v>330932</v>
      </c>
      <c r="AJ793" s="12">
        <v>1590981</v>
      </c>
      <c r="AK793" s="12">
        <v>1432843</v>
      </c>
      <c r="AL793" s="12" t="s">
        <v>292</v>
      </c>
      <c r="AM793" s="12">
        <v>120826</v>
      </c>
      <c r="AN793" s="12">
        <v>1247509</v>
      </c>
      <c r="AO793" s="12">
        <v>1633132</v>
      </c>
      <c r="AP793" s="12">
        <v>1471642</v>
      </c>
      <c r="AQ793" s="12">
        <v>4473109</v>
      </c>
      <c r="AR793" s="12">
        <v>455963</v>
      </c>
      <c r="AS793" s="12" t="s">
        <v>292</v>
      </c>
      <c r="AT793" s="12">
        <v>1877953</v>
      </c>
      <c r="AU793" s="12">
        <v>7697646</v>
      </c>
      <c r="AV793" s="12">
        <v>902709</v>
      </c>
      <c r="AW793" s="12">
        <v>1605642</v>
      </c>
      <c r="AX793" s="12">
        <v>1492351</v>
      </c>
      <c r="AY793" s="12" t="s">
        <v>292</v>
      </c>
      <c r="AZ793" s="12" t="s">
        <v>292</v>
      </c>
      <c r="BA793" s="12">
        <v>674501</v>
      </c>
      <c r="BB793" s="12">
        <v>1548462</v>
      </c>
      <c r="BC793" s="12">
        <v>623899</v>
      </c>
      <c r="BD793" s="12">
        <v>850082</v>
      </c>
      <c r="BE793" s="12" t="s">
        <v>292</v>
      </c>
      <c r="BF793" s="12">
        <v>148436</v>
      </c>
      <c r="BG793" s="12">
        <v>138554</v>
      </c>
      <c r="BH793" s="12" t="s">
        <v>292</v>
      </c>
      <c r="BI793" s="12" t="s">
        <v>292</v>
      </c>
      <c r="BJ793" s="12">
        <v>138554</v>
      </c>
      <c r="BK793" s="12" t="s">
        <v>292</v>
      </c>
      <c r="BL793" s="12" t="s">
        <v>292</v>
      </c>
      <c r="BM793" s="12" t="s">
        <v>292</v>
      </c>
      <c r="BN793" s="12">
        <v>9882</v>
      </c>
      <c r="BO793" s="12">
        <v>9882</v>
      </c>
      <c r="BP793" s="12" t="s">
        <v>292</v>
      </c>
      <c r="BQ793" s="12" t="s">
        <v>292</v>
      </c>
      <c r="BR793" s="12" t="s">
        <v>292</v>
      </c>
      <c r="BS793" s="12" t="s">
        <v>292</v>
      </c>
      <c r="BT793" s="12" t="s">
        <v>292</v>
      </c>
      <c r="BU793" s="12" t="s">
        <v>292</v>
      </c>
      <c r="BV793" s="12" t="s">
        <v>292</v>
      </c>
      <c r="BW793" s="12" t="s">
        <v>292</v>
      </c>
      <c r="BX793" s="12" t="s">
        <v>292</v>
      </c>
      <c r="BY793" s="12" t="s">
        <v>292</v>
      </c>
      <c r="BZ793" s="12" t="s">
        <v>292</v>
      </c>
      <c r="CA793" s="12" t="s">
        <v>292</v>
      </c>
      <c r="CB793" s="12">
        <v>4953047</v>
      </c>
      <c r="CC793" s="12" t="s">
        <v>292</v>
      </c>
      <c r="CD793" s="12" t="s">
        <v>292</v>
      </c>
      <c r="CE793" s="12" t="s">
        <v>292</v>
      </c>
      <c r="CF793" s="12" t="s">
        <v>292</v>
      </c>
      <c r="CG793" s="12">
        <v>2736707</v>
      </c>
      <c r="CH793" s="12">
        <v>1277890</v>
      </c>
      <c r="CI793" s="12">
        <v>2237398</v>
      </c>
      <c r="CJ793" s="12">
        <v>400</v>
      </c>
      <c r="CK793" s="12">
        <v>1430341</v>
      </c>
      <c r="CL793" s="12">
        <v>1252960</v>
      </c>
      <c r="CM793" s="12">
        <v>97709</v>
      </c>
      <c r="CN793" s="12">
        <v>155216</v>
      </c>
      <c r="CO793" s="12">
        <v>2935959</v>
      </c>
      <c r="CP793" s="12">
        <v>1085242</v>
      </c>
      <c r="CQ793" s="12">
        <v>1610657</v>
      </c>
      <c r="CR793" s="12">
        <v>2705266</v>
      </c>
      <c r="CS793" s="12">
        <v>1686600</v>
      </c>
      <c r="CT793" s="12">
        <v>14654</v>
      </c>
      <c r="CU793" s="13">
        <v>19226999</v>
      </c>
    </row>
    <row r="794" spans="1:99">
      <c r="A794" s="10" t="s">
        <v>303</v>
      </c>
      <c r="B794" s="11" t="s">
        <v>295</v>
      </c>
      <c r="C794" s="84">
        <v>212041</v>
      </c>
      <c r="D794" s="11" t="s">
        <v>475</v>
      </c>
      <c r="E794" s="11" t="s">
        <v>478</v>
      </c>
      <c r="F794" s="12">
        <v>335149</v>
      </c>
      <c r="G794" s="12">
        <v>6424695</v>
      </c>
      <c r="H794" s="12">
        <v>5755474</v>
      </c>
      <c r="I794" s="12">
        <v>428230</v>
      </c>
      <c r="J794" s="12">
        <v>147013</v>
      </c>
      <c r="K794" s="12">
        <v>64975</v>
      </c>
      <c r="L794" s="12">
        <v>16939</v>
      </c>
      <c r="M794" s="12">
        <v>12064</v>
      </c>
      <c r="N794" s="12">
        <v>12214341</v>
      </c>
      <c r="O794" s="12">
        <v>3442465</v>
      </c>
      <c r="P794" s="12">
        <v>2744270</v>
      </c>
      <c r="Q794" s="12">
        <v>5464122</v>
      </c>
      <c r="R794" s="12">
        <v>560984</v>
      </c>
      <c r="S794" s="12">
        <v>2500</v>
      </c>
      <c r="T794" s="12">
        <v>4313989</v>
      </c>
      <c r="U794" s="12">
        <v>2330152</v>
      </c>
      <c r="V794" s="12">
        <v>18298</v>
      </c>
      <c r="W794" s="12" t="s">
        <v>292</v>
      </c>
      <c r="X794" s="12">
        <v>1965539</v>
      </c>
      <c r="Y794" s="12" t="s">
        <v>292</v>
      </c>
      <c r="Z794" s="12">
        <v>51509</v>
      </c>
      <c r="AA794" s="12">
        <v>208703</v>
      </c>
      <c r="AB794" s="12">
        <v>87495</v>
      </c>
      <c r="AC794" s="12">
        <v>78</v>
      </c>
      <c r="AD794" s="12">
        <v>68838</v>
      </c>
      <c r="AE794" s="12">
        <v>52292</v>
      </c>
      <c r="AF794" s="12" t="s">
        <v>292</v>
      </c>
      <c r="AG794" s="12">
        <v>1201597</v>
      </c>
      <c r="AH794" s="12">
        <v>3276706</v>
      </c>
      <c r="AI794" s="12">
        <v>321240</v>
      </c>
      <c r="AJ794" s="12">
        <v>744970</v>
      </c>
      <c r="AK794" s="12">
        <v>214929</v>
      </c>
      <c r="AL794" s="12" t="s">
        <v>292</v>
      </c>
      <c r="AM794" s="12">
        <v>20948</v>
      </c>
      <c r="AN794" s="12">
        <v>177463</v>
      </c>
      <c r="AO794" s="12">
        <v>891957</v>
      </c>
      <c r="AP794" s="12">
        <v>733895</v>
      </c>
      <c r="AQ794" s="12">
        <v>1824263</v>
      </c>
      <c r="AR794" s="12">
        <v>171304</v>
      </c>
      <c r="AS794" s="12" t="s">
        <v>292</v>
      </c>
      <c r="AT794" s="12">
        <v>1422333</v>
      </c>
      <c r="AU794" s="12">
        <v>3460619</v>
      </c>
      <c r="AV794" s="12">
        <v>278981</v>
      </c>
      <c r="AW794" s="12">
        <v>734646</v>
      </c>
      <c r="AX794" s="12">
        <v>398010</v>
      </c>
      <c r="AY794" s="12" t="s">
        <v>292</v>
      </c>
      <c r="AZ794" s="12" t="s">
        <v>292</v>
      </c>
      <c r="BA794" s="12">
        <v>584656</v>
      </c>
      <c r="BB794" s="12">
        <v>638896</v>
      </c>
      <c r="BC794" s="12">
        <v>268186</v>
      </c>
      <c r="BD794" s="12">
        <v>557244</v>
      </c>
      <c r="BE794" s="12" t="s">
        <v>292</v>
      </c>
      <c r="BF794" s="12" t="s">
        <v>292</v>
      </c>
      <c r="BG794" s="12" t="s">
        <v>292</v>
      </c>
      <c r="BH794" s="12" t="s">
        <v>292</v>
      </c>
      <c r="BI794" s="12" t="s">
        <v>292</v>
      </c>
      <c r="BJ794" s="12" t="s">
        <v>292</v>
      </c>
      <c r="BK794" s="12" t="s">
        <v>292</v>
      </c>
      <c r="BL794" s="12" t="s">
        <v>292</v>
      </c>
      <c r="BM794" s="12" t="s">
        <v>292</v>
      </c>
      <c r="BN794" s="12" t="s">
        <v>292</v>
      </c>
      <c r="BO794" s="12" t="s">
        <v>292</v>
      </c>
      <c r="BP794" s="12" t="s">
        <v>292</v>
      </c>
      <c r="BQ794" s="12" t="s">
        <v>292</v>
      </c>
      <c r="BR794" s="12" t="s">
        <v>292</v>
      </c>
      <c r="BS794" s="12" t="s">
        <v>292</v>
      </c>
      <c r="BT794" s="12" t="s">
        <v>292</v>
      </c>
      <c r="BU794" s="12" t="s">
        <v>292</v>
      </c>
      <c r="BV794" s="12" t="s">
        <v>292</v>
      </c>
      <c r="BW794" s="12" t="s">
        <v>292</v>
      </c>
      <c r="BX794" s="12" t="s">
        <v>292</v>
      </c>
      <c r="BY794" s="12" t="s">
        <v>292</v>
      </c>
      <c r="BZ794" s="12" t="s">
        <v>292</v>
      </c>
      <c r="CA794" s="12" t="s">
        <v>292</v>
      </c>
      <c r="CB794" s="12">
        <v>3496783</v>
      </c>
      <c r="CC794" s="12">
        <v>113417</v>
      </c>
      <c r="CD794" s="12" t="s">
        <v>292</v>
      </c>
      <c r="CE794" s="12" t="s">
        <v>292</v>
      </c>
      <c r="CF794" s="12" t="s">
        <v>292</v>
      </c>
      <c r="CG794" s="12">
        <v>848704</v>
      </c>
      <c r="CH794" s="12">
        <v>486718</v>
      </c>
      <c r="CI794" s="12">
        <v>962421</v>
      </c>
      <c r="CJ794" s="12">
        <v>2500</v>
      </c>
      <c r="CK794" s="12">
        <v>1215452</v>
      </c>
      <c r="CL794" s="12">
        <v>376191</v>
      </c>
      <c r="CM794" s="12">
        <v>48600</v>
      </c>
      <c r="CN794" s="12">
        <v>41538</v>
      </c>
      <c r="CO794" s="12">
        <v>537877</v>
      </c>
      <c r="CP794" s="12">
        <v>264074</v>
      </c>
      <c r="CQ794" s="12">
        <v>130837</v>
      </c>
      <c r="CR794" s="12">
        <v>1715537</v>
      </c>
      <c r="CS794" s="12">
        <v>1196841</v>
      </c>
      <c r="CT794" s="12">
        <v>18610</v>
      </c>
      <c r="CU794" s="13">
        <v>7845900</v>
      </c>
    </row>
    <row r="795" spans="1:99">
      <c r="A795" s="10" t="s">
        <v>303</v>
      </c>
      <c r="B795" s="11" t="s">
        <v>295</v>
      </c>
      <c r="C795" s="84">
        <v>212130</v>
      </c>
      <c r="D795" s="11" t="s">
        <v>475</v>
      </c>
      <c r="E795" s="11" t="s">
        <v>479</v>
      </c>
      <c r="F795" s="12">
        <v>359696</v>
      </c>
      <c r="G795" s="12">
        <v>7199826</v>
      </c>
      <c r="H795" s="12">
        <v>6552921</v>
      </c>
      <c r="I795" s="12">
        <v>393049</v>
      </c>
      <c r="J795" s="12">
        <v>147110</v>
      </c>
      <c r="K795" s="12">
        <v>49038</v>
      </c>
      <c r="L795" s="12">
        <v>26990</v>
      </c>
      <c r="M795" s="12">
        <v>30718</v>
      </c>
      <c r="N795" s="12">
        <v>15843890</v>
      </c>
      <c r="O795" s="12">
        <v>4558035</v>
      </c>
      <c r="P795" s="12">
        <v>3319716</v>
      </c>
      <c r="Q795" s="12">
        <v>6722075</v>
      </c>
      <c r="R795" s="12">
        <v>1241454</v>
      </c>
      <c r="S795" s="12">
        <v>2610</v>
      </c>
      <c r="T795" s="12">
        <v>3360552</v>
      </c>
      <c r="U795" s="12">
        <v>1166730</v>
      </c>
      <c r="V795" s="12">
        <v>5561</v>
      </c>
      <c r="W795" s="12" t="s">
        <v>292</v>
      </c>
      <c r="X795" s="12">
        <v>2188261</v>
      </c>
      <c r="Y795" s="12" t="s">
        <v>292</v>
      </c>
      <c r="Z795" s="12">
        <v>68671</v>
      </c>
      <c r="AA795" s="12">
        <v>292947</v>
      </c>
      <c r="AB795" s="12">
        <v>99091</v>
      </c>
      <c r="AC795" s="12">
        <v>18374</v>
      </c>
      <c r="AD795" s="12">
        <v>146045</v>
      </c>
      <c r="AE795" s="12">
        <v>29437</v>
      </c>
      <c r="AF795" s="12" t="s">
        <v>292</v>
      </c>
      <c r="AG795" s="12">
        <v>895693</v>
      </c>
      <c r="AH795" s="12">
        <v>4334905</v>
      </c>
      <c r="AI795" s="12">
        <v>158838</v>
      </c>
      <c r="AJ795" s="12">
        <v>1706818</v>
      </c>
      <c r="AK795" s="12">
        <v>129031</v>
      </c>
      <c r="AL795" s="12" t="s">
        <v>292</v>
      </c>
      <c r="AM795" s="12">
        <v>301476</v>
      </c>
      <c r="AN795" s="12">
        <v>385998</v>
      </c>
      <c r="AO795" s="12">
        <v>991368</v>
      </c>
      <c r="AP795" s="12">
        <v>525291</v>
      </c>
      <c r="AQ795" s="12">
        <v>2204133</v>
      </c>
      <c r="AR795" s="12">
        <v>136085</v>
      </c>
      <c r="AS795" s="12" t="s">
        <v>292</v>
      </c>
      <c r="AT795" s="12">
        <v>1838717</v>
      </c>
      <c r="AU795" s="12">
        <v>6421492</v>
      </c>
      <c r="AV795" s="12">
        <v>565970</v>
      </c>
      <c r="AW795" s="12">
        <v>2359183</v>
      </c>
      <c r="AX795" s="12">
        <v>411986</v>
      </c>
      <c r="AY795" s="12" t="s">
        <v>292</v>
      </c>
      <c r="AZ795" s="12">
        <v>143980</v>
      </c>
      <c r="BA795" s="12">
        <v>323610</v>
      </c>
      <c r="BB795" s="12">
        <v>958110</v>
      </c>
      <c r="BC795" s="12">
        <v>1165701</v>
      </c>
      <c r="BD795" s="12">
        <v>492952</v>
      </c>
      <c r="BE795" s="12" t="s">
        <v>292</v>
      </c>
      <c r="BF795" s="12" t="s">
        <v>292</v>
      </c>
      <c r="BG795" s="12" t="s">
        <v>292</v>
      </c>
      <c r="BH795" s="12" t="s">
        <v>292</v>
      </c>
      <c r="BI795" s="12" t="s">
        <v>292</v>
      </c>
      <c r="BJ795" s="12" t="s">
        <v>292</v>
      </c>
      <c r="BK795" s="12" t="s">
        <v>292</v>
      </c>
      <c r="BL795" s="12" t="s">
        <v>292</v>
      </c>
      <c r="BM795" s="12" t="s">
        <v>292</v>
      </c>
      <c r="BN795" s="12" t="s">
        <v>292</v>
      </c>
      <c r="BO795" s="12" t="s">
        <v>292</v>
      </c>
      <c r="BP795" s="12" t="s">
        <v>292</v>
      </c>
      <c r="BQ795" s="12" t="s">
        <v>292</v>
      </c>
      <c r="BR795" s="12" t="s">
        <v>292</v>
      </c>
      <c r="BS795" s="12" t="s">
        <v>292</v>
      </c>
      <c r="BT795" s="12" t="s">
        <v>292</v>
      </c>
      <c r="BU795" s="12" t="s">
        <v>292</v>
      </c>
      <c r="BV795" s="12" t="s">
        <v>292</v>
      </c>
      <c r="BW795" s="12" t="s">
        <v>292</v>
      </c>
      <c r="BX795" s="12" t="s">
        <v>292</v>
      </c>
      <c r="BY795" s="12" t="s">
        <v>292</v>
      </c>
      <c r="BZ795" s="12" t="s">
        <v>292</v>
      </c>
      <c r="CA795" s="12" t="s">
        <v>292</v>
      </c>
      <c r="CB795" s="12">
        <v>4992801</v>
      </c>
      <c r="CC795" s="12" t="s">
        <v>292</v>
      </c>
      <c r="CD795" s="12" t="s">
        <v>292</v>
      </c>
      <c r="CE795" s="12" t="s">
        <v>292</v>
      </c>
      <c r="CF795" s="12" t="s">
        <v>292</v>
      </c>
      <c r="CG795" s="12">
        <v>1789430</v>
      </c>
      <c r="CH795" s="12">
        <v>1746539</v>
      </c>
      <c r="CI795" s="12">
        <v>1987835</v>
      </c>
      <c r="CJ795" s="12">
        <v>110</v>
      </c>
      <c r="CK795" s="12">
        <v>1589508</v>
      </c>
      <c r="CL795" s="12">
        <v>756766</v>
      </c>
      <c r="CM795" s="12">
        <v>52968</v>
      </c>
      <c r="CN795" s="12">
        <v>89472</v>
      </c>
      <c r="CO795" s="12">
        <v>725394</v>
      </c>
      <c r="CP795" s="12">
        <v>351993</v>
      </c>
      <c r="CQ795" s="12">
        <v>254733</v>
      </c>
      <c r="CR795" s="12">
        <v>1808110</v>
      </c>
      <c r="CS795" s="12">
        <v>1802273</v>
      </c>
      <c r="CT795" s="12">
        <v>22598</v>
      </c>
      <c r="CU795" s="13">
        <v>12977729</v>
      </c>
    </row>
    <row r="796" spans="1:99">
      <c r="A796" s="5" t="s">
        <v>682</v>
      </c>
      <c r="B796" s="6" t="s">
        <v>289</v>
      </c>
      <c r="C796" s="85">
        <v>221007</v>
      </c>
      <c r="D796" s="6" t="s">
        <v>480</v>
      </c>
      <c r="E796" s="6" t="s">
        <v>481</v>
      </c>
      <c r="F796" s="7">
        <v>1051388</v>
      </c>
      <c r="G796" s="7">
        <v>21292041</v>
      </c>
      <c r="H796" s="7">
        <v>17397638</v>
      </c>
      <c r="I796" s="7">
        <v>2193358</v>
      </c>
      <c r="J796" s="7">
        <v>1318253</v>
      </c>
      <c r="K796" s="7">
        <v>177053</v>
      </c>
      <c r="L796" s="7">
        <v>66492</v>
      </c>
      <c r="M796" s="7">
        <v>139247</v>
      </c>
      <c r="N796" s="7">
        <v>97180809</v>
      </c>
      <c r="O796" s="7">
        <v>22760475</v>
      </c>
      <c r="P796" s="7">
        <v>19367539</v>
      </c>
      <c r="Q796" s="7">
        <v>39449887</v>
      </c>
      <c r="R796" s="7">
        <v>15594805</v>
      </c>
      <c r="S796" s="7">
        <v>8103</v>
      </c>
      <c r="T796" s="7">
        <v>28143560</v>
      </c>
      <c r="U796" s="7">
        <v>18995830</v>
      </c>
      <c r="V796" s="7">
        <v>88942</v>
      </c>
      <c r="W796" s="7">
        <v>662591</v>
      </c>
      <c r="X796" s="7">
        <v>8396197</v>
      </c>
      <c r="Y796" s="7" t="s">
        <v>292</v>
      </c>
      <c r="Z796" s="7">
        <v>527349</v>
      </c>
      <c r="AA796" s="7">
        <v>4369121</v>
      </c>
      <c r="AB796" s="7">
        <v>1124099</v>
      </c>
      <c r="AC796" s="7">
        <v>9179</v>
      </c>
      <c r="AD796" s="7">
        <v>1243144</v>
      </c>
      <c r="AE796" s="7">
        <v>1529759</v>
      </c>
      <c r="AF796" s="7">
        <v>462940</v>
      </c>
      <c r="AG796" s="7">
        <v>3834190</v>
      </c>
      <c r="AH796" s="7">
        <v>46119015</v>
      </c>
      <c r="AI796" s="7">
        <v>753206</v>
      </c>
      <c r="AJ796" s="7">
        <v>21795250</v>
      </c>
      <c r="AK796" s="7">
        <v>1799469</v>
      </c>
      <c r="AL796" s="7">
        <v>1096905</v>
      </c>
      <c r="AM796" s="7">
        <v>1774613</v>
      </c>
      <c r="AN796" s="7">
        <v>3033518</v>
      </c>
      <c r="AO796" s="7">
        <v>7942457</v>
      </c>
      <c r="AP796" s="7">
        <v>5084374</v>
      </c>
      <c r="AQ796" s="7">
        <v>17834962</v>
      </c>
      <c r="AR796" s="7">
        <v>2839223</v>
      </c>
      <c r="AS796" s="7" t="s">
        <v>292</v>
      </c>
      <c r="AT796" s="7">
        <v>12050119</v>
      </c>
      <c r="AU796" s="7">
        <v>51793935</v>
      </c>
      <c r="AV796" s="7">
        <v>6108235</v>
      </c>
      <c r="AW796" s="7">
        <v>19367865</v>
      </c>
      <c r="AX796" s="7">
        <v>11559644</v>
      </c>
      <c r="AY796" s="7">
        <v>1535926</v>
      </c>
      <c r="AZ796" s="7" t="s">
        <v>292</v>
      </c>
      <c r="BA796" s="7">
        <v>905363</v>
      </c>
      <c r="BB796" s="7">
        <v>5589020</v>
      </c>
      <c r="BC796" s="7">
        <v>3447145</v>
      </c>
      <c r="BD796" s="7">
        <v>3280737</v>
      </c>
      <c r="BE796" s="7" t="s">
        <v>292</v>
      </c>
      <c r="BF796" s="7">
        <v>846950</v>
      </c>
      <c r="BG796" s="7">
        <v>188165</v>
      </c>
      <c r="BH796" s="7" t="s">
        <v>292</v>
      </c>
      <c r="BI796" s="7">
        <v>33929</v>
      </c>
      <c r="BJ796" s="7">
        <v>110383</v>
      </c>
      <c r="BK796" s="7">
        <v>30169</v>
      </c>
      <c r="BL796" s="7" t="s">
        <v>292</v>
      </c>
      <c r="BM796" s="7">
        <v>13684</v>
      </c>
      <c r="BN796" s="7">
        <v>650708</v>
      </c>
      <c r="BO796" s="7">
        <v>58989</v>
      </c>
      <c r="BP796" s="7" t="s">
        <v>292</v>
      </c>
      <c r="BQ796" s="7">
        <v>588907</v>
      </c>
      <c r="BR796" s="7" t="s">
        <v>292</v>
      </c>
      <c r="BS796" s="7" t="s">
        <v>292</v>
      </c>
      <c r="BT796" s="7" t="s">
        <v>292</v>
      </c>
      <c r="BU796" s="7" t="s">
        <v>292</v>
      </c>
      <c r="BV796" s="7">
        <v>2812</v>
      </c>
      <c r="BW796" s="7">
        <v>8077</v>
      </c>
      <c r="BX796" s="7" t="s">
        <v>292</v>
      </c>
      <c r="BY796" s="7" t="s">
        <v>292</v>
      </c>
      <c r="BZ796" s="7" t="s">
        <v>292</v>
      </c>
      <c r="CA796" s="7">
        <v>8077</v>
      </c>
      <c r="CB796" s="7">
        <v>37503635</v>
      </c>
      <c r="CC796" s="7" t="s">
        <v>292</v>
      </c>
      <c r="CD796" s="7" t="s">
        <v>292</v>
      </c>
      <c r="CE796" s="7" t="s">
        <v>292</v>
      </c>
      <c r="CF796" s="7" t="s">
        <v>292</v>
      </c>
      <c r="CG796" s="7">
        <v>4625842</v>
      </c>
      <c r="CH796" s="7">
        <v>18806452</v>
      </c>
      <c r="CI796" s="7">
        <v>4995690</v>
      </c>
      <c r="CJ796" s="7">
        <v>2270</v>
      </c>
      <c r="CK796" s="7">
        <v>5194897</v>
      </c>
      <c r="CL796" s="7">
        <v>8765109</v>
      </c>
      <c r="CM796" s="7">
        <v>390594</v>
      </c>
      <c r="CN796" s="7">
        <v>1178077</v>
      </c>
      <c r="CO796" s="7">
        <v>2564223</v>
      </c>
      <c r="CP796" s="7">
        <v>5018326</v>
      </c>
      <c r="CQ796" s="7">
        <v>1807674</v>
      </c>
      <c r="CR796" s="7">
        <v>9822231</v>
      </c>
      <c r="CS796" s="7">
        <v>7316239</v>
      </c>
      <c r="CT796" s="7">
        <v>176059</v>
      </c>
      <c r="CU796" s="8">
        <v>70663683</v>
      </c>
    </row>
    <row r="797" spans="1:99">
      <c r="A797" s="10" t="s">
        <v>682</v>
      </c>
      <c r="B797" s="11" t="s">
        <v>289</v>
      </c>
      <c r="C797" s="84">
        <v>221309</v>
      </c>
      <c r="D797" s="11" t="s">
        <v>480</v>
      </c>
      <c r="E797" s="11" t="s">
        <v>482</v>
      </c>
      <c r="F797" s="12">
        <v>900796</v>
      </c>
      <c r="G797" s="12">
        <v>22403992</v>
      </c>
      <c r="H797" s="12">
        <v>16556345</v>
      </c>
      <c r="I797" s="12">
        <v>3506583</v>
      </c>
      <c r="J797" s="12">
        <v>1706025</v>
      </c>
      <c r="K797" s="12">
        <v>299701</v>
      </c>
      <c r="L797" s="12">
        <v>172161</v>
      </c>
      <c r="M797" s="12">
        <v>163177</v>
      </c>
      <c r="N797" s="12">
        <v>100634040</v>
      </c>
      <c r="O797" s="12">
        <v>24262614</v>
      </c>
      <c r="P797" s="12">
        <v>20727658</v>
      </c>
      <c r="Q797" s="12">
        <v>43544905</v>
      </c>
      <c r="R797" s="12">
        <v>12084952</v>
      </c>
      <c r="S797" s="12">
        <v>13911</v>
      </c>
      <c r="T797" s="12">
        <v>27860717</v>
      </c>
      <c r="U797" s="12">
        <v>14084628</v>
      </c>
      <c r="V797" s="12">
        <v>68802</v>
      </c>
      <c r="W797" s="12">
        <v>304064</v>
      </c>
      <c r="X797" s="12">
        <v>13403223</v>
      </c>
      <c r="Y797" s="12" t="s">
        <v>292</v>
      </c>
      <c r="Z797" s="12">
        <v>393781</v>
      </c>
      <c r="AA797" s="12">
        <v>5155102</v>
      </c>
      <c r="AB797" s="12">
        <v>1646100</v>
      </c>
      <c r="AC797" s="12">
        <v>31788</v>
      </c>
      <c r="AD797" s="12">
        <v>2311140</v>
      </c>
      <c r="AE797" s="12">
        <v>1083271</v>
      </c>
      <c r="AF797" s="12">
        <v>82803</v>
      </c>
      <c r="AG797" s="12">
        <v>9191003</v>
      </c>
      <c r="AH797" s="12">
        <v>43448340</v>
      </c>
      <c r="AI797" s="12">
        <v>1240749</v>
      </c>
      <c r="AJ797" s="12">
        <v>23214732</v>
      </c>
      <c r="AK797" s="12">
        <v>2524861</v>
      </c>
      <c r="AL797" s="12">
        <v>35346</v>
      </c>
      <c r="AM797" s="12">
        <v>2175932</v>
      </c>
      <c r="AN797" s="12">
        <v>2692408</v>
      </c>
      <c r="AO797" s="12">
        <v>6244260</v>
      </c>
      <c r="AP797" s="12">
        <v>4073617</v>
      </c>
      <c r="AQ797" s="12">
        <v>15186217</v>
      </c>
      <c r="AR797" s="12">
        <v>1246435</v>
      </c>
      <c r="AS797" s="12" t="s">
        <v>292</v>
      </c>
      <c r="AT797" s="12">
        <v>12501741</v>
      </c>
      <c r="AU797" s="12">
        <v>65508044</v>
      </c>
      <c r="AV797" s="12">
        <v>8973144</v>
      </c>
      <c r="AW797" s="12">
        <v>24516986</v>
      </c>
      <c r="AX797" s="12">
        <v>14236662</v>
      </c>
      <c r="AY797" s="12">
        <v>896139</v>
      </c>
      <c r="AZ797" s="12" t="s">
        <v>292</v>
      </c>
      <c r="BA797" s="12">
        <v>3727007</v>
      </c>
      <c r="BB797" s="12">
        <v>6607015</v>
      </c>
      <c r="BC797" s="12">
        <v>2148204</v>
      </c>
      <c r="BD797" s="12">
        <v>4402887</v>
      </c>
      <c r="BE797" s="12" t="s">
        <v>292</v>
      </c>
      <c r="BF797" s="12">
        <v>2978810</v>
      </c>
      <c r="BG797" s="12">
        <v>446265</v>
      </c>
      <c r="BH797" s="12">
        <v>8251</v>
      </c>
      <c r="BI797" s="12">
        <v>126593</v>
      </c>
      <c r="BJ797" s="12">
        <v>311421</v>
      </c>
      <c r="BK797" s="12" t="s">
        <v>292</v>
      </c>
      <c r="BL797" s="12" t="s">
        <v>292</v>
      </c>
      <c r="BM797" s="12" t="s">
        <v>292</v>
      </c>
      <c r="BN797" s="12">
        <v>2196317</v>
      </c>
      <c r="BO797" s="12">
        <v>397661</v>
      </c>
      <c r="BP797" s="12" t="s">
        <v>292</v>
      </c>
      <c r="BQ797" s="12">
        <v>1631582</v>
      </c>
      <c r="BR797" s="12" t="s">
        <v>292</v>
      </c>
      <c r="BS797" s="12" t="s">
        <v>292</v>
      </c>
      <c r="BT797" s="12" t="s">
        <v>292</v>
      </c>
      <c r="BU797" s="12">
        <v>167074</v>
      </c>
      <c r="BV797" s="12" t="s">
        <v>292</v>
      </c>
      <c r="BW797" s="12">
        <v>336228</v>
      </c>
      <c r="BX797" s="12">
        <v>97529</v>
      </c>
      <c r="BY797" s="12">
        <v>15479</v>
      </c>
      <c r="BZ797" s="12">
        <v>10278</v>
      </c>
      <c r="CA797" s="12">
        <v>212942</v>
      </c>
      <c r="CB797" s="12">
        <v>37670153</v>
      </c>
      <c r="CC797" s="12" t="s">
        <v>292</v>
      </c>
      <c r="CD797" s="12" t="s">
        <v>292</v>
      </c>
      <c r="CE797" s="12" t="s">
        <v>292</v>
      </c>
      <c r="CF797" s="12" t="s">
        <v>292</v>
      </c>
      <c r="CG797" s="12">
        <v>9263469</v>
      </c>
      <c r="CH797" s="12">
        <v>5341201</v>
      </c>
      <c r="CI797" s="12">
        <v>7870225</v>
      </c>
      <c r="CJ797" s="12">
        <v>3450</v>
      </c>
      <c r="CK797" s="12">
        <v>5284132</v>
      </c>
      <c r="CL797" s="12">
        <v>5762483</v>
      </c>
      <c r="CM797" s="12">
        <v>292462</v>
      </c>
      <c r="CN797" s="12">
        <v>1157506</v>
      </c>
      <c r="CO797" s="12">
        <v>1444706</v>
      </c>
      <c r="CP797" s="12">
        <v>5938127</v>
      </c>
      <c r="CQ797" s="12">
        <v>1646728</v>
      </c>
      <c r="CR797" s="12">
        <v>13586332</v>
      </c>
      <c r="CS797" s="12">
        <v>8256758</v>
      </c>
      <c r="CT797" s="12">
        <v>109467</v>
      </c>
      <c r="CU797" s="13">
        <v>65957046</v>
      </c>
    </row>
    <row r="798" spans="1:99">
      <c r="A798" s="10" t="s">
        <v>682</v>
      </c>
      <c r="B798" s="11" t="s">
        <v>309</v>
      </c>
      <c r="C798" s="84">
        <v>222038</v>
      </c>
      <c r="D798" s="11" t="s">
        <v>480</v>
      </c>
      <c r="E798" s="11" t="s">
        <v>483</v>
      </c>
      <c r="F798" s="12">
        <v>425165</v>
      </c>
      <c r="G798" s="12">
        <v>7074038</v>
      </c>
      <c r="H798" s="12">
        <v>5511903</v>
      </c>
      <c r="I798" s="12">
        <v>897571</v>
      </c>
      <c r="J798" s="12">
        <v>463568</v>
      </c>
      <c r="K798" s="12">
        <v>122915</v>
      </c>
      <c r="L798" s="12">
        <v>33793</v>
      </c>
      <c r="M798" s="12">
        <v>44288</v>
      </c>
      <c r="N798" s="12">
        <v>25787745</v>
      </c>
      <c r="O798" s="12">
        <v>6295016</v>
      </c>
      <c r="P798" s="12">
        <v>5397653</v>
      </c>
      <c r="Q798" s="12">
        <v>9408829</v>
      </c>
      <c r="R798" s="12">
        <v>4686247</v>
      </c>
      <c r="S798" s="12" t="s">
        <v>292</v>
      </c>
      <c r="T798" s="12">
        <v>7386012</v>
      </c>
      <c r="U798" s="12">
        <v>4671277</v>
      </c>
      <c r="V798" s="12">
        <v>9980</v>
      </c>
      <c r="W798" s="12" t="s">
        <v>292</v>
      </c>
      <c r="X798" s="12">
        <v>2704755</v>
      </c>
      <c r="Y798" s="12" t="s">
        <v>292</v>
      </c>
      <c r="Z798" s="12">
        <v>92357</v>
      </c>
      <c r="AA798" s="12">
        <v>830694</v>
      </c>
      <c r="AB798" s="12">
        <v>164689</v>
      </c>
      <c r="AC798" s="12">
        <v>510</v>
      </c>
      <c r="AD798" s="12">
        <v>340763</v>
      </c>
      <c r="AE798" s="12">
        <v>144414</v>
      </c>
      <c r="AF798" s="12">
        <v>180318</v>
      </c>
      <c r="AG798" s="12">
        <v>1144241</v>
      </c>
      <c r="AH798" s="12">
        <v>11542253</v>
      </c>
      <c r="AI798" s="12">
        <v>291180</v>
      </c>
      <c r="AJ798" s="12">
        <v>2243422</v>
      </c>
      <c r="AK798" s="12">
        <v>798714</v>
      </c>
      <c r="AL798" s="12">
        <v>99112</v>
      </c>
      <c r="AM798" s="12">
        <v>952383</v>
      </c>
      <c r="AN798" s="12">
        <v>434047</v>
      </c>
      <c r="AO798" s="12">
        <v>2400000</v>
      </c>
      <c r="AP798" s="12">
        <v>3554125</v>
      </c>
      <c r="AQ798" s="12">
        <v>7340555</v>
      </c>
      <c r="AR798" s="12">
        <v>769270</v>
      </c>
      <c r="AS798" s="12" t="s">
        <v>292</v>
      </c>
      <c r="AT798" s="12">
        <v>3111930</v>
      </c>
      <c r="AU798" s="12">
        <v>6306766</v>
      </c>
      <c r="AV798" s="12">
        <v>788660</v>
      </c>
      <c r="AW798" s="12">
        <v>1156349</v>
      </c>
      <c r="AX798" s="12">
        <v>1106250</v>
      </c>
      <c r="AY798" s="12">
        <v>538384</v>
      </c>
      <c r="AZ798" s="12" t="s">
        <v>292</v>
      </c>
      <c r="BA798" s="12">
        <v>589774</v>
      </c>
      <c r="BB798" s="12">
        <v>1279033</v>
      </c>
      <c r="BC798" s="12">
        <v>414908</v>
      </c>
      <c r="BD798" s="12">
        <v>433408</v>
      </c>
      <c r="BE798" s="12" t="s">
        <v>292</v>
      </c>
      <c r="BF798" s="12" t="s">
        <v>292</v>
      </c>
      <c r="BG798" s="12" t="s">
        <v>292</v>
      </c>
      <c r="BH798" s="12" t="s">
        <v>292</v>
      </c>
      <c r="BI798" s="12" t="s">
        <v>292</v>
      </c>
      <c r="BJ798" s="12" t="s">
        <v>292</v>
      </c>
      <c r="BK798" s="12" t="s">
        <v>292</v>
      </c>
      <c r="BL798" s="12" t="s">
        <v>292</v>
      </c>
      <c r="BM798" s="12" t="s">
        <v>292</v>
      </c>
      <c r="BN798" s="12" t="s">
        <v>292</v>
      </c>
      <c r="BO798" s="12" t="s">
        <v>292</v>
      </c>
      <c r="BP798" s="12" t="s">
        <v>292</v>
      </c>
      <c r="BQ798" s="12" t="s">
        <v>292</v>
      </c>
      <c r="BR798" s="12" t="s">
        <v>292</v>
      </c>
      <c r="BS798" s="12" t="s">
        <v>292</v>
      </c>
      <c r="BT798" s="12" t="s">
        <v>292</v>
      </c>
      <c r="BU798" s="12" t="s">
        <v>292</v>
      </c>
      <c r="BV798" s="12" t="s">
        <v>292</v>
      </c>
      <c r="BW798" s="12" t="s">
        <v>292</v>
      </c>
      <c r="BX798" s="12" t="s">
        <v>292</v>
      </c>
      <c r="BY798" s="12" t="s">
        <v>292</v>
      </c>
      <c r="BZ798" s="12" t="s">
        <v>292</v>
      </c>
      <c r="CA798" s="12" t="s">
        <v>292</v>
      </c>
      <c r="CB798" s="12">
        <v>7268624</v>
      </c>
      <c r="CC798" s="12" t="s">
        <v>292</v>
      </c>
      <c r="CD798" s="12" t="s">
        <v>292</v>
      </c>
      <c r="CE798" s="12" t="s">
        <v>292</v>
      </c>
      <c r="CF798" s="12" t="s">
        <v>292</v>
      </c>
      <c r="CG798" s="12">
        <v>1227235</v>
      </c>
      <c r="CH798" s="12">
        <v>1471441</v>
      </c>
      <c r="CI798" s="12">
        <v>1980512</v>
      </c>
      <c r="CJ798" s="12" t="s">
        <v>292</v>
      </c>
      <c r="CK798" s="12">
        <v>1503171</v>
      </c>
      <c r="CL798" s="12">
        <v>1895084</v>
      </c>
      <c r="CM798" s="12">
        <v>55867</v>
      </c>
      <c r="CN798" s="12">
        <v>175013</v>
      </c>
      <c r="CO798" s="12">
        <v>853683</v>
      </c>
      <c r="CP798" s="12">
        <v>476850</v>
      </c>
      <c r="CQ798" s="12">
        <v>2550920</v>
      </c>
      <c r="CR798" s="12">
        <v>2207501</v>
      </c>
      <c r="CS798" s="12">
        <v>2467538</v>
      </c>
      <c r="CT798" s="12">
        <v>46856</v>
      </c>
      <c r="CU798" s="13">
        <v>16911671</v>
      </c>
    </row>
    <row r="799" spans="1:99">
      <c r="A799" s="10" t="s">
        <v>682</v>
      </c>
      <c r="B799" s="11" t="s">
        <v>295</v>
      </c>
      <c r="C799" s="84">
        <v>222062</v>
      </c>
      <c r="D799" s="11" t="s">
        <v>480</v>
      </c>
      <c r="E799" s="11" t="s">
        <v>484</v>
      </c>
      <c r="F799" s="12">
        <v>260704</v>
      </c>
      <c r="G799" s="12">
        <v>3450527</v>
      </c>
      <c r="H799" s="12">
        <v>2788099</v>
      </c>
      <c r="I799" s="12">
        <v>362837</v>
      </c>
      <c r="J799" s="12">
        <v>174446</v>
      </c>
      <c r="K799" s="12">
        <v>42749</v>
      </c>
      <c r="L799" s="12">
        <v>38608</v>
      </c>
      <c r="M799" s="12">
        <v>43788</v>
      </c>
      <c r="N799" s="12">
        <v>13545736</v>
      </c>
      <c r="O799" s="12">
        <v>3672366</v>
      </c>
      <c r="P799" s="12">
        <v>2774416</v>
      </c>
      <c r="Q799" s="12">
        <v>5398667</v>
      </c>
      <c r="R799" s="12">
        <v>1700227</v>
      </c>
      <c r="S799" s="12">
        <v>60</v>
      </c>
      <c r="T799" s="12">
        <v>3199714</v>
      </c>
      <c r="U799" s="12">
        <v>2036677</v>
      </c>
      <c r="V799" s="12" t="s">
        <v>292</v>
      </c>
      <c r="W799" s="12" t="s">
        <v>292</v>
      </c>
      <c r="X799" s="12">
        <v>1163037</v>
      </c>
      <c r="Y799" s="12" t="s">
        <v>292</v>
      </c>
      <c r="Z799" s="12">
        <v>172840</v>
      </c>
      <c r="AA799" s="12">
        <v>272350</v>
      </c>
      <c r="AB799" s="12">
        <v>137092</v>
      </c>
      <c r="AC799" s="12">
        <v>2704</v>
      </c>
      <c r="AD799" s="12">
        <v>118959</v>
      </c>
      <c r="AE799" s="12">
        <v>13595</v>
      </c>
      <c r="AF799" s="12" t="s">
        <v>292</v>
      </c>
      <c r="AG799" s="12">
        <v>428507</v>
      </c>
      <c r="AH799" s="12">
        <v>4190638</v>
      </c>
      <c r="AI799" s="12">
        <v>350066</v>
      </c>
      <c r="AJ799" s="12">
        <v>906546</v>
      </c>
      <c r="AK799" s="12">
        <v>90626</v>
      </c>
      <c r="AL799" s="12" t="s">
        <v>292</v>
      </c>
      <c r="AM799" s="12">
        <v>708368</v>
      </c>
      <c r="AN799" s="12">
        <v>481020</v>
      </c>
      <c r="AO799" s="12">
        <v>866649</v>
      </c>
      <c r="AP799" s="12">
        <v>378632</v>
      </c>
      <c r="AQ799" s="12">
        <v>2434669</v>
      </c>
      <c r="AR799" s="12">
        <v>408731</v>
      </c>
      <c r="AS799" s="12" t="s">
        <v>292</v>
      </c>
      <c r="AT799" s="12">
        <v>1430471</v>
      </c>
      <c r="AU799" s="12">
        <v>4025918</v>
      </c>
      <c r="AV799" s="12">
        <v>492032</v>
      </c>
      <c r="AW799" s="12">
        <v>494474</v>
      </c>
      <c r="AX799" s="12">
        <v>548532</v>
      </c>
      <c r="AY799" s="12" t="s">
        <v>292</v>
      </c>
      <c r="AZ799" s="12" t="s">
        <v>292</v>
      </c>
      <c r="BA799" s="12">
        <v>487373</v>
      </c>
      <c r="BB799" s="12">
        <v>1087946</v>
      </c>
      <c r="BC799" s="12">
        <v>320602</v>
      </c>
      <c r="BD799" s="12">
        <v>594959</v>
      </c>
      <c r="BE799" s="12" t="s">
        <v>292</v>
      </c>
      <c r="BF799" s="12">
        <v>685</v>
      </c>
      <c r="BG799" s="12" t="s">
        <v>292</v>
      </c>
      <c r="BH799" s="12" t="s">
        <v>292</v>
      </c>
      <c r="BI799" s="12" t="s">
        <v>292</v>
      </c>
      <c r="BJ799" s="12" t="s">
        <v>292</v>
      </c>
      <c r="BK799" s="12" t="s">
        <v>292</v>
      </c>
      <c r="BL799" s="12" t="s">
        <v>292</v>
      </c>
      <c r="BM799" s="12" t="s">
        <v>292</v>
      </c>
      <c r="BN799" s="12">
        <v>631</v>
      </c>
      <c r="BO799" s="12" t="s">
        <v>292</v>
      </c>
      <c r="BP799" s="12" t="s">
        <v>292</v>
      </c>
      <c r="BQ799" s="12">
        <v>631</v>
      </c>
      <c r="BR799" s="12" t="s">
        <v>292</v>
      </c>
      <c r="BS799" s="12" t="s">
        <v>292</v>
      </c>
      <c r="BT799" s="12" t="s">
        <v>292</v>
      </c>
      <c r="BU799" s="12" t="s">
        <v>292</v>
      </c>
      <c r="BV799" s="12" t="s">
        <v>292</v>
      </c>
      <c r="BW799" s="12">
        <v>54</v>
      </c>
      <c r="BX799" s="12" t="s">
        <v>292</v>
      </c>
      <c r="BY799" s="12" t="s">
        <v>292</v>
      </c>
      <c r="BZ799" s="12" t="s">
        <v>292</v>
      </c>
      <c r="CA799" s="12">
        <v>54</v>
      </c>
      <c r="CB799" s="12">
        <v>3390998</v>
      </c>
      <c r="CC799" s="12" t="s">
        <v>292</v>
      </c>
      <c r="CD799" s="12" t="s">
        <v>292</v>
      </c>
      <c r="CE799" s="12" t="s">
        <v>292</v>
      </c>
      <c r="CF799" s="12" t="s">
        <v>292</v>
      </c>
      <c r="CG799" s="12">
        <v>787603</v>
      </c>
      <c r="CH799" s="12">
        <v>808701</v>
      </c>
      <c r="CI799" s="12">
        <v>943390</v>
      </c>
      <c r="CJ799" s="12">
        <v>60</v>
      </c>
      <c r="CK799" s="12">
        <v>1012459</v>
      </c>
      <c r="CL799" s="12">
        <v>1743697</v>
      </c>
      <c r="CM799" s="12">
        <v>163201</v>
      </c>
      <c r="CN799" s="12">
        <v>60391</v>
      </c>
      <c r="CO799" s="12">
        <v>201249</v>
      </c>
      <c r="CP799" s="12">
        <v>574396</v>
      </c>
      <c r="CQ799" s="12">
        <v>1242628</v>
      </c>
      <c r="CR799" s="12">
        <v>1907489</v>
      </c>
      <c r="CS799" s="12">
        <v>1106119</v>
      </c>
      <c r="CT799" s="12">
        <v>22624</v>
      </c>
      <c r="CU799" s="13">
        <v>10574007</v>
      </c>
    </row>
    <row r="800" spans="1:99">
      <c r="A800" s="10" t="s">
        <v>682</v>
      </c>
      <c r="B800" s="11" t="s">
        <v>295</v>
      </c>
      <c r="C800" s="84">
        <v>222071</v>
      </c>
      <c r="D800" s="11" t="s">
        <v>480</v>
      </c>
      <c r="E800" s="11" t="s">
        <v>485</v>
      </c>
      <c r="F800" s="12">
        <v>294436</v>
      </c>
      <c r="G800" s="12">
        <v>7023136</v>
      </c>
      <c r="H800" s="12">
        <v>6275518</v>
      </c>
      <c r="I800" s="12">
        <v>472783</v>
      </c>
      <c r="J800" s="12">
        <v>166270</v>
      </c>
      <c r="K800" s="12">
        <v>48638</v>
      </c>
      <c r="L800" s="12">
        <v>21508</v>
      </c>
      <c r="M800" s="12">
        <v>38419</v>
      </c>
      <c r="N800" s="12">
        <v>15394663</v>
      </c>
      <c r="O800" s="12">
        <v>3802575</v>
      </c>
      <c r="P800" s="12">
        <v>3405116</v>
      </c>
      <c r="Q800" s="12">
        <v>7068783</v>
      </c>
      <c r="R800" s="12">
        <v>1118119</v>
      </c>
      <c r="S800" s="12">
        <v>70</v>
      </c>
      <c r="T800" s="12">
        <v>4165258</v>
      </c>
      <c r="U800" s="12">
        <v>2516949</v>
      </c>
      <c r="V800" s="12" t="s">
        <v>292</v>
      </c>
      <c r="W800" s="12" t="s">
        <v>292</v>
      </c>
      <c r="X800" s="12">
        <v>1648309</v>
      </c>
      <c r="Y800" s="12" t="s">
        <v>292</v>
      </c>
      <c r="Z800" s="12">
        <v>128599</v>
      </c>
      <c r="AA800" s="12">
        <v>880241</v>
      </c>
      <c r="AB800" s="12">
        <v>286541</v>
      </c>
      <c r="AC800" s="12">
        <v>39005</v>
      </c>
      <c r="AD800" s="12">
        <v>382537</v>
      </c>
      <c r="AE800" s="12">
        <v>172158</v>
      </c>
      <c r="AF800" s="12" t="s">
        <v>292</v>
      </c>
      <c r="AG800" s="12">
        <v>1150086</v>
      </c>
      <c r="AH800" s="12">
        <v>3400380</v>
      </c>
      <c r="AI800" s="12">
        <v>162686</v>
      </c>
      <c r="AJ800" s="12">
        <v>807234</v>
      </c>
      <c r="AK800" s="12">
        <v>197454</v>
      </c>
      <c r="AL800" s="12" t="s">
        <v>292</v>
      </c>
      <c r="AM800" s="12">
        <v>118518</v>
      </c>
      <c r="AN800" s="12">
        <v>287504</v>
      </c>
      <c r="AO800" s="12">
        <v>884273</v>
      </c>
      <c r="AP800" s="12">
        <v>170005</v>
      </c>
      <c r="AQ800" s="12">
        <v>1460300</v>
      </c>
      <c r="AR800" s="12">
        <v>772706</v>
      </c>
      <c r="AS800" s="12" t="s">
        <v>292</v>
      </c>
      <c r="AT800" s="12">
        <v>1950083</v>
      </c>
      <c r="AU800" s="12">
        <v>4793009</v>
      </c>
      <c r="AV800" s="12">
        <v>458835</v>
      </c>
      <c r="AW800" s="12">
        <v>1034351</v>
      </c>
      <c r="AX800" s="12">
        <v>615309</v>
      </c>
      <c r="AY800" s="12" t="s">
        <v>292</v>
      </c>
      <c r="AZ800" s="12" t="s">
        <v>292</v>
      </c>
      <c r="BA800" s="12">
        <v>383379</v>
      </c>
      <c r="BB800" s="12">
        <v>989556</v>
      </c>
      <c r="BC800" s="12">
        <v>305305</v>
      </c>
      <c r="BD800" s="12">
        <v>1006274</v>
      </c>
      <c r="BE800" s="12" t="s">
        <v>292</v>
      </c>
      <c r="BF800" s="12" t="s">
        <v>292</v>
      </c>
      <c r="BG800" s="12" t="s">
        <v>292</v>
      </c>
      <c r="BH800" s="12" t="s">
        <v>292</v>
      </c>
      <c r="BI800" s="12" t="s">
        <v>292</v>
      </c>
      <c r="BJ800" s="12" t="s">
        <v>292</v>
      </c>
      <c r="BK800" s="12" t="s">
        <v>292</v>
      </c>
      <c r="BL800" s="12" t="s">
        <v>292</v>
      </c>
      <c r="BM800" s="12" t="s">
        <v>292</v>
      </c>
      <c r="BN800" s="12" t="s">
        <v>292</v>
      </c>
      <c r="BO800" s="12" t="s">
        <v>292</v>
      </c>
      <c r="BP800" s="12" t="s">
        <v>292</v>
      </c>
      <c r="BQ800" s="12" t="s">
        <v>292</v>
      </c>
      <c r="BR800" s="12" t="s">
        <v>292</v>
      </c>
      <c r="BS800" s="12" t="s">
        <v>292</v>
      </c>
      <c r="BT800" s="12" t="s">
        <v>292</v>
      </c>
      <c r="BU800" s="12" t="s">
        <v>292</v>
      </c>
      <c r="BV800" s="12" t="s">
        <v>292</v>
      </c>
      <c r="BW800" s="12" t="s">
        <v>292</v>
      </c>
      <c r="BX800" s="12" t="s">
        <v>292</v>
      </c>
      <c r="BY800" s="12" t="s">
        <v>292</v>
      </c>
      <c r="BZ800" s="12" t="s">
        <v>292</v>
      </c>
      <c r="CA800" s="12" t="s">
        <v>292</v>
      </c>
      <c r="CB800" s="12">
        <v>2884603</v>
      </c>
      <c r="CC800" s="12" t="s">
        <v>292</v>
      </c>
      <c r="CD800" s="12" t="s">
        <v>292</v>
      </c>
      <c r="CE800" s="12" t="s">
        <v>292</v>
      </c>
      <c r="CF800" s="12" t="s">
        <v>292</v>
      </c>
      <c r="CG800" s="12">
        <v>1313172</v>
      </c>
      <c r="CH800" s="12">
        <v>639685</v>
      </c>
      <c r="CI800" s="12">
        <v>964808</v>
      </c>
      <c r="CJ800" s="12" t="s">
        <v>292</v>
      </c>
      <c r="CK800" s="12">
        <v>1061632</v>
      </c>
      <c r="CL800" s="12">
        <v>1115317</v>
      </c>
      <c r="CM800" s="12">
        <v>127335</v>
      </c>
      <c r="CN800" s="12">
        <v>296746</v>
      </c>
      <c r="CO800" s="12">
        <v>207378</v>
      </c>
      <c r="CP800" s="12">
        <v>202078</v>
      </c>
      <c r="CQ800" s="12">
        <v>264529</v>
      </c>
      <c r="CR800" s="12">
        <v>2139991</v>
      </c>
      <c r="CS800" s="12">
        <v>2077867</v>
      </c>
      <c r="CT800" s="12">
        <v>21002</v>
      </c>
      <c r="CU800" s="13">
        <v>10431540</v>
      </c>
    </row>
    <row r="801" spans="1:99">
      <c r="A801" s="10" t="s">
        <v>682</v>
      </c>
      <c r="B801" s="11" t="s">
        <v>309</v>
      </c>
      <c r="C801" s="84">
        <v>222101</v>
      </c>
      <c r="D801" s="11" t="s">
        <v>480</v>
      </c>
      <c r="E801" s="11" t="s">
        <v>487</v>
      </c>
      <c r="F801" s="12">
        <v>489974</v>
      </c>
      <c r="G801" s="12">
        <v>8521113</v>
      </c>
      <c r="H801" s="12">
        <v>7081764</v>
      </c>
      <c r="I801" s="12">
        <v>773597</v>
      </c>
      <c r="J801" s="12">
        <v>451831</v>
      </c>
      <c r="K801" s="12">
        <v>76959</v>
      </c>
      <c r="L801" s="12">
        <v>80070</v>
      </c>
      <c r="M801" s="12">
        <v>56892</v>
      </c>
      <c r="N801" s="12">
        <v>29763035</v>
      </c>
      <c r="O801" s="12">
        <v>7186408</v>
      </c>
      <c r="P801" s="12">
        <v>5627508</v>
      </c>
      <c r="Q801" s="12">
        <v>13938355</v>
      </c>
      <c r="R801" s="12">
        <v>3010654</v>
      </c>
      <c r="S801" s="12">
        <v>110</v>
      </c>
      <c r="T801" s="12">
        <v>12425898</v>
      </c>
      <c r="U801" s="12">
        <v>5294106</v>
      </c>
      <c r="V801" s="12" t="s">
        <v>292</v>
      </c>
      <c r="W801" s="12" t="s">
        <v>292</v>
      </c>
      <c r="X801" s="12">
        <v>7131792</v>
      </c>
      <c r="Y801" s="12" t="s">
        <v>292</v>
      </c>
      <c r="Z801" s="12">
        <v>1217025</v>
      </c>
      <c r="AA801" s="12">
        <v>1033975</v>
      </c>
      <c r="AB801" s="12">
        <v>181258</v>
      </c>
      <c r="AC801" s="12">
        <v>75</v>
      </c>
      <c r="AD801" s="12">
        <v>425741</v>
      </c>
      <c r="AE801" s="12">
        <v>336087</v>
      </c>
      <c r="AF801" s="12">
        <v>90814</v>
      </c>
      <c r="AG801" s="12">
        <v>1876711</v>
      </c>
      <c r="AH801" s="12">
        <v>11532753</v>
      </c>
      <c r="AI801" s="12">
        <v>355860</v>
      </c>
      <c r="AJ801" s="12">
        <v>1925875</v>
      </c>
      <c r="AK801" s="12">
        <v>978289</v>
      </c>
      <c r="AL801" s="12">
        <v>198855</v>
      </c>
      <c r="AM801" s="12">
        <v>773014</v>
      </c>
      <c r="AN801" s="12">
        <v>1658543</v>
      </c>
      <c r="AO801" s="12">
        <v>2288054</v>
      </c>
      <c r="AP801" s="12">
        <v>2847143</v>
      </c>
      <c r="AQ801" s="12">
        <v>7566754</v>
      </c>
      <c r="AR801" s="12">
        <v>507120</v>
      </c>
      <c r="AS801" s="12" t="s">
        <v>292</v>
      </c>
      <c r="AT801" s="12">
        <v>3276807</v>
      </c>
      <c r="AU801" s="12">
        <v>8711412</v>
      </c>
      <c r="AV801" s="12">
        <v>1958346</v>
      </c>
      <c r="AW801" s="12">
        <v>1444729</v>
      </c>
      <c r="AX801" s="12">
        <v>968217</v>
      </c>
      <c r="AY801" s="12">
        <v>768219</v>
      </c>
      <c r="AZ801" s="12" t="s">
        <v>292</v>
      </c>
      <c r="BA801" s="12">
        <v>465346</v>
      </c>
      <c r="BB801" s="12">
        <v>1579166</v>
      </c>
      <c r="BC801" s="12">
        <v>470626</v>
      </c>
      <c r="BD801" s="12">
        <v>1056763</v>
      </c>
      <c r="BE801" s="12" t="s">
        <v>292</v>
      </c>
      <c r="BF801" s="12">
        <v>102927</v>
      </c>
      <c r="BG801" s="12">
        <v>49001</v>
      </c>
      <c r="BH801" s="12" t="s">
        <v>292</v>
      </c>
      <c r="BI801" s="12">
        <v>14473</v>
      </c>
      <c r="BJ801" s="12">
        <v>34528</v>
      </c>
      <c r="BK801" s="12" t="s">
        <v>292</v>
      </c>
      <c r="BL801" s="12" t="s">
        <v>292</v>
      </c>
      <c r="BM801" s="12" t="s">
        <v>292</v>
      </c>
      <c r="BN801" s="12">
        <v>27553</v>
      </c>
      <c r="BO801" s="12">
        <v>2726</v>
      </c>
      <c r="BP801" s="12" t="s">
        <v>292</v>
      </c>
      <c r="BQ801" s="12">
        <v>18844</v>
      </c>
      <c r="BR801" s="12" t="s">
        <v>292</v>
      </c>
      <c r="BS801" s="12" t="s">
        <v>292</v>
      </c>
      <c r="BT801" s="12" t="s">
        <v>292</v>
      </c>
      <c r="BU801" s="12">
        <v>5983</v>
      </c>
      <c r="BV801" s="12" t="s">
        <v>292</v>
      </c>
      <c r="BW801" s="12">
        <v>26373</v>
      </c>
      <c r="BX801" s="12">
        <v>21368</v>
      </c>
      <c r="BY801" s="12" t="s">
        <v>292</v>
      </c>
      <c r="BZ801" s="12">
        <v>154</v>
      </c>
      <c r="CA801" s="12">
        <v>4851</v>
      </c>
      <c r="CB801" s="12">
        <v>6671916</v>
      </c>
      <c r="CC801" s="12" t="s">
        <v>292</v>
      </c>
      <c r="CD801" s="12" t="s">
        <v>292</v>
      </c>
      <c r="CE801" s="12" t="s">
        <v>292</v>
      </c>
      <c r="CF801" s="12" t="s">
        <v>292</v>
      </c>
      <c r="CG801" s="12">
        <v>2545932</v>
      </c>
      <c r="CH801" s="12">
        <v>1278127</v>
      </c>
      <c r="CI801" s="12">
        <v>2243365</v>
      </c>
      <c r="CJ801" s="12">
        <v>110</v>
      </c>
      <c r="CK801" s="12">
        <v>1744483</v>
      </c>
      <c r="CL801" s="12">
        <v>2023091</v>
      </c>
      <c r="CM801" s="12">
        <v>1154316</v>
      </c>
      <c r="CN801" s="12">
        <v>122816</v>
      </c>
      <c r="CO801" s="12">
        <v>645908</v>
      </c>
      <c r="CP801" s="12">
        <v>453325</v>
      </c>
      <c r="CQ801" s="12">
        <v>406823</v>
      </c>
      <c r="CR801" s="12">
        <v>4107748</v>
      </c>
      <c r="CS801" s="12">
        <v>3549375</v>
      </c>
      <c r="CT801" s="12">
        <v>26423</v>
      </c>
      <c r="CU801" s="13">
        <v>20301842</v>
      </c>
    </row>
    <row r="802" spans="1:99">
      <c r="A802" s="10" t="s">
        <v>682</v>
      </c>
      <c r="B802" s="11" t="s">
        <v>295</v>
      </c>
      <c r="C802" s="84">
        <v>222119</v>
      </c>
      <c r="D802" s="11" t="s">
        <v>480</v>
      </c>
      <c r="E802" s="11" t="s">
        <v>488</v>
      </c>
      <c r="F802" s="12">
        <v>330195</v>
      </c>
      <c r="G802" s="12">
        <v>6725954</v>
      </c>
      <c r="H802" s="12">
        <v>5650394</v>
      </c>
      <c r="I802" s="12">
        <v>722328</v>
      </c>
      <c r="J802" s="12">
        <v>271378</v>
      </c>
      <c r="K802" s="12">
        <v>12829</v>
      </c>
      <c r="L802" s="12">
        <v>18680</v>
      </c>
      <c r="M802" s="12">
        <v>50345</v>
      </c>
      <c r="N802" s="12">
        <v>19649367</v>
      </c>
      <c r="O802" s="12">
        <v>4332569</v>
      </c>
      <c r="P802" s="12">
        <v>3850550</v>
      </c>
      <c r="Q802" s="12">
        <v>10465595</v>
      </c>
      <c r="R802" s="12">
        <v>1000513</v>
      </c>
      <c r="S802" s="12">
        <v>140</v>
      </c>
      <c r="T802" s="12">
        <v>5969634</v>
      </c>
      <c r="U802" s="12">
        <v>3248356</v>
      </c>
      <c r="V802" s="12" t="s">
        <v>292</v>
      </c>
      <c r="W802" s="12" t="s">
        <v>292</v>
      </c>
      <c r="X802" s="12">
        <v>2721278</v>
      </c>
      <c r="Y802" s="12" t="s">
        <v>292</v>
      </c>
      <c r="Z802" s="12">
        <v>1631866</v>
      </c>
      <c r="AA802" s="12">
        <v>1171947</v>
      </c>
      <c r="AB802" s="12">
        <v>354143</v>
      </c>
      <c r="AC802" s="12">
        <v>851</v>
      </c>
      <c r="AD802" s="12">
        <v>728500</v>
      </c>
      <c r="AE802" s="12">
        <v>81673</v>
      </c>
      <c r="AF802" s="12">
        <v>6780</v>
      </c>
      <c r="AG802" s="12">
        <v>1320959</v>
      </c>
      <c r="AH802" s="12">
        <v>9769151</v>
      </c>
      <c r="AI802" s="12">
        <v>78481</v>
      </c>
      <c r="AJ802" s="12">
        <v>2595124</v>
      </c>
      <c r="AK802" s="12">
        <v>188584</v>
      </c>
      <c r="AL802" s="12" t="s">
        <v>292</v>
      </c>
      <c r="AM802" s="12">
        <v>162529</v>
      </c>
      <c r="AN802" s="12">
        <v>369734</v>
      </c>
      <c r="AO802" s="12">
        <v>3702848</v>
      </c>
      <c r="AP802" s="12">
        <v>2531368</v>
      </c>
      <c r="AQ802" s="12">
        <v>6766479</v>
      </c>
      <c r="AR802" s="12">
        <v>140483</v>
      </c>
      <c r="AS802" s="12" t="s">
        <v>292</v>
      </c>
      <c r="AT802" s="12">
        <v>4035293</v>
      </c>
      <c r="AU802" s="12">
        <v>7515652</v>
      </c>
      <c r="AV802" s="12">
        <v>1115743</v>
      </c>
      <c r="AW802" s="12">
        <v>874994</v>
      </c>
      <c r="AX802" s="12">
        <v>465889</v>
      </c>
      <c r="AY802" s="12" t="s">
        <v>292</v>
      </c>
      <c r="AZ802" s="12" t="s">
        <v>292</v>
      </c>
      <c r="BA802" s="12">
        <v>1711866</v>
      </c>
      <c r="BB802" s="12">
        <v>1088356</v>
      </c>
      <c r="BC802" s="12">
        <v>749578</v>
      </c>
      <c r="BD802" s="12">
        <v>1509226</v>
      </c>
      <c r="BE802" s="12" t="s">
        <v>292</v>
      </c>
      <c r="BF802" s="12">
        <v>140069</v>
      </c>
      <c r="BG802" s="12">
        <v>7117</v>
      </c>
      <c r="BH802" s="12" t="s">
        <v>292</v>
      </c>
      <c r="BI802" s="12">
        <v>3164</v>
      </c>
      <c r="BJ802" s="12">
        <v>3953</v>
      </c>
      <c r="BK802" s="12" t="s">
        <v>292</v>
      </c>
      <c r="BL802" s="12" t="s">
        <v>292</v>
      </c>
      <c r="BM802" s="12" t="s">
        <v>292</v>
      </c>
      <c r="BN802" s="12">
        <v>17045</v>
      </c>
      <c r="BO802" s="12">
        <v>864</v>
      </c>
      <c r="BP802" s="12" t="s">
        <v>292</v>
      </c>
      <c r="BQ802" s="12">
        <v>9710</v>
      </c>
      <c r="BR802" s="12" t="s">
        <v>292</v>
      </c>
      <c r="BS802" s="12" t="s">
        <v>292</v>
      </c>
      <c r="BT802" s="12" t="s">
        <v>292</v>
      </c>
      <c r="BU802" s="12" t="s">
        <v>292</v>
      </c>
      <c r="BV802" s="12">
        <v>6471</v>
      </c>
      <c r="BW802" s="12">
        <v>115907</v>
      </c>
      <c r="BX802" s="12">
        <v>50658</v>
      </c>
      <c r="BY802" s="12">
        <v>1680</v>
      </c>
      <c r="BZ802" s="12">
        <v>6507</v>
      </c>
      <c r="CA802" s="12">
        <v>57062</v>
      </c>
      <c r="CB802" s="12">
        <v>5710817</v>
      </c>
      <c r="CC802" s="12" t="s">
        <v>292</v>
      </c>
      <c r="CD802" s="12" t="s">
        <v>292</v>
      </c>
      <c r="CE802" s="12" t="s">
        <v>292</v>
      </c>
      <c r="CF802" s="12" t="s">
        <v>292</v>
      </c>
      <c r="CG802" s="12">
        <v>1748962</v>
      </c>
      <c r="CH802" s="12">
        <v>803824</v>
      </c>
      <c r="CI802" s="12">
        <v>1730071</v>
      </c>
      <c r="CJ802" s="12">
        <v>140</v>
      </c>
      <c r="CK802" s="12">
        <v>1506449</v>
      </c>
      <c r="CL802" s="12">
        <v>2099224</v>
      </c>
      <c r="CM802" s="12">
        <v>1564929</v>
      </c>
      <c r="CN802" s="12">
        <v>125943</v>
      </c>
      <c r="CO802" s="12">
        <v>158460</v>
      </c>
      <c r="CP802" s="12">
        <v>1018380</v>
      </c>
      <c r="CQ802" s="12">
        <v>443436</v>
      </c>
      <c r="CR802" s="12">
        <v>3671293</v>
      </c>
      <c r="CS802" s="12">
        <v>2443376</v>
      </c>
      <c r="CT802" s="12">
        <v>25046</v>
      </c>
      <c r="CU802" s="13">
        <v>17339533</v>
      </c>
    </row>
    <row r="803" spans="1:99">
      <c r="A803" s="10" t="s">
        <v>682</v>
      </c>
      <c r="B803" s="11" t="s">
        <v>295</v>
      </c>
      <c r="C803" s="84">
        <v>222127</v>
      </c>
      <c r="D803" s="11" t="s">
        <v>480</v>
      </c>
      <c r="E803" s="11" t="s">
        <v>489</v>
      </c>
      <c r="F803" s="12">
        <v>249239</v>
      </c>
      <c r="G803" s="12">
        <v>5656562</v>
      </c>
      <c r="H803" s="12">
        <v>4943551</v>
      </c>
      <c r="I803" s="12">
        <v>430080</v>
      </c>
      <c r="J803" s="12">
        <v>181159</v>
      </c>
      <c r="K803" s="12">
        <v>31661</v>
      </c>
      <c r="L803" s="12">
        <v>21371</v>
      </c>
      <c r="M803" s="12">
        <v>48740</v>
      </c>
      <c r="N803" s="12">
        <v>14860493</v>
      </c>
      <c r="O803" s="12">
        <v>3685271</v>
      </c>
      <c r="P803" s="12">
        <v>3629619</v>
      </c>
      <c r="Q803" s="12">
        <v>6330117</v>
      </c>
      <c r="R803" s="12">
        <v>1215296</v>
      </c>
      <c r="S803" s="12">
        <v>190</v>
      </c>
      <c r="T803" s="12">
        <v>5783911</v>
      </c>
      <c r="U803" s="12">
        <v>3631354</v>
      </c>
      <c r="V803" s="12">
        <v>9246</v>
      </c>
      <c r="W803" s="12" t="s">
        <v>292</v>
      </c>
      <c r="X803" s="12">
        <v>2143311</v>
      </c>
      <c r="Y803" s="12" t="s">
        <v>292</v>
      </c>
      <c r="Z803" s="12">
        <v>1530231</v>
      </c>
      <c r="AA803" s="12">
        <v>933950</v>
      </c>
      <c r="AB803" s="12">
        <v>129099</v>
      </c>
      <c r="AC803" s="12">
        <v>49</v>
      </c>
      <c r="AD803" s="12">
        <v>420315</v>
      </c>
      <c r="AE803" s="12">
        <v>12369</v>
      </c>
      <c r="AF803" s="12">
        <v>372118</v>
      </c>
      <c r="AG803" s="12">
        <v>2784737</v>
      </c>
      <c r="AH803" s="12">
        <v>7452661</v>
      </c>
      <c r="AI803" s="12">
        <v>119342</v>
      </c>
      <c r="AJ803" s="12">
        <v>986619</v>
      </c>
      <c r="AK803" s="12">
        <v>308796</v>
      </c>
      <c r="AL803" s="12">
        <v>1185004</v>
      </c>
      <c r="AM803" s="12">
        <v>86281</v>
      </c>
      <c r="AN803" s="12">
        <v>454417</v>
      </c>
      <c r="AO803" s="12">
        <v>1348687</v>
      </c>
      <c r="AP803" s="12">
        <v>2545689</v>
      </c>
      <c r="AQ803" s="12">
        <v>4435074</v>
      </c>
      <c r="AR803" s="12">
        <v>417826</v>
      </c>
      <c r="AS803" s="12" t="s">
        <v>292</v>
      </c>
      <c r="AT803" s="12">
        <v>1923454</v>
      </c>
      <c r="AU803" s="12">
        <v>4857622</v>
      </c>
      <c r="AV803" s="12">
        <v>679482</v>
      </c>
      <c r="AW803" s="12">
        <v>1181335</v>
      </c>
      <c r="AX803" s="12">
        <v>568489</v>
      </c>
      <c r="AY803" s="12" t="s">
        <v>292</v>
      </c>
      <c r="AZ803" s="12" t="s">
        <v>292</v>
      </c>
      <c r="BA803" s="12">
        <v>261457</v>
      </c>
      <c r="BB803" s="12">
        <v>912225</v>
      </c>
      <c r="BC803" s="12">
        <v>313405</v>
      </c>
      <c r="BD803" s="12">
        <v>941229</v>
      </c>
      <c r="BE803" s="12" t="s">
        <v>292</v>
      </c>
      <c r="BF803" s="12">
        <v>131058</v>
      </c>
      <c r="BG803" s="12">
        <v>4189</v>
      </c>
      <c r="BH803" s="12" t="s">
        <v>292</v>
      </c>
      <c r="BI803" s="12" t="s">
        <v>292</v>
      </c>
      <c r="BJ803" s="12" t="s">
        <v>292</v>
      </c>
      <c r="BK803" s="12" t="s">
        <v>292</v>
      </c>
      <c r="BL803" s="12" t="s">
        <v>292</v>
      </c>
      <c r="BM803" s="12">
        <v>4189</v>
      </c>
      <c r="BN803" s="12">
        <v>60527</v>
      </c>
      <c r="BO803" s="12" t="s">
        <v>292</v>
      </c>
      <c r="BP803" s="12" t="s">
        <v>292</v>
      </c>
      <c r="BQ803" s="12" t="s">
        <v>292</v>
      </c>
      <c r="BR803" s="12">
        <v>4292</v>
      </c>
      <c r="BS803" s="12" t="s">
        <v>292</v>
      </c>
      <c r="BT803" s="12" t="s">
        <v>292</v>
      </c>
      <c r="BU803" s="12" t="s">
        <v>292</v>
      </c>
      <c r="BV803" s="12">
        <v>56235</v>
      </c>
      <c r="BW803" s="12">
        <v>66342</v>
      </c>
      <c r="BX803" s="12" t="s">
        <v>292</v>
      </c>
      <c r="BY803" s="12" t="s">
        <v>292</v>
      </c>
      <c r="BZ803" s="12" t="s">
        <v>292</v>
      </c>
      <c r="CA803" s="12">
        <v>66342</v>
      </c>
      <c r="CB803" s="12">
        <v>4307470</v>
      </c>
      <c r="CC803" s="12">
        <v>257372</v>
      </c>
      <c r="CD803" s="12" t="s">
        <v>292</v>
      </c>
      <c r="CE803" s="12" t="s">
        <v>292</v>
      </c>
      <c r="CF803" s="12" t="s">
        <v>292</v>
      </c>
      <c r="CG803" s="12">
        <v>575305</v>
      </c>
      <c r="CH803" s="12">
        <v>635960</v>
      </c>
      <c r="CI803" s="12">
        <v>897111</v>
      </c>
      <c r="CJ803" s="12">
        <v>190</v>
      </c>
      <c r="CK803" s="12">
        <v>1660447</v>
      </c>
      <c r="CL803" s="12">
        <v>2143780</v>
      </c>
      <c r="CM803" s="12">
        <v>1507771</v>
      </c>
      <c r="CN803" s="12">
        <v>293818</v>
      </c>
      <c r="CO803" s="12">
        <v>2473349</v>
      </c>
      <c r="CP803" s="12">
        <v>408514</v>
      </c>
      <c r="CQ803" s="12">
        <v>1353890</v>
      </c>
      <c r="CR803" s="12">
        <v>2348120</v>
      </c>
      <c r="CS803" s="12">
        <v>1642342</v>
      </c>
      <c r="CT803" s="12">
        <v>23227</v>
      </c>
      <c r="CU803" s="13">
        <v>15963824</v>
      </c>
    </row>
    <row r="804" spans="1:99">
      <c r="A804" s="10" t="s">
        <v>682</v>
      </c>
      <c r="B804" s="11" t="s">
        <v>295</v>
      </c>
      <c r="C804" s="84">
        <v>222135</v>
      </c>
      <c r="D804" s="11" t="s">
        <v>480</v>
      </c>
      <c r="E804" s="11" t="s">
        <v>490</v>
      </c>
      <c r="F804" s="12">
        <v>268859</v>
      </c>
      <c r="G804" s="12">
        <v>4196058</v>
      </c>
      <c r="H804" s="12">
        <v>3408244</v>
      </c>
      <c r="I804" s="12">
        <v>468478</v>
      </c>
      <c r="J804" s="12">
        <v>251705</v>
      </c>
      <c r="K804" s="12">
        <v>19483</v>
      </c>
      <c r="L804" s="12">
        <v>10068</v>
      </c>
      <c r="M804" s="12">
        <v>38080</v>
      </c>
      <c r="N804" s="12">
        <v>13696647</v>
      </c>
      <c r="O804" s="12">
        <v>3001715</v>
      </c>
      <c r="P804" s="12">
        <v>3319208</v>
      </c>
      <c r="Q804" s="12">
        <v>6814456</v>
      </c>
      <c r="R804" s="12">
        <v>559729</v>
      </c>
      <c r="S804" s="12">
        <v>1539</v>
      </c>
      <c r="T804" s="12">
        <v>4890974</v>
      </c>
      <c r="U804" s="12">
        <v>3104974</v>
      </c>
      <c r="V804" s="12">
        <v>5710</v>
      </c>
      <c r="W804" s="12" t="s">
        <v>292</v>
      </c>
      <c r="X804" s="12">
        <v>1780290</v>
      </c>
      <c r="Y804" s="12" t="s">
        <v>292</v>
      </c>
      <c r="Z804" s="12">
        <v>1336440</v>
      </c>
      <c r="AA804" s="12">
        <v>1356129</v>
      </c>
      <c r="AB804" s="12">
        <v>380424</v>
      </c>
      <c r="AC804" s="12">
        <v>2586</v>
      </c>
      <c r="AD804" s="12">
        <v>856854</v>
      </c>
      <c r="AE804" s="12">
        <v>116237</v>
      </c>
      <c r="AF804" s="12">
        <v>28</v>
      </c>
      <c r="AG804" s="12">
        <v>1240531</v>
      </c>
      <c r="AH804" s="12">
        <v>5137558</v>
      </c>
      <c r="AI804" s="12">
        <v>149497</v>
      </c>
      <c r="AJ804" s="12">
        <v>1842389</v>
      </c>
      <c r="AK804" s="12">
        <v>620700</v>
      </c>
      <c r="AL804" s="12" t="s">
        <v>292</v>
      </c>
      <c r="AM804" s="12">
        <v>112165</v>
      </c>
      <c r="AN804" s="12">
        <v>215528</v>
      </c>
      <c r="AO804" s="12">
        <v>1133541</v>
      </c>
      <c r="AP804" s="12">
        <v>797642</v>
      </c>
      <c r="AQ804" s="12">
        <v>2258876</v>
      </c>
      <c r="AR804" s="12">
        <v>266096</v>
      </c>
      <c r="AS804" s="12" t="s">
        <v>292</v>
      </c>
      <c r="AT804" s="12">
        <v>1458369</v>
      </c>
      <c r="AU804" s="12">
        <v>6666182</v>
      </c>
      <c r="AV804" s="12">
        <v>995353</v>
      </c>
      <c r="AW804" s="12">
        <v>1411560</v>
      </c>
      <c r="AX804" s="12">
        <v>417088</v>
      </c>
      <c r="AY804" s="12" t="s">
        <v>292</v>
      </c>
      <c r="AZ804" s="12" t="s">
        <v>292</v>
      </c>
      <c r="BA804" s="12">
        <v>1092296</v>
      </c>
      <c r="BB804" s="12">
        <v>953358</v>
      </c>
      <c r="BC804" s="12">
        <v>655712</v>
      </c>
      <c r="BD804" s="12">
        <v>1140815</v>
      </c>
      <c r="BE804" s="12" t="s">
        <v>292</v>
      </c>
      <c r="BF804" s="12">
        <v>162675</v>
      </c>
      <c r="BG804" s="12">
        <v>31720</v>
      </c>
      <c r="BH804" s="12" t="s">
        <v>292</v>
      </c>
      <c r="BI804" s="12">
        <v>20713</v>
      </c>
      <c r="BJ804" s="12">
        <v>10899</v>
      </c>
      <c r="BK804" s="12" t="s">
        <v>292</v>
      </c>
      <c r="BL804" s="12" t="s">
        <v>292</v>
      </c>
      <c r="BM804" s="12">
        <v>108</v>
      </c>
      <c r="BN804" s="12">
        <v>122513</v>
      </c>
      <c r="BO804" s="12">
        <v>32260</v>
      </c>
      <c r="BP804" s="12" t="s">
        <v>292</v>
      </c>
      <c r="BQ804" s="12">
        <v>90253</v>
      </c>
      <c r="BR804" s="12" t="s">
        <v>292</v>
      </c>
      <c r="BS804" s="12" t="s">
        <v>292</v>
      </c>
      <c r="BT804" s="12" t="s">
        <v>292</v>
      </c>
      <c r="BU804" s="12" t="s">
        <v>292</v>
      </c>
      <c r="BV804" s="12" t="s">
        <v>292</v>
      </c>
      <c r="BW804" s="12">
        <v>8442</v>
      </c>
      <c r="BX804" s="12">
        <v>860</v>
      </c>
      <c r="BY804" s="12" t="s">
        <v>292</v>
      </c>
      <c r="BZ804" s="12">
        <v>7582</v>
      </c>
      <c r="CA804" s="12" t="s">
        <v>292</v>
      </c>
      <c r="CB804" s="12">
        <v>5186287</v>
      </c>
      <c r="CC804" s="12" t="s">
        <v>292</v>
      </c>
      <c r="CD804" s="12" t="s">
        <v>292</v>
      </c>
      <c r="CE804" s="12" t="s">
        <v>292</v>
      </c>
      <c r="CF804" s="12" t="s">
        <v>292</v>
      </c>
      <c r="CG804" s="12">
        <v>1296222</v>
      </c>
      <c r="CH804" s="12">
        <v>2075495</v>
      </c>
      <c r="CI804" s="12">
        <v>1120701</v>
      </c>
      <c r="CJ804" s="12">
        <v>804</v>
      </c>
      <c r="CK804" s="12">
        <v>1571236</v>
      </c>
      <c r="CL804" s="12">
        <v>1477871</v>
      </c>
      <c r="CM804" s="12">
        <v>1336393</v>
      </c>
      <c r="CN804" s="12">
        <v>190083</v>
      </c>
      <c r="CO804" s="12">
        <v>903907</v>
      </c>
      <c r="CP804" s="12">
        <v>618418</v>
      </c>
      <c r="CQ804" s="12">
        <v>198614</v>
      </c>
      <c r="CR804" s="12">
        <v>2983906</v>
      </c>
      <c r="CS804" s="12">
        <v>1706182</v>
      </c>
      <c r="CT804" s="12">
        <v>22977</v>
      </c>
      <c r="CU804" s="13">
        <v>15502809</v>
      </c>
    </row>
    <row r="805" spans="1:99">
      <c r="A805" s="10" t="s">
        <v>682</v>
      </c>
      <c r="B805" s="11" t="s">
        <v>295</v>
      </c>
      <c r="C805" s="84">
        <v>222143</v>
      </c>
      <c r="D805" s="11" t="s">
        <v>480</v>
      </c>
      <c r="E805" s="11" t="s">
        <v>491</v>
      </c>
      <c r="F805" s="12">
        <v>288318</v>
      </c>
      <c r="G805" s="12">
        <v>7131301</v>
      </c>
      <c r="H805" s="12">
        <v>6290004</v>
      </c>
      <c r="I805" s="12">
        <v>509390</v>
      </c>
      <c r="J805" s="12">
        <v>187872</v>
      </c>
      <c r="K805" s="12">
        <v>66382</v>
      </c>
      <c r="L805" s="12">
        <v>28154</v>
      </c>
      <c r="M805" s="12">
        <v>49499</v>
      </c>
      <c r="N805" s="12">
        <v>16079886</v>
      </c>
      <c r="O805" s="12">
        <v>3633388</v>
      </c>
      <c r="P805" s="12">
        <v>3623260</v>
      </c>
      <c r="Q805" s="12">
        <v>8030130</v>
      </c>
      <c r="R805" s="12">
        <v>792858</v>
      </c>
      <c r="S805" s="12">
        <v>250</v>
      </c>
      <c r="T805" s="12">
        <v>5259953</v>
      </c>
      <c r="U805" s="12">
        <v>3377620</v>
      </c>
      <c r="V805" s="12">
        <v>17654</v>
      </c>
      <c r="W805" s="12" t="s">
        <v>292</v>
      </c>
      <c r="X805" s="12">
        <v>1864679</v>
      </c>
      <c r="Y805" s="12" t="s">
        <v>292</v>
      </c>
      <c r="Z805" s="12">
        <v>2379534</v>
      </c>
      <c r="AA805" s="12">
        <v>1177705</v>
      </c>
      <c r="AB805" s="12">
        <v>580096</v>
      </c>
      <c r="AC805" s="12">
        <v>2653</v>
      </c>
      <c r="AD805" s="12">
        <v>478237</v>
      </c>
      <c r="AE805" s="12">
        <v>116719</v>
      </c>
      <c r="AF805" s="12" t="s">
        <v>292</v>
      </c>
      <c r="AG805" s="12">
        <v>2394020</v>
      </c>
      <c r="AH805" s="12">
        <v>5464957</v>
      </c>
      <c r="AI805" s="12">
        <v>159712</v>
      </c>
      <c r="AJ805" s="12">
        <v>1636026</v>
      </c>
      <c r="AK805" s="12">
        <v>389214</v>
      </c>
      <c r="AL805" s="12" t="s">
        <v>292</v>
      </c>
      <c r="AM805" s="12">
        <v>657193</v>
      </c>
      <c r="AN805" s="12">
        <v>724443</v>
      </c>
      <c r="AO805" s="12">
        <v>1080200</v>
      </c>
      <c r="AP805" s="12">
        <v>423898</v>
      </c>
      <c r="AQ805" s="12">
        <v>2885734</v>
      </c>
      <c r="AR805" s="12">
        <v>394271</v>
      </c>
      <c r="AS805" s="12" t="s">
        <v>292</v>
      </c>
      <c r="AT805" s="12">
        <v>1657590</v>
      </c>
      <c r="AU805" s="12">
        <v>4349614</v>
      </c>
      <c r="AV805" s="12">
        <v>524994</v>
      </c>
      <c r="AW805" s="12">
        <v>1080374</v>
      </c>
      <c r="AX805" s="12">
        <v>570744</v>
      </c>
      <c r="AY805" s="12" t="s">
        <v>292</v>
      </c>
      <c r="AZ805" s="12" t="s">
        <v>292</v>
      </c>
      <c r="BA805" s="12">
        <v>545289</v>
      </c>
      <c r="BB805" s="12">
        <v>887904</v>
      </c>
      <c r="BC805" s="12">
        <v>339901</v>
      </c>
      <c r="BD805" s="12">
        <v>400408</v>
      </c>
      <c r="BE805" s="12" t="s">
        <v>292</v>
      </c>
      <c r="BF805" s="12">
        <v>88428</v>
      </c>
      <c r="BG805" s="12">
        <v>20341</v>
      </c>
      <c r="BH805" s="12" t="s">
        <v>292</v>
      </c>
      <c r="BI805" s="12">
        <v>20341</v>
      </c>
      <c r="BJ805" s="12" t="s">
        <v>292</v>
      </c>
      <c r="BK805" s="12" t="s">
        <v>292</v>
      </c>
      <c r="BL805" s="12" t="s">
        <v>292</v>
      </c>
      <c r="BM805" s="12" t="s">
        <v>292</v>
      </c>
      <c r="BN805" s="12">
        <v>46091</v>
      </c>
      <c r="BO805" s="12">
        <v>2918</v>
      </c>
      <c r="BP805" s="12" t="s">
        <v>292</v>
      </c>
      <c r="BQ805" s="12">
        <v>43173</v>
      </c>
      <c r="BR805" s="12" t="s">
        <v>292</v>
      </c>
      <c r="BS805" s="12" t="s">
        <v>292</v>
      </c>
      <c r="BT805" s="12" t="s">
        <v>292</v>
      </c>
      <c r="BU805" s="12" t="s">
        <v>292</v>
      </c>
      <c r="BV805" s="12" t="s">
        <v>292</v>
      </c>
      <c r="BW805" s="12">
        <v>21996</v>
      </c>
      <c r="BX805" s="12">
        <v>5539</v>
      </c>
      <c r="BY805" s="12" t="s">
        <v>292</v>
      </c>
      <c r="BZ805" s="12" t="s">
        <v>292</v>
      </c>
      <c r="CA805" s="12">
        <v>16457</v>
      </c>
      <c r="CB805" s="12">
        <v>4803523</v>
      </c>
      <c r="CC805" s="12" t="s">
        <v>292</v>
      </c>
      <c r="CD805" s="12" t="s">
        <v>292</v>
      </c>
      <c r="CE805" s="12" t="s">
        <v>292</v>
      </c>
      <c r="CF805" s="12" t="s">
        <v>292</v>
      </c>
      <c r="CG805" s="12">
        <v>1098935</v>
      </c>
      <c r="CH805" s="12">
        <v>1888699</v>
      </c>
      <c r="CI805" s="12">
        <v>974809</v>
      </c>
      <c r="CJ805" s="12">
        <v>250</v>
      </c>
      <c r="CK805" s="12">
        <v>1422577</v>
      </c>
      <c r="CL805" s="12">
        <v>1581101</v>
      </c>
      <c r="CM805" s="12">
        <v>2363935</v>
      </c>
      <c r="CN805" s="12">
        <v>190869</v>
      </c>
      <c r="CO805" s="12">
        <v>402602</v>
      </c>
      <c r="CP805" s="12">
        <v>628455</v>
      </c>
      <c r="CQ805" s="12">
        <v>1385531</v>
      </c>
      <c r="CR805" s="12">
        <v>1805035</v>
      </c>
      <c r="CS805" s="12">
        <v>2526779</v>
      </c>
      <c r="CT805" s="12">
        <v>29381</v>
      </c>
      <c r="CU805" s="13">
        <v>16298958</v>
      </c>
    </row>
    <row r="806" spans="1:99">
      <c r="A806" s="10" t="s">
        <v>681</v>
      </c>
      <c r="B806" s="11" t="s">
        <v>289</v>
      </c>
      <c r="C806" s="84">
        <v>221007</v>
      </c>
      <c r="D806" s="11" t="s">
        <v>480</v>
      </c>
      <c r="E806" s="11" t="s">
        <v>481</v>
      </c>
      <c r="F806" s="12">
        <v>1053320</v>
      </c>
      <c r="G806" s="12">
        <v>20324520</v>
      </c>
      <c r="H806" s="12">
        <v>16294642</v>
      </c>
      <c r="I806" s="12">
        <v>2071940</v>
      </c>
      <c r="J806" s="12">
        <v>1303028</v>
      </c>
      <c r="K806" s="12">
        <v>463389</v>
      </c>
      <c r="L806" s="12">
        <v>52711</v>
      </c>
      <c r="M806" s="12">
        <v>138810</v>
      </c>
      <c r="N806" s="12">
        <v>100754090</v>
      </c>
      <c r="O806" s="12">
        <v>26290687</v>
      </c>
      <c r="P806" s="12">
        <v>19121721</v>
      </c>
      <c r="Q806" s="12">
        <v>39886149</v>
      </c>
      <c r="R806" s="12">
        <v>15450946</v>
      </c>
      <c r="S806" s="12">
        <v>4587</v>
      </c>
      <c r="T806" s="12">
        <v>26174785</v>
      </c>
      <c r="U806" s="12">
        <v>17029682</v>
      </c>
      <c r="V806" s="12">
        <v>86690</v>
      </c>
      <c r="W806" s="12">
        <v>575273</v>
      </c>
      <c r="X806" s="12">
        <v>8483140</v>
      </c>
      <c r="Y806" s="12" t="s">
        <v>292</v>
      </c>
      <c r="Z806" s="12">
        <v>510215</v>
      </c>
      <c r="AA806" s="12">
        <v>4076019</v>
      </c>
      <c r="AB806" s="12">
        <v>1302869</v>
      </c>
      <c r="AC806" s="12">
        <v>9078</v>
      </c>
      <c r="AD806" s="12">
        <v>776398</v>
      </c>
      <c r="AE806" s="12">
        <v>1560778</v>
      </c>
      <c r="AF806" s="12">
        <v>426896</v>
      </c>
      <c r="AG806" s="12">
        <v>4036071</v>
      </c>
      <c r="AH806" s="12">
        <v>49878212</v>
      </c>
      <c r="AI806" s="12">
        <v>741462</v>
      </c>
      <c r="AJ806" s="12">
        <v>24648946</v>
      </c>
      <c r="AK806" s="12">
        <v>1749595</v>
      </c>
      <c r="AL806" s="12">
        <v>855713</v>
      </c>
      <c r="AM806" s="12">
        <v>1888574</v>
      </c>
      <c r="AN806" s="12">
        <v>3174305</v>
      </c>
      <c r="AO806" s="12">
        <v>8014491</v>
      </c>
      <c r="AP806" s="12">
        <v>6292538</v>
      </c>
      <c r="AQ806" s="12">
        <v>19369908</v>
      </c>
      <c r="AR806" s="12">
        <v>2512588</v>
      </c>
      <c r="AS806" s="12" t="s">
        <v>292</v>
      </c>
      <c r="AT806" s="12">
        <v>12383155</v>
      </c>
      <c r="AU806" s="12">
        <v>50306513</v>
      </c>
      <c r="AV806" s="12">
        <v>6502035</v>
      </c>
      <c r="AW806" s="12">
        <v>19463991</v>
      </c>
      <c r="AX806" s="12">
        <v>11238830</v>
      </c>
      <c r="AY806" s="12">
        <v>1524968</v>
      </c>
      <c r="AZ806" s="12" t="s">
        <v>292</v>
      </c>
      <c r="BA806" s="12">
        <v>886943</v>
      </c>
      <c r="BB806" s="12">
        <v>4234851</v>
      </c>
      <c r="BC806" s="12">
        <v>2785884</v>
      </c>
      <c r="BD806" s="12">
        <v>3669011</v>
      </c>
      <c r="BE806" s="12" t="s">
        <v>292</v>
      </c>
      <c r="BF806" s="12">
        <v>569980</v>
      </c>
      <c r="BG806" s="12">
        <v>106668</v>
      </c>
      <c r="BH806" s="12" t="s">
        <v>292</v>
      </c>
      <c r="BI806" s="12">
        <v>17624</v>
      </c>
      <c r="BJ806" s="12">
        <v>39949</v>
      </c>
      <c r="BK806" s="12">
        <v>46690</v>
      </c>
      <c r="BL806" s="12" t="s">
        <v>292</v>
      </c>
      <c r="BM806" s="12">
        <v>2405</v>
      </c>
      <c r="BN806" s="12">
        <v>447927</v>
      </c>
      <c r="BO806" s="12">
        <v>68230</v>
      </c>
      <c r="BP806" s="12" t="s">
        <v>292</v>
      </c>
      <c r="BQ806" s="12">
        <v>367986</v>
      </c>
      <c r="BR806" s="12" t="s">
        <v>292</v>
      </c>
      <c r="BS806" s="12" t="s">
        <v>292</v>
      </c>
      <c r="BT806" s="12" t="s">
        <v>292</v>
      </c>
      <c r="BU806" s="12" t="s">
        <v>292</v>
      </c>
      <c r="BV806" s="12">
        <v>11711</v>
      </c>
      <c r="BW806" s="12">
        <v>15385</v>
      </c>
      <c r="BX806" s="12" t="s">
        <v>292</v>
      </c>
      <c r="BY806" s="12" t="s">
        <v>292</v>
      </c>
      <c r="BZ806" s="12" t="s">
        <v>292</v>
      </c>
      <c r="CA806" s="12">
        <v>15385</v>
      </c>
      <c r="CB806" s="12">
        <v>38047436</v>
      </c>
      <c r="CC806" s="12" t="s">
        <v>292</v>
      </c>
      <c r="CD806" s="12" t="s">
        <v>292</v>
      </c>
      <c r="CE806" s="12" t="s">
        <v>292</v>
      </c>
      <c r="CF806" s="12" t="s">
        <v>292</v>
      </c>
      <c r="CG806" s="12">
        <v>4261920</v>
      </c>
      <c r="CH806" s="12">
        <v>16691943</v>
      </c>
      <c r="CI806" s="12">
        <v>5355077</v>
      </c>
      <c r="CJ806" s="12">
        <v>3603</v>
      </c>
      <c r="CK806" s="12">
        <v>5189261</v>
      </c>
      <c r="CL806" s="12">
        <v>8991933</v>
      </c>
      <c r="CM806" s="12">
        <v>461854</v>
      </c>
      <c r="CN806" s="12">
        <v>1096313</v>
      </c>
      <c r="CO806" s="12">
        <v>3059338</v>
      </c>
      <c r="CP806" s="12">
        <v>4752620</v>
      </c>
      <c r="CQ806" s="12">
        <v>1467199</v>
      </c>
      <c r="CR806" s="12">
        <v>9193077</v>
      </c>
      <c r="CS806" s="12">
        <v>7343230</v>
      </c>
      <c r="CT806" s="12">
        <v>181293</v>
      </c>
      <c r="CU806" s="13">
        <v>68048661</v>
      </c>
    </row>
    <row r="807" spans="1:99">
      <c r="A807" s="10" t="s">
        <v>681</v>
      </c>
      <c r="B807" s="11" t="s">
        <v>289</v>
      </c>
      <c r="C807" s="84">
        <v>221309</v>
      </c>
      <c r="D807" s="11" t="s">
        <v>480</v>
      </c>
      <c r="E807" s="11" t="s">
        <v>482</v>
      </c>
      <c r="F807" s="12">
        <v>931877</v>
      </c>
      <c r="G807" s="12">
        <v>23630662</v>
      </c>
      <c r="H807" s="12">
        <v>17408373</v>
      </c>
      <c r="I807" s="12">
        <v>3672790</v>
      </c>
      <c r="J807" s="12">
        <v>1697659</v>
      </c>
      <c r="K807" s="12">
        <v>532006</v>
      </c>
      <c r="L807" s="12">
        <v>159275</v>
      </c>
      <c r="M807" s="12">
        <v>160559</v>
      </c>
      <c r="N807" s="12">
        <v>101944000</v>
      </c>
      <c r="O807" s="12">
        <v>25714497</v>
      </c>
      <c r="P807" s="12">
        <v>20626389</v>
      </c>
      <c r="Q807" s="12">
        <v>42929599</v>
      </c>
      <c r="R807" s="12">
        <v>12663188</v>
      </c>
      <c r="S807" s="12">
        <v>10327</v>
      </c>
      <c r="T807" s="12">
        <v>26393969</v>
      </c>
      <c r="U807" s="12">
        <v>14155696</v>
      </c>
      <c r="V807" s="12">
        <v>75465</v>
      </c>
      <c r="W807" s="12">
        <v>294991</v>
      </c>
      <c r="X807" s="12">
        <v>11867817</v>
      </c>
      <c r="Y807" s="12" t="s">
        <v>292</v>
      </c>
      <c r="Z807" s="12">
        <v>399127</v>
      </c>
      <c r="AA807" s="12">
        <v>5011323</v>
      </c>
      <c r="AB807" s="12">
        <v>1259580</v>
      </c>
      <c r="AC807" s="12">
        <v>29216</v>
      </c>
      <c r="AD807" s="12">
        <v>2456094</v>
      </c>
      <c r="AE807" s="12">
        <v>1103899</v>
      </c>
      <c r="AF807" s="12">
        <v>162534</v>
      </c>
      <c r="AG807" s="12">
        <v>7097644</v>
      </c>
      <c r="AH807" s="12">
        <v>42914942</v>
      </c>
      <c r="AI807" s="12">
        <v>1212008</v>
      </c>
      <c r="AJ807" s="12">
        <v>21764981</v>
      </c>
      <c r="AK807" s="12">
        <v>2432117</v>
      </c>
      <c r="AL807" s="12">
        <v>23245</v>
      </c>
      <c r="AM807" s="12">
        <v>2363913</v>
      </c>
      <c r="AN807" s="12">
        <v>2604991</v>
      </c>
      <c r="AO807" s="12">
        <v>6387146</v>
      </c>
      <c r="AP807" s="12">
        <v>4626845</v>
      </c>
      <c r="AQ807" s="12">
        <v>15982895</v>
      </c>
      <c r="AR807" s="12">
        <v>1499696</v>
      </c>
      <c r="AS807" s="12" t="s">
        <v>292</v>
      </c>
      <c r="AT807" s="12">
        <v>13002932</v>
      </c>
      <c r="AU807" s="12">
        <v>68422981</v>
      </c>
      <c r="AV807" s="12">
        <v>7882474</v>
      </c>
      <c r="AW807" s="12">
        <v>24900350</v>
      </c>
      <c r="AX807" s="12">
        <v>18353326</v>
      </c>
      <c r="AY807" s="12">
        <v>1017739</v>
      </c>
      <c r="AZ807" s="12" t="s">
        <v>292</v>
      </c>
      <c r="BA807" s="12">
        <v>3630040</v>
      </c>
      <c r="BB807" s="12">
        <v>6085711</v>
      </c>
      <c r="BC807" s="12">
        <v>2563423</v>
      </c>
      <c r="BD807" s="12">
        <v>3989918</v>
      </c>
      <c r="BE807" s="12" t="s">
        <v>292</v>
      </c>
      <c r="BF807" s="12">
        <v>1047183</v>
      </c>
      <c r="BG807" s="12">
        <v>261461</v>
      </c>
      <c r="BH807" s="12">
        <v>13496</v>
      </c>
      <c r="BI807" s="12">
        <v>80471</v>
      </c>
      <c r="BJ807" s="12">
        <v>167494</v>
      </c>
      <c r="BK807" s="12" t="s">
        <v>292</v>
      </c>
      <c r="BL807" s="12" t="s">
        <v>292</v>
      </c>
      <c r="BM807" s="12" t="s">
        <v>292</v>
      </c>
      <c r="BN807" s="12">
        <v>760715</v>
      </c>
      <c r="BO807" s="12">
        <v>149258</v>
      </c>
      <c r="BP807" s="12" t="s">
        <v>292</v>
      </c>
      <c r="BQ807" s="12">
        <v>611457</v>
      </c>
      <c r="BR807" s="12" t="s">
        <v>292</v>
      </c>
      <c r="BS807" s="12" t="s">
        <v>292</v>
      </c>
      <c r="BT807" s="12" t="s">
        <v>292</v>
      </c>
      <c r="BU807" s="12" t="s">
        <v>292</v>
      </c>
      <c r="BV807" s="12" t="s">
        <v>292</v>
      </c>
      <c r="BW807" s="12">
        <v>25007</v>
      </c>
      <c r="BX807" s="12">
        <v>4495</v>
      </c>
      <c r="BY807" s="12" t="s">
        <v>292</v>
      </c>
      <c r="BZ807" s="12" t="s">
        <v>292</v>
      </c>
      <c r="CA807" s="12">
        <v>20512</v>
      </c>
      <c r="CB807" s="12">
        <v>37916655</v>
      </c>
      <c r="CC807" s="12" t="s">
        <v>292</v>
      </c>
      <c r="CD807" s="12" t="s">
        <v>292</v>
      </c>
      <c r="CE807" s="12" t="s">
        <v>292</v>
      </c>
      <c r="CF807" s="12" t="s">
        <v>292</v>
      </c>
      <c r="CG807" s="12">
        <v>8945722</v>
      </c>
      <c r="CH807" s="12">
        <v>5295019</v>
      </c>
      <c r="CI807" s="12">
        <v>7799627</v>
      </c>
      <c r="CJ807" s="12">
        <v>1450</v>
      </c>
      <c r="CK807" s="12">
        <v>5310431</v>
      </c>
      <c r="CL807" s="12">
        <v>5803491</v>
      </c>
      <c r="CM807" s="12">
        <v>297925</v>
      </c>
      <c r="CN807" s="12">
        <v>1048984</v>
      </c>
      <c r="CO807" s="12">
        <v>1800226</v>
      </c>
      <c r="CP807" s="12">
        <v>5483043</v>
      </c>
      <c r="CQ807" s="12">
        <v>1277090</v>
      </c>
      <c r="CR807" s="12">
        <v>12839146</v>
      </c>
      <c r="CS807" s="12">
        <v>8482544</v>
      </c>
      <c r="CT807" s="12">
        <v>124922</v>
      </c>
      <c r="CU807" s="13">
        <v>64509620</v>
      </c>
    </row>
    <row r="808" spans="1:99">
      <c r="A808" s="10" t="s">
        <v>681</v>
      </c>
      <c r="B808" s="11" t="s">
        <v>309</v>
      </c>
      <c r="C808" s="84">
        <v>222038</v>
      </c>
      <c r="D808" s="11" t="s">
        <v>480</v>
      </c>
      <c r="E808" s="11" t="s">
        <v>483</v>
      </c>
      <c r="F808" s="12">
        <v>454462</v>
      </c>
      <c r="G808" s="12">
        <v>6407320</v>
      </c>
      <c r="H808" s="12">
        <v>4847130</v>
      </c>
      <c r="I808" s="12">
        <v>871632</v>
      </c>
      <c r="J808" s="12">
        <v>466713</v>
      </c>
      <c r="K808" s="12">
        <v>150660</v>
      </c>
      <c r="L808" s="12">
        <v>25710</v>
      </c>
      <c r="M808" s="12">
        <v>45475</v>
      </c>
      <c r="N808" s="12">
        <v>25967358</v>
      </c>
      <c r="O808" s="12">
        <v>6936196</v>
      </c>
      <c r="P808" s="12">
        <v>5035832</v>
      </c>
      <c r="Q808" s="12">
        <v>9243442</v>
      </c>
      <c r="R808" s="12">
        <v>4751888</v>
      </c>
      <c r="S808" s="12" t="s">
        <v>292</v>
      </c>
      <c r="T808" s="12">
        <v>7303027</v>
      </c>
      <c r="U808" s="12">
        <v>4600089</v>
      </c>
      <c r="V808" s="12">
        <v>6414</v>
      </c>
      <c r="W808" s="12" t="s">
        <v>292</v>
      </c>
      <c r="X808" s="12">
        <v>2696524</v>
      </c>
      <c r="Y808" s="12" t="s">
        <v>292</v>
      </c>
      <c r="Z808" s="12">
        <v>67042</v>
      </c>
      <c r="AA808" s="12">
        <v>804433</v>
      </c>
      <c r="AB808" s="12">
        <v>191110</v>
      </c>
      <c r="AC808" s="12">
        <v>428</v>
      </c>
      <c r="AD808" s="12">
        <v>286855</v>
      </c>
      <c r="AE808" s="12">
        <v>135497</v>
      </c>
      <c r="AF808" s="12">
        <v>190543</v>
      </c>
      <c r="AG808" s="12">
        <v>1118797</v>
      </c>
      <c r="AH808" s="12">
        <v>11215526</v>
      </c>
      <c r="AI808" s="12">
        <v>319619</v>
      </c>
      <c r="AJ808" s="12">
        <v>1604950</v>
      </c>
      <c r="AK808" s="12">
        <v>808350</v>
      </c>
      <c r="AL808" s="12">
        <v>45250</v>
      </c>
      <c r="AM808" s="12">
        <v>799575</v>
      </c>
      <c r="AN808" s="12">
        <v>482127</v>
      </c>
      <c r="AO808" s="12">
        <v>2450000</v>
      </c>
      <c r="AP808" s="12">
        <v>3925756</v>
      </c>
      <c r="AQ808" s="12">
        <v>7657458</v>
      </c>
      <c r="AR808" s="12">
        <v>779899</v>
      </c>
      <c r="AS808" s="12" t="s">
        <v>292</v>
      </c>
      <c r="AT808" s="12">
        <v>2968462</v>
      </c>
      <c r="AU808" s="12">
        <v>5691476</v>
      </c>
      <c r="AV808" s="12">
        <v>688160</v>
      </c>
      <c r="AW808" s="12">
        <v>934398</v>
      </c>
      <c r="AX808" s="12">
        <v>735267</v>
      </c>
      <c r="AY808" s="12">
        <v>537829</v>
      </c>
      <c r="AZ808" s="12" t="s">
        <v>292</v>
      </c>
      <c r="BA808" s="12">
        <v>687857</v>
      </c>
      <c r="BB808" s="12">
        <v>1258326</v>
      </c>
      <c r="BC808" s="12">
        <v>394223</v>
      </c>
      <c r="BD808" s="12">
        <v>455416</v>
      </c>
      <c r="BE808" s="12" t="s">
        <v>292</v>
      </c>
      <c r="BF808" s="12" t="s">
        <v>292</v>
      </c>
      <c r="BG808" s="12" t="s">
        <v>292</v>
      </c>
      <c r="BH808" s="12" t="s">
        <v>292</v>
      </c>
      <c r="BI808" s="12" t="s">
        <v>292</v>
      </c>
      <c r="BJ808" s="12" t="s">
        <v>292</v>
      </c>
      <c r="BK808" s="12" t="s">
        <v>292</v>
      </c>
      <c r="BL808" s="12" t="s">
        <v>292</v>
      </c>
      <c r="BM808" s="12" t="s">
        <v>292</v>
      </c>
      <c r="BN808" s="12" t="s">
        <v>292</v>
      </c>
      <c r="BO808" s="12" t="s">
        <v>292</v>
      </c>
      <c r="BP808" s="12" t="s">
        <v>292</v>
      </c>
      <c r="BQ808" s="12" t="s">
        <v>292</v>
      </c>
      <c r="BR808" s="12" t="s">
        <v>292</v>
      </c>
      <c r="BS808" s="12" t="s">
        <v>292</v>
      </c>
      <c r="BT808" s="12" t="s">
        <v>292</v>
      </c>
      <c r="BU808" s="12" t="s">
        <v>292</v>
      </c>
      <c r="BV808" s="12" t="s">
        <v>292</v>
      </c>
      <c r="BW808" s="12" t="s">
        <v>292</v>
      </c>
      <c r="BX808" s="12" t="s">
        <v>292</v>
      </c>
      <c r="BY808" s="12" t="s">
        <v>292</v>
      </c>
      <c r="BZ808" s="12" t="s">
        <v>292</v>
      </c>
      <c r="CA808" s="12" t="s">
        <v>292</v>
      </c>
      <c r="CB808" s="12">
        <v>7226640</v>
      </c>
      <c r="CC808" s="12" t="s">
        <v>292</v>
      </c>
      <c r="CD808" s="12" t="s">
        <v>292</v>
      </c>
      <c r="CE808" s="12" t="s">
        <v>292</v>
      </c>
      <c r="CF808" s="12" t="s">
        <v>292</v>
      </c>
      <c r="CG808" s="12">
        <v>1070524</v>
      </c>
      <c r="CH808" s="12">
        <v>1362169</v>
      </c>
      <c r="CI808" s="12">
        <v>1582197</v>
      </c>
      <c r="CJ808" s="12" t="s">
        <v>292</v>
      </c>
      <c r="CK808" s="12">
        <v>1473108</v>
      </c>
      <c r="CL808" s="12">
        <v>1914754</v>
      </c>
      <c r="CM808" s="12">
        <v>51961</v>
      </c>
      <c r="CN808" s="12">
        <v>150770</v>
      </c>
      <c r="CO808" s="12">
        <v>818939</v>
      </c>
      <c r="CP808" s="12">
        <v>432061</v>
      </c>
      <c r="CQ808" s="12">
        <v>2491425</v>
      </c>
      <c r="CR808" s="12">
        <v>2013923</v>
      </c>
      <c r="CS808" s="12">
        <v>2389034</v>
      </c>
      <c r="CT808" s="12">
        <v>49087</v>
      </c>
      <c r="CU808" s="13">
        <v>15799952</v>
      </c>
    </row>
    <row r="809" spans="1:99">
      <c r="A809" s="10" t="s">
        <v>681</v>
      </c>
      <c r="B809" s="11" t="s">
        <v>295</v>
      </c>
      <c r="C809" s="84">
        <v>222062</v>
      </c>
      <c r="D809" s="11" t="s">
        <v>480</v>
      </c>
      <c r="E809" s="11" t="s">
        <v>484</v>
      </c>
      <c r="F809" s="12">
        <v>263005</v>
      </c>
      <c r="G809" s="12">
        <v>3809519</v>
      </c>
      <c r="H809" s="12">
        <v>3098891</v>
      </c>
      <c r="I809" s="12">
        <v>393479</v>
      </c>
      <c r="J809" s="12">
        <v>177044</v>
      </c>
      <c r="K809" s="12">
        <v>57033</v>
      </c>
      <c r="L809" s="12">
        <v>45241</v>
      </c>
      <c r="M809" s="12">
        <v>37831</v>
      </c>
      <c r="N809" s="12">
        <v>13634225</v>
      </c>
      <c r="O809" s="12">
        <v>3788341</v>
      </c>
      <c r="P809" s="12">
        <v>2680104</v>
      </c>
      <c r="Q809" s="12">
        <v>5529485</v>
      </c>
      <c r="R809" s="12">
        <v>1636185</v>
      </c>
      <c r="S809" s="12">
        <v>110</v>
      </c>
      <c r="T809" s="12">
        <v>3182123</v>
      </c>
      <c r="U809" s="12">
        <v>2051939</v>
      </c>
      <c r="V809" s="12" t="s">
        <v>292</v>
      </c>
      <c r="W809" s="12" t="s">
        <v>292</v>
      </c>
      <c r="X809" s="12">
        <v>1130184</v>
      </c>
      <c r="Y809" s="12" t="s">
        <v>292</v>
      </c>
      <c r="Z809" s="12">
        <v>263236</v>
      </c>
      <c r="AA809" s="12">
        <v>291506</v>
      </c>
      <c r="AB809" s="12">
        <v>166405</v>
      </c>
      <c r="AC809" s="12">
        <v>3116</v>
      </c>
      <c r="AD809" s="12">
        <v>111507</v>
      </c>
      <c r="AE809" s="12">
        <v>10478</v>
      </c>
      <c r="AF809" s="12" t="s">
        <v>292</v>
      </c>
      <c r="AG809" s="12">
        <v>364138</v>
      </c>
      <c r="AH809" s="12">
        <v>4392945</v>
      </c>
      <c r="AI809" s="12">
        <v>375347</v>
      </c>
      <c r="AJ809" s="12">
        <v>878708</v>
      </c>
      <c r="AK809" s="12">
        <v>123610</v>
      </c>
      <c r="AL809" s="12" t="s">
        <v>292</v>
      </c>
      <c r="AM809" s="12">
        <v>728761</v>
      </c>
      <c r="AN809" s="12">
        <v>420150</v>
      </c>
      <c r="AO809" s="12">
        <v>850068</v>
      </c>
      <c r="AP809" s="12">
        <v>656507</v>
      </c>
      <c r="AQ809" s="12">
        <v>2655486</v>
      </c>
      <c r="AR809" s="12">
        <v>359794</v>
      </c>
      <c r="AS809" s="12" t="s">
        <v>292</v>
      </c>
      <c r="AT809" s="12">
        <v>1437171</v>
      </c>
      <c r="AU809" s="12">
        <v>4600989</v>
      </c>
      <c r="AV809" s="12">
        <v>582709</v>
      </c>
      <c r="AW809" s="12">
        <v>473270</v>
      </c>
      <c r="AX809" s="12">
        <v>974679</v>
      </c>
      <c r="AY809" s="12" t="s">
        <v>292</v>
      </c>
      <c r="AZ809" s="12" t="s">
        <v>292</v>
      </c>
      <c r="BA809" s="12">
        <v>665550</v>
      </c>
      <c r="BB809" s="12">
        <v>998081</v>
      </c>
      <c r="BC809" s="12">
        <v>306682</v>
      </c>
      <c r="BD809" s="12">
        <v>600018</v>
      </c>
      <c r="BE809" s="12" t="s">
        <v>292</v>
      </c>
      <c r="BF809" s="12">
        <v>1349</v>
      </c>
      <c r="BG809" s="12" t="s">
        <v>292</v>
      </c>
      <c r="BH809" s="12" t="s">
        <v>292</v>
      </c>
      <c r="BI809" s="12" t="s">
        <v>292</v>
      </c>
      <c r="BJ809" s="12" t="s">
        <v>292</v>
      </c>
      <c r="BK809" s="12" t="s">
        <v>292</v>
      </c>
      <c r="BL809" s="12" t="s">
        <v>292</v>
      </c>
      <c r="BM809" s="12" t="s">
        <v>292</v>
      </c>
      <c r="BN809" s="12">
        <v>1349</v>
      </c>
      <c r="BO809" s="12" t="s">
        <v>292</v>
      </c>
      <c r="BP809" s="12" t="s">
        <v>292</v>
      </c>
      <c r="BQ809" s="12">
        <v>1349</v>
      </c>
      <c r="BR809" s="12" t="s">
        <v>292</v>
      </c>
      <c r="BS809" s="12" t="s">
        <v>292</v>
      </c>
      <c r="BT809" s="12" t="s">
        <v>292</v>
      </c>
      <c r="BU809" s="12" t="s">
        <v>292</v>
      </c>
      <c r="BV809" s="12" t="s">
        <v>292</v>
      </c>
      <c r="BW809" s="12" t="s">
        <v>292</v>
      </c>
      <c r="BX809" s="12" t="s">
        <v>292</v>
      </c>
      <c r="BY809" s="12" t="s">
        <v>292</v>
      </c>
      <c r="BZ809" s="12" t="s">
        <v>292</v>
      </c>
      <c r="CA809" s="12" t="s">
        <v>292</v>
      </c>
      <c r="CB809" s="12">
        <v>3438675</v>
      </c>
      <c r="CC809" s="12" t="s">
        <v>292</v>
      </c>
      <c r="CD809" s="12" t="s">
        <v>292</v>
      </c>
      <c r="CE809" s="12" t="s">
        <v>292</v>
      </c>
      <c r="CF809" s="12" t="s">
        <v>292</v>
      </c>
      <c r="CG809" s="12">
        <v>813032</v>
      </c>
      <c r="CH809" s="12">
        <v>612897</v>
      </c>
      <c r="CI809" s="12">
        <v>569872</v>
      </c>
      <c r="CJ809" s="12">
        <v>110</v>
      </c>
      <c r="CK809" s="12">
        <v>991753</v>
      </c>
      <c r="CL809" s="12">
        <v>1746405</v>
      </c>
      <c r="CM809" s="12">
        <v>253117</v>
      </c>
      <c r="CN809" s="12">
        <v>64001</v>
      </c>
      <c r="CO809" s="12">
        <v>208267</v>
      </c>
      <c r="CP809" s="12">
        <v>451910</v>
      </c>
      <c r="CQ809" s="12">
        <v>1239735</v>
      </c>
      <c r="CR809" s="12">
        <v>1856599</v>
      </c>
      <c r="CS809" s="12">
        <v>1046143</v>
      </c>
      <c r="CT809" s="12">
        <v>23012</v>
      </c>
      <c r="CU809" s="13">
        <v>9876853</v>
      </c>
    </row>
    <row r="810" spans="1:99">
      <c r="A810" s="10" t="s">
        <v>681</v>
      </c>
      <c r="B810" s="11" t="s">
        <v>295</v>
      </c>
      <c r="C810" s="84">
        <v>222071</v>
      </c>
      <c r="D810" s="11" t="s">
        <v>480</v>
      </c>
      <c r="E810" s="11" t="s">
        <v>485</v>
      </c>
      <c r="F810" s="12">
        <v>303901</v>
      </c>
      <c r="G810" s="12">
        <v>6012685</v>
      </c>
      <c r="H810" s="12">
        <v>5190503</v>
      </c>
      <c r="I810" s="12">
        <v>510949</v>
      </c>
      <c r="J810" s="12">
        <v>162382</v>
      </c>
      <c r="K810" s="12">
        <v>93288</v>
      </c>
      <c r="L810" s="12">
        <v>16141</v>
      </c>
      <c r="M810" s="12">
        <v>39422</v>
      </c>
      <c r="N810" s="12">
        <v>16676504</v>
      </c>
      <c r="O810" s="12">
        <v>4377548</v>
      </c>
      <c r="P810" s="12">
        <v>3723653</v>
      </c>
      <c r="Q810" s="12">
        <v>7453682</v>
      </c>
      <c r="R810" s="12">
        <v>1121471</v>
      </c>
      <c r="S810" s="12">
        <v>150</v>
      </c>
      <c r="T810" s="12">
        <v>3936804</v>
      </c>
      <c r="U810" s="12">
        <v>2487562</v>
      </c>
      <c r="V810" s="12" t="s">
        <v>292</v>
      </c>
      <c r="W810" s="12" t="s">
        <v>292</v>
      </c>
      <c r="X810" s="12">
        <v>1449242</v>
      </c>
      <c r="Y810" s="12" t="s">
        <v>292</v>
      </c>
      <c r="Z810" s="12">
        <v>129166</v>
      </c>
      <c r="AA810" s="12">
        <v>1444801</v>
      </c>
      <c r="AB810" s="12">
        <v>463309</v>
      </c>
      <c r="AC810" s="12">
        <v>465148</v>
      </c>
      <c r="AD810" s="12">
        <v>408991</v>
      </c>
      <c r="AE810" s="12">
        <v>107353</v>
      </c>
      <c r="AF810" s="12" t="s">
        <v>292</v>
      </c>
      <c r="AG810" s="12">
        <v>796706</v>
      </c>
      <c r="AH810" s="12">
        <v>3251978</v>
      </c>
      <c r="AI810" s="12">
        <v>164575</v>
      </c>
      <c r="AJ810" s="12">
        <v>806178</v>
      </c>
      <c r="AK810" s="12">
        <v>137344</v>
      </c>
      <c r="AL810" s="12" t="s">
        <v>292</v>
      </c>
      <c r="AM810" s="12">
        <v>281044</v>
      </c>
      <c r="AN810" s="12">
        <v>267184</v>
      </c>
      <c r="AO810" s="12">
        <v>933297</v>
      </c>
      <c r="AP810" s="12">
        <v>181786</v>
      </c>
      <c r="AQ810" s="12">
        <v>1663311</v>
      </c>
      <c r="AR810" s="12">
        <v>480570</v>
      </c>
      <c r="AS810" s="12" t="s">
        <v>292</v>
      </c>
      <c r="AT810" s="12">
        <v>1833505</v>
      </c>
      <c r="AU810" s="12">
        <v>4990082</v>
      </c>
      <c r="AV810" s="12">
        <v>471952</v>
      </c>
      <c r="AW810" s="12">
        <v>731067</v>
      </c>
      <c r="AX810" s="12">
        <v>697317</v>
      </c>
      <c r="AY810" s="12" t="s">
        <v>292</v>
      </c>
      <c r="AZ810" s="12" t="s">
        <v>292</v>
      </c>
      <c r="BA810" s="12">
        <v>380190</v>
      </c>
      <c r="BB810" s="12">
        <v>879081</v>
      </c>
      <c r="BC810" s="12">
        <v>712124</v>
      </c>
      <c r="BD810" s="12">
        <v>1118351</v>
      </c>
      <c r="BE810" s="12" t="s">
        <v>292</v>
      </c>
      <c r="BF810" s="12" t="s">
        <v>292</v>
      </c>
      <c r="BG810" s="12" t="s">
        <v>292</v>
      </c>
      <c r="BH810" s="12" t="s">
        <v>292</v>
      </c>
      <c r="BI810" s="12" t="s">
        <v>292</v>
      </c>
      <c r="BJ810" s="12" t="s">
        <v>292</v>
      </c>
      <c r="BK810" s="12" t="s">
        <v>292</v>
      </c>
      <c r="BL810" s="12" t="s">
        <v>292</v>
      </c>
      <c r="BM810" s="12" t="s">
        <v>292</v>
      </c>
      <c r="BN810" s="12" t="s">
        <v>292</v>
      </c>
      <c r="BO810" s="12" t="s">
        <v>292</v>
      </c>
      <c r="BP810" s="12" t="s">
        <v>292</v>
      </c>
      <c r="BQ810" s="12" t="s">
        <v>292</v>
      </c>
      <c r="BR810" s="12" t="s">
        <v>292</v>
      </c>
      <c r="BS810" s="12" t="s">
        <v>292</v>
      </c>
      <c r="BT810" s="12" t="s">
        <v>292</v>
      </c>
      <c r="BU810" s="12" t="s">
        <v>292</v>
      </c>
      <c r="BV810" s="12" t="s">
        <v>292</v>
      </c>
      <c r="BW810" s="12" t="s">
        <v>292</v>
      </c>
      <c r="BX810" s="12" t="s">
        <v>292</v>
      </c>
      <c r="BY810" s="12" t="s">
        <v>292</v>
      </c>
      <c r="BZ810" s="12" t="s">
        <v>292</v>
      </c>
      <c r="CA810" s="12" t="s">
        <v>292</v>
      </c>
      <c r="CB810" s="12">
        <v>2798171</v>
      </c>
      <c r="CC810" s="12" t="s">
        <v>292</v>
      </c>
      <c r="CD810" s="12" t="s">
        <v>292</v>
      </c>
      <c r="CE810" s="12" t="s">
        <v>292</v>
      </c>
      <c r="CF810" s="12" t="s">
        <v>292</v>
      </c>
      <c r="CG810" s="12">
        <v>1531684</v>
      </c>
      <c r="CH810" s="12">
        <v>619336</v>
      </c>
      <c r="CI810" s="12">
        <v>1611648</v>
      </c>
      <c r="CJ810" s="12" t="s">
        <v>292</v>
      </c>
      <c r="CK810" s="12">
        <v>1042467</v>
      </c>
      <c r="CL810" s="12">
        <v>1163754</v>
      </c>
      <c r="CM810" s="12">
        <v>126854</v>
      </c>
      <c r="CN810" s="12">
        <v>297831</v>
      </c>
      <c r="CO810" s="12">
        <v>211069</v>
      </c>
      <c r="CP810" s="12">
        <v>184417</v>
      </c>
      <c r="CQ810" s="12">
        <v>267953</v>
      </c>
      <c r="CR810" s="12">
        <v>2048921</v>
      </c>
      <c r="CS810" s="12">
        <v>1858788</v>
      </c>
      <c r="CT810" s="12">
        <v>27503</v>
      </c>
      <c r="CU810" s="13">
        <v>10992225</v>
      </c>
    </row>
    <row r="811" spans="1:99">
      <c r="A811" s="10" t="s">
        <v>681</v>
      </c>
      <c r="B811" s="11" t="s">
        <v>309</v>
      </c>
      <c r="C811" s="84">
        <v>222101</v>
      </c>
      <c r="D811" s="11" t="s">
        <v>480</v>
      </c>
      <c r="E811" s="11" t="s">
        <v>487</v>
      </c>
      <c r="F811" s="12">
        <v>494578</v>
      </c>
      <c r="G811" s="12">
        <v>9039980</v>
      </c>
      <c r="H811" s="12">
        <v>7445773</v>
      </c>
      <c r="I811" s="12">
        <v>785907</v>
      </c>
      <c r="J811" s="12">
        <v>483972</v>
      </c>
      <c r="K811" s="12">
        <v>218285</v>
      </c>
      <c r="L811" s="12">
        <v>50114</v>
      </c>
      <c r="M811" s="12">
        <v>55929</v>
      </c>
      <c r="N811" s="12">
        <v>29959651</v>
      </c>
      <c r="O811" s="12">
        <v>7496641</v>
      </c>
      <c r="P811" s="12">
        <v>5786870</v>
      </c>
      <c r="Q811" s="12">
        <v>13839327</v>
      </c>
      <c r="R811" s="12">
        <v>2836503</v>
      </c>
      <c r="S811" s="12">
        <v>310</v>
      </c>
      <c r="T811" s="12">
        <v>8693016</v>
      </c>
      <c r="U811" s="12">
        <v>5280020</v>
      </c>
      <c r="V811" s="12" t="s">
        <v>292</v>
      </c>
      <c r="W811" s="12" t="s">
        <v>292</v>
      </c>
      <c r="X811" s="12">
        <v>3412996</v>
      </c>
      <c r="Y811" s="12" t="s">
        <v>292</v>
      </c>
      <c r="Z811" s="12">
        <v>1627130</v>
      </c>
      <c r="AA811" s="12">
        <v>928104</v>
      </c>
      <c r="AB811" s="12">
        <v>206138</v>
      </c>
      <c r="AC811" s="12">
        <v>79</v>
      </c>
      <c r="AD811" s="12">
        <v>386519</v>
      </c>
      <c r="AE811" s="12">
        <v>333184</v>
      </c>
      <c r="AF811" s="12">
        <v>2184</v>
      </c>
      <c r="AG811" s="12">
        <v>1532673</v>
      </c>
      <c r="AH811" s="12">
        <v>13080371</v>
      </c>
      <c r="AI811" s="12">
        <v>351230</v>
      </c>
      <c r="AJ811" s="12">
        <v>2460913</v>
      </c>
      <c r="AK811" s="12">
        <v>1114289</v>
      </c>
      <c r="AL811" s="12">
        <v>208962</v>
      </c>
      <c r="AM811" s="12">
        <v>833633</v>
      </c>
      <c r="AN811" s="12">
        <v>1330638</v>
      </c>
      <c r="AO811" s="12">
        <v>2416959</v>
      </c>
      <c r="AP811" s="12">
        <v>3377158</v>
      </c>
      <c r="AQ811" s="12">
        <v>7958388</v>
      </c>
      <c r="AR811" s="12">
        <v>986589</v>
      </c>
      <c r="AS811" s="12" t="s">
        <v>292</v>
      </c>
      <c r="AT811" s="12">
        <v>3248290</v>
      </c>
      <c r="AU811" s="12">
        <v>8437118</v>
      </c>
      <c r="AV811" s="12">
        <v>1841539</v>
      </c>
      <c r="AW811" s="12">
        <v>1164420</v>
      </c>
      <c r="AX811" s="12">
        <v>1003929</v>
      </c>
      <c r="AY811" s="12">
        <v>798041</v>
      </c>
      <c r="AZ811" s="12" t="s">
        <v>292</v>
      </c>
      <c r="BA811" s="12">
        <v>427430</v>
      </c>
      <c r="BB811" s="12">
        <v>1603561</v>
      </c>
      <c r="BC811" s="12">
        <v>508412</v>
      </c>
      <c r="BD811" s="12">
        <v>1089786</v>
      </c>
      <c r="BE811" s="12" t="s">
        <v>292</v>
      </c>
      <c r="BF811" s="12">
        <v>8533</v>
      </c>
      <c r="BG811" s="12">
        <v>3090</v>
      </c>
      <c r="BH811" s="12" t="s">
        <v>292</v>
      </c>
      <c r="BI811" s="12">
        <v>1037</v>
      </c>
      <c r="BJ811" s="12">
        <v>2053</v>
      </c>
      <c r="BK811" s="12" t="s">
        <v>292</v>
      </c>
      <c r="BL811" s="12" t="s">
        <v>292</v>
      </c>
      <c r="BM811" s="12" t="s">
        <v>292</v>
      </c>
      <c r="BN811" s="12">
        <v>5443</v>
      </c>
      <c r="BO811" s="12">
        <v>499</v>
      </c>
      <c r="BP811" s="12" t="s">
        <v>292</v>
      </c>
      <c r="BQ811" s="12">
        <v>4944</v>
      </c>
      <c r="BR811" s="12" t="s">
        <v>292</v>
      </c>
      <c r="BS811" s="12" t="s">
        <v>292</v>
      </c>
      <c r="BT811" s="12" t="s">
        <v>292</v>
      </c>
      <c r="BU811" s="12" t="s">
        <v>292</v>
      </c>
      <c r="BV811" s="12" t="s">
        <v>292</v>
      </c>
      <c r="BW811" s="12" t="s">
        <v>292</v>
      </c>
      <c r="BX811" s="12" t="s">
        <v>292</v>
      </c>
      <c r="BY811" s="12" t="s">
        <v>292</v>
      </c>
      <c r="BZ811" s="12" t="s">
        <v>292</v>
      </c>
      <c r="CA811" s="12" t="s">
        <v>292</v>
      </c>
      <c r="CB811" s="12">
        <v>6593393</v>
      </c>
      <c r="CC811" s="12" t="s">
        <v>292</v>
      </c>
      <c r="CD811" s="12" t="s">
        <v>292</v>
      </c>
      <c r="CE811" s="12" t="s">
        <v>292</v>
      </c>
      <c r="CF811" s="12" t="s">
        <v>292</v>
      </c>
      <c r="CG811" s="12">
        <v>2547286</v>
      </c>
      <c r="CH811" s="12">
        <v>1258623</v>
      </c>
      <c r="CI811" s="12">
        <v>2240462</v>
      </c>
      <c r="CJ811" s="12">
        <v>310</v>
      </c>
      <c r="CK811" s="12">
        <v>1747470</v>
      </c>
      <c r="CL811" s="12">
        <v>2065003</v>
      </c>
      <c r="CM811" s="12">
        <v>1568282</v>
      </c>
      <c r="CN811" s="12">
        <v>130423</v>
      </c>
      <c r="CO811" s="12">
        <v>619996</v>
      </c>
      <c r="CP811" s="12">
        <v>483438</v>
      </c>
      <c r="CQ811" s="12">
        <v>415806</v>
      </c>
      <c r="CR811" s="12">
        <v>4009420</v>
      </c>
      <c r="CS811" s="12">
        <v>3689343</v>
      </c>
      <c r="CT811" s="12">
        <v>28565</v>
      </c>
      <c r="CU811" s="13">
        <v>20804427</v>
      </c>
    </row>
    <row r="812" spans="1:99">
      <c r="A812" s="10" t="s">
        <v>681</v>
      </c>
      <c r="B812" s="11" t="s">
        <v>295</v>
      </c>
      <c r="C812" s="84">
        <v>222119</v>
      </c>
      <c r="D812" s="11" t="s">
        <v>480</v>
      </c>
      <c r="E812" s="11" t="s">
        <v>488</v>
      </c>
      <c r="F812" s="12">
        <v>320116</v>
      </c>
      <c r="G812" s="12">
        <v>7333752</v>
      </c>
      <c r="H812" s="12">
        <v>6149278</v>
      </c>
      <c r="I812" s="12">
        <v>737475</v>
      </c>
      <c r="J812" s="12">
        <v>240423</v>
      </c>
      <c r="K812" s="12">
        <v>143391</v>
      </c>
      <c r="L812" s="12">
        <v>15207</v>
      </c>
      <c r="M812" s="12">
        <v>47978</v>
      </c>
      <c r="N812" s="12">
        <v>19044373</v>
      </c>
      <c r="O812" s="12">
        <v>4712759</v>
      </c>
      <c r="P812" s="12">
        <v>3791298</v>
      </c>
      <c r="Q812" s="12">
        <v>9482351</v>
      </c>
      <c r="R812" s="12">
        <v>1057465</v>
      </c>
      <c r="S812" s="12">
        <v>500</v>
      </c>
      <c r="T812" s="12">
        <v>5153876</v>
      </c>
      <c r="U812" s="12">
        <v>3186055</v>
      </c>
      <c r="V812" s="12" t="s">
        <v>292</v>
      </c>
      <c r="W812" s="12" t="s">
        <v>292</v>
      </c>
      <c r="X812" s="12">
        <v>1967821</v>
      </c>
      <c r="Y812" s="12" t="s">
        <v>292</v>
      </c>
      <c r="Z812" s="12">
        <v>1848629</v>
      </c>
      <c r="AA812" s="12">
        <v>1172711</v>
      </c>
      <c r="AB812" s="12">
        <v>389081</v>
      </c>
      <c r="AC812" s="12">
        <v>926</v>
      </c>
      <c r="AD812" s="12">
        <v>734019</v>
      </c>
      <c r="AE812" s="12">
        <v>40747</v>
      </c>
      <c r="AF812" s="12">
        <v>7938</v>
      </c>
      <c r="AG812" s="12">
        <v>990901</v>
      </c>
      <c r="AH812" s="12">
        <v>9031680</v>
      </c>
      <c r="AI812" s="12">
        <v>107716</v>
      </c>
      <c r="AJ812" s="12">
        <v>2071680</v>
      </c>
      <c r="AK812" s="12">
        <v>176216</v>
      </c>
      <c r="AL812" s="12" t="s">
        <v>292</v>
      </c>
      <c r="AM812" s="12">
        <v>168189</v>
      </c>
      <c r="AN812" s="12">
        <v>473367</v>
      </c>
      <c r="AO812" s="12">
        <v>3859535</v>
      </c>
      <c r="AP812" s="12">
        <v>2041208</v>
      </c>
      <c r="AQ812" s="12">
        <v>6542299</v>
      </c>
      <c r="AR812" s="12">
        <v>133769</v>
      </c>
      <c r="AS812" s="12" t="s">
        <v>292</v>
      </c>
      <c r="AT812" s="12">
        <v>3449404</v>
      </c>
      <c r="AU812" s="12">
        <v>8252862</v>
      </c>
      <c r="AV812" s="12">
        <v>979101</v>
      </c>
      <c r="AW812" s="12">
        <v>1005618</v>
      </c>
      <c r="AX812" s="12">
        <v>475618</v>
      </c>
      <c r="AY812" s="12" t="s">
        <v>292</v>
      </c>
      <c r="AZ812" s="12" t="s">
        <v>292</v>
      </c>
      <c r="BA812" s="12">
        <v>2013151</v>
      </c>
      <c r="BB812" s="12">
        <v>1213905</v>
      </c>
      <c r="BC812" s="12">
        <v>1047728</v>
      </c>
      <c r="BD812" s="12">
        <v>1517741</v>
      </c>
      <c r="BE812" s="12" t="s">
        <v>292</v>
      </c>
      <c r="BF812" s="12" t="s">
        <v>292</v>
      </c>
      <c r="BG812" s="12" t="s">
        <v>292</v>
      </c>
      <c r="BH812" s="12" t="s">
        <v>292</v>
      </c>
      <c r="BI812" s="12" t="s">
        <v>292</v>
      </c>
      <c r="BJ812" s="12" t="s">
        <v>292</v>
      </c>
      <c r="BK812" s="12" t="s">
        <v>292</v>
      </c>
      <c r="BL812" s="12" t="s">
        <v>292</v>
      </c>
      <c r="BM812" s="12" t="s">
        <v>292</v>
      </c>
      <c r="BN812" s="12" t="s">
        <v>292</v>
      </c>
      <c r="BO812" s="12" t="s">
        <v>292</v>
      </c>
      <c r="BP812" s="12" t="s">
        <v>292</v>
      </c>
      <c r="BQ812" s="12" t="s">
        <v>292</v>
      </c>
      <c r="BR812" s="12" t="s">
        <v>292</v>
      </c>
      <c r="BS812" s="12" t="s">
        <v>292</v>
      </c>
      <c r="BT812" s="12" t="s">
        <v>292</v>
      </c>
      <c r="BU812" s="12" t="s">
        <v>292</v>
      </c>
      <c r="BV812" s="12" t="s">
        <v>292</v>
      </c>
      <c r="BW812" s="12" t="s">
        <v>292</v>
      </c>
      <c r="BX812" s="12" t="s">
        <v>292</v>
      </c>
      <c r="BY812" s="12" t="s">
        <v>292</v>
      </c>
      <c r="BZ812" s="12" t="s">
        <v>292</v>
      </c>
      <c r="CA812" s="12" t="s">
        <v>292</v>
      </c>
      <c r="CB812" s="12">
        <v>6671289</v>
      </c>
      <c r="CC812" s="12" t="s">
        <v>292</v>
      </c>
      <c r="CD812" s="12" t="s">
        <v>292</v>
      </c>
      <c r="CE812" s="12" t="s">
        <v>292</v>
      </c>
      <c r="CF812" s="12" t="s">
        <v>292</v>
      </c>
      <c r="CG812" s="12">
        <v>1206136</v>
      </c>
      <c r="CH812" s="12">
        <v>936811</v>
      </c>
      <c r="CI812" s="12">
        <v>2037602</v>
      </c>
      <c r="CJ812" s="12">
        <v>500</v>
      </c>
      <c r="CK812" s="12">
        <v>1409730</v>
      </c>
      <c r="CL812" s="12">
        <v>2072926</v>
      </c>
      <c r="CM812" s="12">
        <v>1773058</v>
      </c>
      <c r="CN812" s="12">
        <v>127368</v>
      </c>
      <c r="CO812" s="12">
        <v>744249</v>
      </c>
      <c r="CP812" s="12">
        <v>713637</v>
      </c>
      <c r="CQ812" s="12">
        <v>458124</v>
      </c>
      <c r="CR812" s="12">
        <v>3799263</v>
      </c>
      <c r="CS812" s="12">
        <v>2530337</v>
      </c>
      <c r="CT812" s="12">
        <v>24149</v>
      </c>
      <c r="CU812" s="13">
        <v>17833890</v>
      </c>
    </row>
    <row r="813" spans="1:99">
      <c r="A813" s="10" t="s">
        <v>681</v>
      </c>
      <c r="B813" s="11" t="s">
        <v>295</v>
      </c>
      <c r="C813" s="84">
        <v>222127</v>
      </c>
      <c r="D813" s="11" t="s">
        <v>480</v>
      </c>
      <c r="E813" s="11" t="s">
        <v>489</v>
      </c>
      <c r="F813" s="12">
        <v>250458</v>
      </c>
      <c r="G813" s="12">
        <v>5359138</v>
      </c>
      <c r="H813" s="12">
        <v>4559534</v>
      </c>
      <c r="I813" s="12">
        <v>469606</v>
      </c>
      <c r="J813" s="12">
        <v>186901</v>
      </c>
      <c r="K813" s="12">
        <v>74578</v>
      </c>
      <c r="L813" s="12">
        <v>20295</v>
      </c>
      <c r="M813" s="12">
        <v>48224</v>
      </c>
      <c r="N813" s="12">
        <v>14728323</v>
      </c>
      <c r="O813" s="12">
        <v>3885937</v>
      </c>
      <c r="P813" s="12">
        <v>3582273</v>
      </c>
      <c r="Q813" s="12">
        <v>6133625</v>
      </c>
      <c r="R813" s="12">
        <v>1126308</v>
      </c>
      <c r="S813" s="12">
        <v>180</v>
      </c>
      <c r="T813" s="12">
        <v>6420379</v>
      </c>
      <c r="U813" s="12">
        <v>4363365</v>
      </c>
      <c r="V813" s="12">
        <v>10745</v>
      </c>
      <c r="W813" s="12" t="s">
        <v>292</v>
      </c>
      <c r="X813" s="12">
        <v>2046269</v>
      </c>
      <c r="Y813" s="12" t="s">
        <v>292</v>
      </c>
      <c r="Z813" s="12">
        <v>1336139</v>
      </c>
      <c r="AA813" s="12">
        <v>1266455</v>
      </c>
      <c r="AB813" s="12">
        <v>140054</v>
      </c>
      <c r="AC813" s="12">
        <v>31</v>
      </c>
      <c r="AD813" s="12">
        <v>316558</v>
      </c>
      <c r="AE813" s="12">
        <v>15680</v>
      </c>
      <c r="AF813" s="12">
        <v>794132</v>
      </c>
      <c r="AG813" s="12">
        <v>2565562</v>
      </c>
      <c r="AH813" s="12">
        <v>7239747</v>
      </c>
      <c r="AI813" s="12">
        <v>225554</v>
      </c>
      <c r="AJ813" s="12">
        <v>1048385</v>
      </c>
      <c r="AK813" s="12">
        <v>280192</v>
      </c>
      <c r="AL813" s="12">
        <v>381192</v>
      </c>
      <c r="AM813" s="12">
        <v>95041</v>
      </c>
      <c r="AN813" s="12">
        <v>442886</v>
      </c>
      <c r="AO813" s="12">
        <v>1329258</v>
      </c>
      <c r="AP813" s="12">
        <v>2862191</v>
      </c>
      <c r="AQ813" s="12">
        <v>4729376</v>
      </c>
      <c r="AR813" s="12">
        <v>575048</v>
      </c>
      <c r="AS813" s="12" t="s">
        <v>292</v>
      </c>
      <c r="AT813" s="12">
        <v>1926086</v>
      </c>
      <c r="AU813" s="12">
        <v>5157680</v>
      </c>
      <c r="AV813" s="12">
        <v>596508</v>
      </c>
      <c r="AW813" s="12">
        <v>549100</v>
      </c>
      <c r="AX813" s="12">
        <v>311931</v>
      </c>
      <c r="AY813" s="12" t="s">
        <v>292</v>
      </c>
      <c r="AZ813" s="12" t="s">
        <v>292</v>
      </c>
      <c r="BA813" s="12">
        <v>279188</v>
      </c>
      <c r="BB813" s="12">
        <v>1742816</v>
      </c>
      <c r="BC813" s="12">
        <v>722622</v>
      </c>
      <c r="BD813" s="12">
        <v>955515</v>
      </c>
      <c r="BE813" s="12" t="s">
        <v>292</v>
      </c>
      <c r="BF813" s="12" t="s">
        <v>292</v>
      </c>
      <c r="BG813" s="12" t="s">
        <v>292</v>
      </c>
      <c r="BH813" s="12" t="s">
        <v>292</v>
      </c>
      <c r="BI813" s="12" t="s">
        <v>292</v>
      </c>
      <c r="BJ813" s="12" t="s">
        <v>292</v>
      </c>
      <c r="BK813" s="12" t="s">
        <v>292</v>
      </c>
      <c r="BL813" s="12" t="s">
        <v>292</v>
      </c>
      <c r="BM813" s="12" t="s">
        <v>292</v>
      </c>
      <c r="BN813" s="12" t="s">
        <v>292</v>
      </c>
      <c r="BO813" s="12" t="s">
        <v>292</v>
      </c>
      <c r="BP813" s="12" t="s">
        <v>292</v>
      </c>
      <c r="BQ813" s="12" t="s">
        <v>292</v>
      </c>
      <c r="BR813" s="12" t="s">
        <v>292</v>
      </c>
      <c r="BS813" s="12" t="s">
        <v>292</v>
      </c>
      <c r="BT813" s="12" t="s">
        <v>292</v>
      </c>
      <c r="BU813" s="12" t="s">
        <v>292</v>
      </c>
      <c r="BV813" s="12" t="s">
        <v>292</v>
      </c>
      <c r="BW813" s="12" t="s">
        <v>292</v>
      </c>
      <c r="BX813" s="12" t="s">
        <v>292</v>
      </c>
      <c r="BY813" s="12" t="s">
        <v>292</v>
      </c>
      <c r="BZ813" s="12" t="s">
        <v>292</v>
      </c>
      <c r="CA813" s="12" t="s">
        <v>292</v>
      </c>
      <c r="CB813" s="12">
        <v>4518309</v>
      </c>
      <c r="CC813" s="12">
        <v>12825</v>
      </c>
      <c r="CD813" s="12" t="s">
        <v>292</v>
      </c>
      <c r="CE813" s="12" t="s">
        <v>292</v>
      </c>
      <c r="CF813" s="12" t="s">
        <v>292</v>
      </c>
      <c r="CG813" s="12">
        <v>592154</v>
      </c>
      <c r="CH813" s="12">
        <v>558731</v>
      </c>
      <c r="CI813" s="12">
        <v>947915</v>
      </c>
      <c r="CJ813" s="12">
        <v>180</v>
      </c>
      <c r="CK813" s="12">
        <v>1555134</v>
      </c>
      <c r="CL813" s="12">
        <v>2966207</v>
      </c>
      <c r="CM813" s="12">
        <v>1325961</v>
      </c>
      <c r="CN813" s="12">
        <v>269118</v>
      </c>
      <c r="CO813" s="12">
        <v>2314760</v>
      </c>
      <c r="CP813" s="12">
        <v>471320</v>
      </c>
      <c r="CQ813" s="12">
        <v>1324963</v>
      </c>
      <c r="CR813" s="12">
        <v>2329284</v>
      </c>
      <c r="CS813" s="12">
        <v>1714579</v>
      </c>
      <c r="CT813" s="12">
        <v>21272</v>
      </c>
      <c r="CU813" s="13">
        <v>16391578</v>
      </c>
    </row>
    <row r="814" spans="1:99">
      <c r="A814" s="10" t="s">
        <v>681</v>
      </c>
      <c r="B814" s="11" t="s">
        <v>295</v>
      </c>
      <c r="C814" s="84">
        <v>222135</v>
      </c>
      <c r="D814" s="11" t="s">
        <v>480</v>
      </c>
      <c r="E814" s="11" t="s">
        <v>490</v>
      </c>
      <c r="F814" s="12">
        <v>273611</v>
      </c>
      <c r="G814" s="12">
        <v>4458829</v>
      </c>
      <c r="H814" s="12">
        <v>3566448</v>
      </c>
      <c r="I814" s="12">
        <v>465210</v>
      </c>
      <c r="J814" s="12">
        <v>260552</v>
      </c>
      <c r="K814" s="12">
        <v>121237</v>
      </c>
      <c r="L814" s="12">
        <v>7233</v>
      </c>
      <c r="M814" s="12">
        <v>38149</v>
      </c>
      <c r="N814" s="12">
        <v>13306611</v>
      </c>
      <c r="O814" s="12">
        <v>3391474</v>
      </c>
      <c r="P814" s="12">
        <v>3234130</v>
      </c>
      <c r="Q814" s="12">
        <v>6084811</v>
      </c>
      <c r="R814" s="12">
        <v>595377</v>
      </c>
      <c r="S814" s="12">
        <v>819</v>
      </c>
      <c r="T814" s="12">
        <v>4841723</v>
      </c>
      <c r="U814" s="12">
        <v>2984497</v>
      </c>
      <c r="V814" s="12">
        <v>5821</v>
      </c>
      <c r="W814" s="12" t="s">
        <v>292</v>
      </c>
      <c r="X814" s="12">
        <v>1851405</v>
      </c>
      <c r="Y814" s="12" t="s">
        <v>292</v>
      </c>
      <c r="Z814" s="12">
        <v>1260741</v>
      </c>
      <c r="AA814" s="12">
        <v>1526081</v>
      </c>
      <c r="AB814" s="12">
        <v>336187</v>
      </c>
      <c r="AC814" s="12">
        <v>2195</v>
      </c>
      <c r="AD814" s="12">
        <v>1059291</v>
      </c>
      <c r="AE814" s="12">
        <v>128379</v>
      </c>
      <c r="AF814" s="12">
        <v>29</v>
      </c>
      <c r="AG814" s="12">
        <v>1304002</v>
      </c>
      <c r="AH814" s="12">
        <v>4667605</v>
      </c>
      <c r="AI814" s="12">
        <v>193007</v>
      </c>
      <c r="AJ814" s="12">
        <v>1742795</v>
      </c>
      <c r="AK814" s="12">
        <v>419329</v>
      </c>
      <c r="AL814" s="12" t="s">
        <v>292</v>
      </c>
      <c r="AM814" s="12">
        <v>125639</v>
      </c>
      <c r="AN814" s="12">
        <v>275773</v>
      </c>
      <c r="AO814" s="12">
        <v>1071126</v>
      </c>
      <c r="AP814" s="12">
        <v>498794</v>
      </c>
      <c r="AQ814" s="12">
        <v>1971332</v>
      </c>
      <c r="AR814" s="12">
        <v>341142</v>
      </c>
      <c r="AS814" s="12" t="s">
        <v>292</v>
      </c>
      <c r="AT814" s="12">
        <v>1362327</v>
      </c>
      <c r="AU814" s="12">
        <v>7628534</v>
      </c>
      <c r="AV814" s="12">
        <v>851394</v>
      </c>
      <c r="AW814" s="12">
        <v>2183100</v>
      </c>
      <c r="AX814" s="12">
        <v>393724</v>
      </c>
      <c r="AY814" s="12" t="s">
        <v>292</v>
      </c>
      <c r="AZ814" s="12" t="s">
        <v>292</v>
      </c>
      <c r="BA814" s="12">
        <v>688446</v>
      </c>
      <c r="BB814" s="12">
        <v>902488</v>
      </c>
      <c r="BC814" s="12">
        <v>380292</v>
      </c>
      <c r="BD814" s="12">
        <v>2229090</v>
      </c>
      <c r="BE814" s="12" t="s">
        <v>292</v>
      </c>
      <c r="BF814" s="12">
        <v>145087</v>
      </c>
      <c r="BG814" s="12">
        <v>43311</v>
      </c>
      <c r="BH814" s="12" t="s">
        <v>292</v>
      </c>
      <c r="BI814" s="12">
        <v>35942</v>
      </c>
      <c r="BJ814" s="12">
        <v>7000</v>
      </c>
      <c r="BK814" s="12" t="s">
        <v>292</v>
      </c>
      <c r="BL814" s="12" t="s">
        <v>292</v>
      </c>
      <c r="BM814" s="12">
        <v>369</v>
      </c>
      <c r="BN814" s="12">
        <v>101776</v>
      </c>
      <c r="BO814" s="12">
        <v>20384</v>
      </c>
      <c r="BP814" s="12" t="s">
        <v>292</v>
      </c>
      <c r="BQ814" s="12">
        <v>81392</v>
      </c>
      <c r="BR814" s="12" t="s">
        <v>292</v>
      </c>
      <c r="BS814" s="12" t="s">
        <v>292</v>
      </c>
      <c r="BT814" s="12" t="s">
        <v>292</v>
      </c>
      <c r="BU814" s="12" t="s">
        <v>292</v>
      </c>
      <c r="BV814" s="12" t="s">
        <v>292</v>
      </c>
      <c r="BW814" s="12" t="s">
        <v>292</v>
      </c>
      <c r="BX814" s="12" t="s">
        <v>292</v>
      </c>
      <c r="BY814" s="12" t="s">
        <v>292</v>
      </c>
      <c r="BZ814" s="12" t="s">
        <v>292</v>
      </c>
      <c r="CA814" s="12" t="s">
        <v>292</v>
      </c>
      <c r="CB814" s="12">
        <v>5210028</v>
      </c>
      <c r="CC814" s="12" t="s">
        <v>292</v>
      </c>
      <c r="CD814" s="12" t="s">
        <v>292</v>
      </c>
      <c r="CE814" s="12" t="s">
        <v>292</v>
      </c>
      <c r="CF814" s="12" t="s">
        <v>292</v>
      </c>
      <c r="CG814" s="12">
        <v>1255741</v>
      </c>
      <c r="CH814" s="12">
        <v>2132886</v>
      </c>
      <c r="CI814" s="12">
        <v>1495361</v>
      </c>
      <c r="CJ814" s="12">
        <v>511</v>
      </c>
      <c r="CK814" s="12">
        <v>1450322</v>
      </c>
      <c r="CL814" s="12">
        <v>1422092</v>
      </c>
      <c r="CM814" s="12">
        <v>1260692</v>
      </c>
      <c r="CN814" s="12">
        <v>181333</v>
      </c>
      <c r="CO814" s="12">
        <v>769713</v>
      </c>
      <c r="CP814" s="12">
        <v>662019</v>
      </c>
      <c r="CQ814" s="12">
        <v>212803</v>
      </c>
      <c r="CR814" s="12">
        <v>2933672</v>
      </c>
      <c r="CS814" s="12">
        <v>1716644</v>
      </c>
      <c r="CT814" s="12">
        <v>22160</v>
      </c>
      <c r="CU814" s="13">
        <v>15515949</v>
      </c>
    </row>
    <row r="815" spans="1:99">
      <c r="A815" s="10" t="s">
        <v>681</v>
      </c>
      <c r="B815" s="11" t="s">
        <v>295</v>
      </c>
      <c r="C815" s="84">
        <v>222143</v>
      </c>
      <c r="D815" s="11" t="s">
        <v>480</v>
      </c>
      <c r="E815" s="11" t="s">
        <v>491</v>
      </c>
      <c r="F815" s="12">
        <v>288715</v>
      </c>
      <c r="G815" s="12">
        <v>8074594</v>
      </c>
      <c r="H815" s="12">
        <v>7213506</v>
      </c>
      <c r="I815" s="12">
        <v>519459</v>
      </c>
      <c r="J815" s="12">
        <v>181415</v>
      </c>
      <c r="K815" s="12">
        <v>81905</v>
      </c>
      <c r="L815" s="12">
        <v>28375</v>
      </c>
      <c r="M815" s="12">
        <v>49934</v>
      </c>
      <c r="N815" s="12">
        <v>15631133</v>
      </c>
      <c r="O815" s="12">
        <v>3765998</v>
      </c>
      <c r="P815" s="12">
        <v>3489495</v>
      </c>
      <c r="Q815" s="12">
        <v>7611356</v>
      </c>
      <c r="R815" s="12">
        <v>763924</v>
      </c>
      <c r="S815" s="12">
        <v>360</v>
      </c>
      <c r="T815" s="12">
        <v>5924739</v>
      </c>
      <c r="U815" s="12">
        <v>4202399</v>
      </c>
      <c r="V815" s="12">
        <v>17917</v>
      </c>
      <c r="W815" s="12" t="s">
        <v>292</v>
      </c>
      <c r="X815" s="12">
        <v>1704423</v>
      </c>
      <c r="Y815" s="12" t="s">
        <v>292</v>
      </c>
      <c r="Z815" s="12">
        <v>2390490</v>
      </c>
      <c r="AA815" s="12">
        <v>876348</v>
      </c>
      <c r="AB815" s="12">
        <v>327103</v>
      </c>
      <c r="AC815" s="12">
        <v>2896</v>
      </c>
      <c r="AD815" s="12">
        <v>439532</v>
      </c>
      <c r="AE815" s="12">
        <v>106817</v>
      </c>
      <c r="AF815" s="12" t="s">
        <v>292</v>
      </c>
      <c r="AG815" s="12">
        <v>4450312</v>
      </c>
      <c r="AH815" s="12">
        <v>6797956</v>
      </c>
      <c r="AI815" s="12">
        <v>231333</v>
      </c>
      <c r="AJ815" s="12">
        <v>1453364</v>
      </c>
      <c r="AK815" s="12">
        <v>441631</v>
      </c>
      <c r="AL815" s="12" t="s">
        <v>292</v>
      </c>
      <c r="AM815" s="12">
        <v>557239</v>
      </c>
      <c r="AN815" s="12">
        <v>770606</v>
      </c>
      <c r="AO815" s="12">
        <v>1118165</v>
      </c>
      <c r="AP815" s="12">
        <v>1939857</v>
      </c>
      <c r="AQ815" s="12">
        <v>4385867</v>
      </c>
      <c r="AR815" s="12">
        <v>285761</v>
      </c>
      <c r="AS815" s="12" t="s">
        <v>292</v>
      </c>
      <c r="AT815" s="12">
        <v>1518043</v>
      </c>
      <c r="AU815" s="12">
        <v>3504632</v>
      </c>
      <c r="AV815" s="12">
        <v>509578</v>
      </c>
      <c r="AW815" s="12">
        <v>650737</v>
      </c>
      <c r="AX815" s="12">
        <v>409102</v>
      </c>
      <c r="AY815" s="12" t="s">
        <v>292</v>
      </c>
      <c r="AZ815" s="12" t="s">
        <v>292</v>
      </c>
      <c r="BA815" s="12">
        <v>343277</v>
      </c>
      <c r="BB815" s="12">
        <v>783643</v>
      </c>
      <c r="BC815" s="12">
        <v>394905</v>
      </c>
      <c r="BD815" s="12">
        <v>413390</v>
      </c>
      <c r="BE815" s="12" t="s">
        <v>292</v>
      </c>
      <c r="BF815" s="12">
        <v>135250</v>
      </c>
      <c r="BG815" s="12">
        <v>118475</v>
      </c>
      <c r="BH815" s="12" t="s">
        <v>292</v>
      </c>
      <c r="BI815" s="12">
        <v>118475</v>
      </c>
      <c r="BJ815" s="12" t="s">
        <v>292</v>
      </c>
      <c r="BK815" s="12" t="s">
        <v>292</v>
      </c>
      <c r="BL815" s="12" t="s">
        <v>292</v>
      </c>
      <c r="BM815" s="12" t="s">
        <v>292</v>
      </c>
      <c r="BN815" s="12">
        <v>16775</v>
      </c>
      <c r="BO815" s="12">
        <v>8572</v>
      </c>
      <c r="BP815" s="12" t="s">
        <v>292</v>
      </c>
      <c r="BQ815" s="12">
        <v>8203</v>
      </c>
      <c r="BR815" s="12" t="s">
        <v>292</v>
      </c>
      <c r="BS815" s="12" t="s">
        <v>292</v>
      </c>
      <c r="BT815" s="12" t="s">
        <v>292</v>
      </c>
      <c r="BU815" s="12" t="s">
        <v>292</v>
      </c>
      <c r="BV815" s="12" t="s">
        <v>292</v>
      </c>
      <c r="BW815" s="12" t="s">
        <v>292</v>
      </c>
      <c r="BX815" s="12" t="s">
        <v>292</v>
      </c>
      <c r="BY815" s="12" t="s">
        <v>292</v>
      </c>
      <c r="BZ815" s="12" t="s">
        <v>292</v>
      </c>
      <c r="CA815" s="12" t="s">
        <v>292</v>
      </c>
      <c r="CB815" s="12">
        <v>5043325</v>
      </c>
      <c r="CC815" s="12" t="s">
        <v>292</v>
      </c>
      <c r="CD815" s="12" t="s">
        <v>292</v>
      </c>
      <c r="CE815" s="12" t="s">
        <v>292</v>
      </c>
      <c r="CF815" s="12" t="s">
        <v>292</v>
      </c>
      <c r="CG815" s="12">
        <v>980044</v>
      </c>
      <c r="CH815" s="12">
        <v>1514340</v>
      </c>
      <c r="CI815" s="12">
        <v>593026</v>
      </c>
      <c r="CJ815" s="12">
        <v>360</v>
      </c>
      <c r="CK815" s="12">
        <v>1287213</v>
      </c>
      <c r="CL815" s="12">
        <v>2496929</v>
      </c>
      <c r="CM815" s="12">
        <v>2363497</v>
      </c>
      <c r="CN815" s="12">
        <v>155917</v>
      </c>
      <c r="CO815" s="12">
        <v>3577906</v>
      </c>
      <c r="CP815" s="12">
        <v>592481</v>
      </c>
      <c r="CQ815" s="12">
        <v>1362353</v>
      </c>
      <c r="CR815" s="12">
        <v>1671782</v>
      </c>
      <c r="CS815" s="12">
        <v>3592826</v>
      </c>
      <c r="CT815" s="12">
        <v>27233</v>
      </c>
      <c r="CU815" s="13">
        <v>20215907</v>
      </c>
    </row>
    <row r="816" spans="1:99">
      <c r="A816" s="10" t="s">
        <v>305</v>
      </c>
      <c r="B816" s="11" t="s">
        <v>289</v>
      </c>
      <c r="C816" s="84">
        <v>221007</v>
      </c>
      <c r="D816" s="11" t="s">
        <v>480</v>
      </c>
      <c r="E816" s="11" t="s">
        <v>481</v>
      </c>
      <c r="F816" s="12">
        <v>1049269</v>
      </c>
      <c r="G816" s="12">
        <v>20919450</v>
      </c>
      <c r="H816" s="12">
        <v>16640526</v>
      </c>
      <c r="I816" s="12">
        <v>2137639</v>
      </c>
      <c r="J816" s="12">
        <v>1426050</v>
      </c>
      <c r="K816" s="12">
        <v>532510</v>
      </c>
      <c r="L816" s="12">
        <v>38715</v>
      </c>
      <c r="M816" s="12">
        <v>144010</v>
      </c>
      <c r="N816" s="12">
        <v>96356071</v>
      </c>
      <c r="O816" s="12">
        <v>25262780</v>
      </c>
      <c r="P816" s="12">
        <v>18683170</v>
      </c>
      <c r="Q816" s="12">
        <v>36919522</v>
      </c>
      <c r="R816" s="12">
        <v>15486861</v>
      </c>
      <c r="S816" s="12">
        <v>3738</v>
      </c>
      <c r="T816" s="12">
        <v>28020589</v>
      </c>
      <c r="U816" s="12">
        <v>18597809</v>
      </c>
      <c r="V816" s="12">
        <v>74950</v>
      </c>
      <c r="W816" s="12">
        <v>655065</v>
      </c>
      <c r="X816" s="12">
        <v>8692765</v>
      </c>
      <c r="Y816" s="12" t="s">
        <v>292</v>
      </c>
      <c r="Z816" s="12">
        <v>485536</v>
      </c>
      <c r="AA816" s="12">
        <v>4287619</v>
      </c>
      <c r="AB816" s="12">
        <v>1410562</v>
      </c>
      <c r="AC816" s="12">
        <v>12258</v>
      </c>
      <c r="AD816" s="12">
        <v>740421</v>
      </c>
      <c r="AE816" s="12">
        <v>1549422</v>
      </c>
      <c r="AF816" s="12">
        <v>574956</v>
      </c>
      <c r="AG816" s="12">
        <v>3989041</v>
      </c>
      <c r="AH816" s="12">
        <v>49442403</v>
      </c>
      <c r="AI816" s="12">
        <v>742254</v>
      </c>
      <c r="AJ816" s="12">
        <v>23011135</v>
      </c>
      <c r="AK816" s="12">
        <v>1846277</v>
      </c>
      <c r="AL816" s="12">
        <v>614702</v>
      </c>
      <c r="AM816" s="12">
        <v>2547910</v>
      </c>
      <c r="AN816" s="12">
        <v>2844748</v>
      </c>
      <c r="AO816" s="12">
        <v>7940362</v>
      </c>
      <c r="AP816" s="12">
        <v>7448811</v>
      </c>
      <c r="AQ816" s="12">
        <v>20781831</v>
      </c>
      <c r="AR816" s="12">
        <v>2446204</v>
      </c>
      <c r="AS816" s="12" t="s">
        <v>292</v>
      </c>
      <c r="AT816" s="12">
        <v>11891681</v>
      </c>
      <c r="AU816" s="12">
        <v>21751259</v>
      </c>
      <c r="AV816" s="12">
        <v>3564583</v>
      </c>
      <c r="AW816" s="12">
        <v>3343115</v>
      </c>
      <c r="AX816" s="12">
        <v>2104118</v>
      </c>
      <c r="AY816" s="12">
        <v>1510780</v>
      </c>
      <c r="AZ816" s="12" t="s">
        <v>292</v>
      </c>
      <c r="BA816" s="12">
        <v>1069905</v>
      </c>
      <c r="BB816" s="12">
        <v>4704605</v>
      </c>
      <c r="BC816" s="12">
        <v>2552012</v>
      </c>
      <c r="BD816" s="12">
        <v>2902141</v>
      </c>
      <c r="BE816" s="12" t="s">
        <v>292</v>
      </c>
      <c r="BF816" s="12">
        <v>239219</v>
      </c>
      <c r="BG816" s="12">
        <v>21044</v>
      </c>
      <c r="BH816" s="12" t="s">
        <v>292</v>
      </c>
      <c r="BI816" s="12">
        <v>2563</v>
      </c>
      <c r="BJ816" s="12">
        <v>16796</v>
      </c>
      <c r="BK816" s="12" t="s">
        <v>292</v>
      </c>
      <c r="BL816" s="12" t="s">
        <v>292</v>
      </c>
      <c r="BM816" s="12">
        <v>1685</v>
      </c>
      <c r="BN816" s="12">
        <v>218175</v>
      </c>
      <c r="BO816" s="12">
        <v>75</v>
      </c>
      <c r="BP816" s="12" t="s">
        <v>292</v>
      </c>
      <c r="BQ816" s="12">
        <v>208139</v>
      </c>
      <c r="BR816" s="12" t="s">
        <v>292</v>
      </c>
      <c r="BS816" s="12" t="s">
        <v>292</v>
      </c>
      <c r="BT816" s="12" t="s">
        <v>292</v>
      </c>
      <c r="BU816" s="12" t="s">
        <v>292</v>
      </c>
      <c r="BV816" s="12">
        <v>9961</v>
      </c>
      <c r="BW816" s="12" t="s">
        <v>292</v>
      </c>
      <c r="BX816" s="12" t="s">
        <v>292</v>
      </c>
      <c r="BY816" s="12" t="s">
        <v>292</v>
      </c>
      <c r="BZ816" s="12" t="s">
        <v>292</v>
      </c>
      <c r="CA816" s="12" t="s">
        <v>292</v>
      </c>
      <c r="CB816" s="12">
        <v>38591065</v>
      </c>
      <c r="CC816" s="12" t="s">
        <v>292</v>
      </c>
      <c r="CD816" s="12" t="s">
        <v>292</v>
      </c>
      <c r="CE816" s="12" t="s">
        <v>292</v>
      </c>
      <c r="CF816" s="12" t="s">
        <v>292</v>
      </c>
      <c r="CG816" s="12">
        <v>4239082</v>
      </c>
      <c r="CH816" s="12">
        <v>15941573</v>
      </c>
      <c r="CI816" s="12">
        <v>7239980</v>
      </c>
      <c r="CJ816" s="12">
        <v>2454</v>
      </c>
      <c r="CK816" s="12">
        <v>5133820</v>
      </c>
      <c r="CL816" s="12">
        <v>8753891</v>
      </c>
      <c r="CM816" s="12">
        <v>437228</v>
      </c>
      <c r="CN816" s="12">
        <v>988618</v>
      </c>
      <c r="CO816" s="12">
        <v>2924814</v>
      </c>
      <c r="CP816" s="12">
        <v>4596377</v>
      </c>
      <c r="CQ816" s="12">
        <v>1472355</v>
      </c>
      <c r="CR816" s="12">
        <v>9179179</v>
      </c>
      <c r="CS816" s="12">
        <v>7273735</v>
      </c>
      <c r="CT816" s="12">
        <v>183178</v>
      </c>
      <c r="CU816" s="13">
        <v>68366284</v>
      </c>
    </row>
    <row r="817" spans="1:99">
      <c r="A817" s="10" t="s">
        <v>305</v>
      </c>
      <c r="B817" s="11" t="s">
        <v>289</v>
      </c>
      <c r="C817" s="84">
        <v>221309</v>
      </c>
      <c r="D817" s="11" t="s">
        <v>480</v>
      </c>
      <c r="E817" s="11" t="s">
        <v>482</v>
      </c>
      <c r="F817" s="12">
        <v>936091</v>
      </c>
      <c r="G817" s="12">
        <v>25057038</v>
      </c>
      <c r="H817" s="12">
        <v>18542050</v>
      </c>
      <c r="I817" s="12">
        <v>3930443</v>
      </c>
      <c r="J817" s="12">
        <v>1823083</v>
      </c>
      <c r="K817" s="12">
        <v>417258</v>
      </c>
      <c r="L817" s="12">
        <v>184059</v>
      </c>
      <c r="M817" s="12">
        <v>160145</v>
      </c>
      <c r="N817" s="12">
        <v>101625165</v>
      </c>
      <c r="O817" s="12">
        <v>28417065</v>
      </c>
      <c r="P817" s="12">
        <v>21167058</v>
      </c>
      <c r="Q817" s="12">
        <v>39819436</v>
      </c>
      <c r="R817" s="12">
        <v>12180729</v>
      </c>
      <c r="S817" s="12">
        <v>40877</v>
      </c>
      <c r="T817" s="12">
        <v>23898498</v>
      </c>
      <c r="U817" s="12">
        <v>12724091</v>
      </c>
      <c r="V817" s="12">
        <v>70238</v>
      </c>
      <c r="W817" s="12">
        <v>355957</v>
      </c>
      <c r="X817" s="12">
        <v>10748212</v>
      </c>
      <c r="Y817" s="12" t="s">
        <v>292</v>
      </c>
      <c r="Z817" s="12">
        <v>374224</v>
      </c>
      <c r="AA817" s="12">
        <v>4939414</v>
      </c>
      <c r="AB817" s="12">
        <v>1434068</v>
      </c>
      <c r="AC817" s="12">
        <v>28389</v>
      </c>
      <c r="AD817" s="12">
        <v>2340513</v>
      </c>
      <c r="AE817" s="12">
        <v>1029427</v>
      </c>
      <c r="AF817" s="12">
        <v>107017</v>
      </c>
      <c r="AG817" s="12">
        <v>7966568</v>
      </c>
      <c r="AH817" s="12">
        <v>45858348</v>
      </c>
      <c r="AI817" s="12">
        <v>1134939</v>
      </c>
      <c r="AJ817" s="12">
        <v>25614564</v>
      </c>
      <c r="AK817" s="12">
        <v>2442737</v>
      </c>
      <c r="AL817" s="12">
        <v>30162</v>
      </c>
      <c r="AM817" s="12">
        <v>2034216</v>
      </c>
      <c r="AN817" s="12">
        <v>2849073</v>
      </c>
      <c r="AO817" s="12">
        <v>6639942</v>
      </c>
      <c r="AP817" s="12">
        <v>3855430</v>
      </c>
      <c r="AQ817" s="12">
        <v>15378661</v>
      </c>
      <c r="AR817" s="12">
        <v>1257285</v>
      </c>
      <c r="AS817" s="12" t="s">
        <v>292</v>
      </c>
      <c r="AT817" s="12">
        <v>10697913</v>
      </c>
      <c r="AU817" s="12">
        <v>35199930</v>
      </c>
      <c r="AV817" s="12">
        <v>4076705</v>
      </c>
      <c r="AW817" s="12">
        <v>9162693</v>
      </c>
      <c r="AX817" s="12">
        <v>5136411</v>
      </c>
      <c r="AY817" s="12">
        <v>955407</v>
      </c>
      <c r="AZ817" s="12">
        <v>402</v>
      </c>
      <c r="BA817" s="12">
        <v>3760840</v>
      </c>
      <c r="BB817" s="12">
        <v>5931014</v>
      </c>
      <c r="BC817" s="12">
        <v>2721634</v>
      </c>
      <c r="BD817" s="12">
        <v>3454824</v>
      </c>
      <c r="BE817" s="12" t="s">
        <v>292</v>
      </c>
      <c r="BF817" s="12">
        <v>693022</v>
      </c>
      <c r="BG817" s="12">
        <v>213113</v>
      </c>
      <c r="BH817" s="12">
        <v>2766</v>
      </c>
      <c r="BI817" s="12">
        <v>14343</v>
      </c>
      <c r="BJ817" s="12">
        <v>196004</v>
      </c>
      <c r="BK817" s="12" t="s">
        <v>292</v>
      </c>
      <c r="BL817" s="12" t="s">
        <v>292</v>
      </c>
      <c r="BM817" s="12" t="s">
        <v>292</v>
      </c>
      <c r="BN817" s="12">
        <v>470283</v>
      </c>
      <c r="BO817" s="12">
        <v>33475</v>
      </c>
      <c r="BP817" s="12" t="s">
        <v>292</v>
      </c>
      <c r="BQ817" s="12">
        <v>436808</v>
      </c>
      <c r="BR817" s="12" t="s">
        <v>292</v>
      </c>
      <c r="BS817" s="12" t="s">
        <v>292</v>
      </c>
      <c r="BT817" s="12" t="s">
        <v>292</v>
      </c>
      <c r="BU817" s="12" t="s">
        <v>292</v>
      </c>
      <c r="BV817" s="12" t="s">
        <v>292</v>
      </c>
      <c r="BW817" s="12">
        <v>9626</v>
      </c>
      <c r="BX817" s="12" t="s">
        <v>292</v>
      </c>
      <c r="BY817" s="12" t="s">
        <v>292</v>
      </c>
      <c r="BZ817" s="12" t="s">
        <v>292</v>
      </c>
      <c r="CA817" s="12">
        <v>9626</v>
      </c>
      <c r="CB817" s="12">
        <v>37779536</v>
      </c>
      <c r="CC817" s="12" t="s">
        <v>292</v>
      </c>
      <c r="CD817" s="12" t="s">
        <v>292</v>
      </c>
      <c r="CE817" s="12" t="s">
        <v>292</v>
      </c>
      <c r="CF817" s="12" t="s">
        <v>292</v>
      </c>
      <c r="CG817" s="12">
        <v>9339284</v>
      </c>
      <c r="CH817" s="12">
        <v>5847380</v>
      </c>
      <c r="CI817" s="12">
        <v>7885555</v>
      </c>
      <c r="CJ817" s="12">
        <v>2951</v>
      </c>
      <c r="CK817" s="12">
        <v>5467938</v>
      </c>
      <c r="CL817" s="12">
        <v>5756738</v>
      </c>
      <c r="CM817" s="12">
        <v>284721</v>
      </c>
      <c r="CN817" s="12">
        <v>942109</v>
      </c>
      <c r="CO817" s="12">
        <v>1747108</v>
      </c>
      <c r="CP817" s="12">
        <v>5808050</v>
      </c>
      <c r="CQ817" s="12">
        <v>1251684</v>
      </c>
      <c r="CR817" s="12">
        <v>12732204</v>
      </c>
      <c r="CS817" s="12">
        <v>9569042</v>
      </c>
      <c r="CT817" s="12">
        <v>115712</v>
      </c>
      <c r="CU817" s="13">
        <v>66750476</v>
      </c>
    </row>
    <row r="818" spans="1:99">
      <c r="A818" s="10" t="s">
        <v>305</v>
      </c>
      <c r="B818" s="11" t="s">
        <v>309</v>
      </c>
      <c r="C818" s="84">
        <v>222038</v>
      </c>
      <c r="D818" s="11" t="s">
        <v>480</v>
      </c>
      <c r="E818" s="11" t="s">
        <v>483</v>
      </c>
      <c r="F818" s="12">
        <v>453655</v>
      </c>
      <c r="G818" s="12">
        <v>8099412</v>
      </c>
      <c r="H818" s="12">
        <v>6514167</v>
      </c>
      <c r="I818" s="12">
        <v>866202</v>
      </c>
      <c r="J818" s="12">
        <v>500719</v>
      </c>
      <c r="K818" s="12">
        <v>146866</v>
      </c>
      <c r="L818" s="12">
        <v>25084</v>
      </c>
      <c r="M818" s="12">
        <v>46374</v>
      </c>
      <c r="N818" s="12">
        <v>24936959</v>
      </c>
      <c r="O818" s="12">
        <v>6819062</v>
      </c>
      <c r="P818" s="12">
        <v>4997161</v>
      </c>
      <c r="Q818" s="12">
        <v>8346629</v>
      </c>
      <c r="R818" s="12">
        <v>4774107</v>
      </c>
      <c r="S818" s="12" t="s">
        <v>292</v>
      </c>
      <c r="T818" s="12">
        <v>7728805</v>
      </c>
      <c r="U818" s="12">
        <v>5097540</v>
      </c>
      <c r="V818" s="12">
        <v>6421</v>
      </c>
      <c r="W818" s="12" t="s">
        <v>292</v>
      </c>
      <c r="X818" s="12">
        <v>2624844</v>
      </c>
      <c r="Y818" s="12" t="s">
        <v>292</v>
      </c>
      <c r="Z818" s="12">
        <v>69909</v>
      </c>
      <c r="AA818" s="12">
        <v>780043</v>
      </c>
      <c r="AB818" s="12">
        <v>143460</v>
      </c>
      <c r="AC818" s="12">
        <v>483</v>
      </c>
      <c r="AD818" s="12">
        <v>311987</v>
      </c>
      <c r="AE818" s="12">
        <v>137670</v>
      </c>
      <c r="AF818" s="12">
        <v>186443</v>
      </c>
      <c r="AG818" s="12">
        <v>926133</v>
      </c>
      <c r="AH818" s="12">
        <v>11811928</v>
      </c>
      <c r="AI818" s="12">
        <v>290577</v>
      </c>
      <c r="AJ818" s="12">
        <v>2320106</v>
      </c>
      <c r="AK818" s="12">
        <v>637795</v>
      </c>
      <c r="AL818" s="12">
        <v>24803</v>
      </c>
      <c r="AM818" s="12">
        <v>690332</v>
      </c>
      <c r="AN818" s="12">
        <v>435745</v>
      </c>
      <c r="AO818" s="12">
        <v>2450000</v>
      </c>
      <c r="AP818" s="12">
        <v>3854844</v>
      </c>
      <c r="AQ818" s="12">
        <v>7430921</v>
      </c>
      <c r="AR818" s="12">
        <v>1107726</v>
      </c>
      <c r="AS818" s="12" t="s">
        <v>292</v>
      </c>
      <c r="AT818" s="12">
        <v>3372192</v>
      </c>
      <c r="AU818" s="12">
        <v>5305640</v>
      </c>
      <c r="AV818" s="12">
        <v>703246</v>
      </c>
      <c r="AW818" s="12">
        <v>824391</v>
      </c>
      <c r="AX818" s="12">
        <v>690582</v>
      </c>
      <c r="AY818" s="12">
        <v>585631</v>
      </c>
      <c r="AZ818" s="12" t="s">
        <v>292</v>
      </c>
      <c r="BA818" s="12">
        <v>476807</v>
      </c>
      <c r="BB818" s="12">
        <v>1166135</v>
      </c>
      <c r="BC818" s="12">
        <v>394064</v>
      </c>
      <c r="BD818" s="12">
        <v>464784</v>
      </c>
      <c r="BE818" s="12" t="s">
        <v>292</v>
      </c>
      <c r="BF818" s="12" t="s">
        <v>292</v>
      </c>
      <c r="BG818" s="12" t="s">
        <v>292</v>
      </c>
      <c r="BH818" s="12" t="s">
        <v>292</v>
      </c>
      <c r="BI818" s="12" t="s">
        <v>292</v>
      </c>
      <c r="BJ818" s="12" t="s">
        <v>292</v>
      </c>
      <c r="BK818" s="12" t="s">
        <v>292</v>
      </c>
      <c r="BL818" s="12" t="s">
        <v>292</v>
      </c>
      <c r="BM818" s="12" t="s">
        <v>292</v>
      </c>
      <c r="BN818" s="12" t="s">
        <v>292</v>
      </c>
      <c r="BO818" s="12" t="s">
        <v>292</v>
      </c>
      <c r="BP818" s="12" t="s">
        <v>292</v>
      </c>
      <c r="BQ818" s="12" t="s">
        <v>292</v>
      </c>
      <c r="BR818" s="12" t="s">
        <v>292</v>
      </c>
      <c r="BS818" s="12" t="s">
        <v>292</v>
      </c>
      <c r="BT818" s="12" t="s">
        <v>292</v>
      </c>
      <c r="BU818" s="12" t="s">
        <v>292</v>
      </c>
      <c r="BV818" s="12" t="s">
        <v>292</v>
      </c>
      <c r="BW818" s="12" t="s">
        <v>292</v>
      </c>
      <c r="BX818" s="12" t="s">
        <v>292</v>
      </c>
      <c r="BY818" s="12" t="s">
        <v>292</v>
      </c>
      <c r="BZ818" s="12" t="s">
        <v>292</v>
      </c>
      <c r="CA818" s="12" t="s">
        <v>292</v>
      </c>
      <c r="CB818" s="12">
        <v>7074525</v>
      </c>
      <c r="CC818" s="12" t="s">
        <v>292</v>
      </c>
      <c r="CD818" s="12" t="s">
        <v>292</v>
      </c>
      <c r="CE818" s="12" t="s">
        <v>292</v>
      </c>
      <c r="CF818" s="12" t="s">
        <v>292</v>
      </c>
      <c r="CG818" s="12">
        <v>425489</v>
      </c>
      <c r="CH818" s="12">
        <v>1318645</v>
      </c>
      <c r="CI818" s="12">
        <v>1419210</v>
      </c>
      <c r="CJ818" s="12" t="s">
        <v>292</v>
      </c>
      <c r="CK818" s="12">
        <v>1471687</v>
      </c>
      <c r="CL818" s="12">
        <v>2480965</v>
      </c>
      <c r="CM818" s="12">
        <v>52493</v>
      </c>
      <c r="CN818" s="12">
        <v>124595</v>
      </c>
      <c r="CO818" s="12">
        <v>686944</v>
      </c>
      <c r="CP818" s="12">
        <v>461972</v>
      </c>
      <c r="CQ818" s="12">
        <v>2425316</v>
      </c>
      <c r="CR818" s="12">
        <v>2138581</v>
      </c>
      <c r="CS818" s="12">
        <v>2427699</v>
      </c>
      <c r="CT818" s="12">
        <v>47939</v>
      </c>
      <c r="CU818" s="13">
        <v>15481535</v>
      </c>
    </row>
    <row r="819" spans="1:99">
      <c r="A819" s="10" t="s">
        <v>305</v>
      </c>
      <c r="B819" s="11" t="s">
        <v>295</v>
      </c>
      <c r="C819" s="84">
        <v>222062</v>
      </c>
      <c r="D819" s="11" t="s">
        <v>480</v>
      </c>
      <c r="E819" s="11" t="s">
        <v>484</v>
      </c>
      <c r="F819" s="12">
        <v>261640</v>
      </c>
      <c r="G819" s="12">
        <v>3348686</v>
      </c>
      <c r="H819" s="12">
        <v>2635448</v>
      </c>
      <c r="I819" s="12">
        <v>415197</v>
      </c>
      <c r="J819" s="12">
        <v>178264</v>
      </c>
      <c r="K819" s="12">
        <v>30850</v>
      </c>
      <c r="L819" s="12">
        <v>46542</v>
      </c>
      <c r="M819" s="12">
        <v>42385</v>
      </c>
      <c r="N819" s="12">
        <v>13402378</v>
      </c>
      <c r="O819" s="12">
        <v>3870227</v>
      </c>
      <c r="P819" s="12">
        <v>2662324</v>
      </c>
      <c r="Q819" s="12">
        <v>5206487</v>
      </c>
      <c r="R819" s="12">
        <v>1663190</v>
      </c>
      <c r="S819" s="12">
        <v>150</v>
      </c>
      <c r="T819" s="12">
        <v>3178386</v>
      </c>
      <c r="U819" s="12">
        <v>2037095</v>
      </c>
      <c r="V819" s="12" t="s">
        <v>292</v>
      </c>
      <c r="W819" s="12" t="s">
        <v>292</v>
      </c>
      <c r="X819" s="12">
        <v>1141291</v>
      </c>
      <c r="Y819" s="12" t="s">
        <v>292</v>
      </c>
      <c r="Z819" s="12">
        <v>372574</v>
      </c>
      <c r="AA819" s="12">
        <v>291302</v>
      </c>
      <c r="AB819" s="12">
        <v>182526</v>
      </c>
      <c r="AC819" s="12">
        <v>3162</v>
      </c>
      <c r="AD819" s="12">
        <v>94037</v>
      </c>
      <c r="AE819" s="12">
        <v>11577</v>
      </c>
      <c r="AF819" s="12" t="s">
        <v>292</v>
      </c>
      <c r="AG819" s="12">
        <v>355125</v>
      </c>
      <c r="AH819" s="12">
        <v>4261886</v>
      </c>
      <c r="AI819" s="12">
        <v>270347</v>
      </c>
      <c r="AJ819" s="12">
        <v>890862</v>
      </c>
      <c r="AK819" s="12">
        <v>120691</v>
      </c>
      <c r="AL819" s="12" t="s">
        <v>292</v>
      </c>
      <c r="AM819" s="12">
        <v>923917</v>
      </c>
      <c r="AN819" s="12">
        <v>442180</v>
      </c>
      <c r="AO819" s="12">
        <v>854661</v>
      </c>
      <c r="AP819" s="12">
        <v>536415</v>
      </c>
      <c r="AQ819" s="12">
        <v>2757173</v>
      </c>
      <c r="AR819" s="12">
        <v>222813</v>
      </c>
      <c r="AS819" s="12" t="s">
        <v>292</v>
      </c>
      <c r="AT819" s="12">
        <v>2223611</v>
      </c>
      <c r="AU819" s="12">
        <v>4143422</v>
      </c>
      <c r="AV819" s="12">
        <v>521653</v>
      </c>
      <c r="AW819" s="12">
        <v>500167</v>
      </c>
      <c r="AX819" s="12">
        <v>766547</v>
      </c>
      <c r="AY819" s="12" t="s">
        <v>292</v>
      </c>
      <c r="AZ819" s="12" t="s">
        <v>292</v>
      </c>
      <c r="BA819" s="12">
        <v>510069</v>
      </c>
      <c r="BB819" s="12">
        <v>1022220</v>
      </c>
      <c r="BC819" s="12">
        <v>241973</v>
      </c>
      <c r="BD819" s="12">
        <v>580793</v>
      </c>
      <c r="BE819" s="12" t="s">
        <v>292</v>
      </c>
      <c r="BF819" s="12">
        <v>573</v>
      </c>
      <c r="BG819" s="12" t="s">
        <v>292</v>
      </c>
      <c r="BH819" s="12" t="s">
        <v>292</v>
      </c>
      <c r="BI819" s="12" t="s">
        <v>292</v>
      </c>
      <c r="BJ819" s="12" t="s">
        <v>292</v>
      </c>
      <c r="BK819" s="12" t="s">
        <v>292</v>
      </c>
      <c r="BL819" s="12" t="s">
        <v>292</v>
      </c>
      <c r="BM819" s="12" t="s">
        <v>292</v>
      </c>
      <c r="BN819" s="12">
        <v>573</v>
      </c>
      <c r="BO819" s="12" t="s">
        <v>292</v>
      </c>
      <c r="BP819" s="12" t="s">
        <v>292</v>
      </c>
      <c r="BQ819" s="12">
        <v>573</v>
      </c>
      <c r="BR819" s="12" t="s">
        <v>292</v>
      </c>
      <c r="BS819" s="12" t="s">
        <v>292</v>
      </c>
      <c r="BT819" s="12" t="s">
        <v>292</v>
      </c>
      <c r="BU819" s="12" t="s">
        <v>292</v>
      </c>
      <c r="BV819" s="12" t="s">
        <v>292</v>
      </c>
      <c r="BW819" s="12" t="s">
        <v>292</v>
      </c>
      <c r="BX819" s="12" t="s">
        <v>292</v>
      </c>
      <c r="BY819" s="12" t="s">
        <v>292</v>
      </c>
      <c r="BZ819" s="12" t="s">
        <v>292</v>
      </c>
      <c r="CA819" s="12" t="s">
        <v>292</v>
      </c>
      <c r="CB819" s="12">
        <v>3636459</v>
      </c>
      <c r="CC819" s="12" t="s">
        <v>292</v>
      </c>
      <c r="CD819" s="12" t="s">
        <v>292</v>
      </c>
      <c r="CE819" s="12" t="s">
        <v>292</v>
      </c>
      <c r="CF819" s="12" t="s">
        <v>292</v>
      </c>
      <c r="CG819" s="12">
        <v>725603</v>
      </c>
      <c r="CH819" s="12">
        <v>674743</v>
      </c>
      <c r="CI819" s="12">
        <v>620974</v>
      </c>
      <c r="CJ819" s="12">
        <v>150</v>
      </c>
      <c r="CK819" s="12">
        <v>914436</v>
      </c>
      <c r="CL819" s="12">
        <v>1763996</v>
      </c>
      <c r="CM819" s="12">
        <v>362819</v>
      </c>
      <c r="CN819" s="12">
        <v>83160</v>
      </c>
      <c r="CO819" s="12">
        <v>199922</v>
      </c>
      <c r="CP819" s="12">
        <v>468846</v>
      </c>
      <c r="CQ819" s="12">
        <v>1121101</v>
      </c>
      <c r="CR819" s="12">
        <v>1916138</v>
      </c>
      <c r="CS819" s="12">
        <v>1123839</v>
      </c>
      <c r="CT819" s="12">
        <v>20940</v>
      </c>
      <c r="CU819" s="13">
        <v>9996667</v>
      </c>
    </row>
    <row r="820" spans="1:99">
      <c r="A820" s="10" t="s">
        <v>305</v>
      </c>
      <c r="B820" s="11" t="s">
        <v>295</v>
      </c>
      <c r="C820" s="84">
        <v>222071</v>
      </c>
      <c r="D820" s="11" t="s">
        <v>480</v>
      </c>
      <c r="E820" s="11" t="s">
        <v>485</v>
      </c>
      <c r="F820" s="12">
        <v>299203</v>
      </c>
      <c r="G820" s="12">
        <v>6627952</v>
      </c>
      <c r="H820" s="12">
        <v>5775001</v>
      </c>
      <c r="I820" s="12">
        <v>560709</v>
      </c>
      <c r="J820" s="12">
        <v>172811</v>
      </c>
      <c r="K820" s="12">
        <v>62445</v>
      </c>
      <c r="L820" s="12">
        <v>19815</v>
      </c>
      <c r="M820" s="12">
        <v>37171</v>
      </c>
      <c r="N820" s="12">
        <v>16207238</v>
      </c>
      <c r="O820" s="12">
        <v>4678342</v>
      </c>
      <c r="P820" s="12">
        <v>3336295</v>
      </c>
      <c r="Q820" s="12">
        <v>7058257</v>
      </c>
      <c r="R820" s="12">
        <v>1134314</v>
      </c>
      <c r="S820" s="12">
        <v>30</v>
      </c>
      <c r="T820" s="12">
        <v>3869509</v>
      </c>
      <c r="U820" s="12">
        <v>2441230</v>
      </c>
      <c r="V820" s="12" t="s">
        <v>292</v>
      </c>
      <c r="W820" s="12" t="s">
        <v>292</v>
      </c>
      <c r="X820" s="12">
        <v>1428279</v>
      </c>
      <c r="Y820" s="12" t="s">
        <v>292</v>
      </c>
      <c r="Z820" s="12">
        <v>149986</v>
      </c>
      <c r="AA820" s="12">
        <v>973554</v>
      </c>
      <c r="AB820" s="12">
        <v>280991</v>
      </c>
      <c r="AC820" s="12">
        <v>155152</v>
      </c>
      <c r="AD820" s="12">
        <v>412753</v>
      </c>
      <c r="AE820" s="12">
        <v>124658</v>
      </c>
      <c r="AF820" s="12" t="s">
        <v>292</v>
      </c>
      <c r="AG820" s="12">
        <v>951868</v>
      </c>
      <c r="AH820" s="12">
        <v>3592391</v>
      </c>
      <c r="AI820" s="12">
        <v>164148</v>
      </c>
      <c r="AJ820" s="12">
        <v>913272</v>
      </c>
      <c r="AK820" s="12">
        <v>144113</v>
      </c>
      <c r="AL820" s="12" t="s">
        <v>292</v>
      </c>
      <c r="AM820" s="12">
        <v>182864</v>
      </c>
      <c r="AN820" s="12">
        <v>194169</v>
      </c>
      <c r="AO820" s="12">
        <v>1059739</v>
      </c>
      <c r="AP820" s="12">
        <v>162433</v>
      </c>
      <c r="AQ820" s="12">
        <v>1599205</v>
      </c>
      <c r="AR820" s="12">
        <v>771653</v>
      </c>
      <c r="AS820" s="12" t="s">
        <v>292</v>
      </c>
      <c r="AT820" s="12">
        <v>1900466</v>
      </c>
      <c r="AU820" s="12">
        <v>6629778</v>
      </c>
      <c r="AV820" s="12">
        <v>508149</v>
      </c>
      <c r="AW820" s="12">
        <v>786014</v>
      </c>
      <c r="AX820" s="12">
        <v>379230</v>
      </c>
      <c r="AY820" s="12" t="s">
        <v>292</v>
      </c>
      <c r="AZ820" s="12" t="s">
        <v>292</v>
      </c>
      <c r="BA820" s="12">
        <v>309737</v>
      </c>
      <c r="BB820" s="12">
        <v>712703</v>
      </c>
      <c r="BC820" s="12">
        <v>353170</v>
      </c>
      <c r="BD820" s="12">
        <v>3580775</v>
      </c>
      <c r="BE820" s="12" t="s">
        <v>292</v>
      </c>
      <c r="BF820" s="12" t="s">
        <v>292</v>
      </c>
      <c r="BG820" s="12" t="s">
        <v>292</v>
      </c>
      <c r="BH820" s="12" t="s">
        <v>292</v>
      </c>
      <c r="BI820" s="12" t="s">
        <v>292</v>
      </c>
      <c r="BJ820" s="12" t="s">
        <v>292</v>
      </c>
      <c r="BK820" s="12" t="s">
        <v>292</v>
      </c>
      <c r="BL820" s="12" t="s">
        <v>292</v>
      </c>
      <c r="BM820" s="12" t="s">
        <v>292</v>
      </c>
      <c r="BN820" s="12" t="s">
        <v>292</v>
      </c>
      <c r="BO820" s="12" t="s">
        <v>292</v>
      </c>
      <c r="BP820" s="12" t="s">
        <v>292</v>
      </c>
      <c r="BQ820" s="12" t="s">
        <v>292</v>
      </c>
      <c r="BR820" s="12" t="s">
        <v>292</v>
      </c>
      <c r="BS820" s="12" t="s">
        <v>292</v>
      </c>
      <c r="BT820" s="12" t="s">
        <v>292</v>
      </c>
      <c r="BU820" s="12" t="s">
        <v>292</v>
      </c>
      <c r="BV820" s="12" t="s">
        <v>292</v>
      </c>
      <c r="BW820" s="12" t="s">
        <v>292</v>
      </c>
      <c r="BX820" s="12" t="s">
        <v>292</v>
      </c>
      <c r="BY820" s="12" t="s">
        <v>292</v>
      </c>
      <c r="BZ820" s="12" t="s">
        <v>292</v>
      </c>
      <c r="CA820" s="12" t="s">
        <v>292</v>
      </c>
      <c r="CB820" s="12">
        <v>2916188</v>
      </c>
      <c r="CC820" s="12">
        <v>55374</v>
      </c>
      <c r="CD820" s="12" t="s">
        <v>292</v>
      </c>
      <c r="CE820" s="12" t="s">
        <v>292</v>
      </c>
      <c r="CF820" s="12" t="s">
        <v>292</v>
      </c>
      <c r="CG820" s="12">
        <v>1732670</v>
      </c>
      <c r="CH820" s="12">
        <v>599823</v>
      </c>
      <c r="CI820" s="12">
        <v>1311825</v>
      </c>
      <c r="CJ820" s="12" t="s">
        <v>292</v>
      </c>
      <c r="CK820" s="12">
        <v>1020290</v>
      </c>
      <c r="CL820" s="12">
        <v>1111448</v>
      </c>
      <c r="CM820" s="12">
        <v>141161</v>
      </c>
      <c r="CN820" s="12">
        <v>308639</v>
      </c>
      <c r="CO820" s="12">
        <v>203356</v>
      </c>
      <c r="CP820" s="12">
        <v>166310</v>
      </c>
      <c r="CQ820" s="12">
        <v>214631</v>
      </c>
      <c r="CR820" s="12">
        <v>2061581</v>
      </c>
      <c r="CS820" s="12">
        <v>1793170</v>
      </c>
      <c r="CT820" s="12">
        <v>23633</v>
      </c>
      <c r="CU820" s="13">
        <v>10688537</v>
      </c>
    </row>
    <row r="821" spans="1:99">
      <c r="A821" s="10" t="s">
        <v>305</v>
      </c>
      <c r="B821" s="11" t="s">
        <v>309</v>
      </c>
      <c r="C821" s="84">
        <v>222101</v>
      </c>
      <c r="D821" s="11" t="s">
        <v>480</v>
      </c>
      <c r="E821" s="11" t="s">
        <v>487</v>
      </c>
      <c r="F821" s="12">
        <v>493417</v>
      </c>
      <c r="G821" s="12">
        <v>9471421</v>
      </c>
      <c r="H821" s="12">
        <v>7905011</v>
      </c>
      <c r="I821" s="12">
        <v>800913</v>
      </c>
      <c r="J821" s="12">
        <v>545124</v>
      </c>
      <c r="K821" s="12">
        <v>109890</v>
      </c>
      <c r="L821" s="12">
        <v>55964</v>
      </c>
      <c r="M821" s="12">
        <v>54519</v>
      </c>
      <c r="N821" s="12">
        <v>29550890</v>
      </c>
      <c r="O821" s="12">
        <v>7958017</v>
      </c>
      <c r="P821" s="12">
        <v>5352815</v>
      </c>
      <c r="Q821" s="12">
        <v>13515922</v>
      </c>
      <c r="R821" s="12">
        <v>2723696</v>
      </c>
      <c r="S821" s="12">
        <v>440</v>
      </c>
      <c r="T821" s="12">
        <v>8595587</v>
      </c>
      <c r="U821" s="12">
        <v>4947385</v>
      </c>
      <c r="V821" s="12" t="s">
        <v>292</v>
      </c>
      <c r="W821" s="12" t="s">
        <v>292</v>
      </c>
      <c r="X821" s="12">
        <v>3648202</v>
      </c>
      <c r="Y821" s="12" t="s">
        <v>292</v>
      </c>
      <c r="Z821" s="12">
        <v>2134272</v>
      </c>
      <c r="AA821" s="12">
        <v>925422</v>
      </c>
      <c r="AB821" s="12">
        <v>192427</v>
      </c>
      <c r="AC821" s="12">
        <v>90</v>
      </c>
      <c r="AD821" s="12">
        <v>382934</v>
      </c>
      <c r="AE821" s="12">
        <v>347780</v>
      </c>
      <c r="AF821" s="12">
        <v>2191</v>
      </c>
      <c r="AG821" s="12">
        <v>2102238</v>
      </c>
      <c r="AH821" s="12">
        <v>12585547</v>
      </c>
      <c r="AI821" s="12">
        <v>387880</v>
      </c>
      <c r="AJ821" s="12">
        <v>2459981</v>
      </c>
      <c r="AK821" s="12">
        <v>996063</v>
      </c>
      <c r="AL821" s="12">
        <v>215560</v>
      </c>
      <c r="AM821" s="12">
        <v>902065</v>
      </c>
      <c r="AN821" s="12">
        <v>1319085</v>
      </c>
      <c r="AO821" s="12">
        <v>2453898</v>
      </c>
      <c r="AP821" s="12">
        <v>3365230</v>
      </c>
      <c r="AQ821" s="12">
        <v>8040278</v>
      </c>
      <c r="AR821" s="12">
        <v>485785</v>
      </c>
      <c r="AS821" s="12" t="s">
        <v>292</v>
      </c>
      <c r="AT821" s="12">
        <v>3136853</v>
      </c>
      <c r="AU821" s="12">
        <v>9566295</v>
      </c>
      <c r="AV821" s="12">
        <v>1853554</v>
      </c>
      <c r="AW821" s="12">
        <v>1207581</v>
      </c>
      <c r="AX821" s="12">
        <v>2058717</v>
      </c>
      <c r="AY821" s="12">
        <v>720968</v>
      </c>
      <c r="AZ821" s="12" t="s">
        <v>292</v>
      </c>
      <c r="BA821" s="12">
        <v>510023</v>
      </c>
      <c r="BB821" s="12">
        <v>1718995</v>
      </c>
      <c r="BC821" s="12">
        <v>434148</v>
      </c>
      <c r="BD821" s="12">
        <v>1062309</v>
      </c>
      <c r="BE821" s="12" t="s">
        <v>292</v>
      </c>
      <c r="BF821" s="12">
        <v>2032</v>
      </c>
      <c r="BG821" s="12">
        <v>2032</v>
      </c>
      <c r="BH821" s="12" t="s">
        <v>292</v>
      </c>
      <c r="BI821" s="12">
        <v>1320</v>
      </c>
      <c r="BJ821" s="12">
        <v>712</v>
      </c>
      <c r="BK821" s="12" t="s">
        <v>292</v>
      </c>
      <c r="BL821" s="12" t="s">
        <v>292</v>
      </c>
      <c r="BM821" s="12" t="s">
        <v>292</v>
      </c>
      <c r="BN821" s="12" t="s">
        <v>292</v>
      </c>
      <c r="BO821" s="12" t="s">
        <v>292</v>
      </c>
      <c r="BP821" s="12" t="s">
        <v>292</v>
      </c>
      <c r="BQ821" s="12" t="s">
        <v>292</v>
      </c>
      <c r="BR821" s="12" t="s">
        <v>292</v>
      </c>
      <c r="BS821" s="12" t="s">
        <v>292</v>
      </c>
      <c r="BT821" s="12" t="s">
        <v>292</v>
      </c>
      <c r="BU821" s="12" t="s">
        <v>292</v>
      </c>
      <c r="BV821" s="12" t="s">
        <v>292</v>
      </c>
      <c r="BW821" s="12" t="s">
        <v>292</v>
      </c>
      <c r="BX821" s="12" t="s">
        <v>292</v>
      </c>
      <c r="BY821" s="12" t="s">
        <v>292</v>
      </c>
      <c r="BZ821" s="12" t="s">
        <v>292</v>
      </c>
      <c r="CA821" s="12" t="s">
        <v>292</v>
      </c>
      <c r="CB821" s="12">
        <v>6495847</v>
      </c>
      <c r="CC821" s="12" t="s">
        <v>292</v>
      </c>
      <c r="CD821" s="12" t="s">
        <v>292</v>
      </c>
      <c r="CE821" s="12" t="s">
        <v>292</v>
      </c>
      <c r="CF821" s="12" t="s">
        <v>292</v>
      </c>
      <c r="CG821" s="12">
        <v>2519299</v>
      </c>
      <c r="CH821" s="12">
        <v>2691175</v>
      </c>
      <c r="CI821" s="12">
        <v>2763562</v>
      </c>
      <c r="CJ821" s="12">
        <v>440</v>
      </c>
      <c r="CK821" s="12">
        <v>1729964</v>
      </c>
      <c r="CL821" s="12">
        <v>2024185</v>
      </c>
      <c r="CM821" s="12">
        <v>2090991</v>
      </c>
      <c r="CN821" s="12">
        <v>99537</v>
      </c>
      <c r="CO821" s="12">
        <v>734213</v>
      </c>
      <c r="CP821" s="12">
        <v>515753</v>
      </c>
      <c r="CQ821" s="12">
        <v>358218</v>
      </c>
      <c r="CR821" s="12">
        <v>4045805</v>
      </c>
      <c r="CS821" s="12">
        <v>3444527</v>
      </c>
      <c r="CT821" s="12">
        <v>29962</v>
      </c>
      <c r="CU821" s="13">
        <v>23047631</v>
      </c>
    </row>
    <row r="822" spans="1:99">
      <c r="A822" s="10" t="s">
        <v>305</v>
      </c>
      <c r="B822" s="11" t="s">
        <v>295</v>
      </c>
      <c r="C822" s="84">
        <v>222119</v>
      </c>
      <c r="D822" s="11" t="s">
        <v>480</v>
      </c>
      <c r="E822" s="11" t="s">
        <v>488</v>
      </c>
      <c r="F822" s="12">
        <v>319336</v>
      </c>
      <c r="G822" s="12">
        <v>9140535</v>
      </c>
      <c r="H822" s="12">
        <v>7949777</v>
      </c>
      <c r="I822" s="12">
        <v>824977</v>
      </c>
      <c r="J822" s="12">
        <v>241759</v>
      </c>
      <c r="K822" s="12">
        <v>60786</v>
      </c>
      <c r="L822" s="12">
        <v>16149</v>
      </c>
      <c r="M822" s="12">
        <v>47087</v>
      </c>
      <c r="N822" s="12">
        <v>19107959</v>
      </c>
      <c r="O822" s="12">
        <v>5125007</v>
      </c>
      <c r="P822" s="12">
        <v>3768934</v>
      </c>
      <c r="Q822" s="12">
        <v>9205888</v>
      </c>
      <c r="R822" s="12">
        <v>1007500</v>
      </c>
      <c r="S822" s="12">
        <v>630</v>
      </c>
      <c r="T822" s="12">
        <v>4941646</v>
      </c>
      <c r="U822" s="12">
        <v>3059292</v>
      </c>
      <c r="V822" s="12" t="s">
        <v>292</v>
      </c>
      <c r="W822" s="12" t="s">
        <v>292</v>
      </c>
      <c r="X822" s="12">
        <v>1882354</v>
      </c>
      <c r="Y822" s="12" t="s">
        <v>292</v>
      </c>
      <c r="Z822" s="12">
        <v>1842746</v>
      </c>
      <c r="AA822" s="12">
        <v>1186648</v>
      </c>
      <c r="AB822" s="12">
        <v>448963</v>
      </c>
      <c r="AC822" s="12">
        <v>887</v>
      </c>
      <c r="AD822" s="12">
        <v>695977</v>
      </c>
      <c r="AE822" s="12">
        <v>31609</v>
      </c>
      <c r="AF822" s="12">
        <v>9212</v>
      </c>
      <c r="AG822" s="12">
        <v>810058</v>
      </c>
      <c r="AH822" s="12">
        <v>7580131</v>
      </c>
      <c r="AI822" s="12">
        <v>116615</v>
      </c>
      <c r="AJ822" s="12">
        <v>1975334</v>
      </c>
      <c r="AK822" s="12">
        <v>252600</v>
      </c>
      <c r="AL822" s="12" t="s">
        <v>292</v>
      </c>
      <c r="AM822" s="12">
        <v>69242</v>
      </c>
      <c r="AN822" s="12">
        <v>405982</v>
      </c>
      <c r="AO822" s="12">
        <v>3281597</v>
      </c>
      <c r="AP822" s="12">
        <v>1356036</v>
      </c>
      <c r="AQ822" s="12">
        <v>5112857</v>
      </c>
      <c r="AR822" s="12">
        <v>122725</v>
      </c>
      <c r="AS822" s="12" t="s">
        <v>292</v>
      </c>
      <c r="AT822" s="12">
        <v>3701113</v>
      </c>
      <c r="AU822" s="12">
        <v>6470121</v>
      </c>
      <c r="AV822" s="12">
        <v>871129</v>
      </c>
      <c r="AW822" s="12">
        <v>790454</v>
      </c>
      <c r="AX822" s="12">
        <v>482114</v>
      </c>
      <c r="AY822" s="12" t="s">
        <v>292</v>
      </c>
      <c r="AZ822" s="12" t="s">
        <v>292</v>
      </c>
      <c r="BA822" s="12">
        <v>1243864</v>
      </c>
      <c r="BB822" s="12">
        <v>853032</v>
      </c>
      <c r="BC822" s="12">
        <v>744060</v>
      </c>
      <c r="BD822" s="12">
        <v>1485468</v>
      </c>
      <c r="BE822" s="12" t="s">
        <v>292</v>
      </c>
      <c r="BF822" s="12" t="s">
        <v>292</v>
      </c>
      <c r="BG822" s="12" t="s">
        <v>292</v>
      </c>
      <c r="BH822" s="12" t="s">
        <v>292</v>
      </c>
      <c r="BI822" s="12" t="s">
        <v>292</v>
      </c>
      <c r="BJ822" s="12" t="s">
        <v>292</v>
      </c>
      <c r="BK822" s="12" t="s">
        <v>292</v>
      </c>
      <c r="BL822" s="12" t="s">
        <v>292</v>
      </c>
      <c r="BM822" s="12" t="s">
        <v>292</v>
      </c>
      <c r="BN822" s="12" t="s">
        <v>292</v>
      </c>
      <c r="BO822" s="12" t="s">
        <v>292</v>
      </c>
      <c r="BP822" s="12" t="s">
        <v>292</v>
      </c>
      <c r="BQ822" s="12" t="s">
        <v>292</v>
      </c>
      <c r="BR822" s="12" t="s">
        <v>292</v>
      </c>
      <c r="BS822" s="12" t="s">
        <v>292</v>
      </c>
      <c r="BT822" s="12" t="s">
        <v>292</v>
      </c>
      <c r="BU822" s="12" t="s">
        <v>292</v>
      </c>
      <c r="BV822" s="12" t="s">
        <v>292</v>
      </c>
      <c r="BW822" s="12" t="s">
        <v>292</v>
      </c>
      <c r="BX822" s="12" t="s">
        <v>292</v>
      </c>
      <c r="BY822" s="12" t="s">
        <v>292</v>
      </c>
      <c r="BZ822" s="12" t="s">
        <v>292</v>
      </c>
      <c r="CA822" s="12" t="s">
        <v>292</v>
      </c>
      <c r="CB822" s="12">
        <v>6937273</v>
      </c>
      <c r="CC822" s="12" t="s">
        <v>292</v>
      </c>
      <c r="CD822" s="12" t="s">
        <v>292</v>
      </c>
      <c r="CE822" s="12" t="s">
        <v>292</v>
      </c>
      <c r="CF822" s="12" t="s">
        <v>292</v>
      </c>
      <c r="CG822" s="12">
        <v>1079462</v>
      </c>
      <c r="CH822" s="12">
        <v>2408545</v>
      </c>
      <c r="CI822" s="12">
        <v>1441024</v>
      </c>
      <c r="CJ822" s="12">
        <v>630</v>
      </c>
      <c r="CK822" s="12">
        <v>1456914</v>
      </c>
      <c r="CL822" s="12">
        <v>2131988</v>
      </c>
      <c r="CM822" s="12">
        <v>1825549</v>
      </c>
      <c r="CN822" s="12">
        <v>99352</v>
      </c>
      <c r="CO822" s="12">
        <v>287347</v>
      </c>
      <c r="CP822" s="12">
        <v>684232</v>
      </c>
      <c r="CQ822" s="12">
        <v>481790</v>
      </c>
      <c r="CR822" s="12">
        <v>3361794</v>
      </c>
      <c r="CS822" s="12">
        <v>2680305</v>
      </c>
      <c r="CT822" s="12">
        <v>22538</v>
      </c>
      <c r="CU822" s="13">
        <v>17961470</v>
      </c>
    </row>
    <row r="823" spans="1:99">
      <c r="A823" s="10" t="s">
        <v>305</v>
      </c>
      <c r="B823" s="11" t="s">
        <v>295</v>
      </c>
      <c r="C823" s="84">
        <v>222127</v>
      </c>
      <c r="D823" s="11" t="s">
        <v>480</v>
      </c>
      <c r="E823" s="11" t="s">
        <v>489</v>
      </c>
      <c r="F823" s="12">
        <v>271562</v>
      </c>
      <c r="G823" s="12">
        <v>7221162</v>
      </c>
      <c r="H823" s="12">
        <v>6361965</v>
      </c>
      <c r="I823" s="12">
        <v>462893</v>
      </c>
      <c r="J823" s="12">
        <v>177597</v>
      </c>
      <c r="K823" s="12">
        <v>76672</v>
      </c>
      <c r="L823" s="12">
        <v>94975</v>
      </c>
      <c r="M823" s="12">
        <v>47060</v>
      </c>
      <c r="N823" s="12">
        <v>14796128</v>
      </c>
      <c r="O823" s="12">
        <v>4040590</v>
      </c>
      <c r="P823" s="12">
        <v>3915066</v>
      </c>
      <c r="Q823" s="12">
        <v>5725218</v>
      </c>
      <c r="R823" s="12">
        <v>1112143</v>
      </c>
      <c r="S823" s="12">
        <v>3111</v>
      </c>
      <c r="T823" s="12">
        <v>5332430</v>
      </c>
      <c r="U823" s="12">
        <v>3375032</v>
      </c>
      <c r="V823" s="12">
        <v>10579</v>
      </c>
      <c r="W823" s="12" t="s">
        <v>292</v>
      </c>
      <c r="X823" s="12">
        <v>1946819</v>
      </c>
      <c r="Y823" s="12" t="s">
        <v>292</v>
      </c>
      <c r="Z823" s="12">
        <v>1268265</v>
      </c>
      <c r="AA823" s="12">
        <v>823503</v>
      </c>
      <c r="AB823" s="12">
        <v>135736</v>
      </c>
      <c r="AC823" s="12">
        <v>106</v>
      </c>
      <c r="AD823" s="12">
        <v>220630</v>
      </c>
      <c r="AE823" s="12">
        <v>38355</v>
      </c>
      <c r="AF823" s="12">
        <v>428676</v>
      </c>
      <c r="AG823" s="12">
        <v>3428598</v>
      </c>
      <c r="AH823" s="12">
        <v>5666284</v>
      </c>
      <c r="AI823" s="12">
        <v>140472</v>
      </c>
      <c r="AJ823" s="12">
        <v>909496</v>
      </c>
      <c r="AK823" s="12">
        <v>306630</v>
      </c>
      <c r="AL823" s="12">
        <v>332412</v>
      </c>
      <c r="AM823" s="12">
        <v>35512</v>
      </c>
      <c r="AN823" s="12">
        <v>414601</v>
      </c>
      <c r="AO823" s="12">
        <v>1342988</v>
      </c>
      <c r="AP823" s="12">
        <v>1689557</v>
      </c>
      <c r="AQ823" s="12">
        <v>3482658</v>
      </c>
      <c r="AR823" s="12">
        <v>494616</v>
      </c>
      <c r="AS823" s="12" t="s">
        <v>292</v>
      </c>
      <c r="AT823" s="12">
        <v>2105512</v>
      </c>
      <c r="AU823" s="12">
        <v>3809896</v>
      </c>
      <c r="AV823" s="12">
        <v>535363</v>
      </c>
      <c r="AW823" s="12">
        <v>464387</v>
      </c>
      <c r="AX823" s="12">
        <v>327571</v>
      </c>
      <c r="AY823" s="12" t="s">
        <v>292</v>
      </c>
      <c r="AZ823" s="12" t="s">
        <v>292</v>
      </c>
      <c r="BA823" s="12">
        <v>305617</v>
      </c>
      <c r="BB823" s="12">
        <v>853126</v>
      </c>
      <c r="BC823" s="12">
        <v>379172</v>
      </c>
      <c r="BD823" s="12">
        <v>944660</v>
      </c>
      <c r="BE823" s="12" t="s">
        <v>292</v>
      </c>
      <c r="BF823" s="12">
        <v>7617</v>
      </c>
      <c r="BG823" s="12">
        <v>7617</v>
      </c>
      <c r="BH823" s="12" t="s">
        <v>292</v>
      </c>
      <c r="BI823" s="12" t="s">
        <v>292</v>
      </c>
      <c r="BJ823" s="12">
        <v>7617</v>
      </c>
      <c r="BK823" s="12" t="s">
        <v>292</v>
      </c>
      <c r="BL823" s="12" t="s">
        <v>292</v>
      </c>
      <c r="BM823" s="12" t="s">
        <v>292</v>
      </c>
      <c r="BN823" s="12" t="s">
        <v>292</v>
      </c>
      <c r="BO823" s="12" t="s">
        <v>292</v>
      </c>
      <c r="BP823" s="12" t="s">
        <v>292</v>
      </c>
      <c r="BQ823" s="12" t="s">
        <v>292</v>
      </c>
      <c r="BR823" s="12" t="s">
        <v>292</v>
      </c>
      <c r="BS823" s="12" t="s">
        <v>292</v>
      </c>
      <c r="BT823" s="12" t="s">
        <v>292</v>
      </c>
      <c r="BU823" s="12" t="s">
        <v>292</v>
      </c>
      <c r="BV823" s="12" t="s">
        <v>292</v>
      </c>
      <c r="BW823" s="12" t="s">
        <v>292</v>
      </c>
      <c r="BX823" s="12" t="s">
        <v>292</v>
      </c>
      <c r="BY823" s="12" t="s">
        <v>292</v>
      </c>
      <c r="BZ823" s="12" t="s">
        <v>292</v>
      </c>
      <c r="CA823" s="12" t="s">
        <v>292</v>
      </c>
      <c r="CB823" s="12">
        <v>4671419</v>
      </c>
      <c r="CC823" s="12">
        <v>66660</v>
      </c>
      <c r="CD823" s="12" t="s">
        <v>292</v>
      </c>
      <c r="CE823" s="12" t="s">
        <v>292</v>
      </c>
      <c r="CF823" s="12" t="s">
        <v>292</v>
      </c>
      <c r="CG823" s="12">
        <v>567917</v>
      </c>
      <c r="CH823" s="12">
        <v>2127247</v>
      </c>
      <c r="CI823" s="12">
        <v>920850</v>
      </c>
      <c r="CJ823" s="12">
        <v>3087</v>
      </c>
      <c r="CK823" s="12">
        <v>1504464</v>
      </c>
      <c r="CL823" s="12">
        <v>1991669</v>
      </c>
      <c r="CM823" s="12">
        <v>1254722</v>
      </c>
      <c r="CN823" s="12">
        <v>275926</v>
      </c>
      <c r="CO823" s="12">
        <v>3182540</v>
      </c>
      <c r="CP823" s="12">
        <v>354952</v>
      </c>
      <c r="CQ823" s="12">
        <v>1363444</v>
      </c>
      <c r="CR823" s="12">
        <v>2273173</v>
      </c>
      <c r="CS823" s="12">
        <v>1841837</v>
      </c>
      <c r="CT823" s="12">
        <v>22311</v>
      </c>
      <c r="CU823" s="13">
        <v>17684139</v>
      </c>
    </row>
    <row r="824" spans="1:99">
      <c r="A824" s="10" t="s">
        <v>305</v>
      </c>
      <c r="B824" s="11" t="s">
        <v>295</v>
      </c>
      <c r="C824" s="84">
        <v>222135</v>
      </c>
      <c r="D824" s="11" t="s">
        <v>480</v>
      </c>
      <c r="E824" s="11" t="s">
        <v>490</v>
      </c>
      <c r="F824" s="12">
        <v>296582</v>
      </c>
      <c r="G824" s="12">
        <v>4416781</v>
      </c>
      <c r="H824" s="12">
        <v>3469966</v>
      </c>
      <c r="I824" s="12">
        <v>591740</v>
      </c>
      <c r="J824" s="12">
        <v>256897</v>
      </c>
      <c r="K824" s="12">
        <v>49724</v>
      </c>
      <c r="L824" s="12">
        <v>10663</v>
      </c>
      <c r="M824" s="12">
        <v>37791</v>
      </c>
      <c r="N824" s="12">
        <v>13695637</v>
      </c>
      <c r="O824" s="12">
        <v>3481613</v>
      </c>
      <c r="P824" s="12">
        <v>3174901</v>
      </c>
      <c r="Q824" s="12">
        <v>6480535</v>
      </c>
      <c r="R824" s="12">
        <v>555967</v>
      </c>
      <c r="S824" s="12">
        <v>2621</v>
      </c>
      <c r="T824" s="12">
        <v>5117042</v>
      </c>
      <c r="U824" s="12">
        <v>2998141</v>
      </c>
      <c r="V824" s="12">
        <v>5952</v>
      </c>
      <c r="W824" s="12" t="s">
        <v>292</v>
      </c>
      <c r="X824" s="12">
        <v>2112949</v>
      </c>
      <c r="Y824" s="12" t="s">
        <v>292</v>
      </c>
      <c r="Z824" s="12">
        <v>1217055</v>
      </c>
      <c r="AA824" s="12">
        <v>1424177</v>
      </c>
      <c r="AB824" s="12">
        <v>364829</v>
      </c>
      <c r="AC824" s="12">
        <v>2040</v>
      </c>
      <c r="AD824" s="12">
        <v>952615</v>
      </c>
      <c r="AE824" s="12">
        <v>104661</v>
      </c>
      <c r="AF824" s="12">
        <v>32</v>
      </c>
      <c r="AG824" s="12">
        <v>1162574</v>
      </c>
      <c r="AH824" s="12">
        <v>4726207</v>
      </c>
      <c r="AI824" s="12">
        <v>165607</v>
      </c>
      <c r="AJ824" s="12">
        <v>1739350</v>
      </c>
      <c r="AK824" s="12">
        <v>402693</v>
      </c>
      <c r="AL824" s="12" t="s">
        <v>292</v>
      </c>
      <c r="AM824" s="12">
        <v>196093</v>
      </c>
      <c r="AN824" s="12">
        <v>222815</v>
      </c>
      <c r="AO824" s="12">
        <v>1072765</v>
      </c>
      <c r="AP824" s="12">
        <v>622167</v>
      </c>
      <c r="AQ824" s="12">
        <v>2113840</v>
      </c>
      <c r="AR824" s="12">
        <v>304717</v>
      </c>
      <c r="AS824" s="12" t="s">
        <v>292</v>
      </c>
      <c r="AT824" s="12">
        <v>1687974</v>
      </c>
      <c r="AU824" s="12">
        <v>6598912</v>
      </c>
      <c r="AV824" s="12">
        <v>716030</v>
      </c>
      <c r="AW824" s="12">
        <v>1530081</v>
      </c>
      <c r="AX824" s="12">
        <v>413139</v>
      </c>
      <c r="AY824" s="12" t="s">
        <v>292</v>
      </c>
      <c r="AZ824" s="12" t="s">
        <v>292</v>
      </c>
      <c r="BA824" s="12">
        <v>633303</v>
      </c>
      <c r="BB824" s="12">
        <v>911090</v>
      </c>
      <c r="BC824" s="12">
        <v>534411</v>
      </c>
      <c r="BD824" s="12">
        <v>1860858</v>
      </c>
      <c r="BE824" s="12" t="s">
        <v>292</v>
      </c>
      <c r="BF824" s="12">
        <v>136819</v>
      </c>
      <c r="BG824" s="12">
        <v>27765</v>
      </c>
      <c r="BH824" s="12" t="s">
        <v>292</v>
      </c>
      <c r="BI824" s="12">
        <v>24579</v>
      </c>
      <c r="BJ824" s="12">
        <v>2998</v>
      </c>
      <c r="BK824" s="12" t="s">
        <v>292</v>
      </c>
      <c r="BL824" s="12" t="s">
        <v>292</v>
      </c>
      <c r="BM824" s="12">
        <v>188</v>
      </c>
      <c r="BN824" s="12">
        <v>108968</v>
      </c>
      <c r="BO824" s="12">
        <v>34347</v>
      </c>
      <c r="BP824" s="12" t="s">
        <v>292</v>
      </c>
      <c r="BQ824" s="12">
        <v>74621</v>
      </c>
      <c r="BR824" s="12" t="s">
        <v>292</v>
      </c>
      <c r="BS824" s="12" t="s">
        <v>292</v>
      </c>
      <c r="BT824" s="12" t="s">
        <v>292</v>
      </c>
      <c r="BU824" s="12" t="s">
        <v>292</v>
      </c>
      <c r="BV824" s="12" t="s">
        <v>292</v>
      </c>
      <c r="BW824" s="12">
        <v>86</v>
      </c>
      <c r="BX824" s="12" t="s">
        <v>292</v>
      </c>
      <c r="BY824" s="12" t="s">
        <v>292</v>
      </c>
      <c r="BZ824" s="12" t="s">
        <v>292</v>
      </c>
      <c r="CA824" s="12">
        <v>86</v>
      </c>
      <c r="CB824" s="12">
        <v>5238954</v>
      </c>
      <c r="CC824" s="12" t="s">
        <v>292</v>
      </c>
      <c r="CD824" s="12" t="s">
        <v>292</v>
      </c>
      <c r="CE824" s="12" t="s">
        <v>292</v>
      </c>
      <c r="CF824" s="12" t="s">
        <v>292</v>
      </c>
      <c r="CG824" s="12">
        <v>1221685</v>
      </c>
      <c r="CH824" s="12">
        <v>1000496</v>
      </c>
      <c r="CI824" s="12">
        <v>1231716</v>
      </c>
      <c r="CJ824" s="12">
        <v>548</v>
      </c>
      <c r="CK824" s="12">
        <v>1434670</v>
      </c>
      <c r="CL824" s="12">
        <v>1386857</v>
      </c>
      <c r="CM824" s="12">
        <v>1216964</v>
      </c>
      <c r="CN824" s="12">
        <v>216395</v>
      </c>
      <c r="CO824" s="12">
        <v>729469</v>
      </c>
      <c r="CP824" s="12">
        <v>583251</v>
      </c>
      <c r="CQ824" s="12">
        <v>241221</v>
      </c>
      <c r="CR824" s="12">
        <v>2943968</v>
      </c>
      <c r="CS824" s="12">
        <v>1820051</v>
      </c>
      <c r="CT824" s="12">
        <v>25161</v>
      </c>
      <c r="CU824" s="13">
        <v>14052452</v>
      </c>
    </row>
    <row r="825" spans="1:99">
      <c r="A825" s="10" t="s">
        <v>305</v>
      </c>
      <c r="B825" s="11" t="s">
        <v>295</v>
      </c>
      <c r="C825" s="84">
        <v>222143</v>
      </c>
      <c r="D825" s="11" t="s">
        <v>480</v>
      </c>
      <c r="E825" s="11" t="s">
        <v>491</v>
      </c>
      <c r="F825" s="12">
        <v>286040</v>
      </c>
      <c r="G825" s="12">
        <v>8791283</v>
      </c>
      <c r="H825" s="12">
        <v>7918357</v>
      </c>
      <c r="I825" s="12">
        <v>543198</v>
      </c>
      <c r="J825" s="12">
        <v>183854</v>
      </c>
      <c r="K825" s="12">
        <v>55981</v>
      </c>
      <c r="L825" s="12">
        <v>42078</v>
      </c>
      <c r="M825" s="12">
        <v>47815</v>
      </c>
      <c r="N825" s="12">
        <v>14926342</v>
      </c>
      <c r="O825" s="12">
        <v>3853072</v>
      </c>
      <c r="P825" s="12">
        <v>3353985</v>
      </c>
      <c r="Q825" s="12">
        <v>7049070</v>
      </c>
      <c r="R825" s="12">
        <v>669816</v>
      </c>
      <c r="S825" s="12">
        <v>399</v>
      </c>
      <c r="T825" s="12">
        <v>5035842</v>
      </c>
      <c r="U825" s="12">
        <v>3301913</v>
      </c>
      <c r="V825" s="12">
        <v>17984</v>
      </c>
      <c r="W825" s="12" t="s">
        <v>292</v>
      </c>
      <c r="X825" s="12">
        <v>1715945</v>
      </c>
      <c r="Y825" s="12" t="s">
        <v>292</v>
      </c>
      <c r="Z825" s="12">
        <v>2517095</v>
      </c>
      <c r="AA825" s="12">
        <v>1182466</v>
      </c>
      <c r="AB825" s="12">
        <v>580052</v>
      </c>
      <c r="AC825" s="12">
        <v>2451</v>
      </c>
      <c r="AD825" s="12">
        <v>482904</v>
      </c>
      <c r="AE825" s="12">
        <v>117059</v>
      </c>
      <c r="AF825" s="12" t="s">
        <v>292</v>
      </c>
      <c r="AG825" s="12">
        <v>520588</v>
      </c>
      <c r="AH825" s="12">
        <v>6071118</v>
      </c>
      <c r="AI825" s="12">
        <v>165843</v>
      </c>
      <c r="AJ825" s="12">
        <v>1325524</v>
      </c>
      <c r="AK825" s="12">
        <v>386169</v>
      </c>
      <c r="AL825" s="12" t="s">
        <v>292</v>
      </c>
      <c r="AM825" s="12">
        <v>319668</v>
      </c>
      <c r="AN825" s="12">
        <v>818713</v>
      </c>
      <c r="AO825" s="12">
        <v>1071072</v>
      </c>
      <c r="AP825" s="12">
        <v>1692402</v>
      </c>
      <c r="AQ825" s="12">
        <v>3901855</v>
      </c>
      <c r="AR825" s="12">
        <v>291727</v>
      </c>
      <c r="AS825" s="12" t="s">
        <v>292</v>
      </c>
      <c r="AT825" s="12">
        <v>1736119</v>
      </c>
      <c r="AU825" s="12">
        <v>3345494</v>
      </c>
      <c r="AV825" s="12">
        <v>465939</v>
      </c>
      <c r="AW825" s="12">
        <v>606420</v>
      </c>
      <c r="AX825" s="12">
        <v>399351</v>
      </c>
      <c r="AY825" s="12" t="s">
        <v>292</v>
      </c>
      <c r="AZ825" s="12" t="s">
        <v>292</v>
      </c>
      <c r="BA825" s="12">
        <v>319613</v>
      </c>
      <c r="BB825" s="12">
        <v>924038</v>
      </c>
      <c r="BC825" s="12">
        <v>239379</v>
      </c>
      <c r="BD825" s="12">
        <v>390754</v>
      </c>
      <c r="BE825" s="12" t="s">
        <v>292</v>
      </c>
      <c r="BF825" s="12">
        <v>161503</v>
      </c>
      <c r="BG825" s="12">
        <v>83207</v>
      </c>
      <c r="BH825" s="12" t="s">
        <v>292</v>
      </c>
      <c r="BI825" s="12">
        <v>83207</v>
      </c>
      <c r="BJ825" s="12" t="s">
        <v>292</v>
      </c>
      <c r="BK825" s="12" t="s">
        <v>292</v>
      </c>
      <c r="BL825" s="12" t="s">
        <v>292</v>
      </c>
      <c r="BM825" s="12" t="s">
        <v>292</v>
      </c>
      <c r="BN825" s="12">
        <v>28588</v>
      </c>
      <c r="BO825" s="12">
        <v>13524</v>
      </c>
      <c r="BP825" s="12" t="s">
        <v>292</v>
      </c>
      <c r="BQ825" s="12">
        <v>15064</v>
      </c>
      <c r="BR825" s="12" t="s">
        <v>292</v>
      </c>
      <c r="BS825" s="12" t="s">
        <v>292</v>
      </c>
      <c r="BT825" s="12" t="s">
        <v>292</v>
      </c>
      <c r="BU825" s="12" t="s">
        <v>292</v>
      </c>
      <c r="BV825" s="12" t="s">
        <v>292</v>
      </c>
      <c r="BW825" s="12">
        <v>49708</v>
      </c>
      <c r="BX825" s="12" t="s">
        <v>292</v>
      </c>
      <c r="BY825" s="12" t="s">
        <v>292</v>
      </c>
      <c r="BZ825" s="12" t="s">
        <v>292</v>
      </c>
      <c r="CA825" s="12">
        <v>49708</v>
      </c>
      <c r="CB825" s="12">
        <v>5249619</v>
      </c>
      <c r="CC825" s="12" t="s">
        <v>292</v>
      </c>
      <c r="CD825" s="12" t="s">
        <v>292</v>
      </c>
      <c r="CE825" s="12" t="s">
        <v>292</v>
      </c>
      <c r="CF825" s="12" t="s">
        <v>292</v>
      </c>
      <c r="CG825" s="12">
        <v>975828</v>
      </c>
      <c r="CH825" s="12">
        <v>1449815</v>
      </c>
      <c r="CI825" s="12">
        <v>948916</v>
      </c>
      <c r="CJ825" s="12">
        <v>399</v>
      </c>
      <c r="CK825" s="12">
        <v>1293121</v>
      </c>
      <c r="CL825" s="12">
        <v>1924322</v>
      </c>
      <c r="CM825" s="12">
        <v>2510877</v>
      </c>
      <c r="CN825" s="12">
        <v>158968</v>
      </c>
      <c r="CO825" s="12">
        <v>334465</v>
      </c>
      <c r="CP825" s="12">
        <v>462985</v>
      </c>
      <c r="CQ825" s="12">
        <v>1394124</v>
      </c>
      <c r="CR825" s="12">
        <v>1689126</v>
      </c>
      <c r="CS825" s="12">
        <v>2740529</v>
      </c>
      <c r="CT825" s="12">
        <v>26924</v>
      </c>
      <c r="CU825" s="13">
        <v>15910399</v>
      </c>
    </row>
    <row r="826" spans="1:99">
      <c r="A826" s="10" t="s">
        <v>304</v>
      </c>
      <c r="B826" s="11" t="s">
        <v>289</v>
      </c>
      <c r="C826" s="84">
        <v>221007</v>
      </c>
      <c r="D826" s="11" t="s">
        <v>480</v>
      </c>
      <c r="E826" s="11" t="s">
        <v>481</v>
      </c>
      <c r="F826" s="12">
        <v>1150649</v>
      </c>
      <c r="G826" s="12">
        <v>22605064</v>
      </c>
      <c r="H826" s="12">
        <v>18306332</v>
      </c>
      <c r="I826" s="12">
        <v>2077339</v>
      </c>
      <c r="J826" s="12">
        <v>1520876</v>
      </c>
      <c r="K826" s="12">
        <v>279079</v>
      </c>
      <c r="L826" s="12">
        <v>281134</v>
      </c>
      <c r="M826" s="12">
        <v>140304</v>
      </c>
      <c r="N826" s="12">
        <v>92451317</v>
      </c>
      <c r="O826" s="12">
        <v>24239437</v>
      </c>
      <c r="P826" s="12">
        <v>17810984</v>
      </c>
      <c r="Q826" s="12">
        <v>35031002</v>
      </c>
      <c r="R826" s="12">
        <v>15366517</v>
      </c>
      <c r="S826" s="12">
        <v>3377</v>
      </c>
      <c r="T826" s="12">
        <v>24884423</v>
      </c>
      <c r="U826" s="12">
        <v>15883171</v>
      </c>
      <c r="V826" s="12">
        <v>80218</v>
      </c>
      <c r="W826" s="12">
        <v>729469</v>
      </c>
      <c r="X826" s="12">
        <v>8191565</v>
      </c>
      <c r="Y826" s="12" t="s">
        <v>292</v>
      </c>
      <c r="Z826" s="12">
        <v>566457</v>
      </c>
      <c r="AA826" s="12">
        <v>4554189</v>
      </c>
      <c r="AB826" s="12">
        <v>1592933</v>
      </c>
      <c r="AC826" s="12">
        <v>14285</v>
      </c>
      <c r="AD826" s="12">
        <v>873637</v>
      </c>
      <c r="AE826" s="12">
        <v>1512556</v>
      </c>
      <c r="AF826" s="12">
        <v>560778</v>
      </c>
      <c r="AG826" s="12">
        <v>4908862</v>
      </c>
      <c r="AH826" s="12">
        <v>48906804</v>
      </c>
      <c r="AI826" s="12">
        <v>793536</v>
      </c>
      <c r="AJ826" s="12">
        <v>21183486</v>
      </c>
      <c r="AK826" s="12">
        <v>2105161</v>
      </c>
      <c r="AL826" s="12">
        <v>502578</v>
      </c>
      <c r="AM826" s="12">
        <v>1793039</v>
      </c>
      <c r="AN826" s="12">
        <v>2974259</v>
      </c>
      <c r="AO826" s="12">
        <v>8061814</v>
      </c>
      <c r="AP826" s="12">
        <v>9051756</v>
      </c>
      <c r="AQ826" s="12">
        <v>21880868</v>
      </c>
      <c r="AR826" s="12">
        <v>2441175</v>
      </c>
      <c r="AS826" s="12" t="s">
        <v>292</v>
      </c>
      <c r="AT826" s="12">
        <v>13578654</v>
      </c>
      <c r="AU826" s="12">
        <v>22707144</v>
      </c>
      <c r="AV826" s="12">
        <v>4040959</v>
      </c>
      <c r="AW826" s="12">
        <v>3406288</v>
      </c>
      <c r="AX826" s="12">
        <v>1779832</v>
      </c>
      <c r="AY826" s="12">
        <v>2116499</v>
      </c>
      <c r="AZ826" s="12" t="s">
        <v>292</v>
      </c>
      <c r="BA826" s="12">
        <v>1064215</v>
      </c>
      <c r="BB826" s="12">
        <v>4608669</v>
      </c>
      <c r="BC826" s="12">
        <v>2852173</v>
      </c>
      <c r="BD826" s="12">
        <v>2838509</v>
      </c>
      <c r="BE826" s="12" t="s">
        <v>292</v>
      </c>
      <c r="BF826" s="12">
        <v>1104801</v>
      </c>
      <c r="BG826" s="12">
        <v>363612</v>
      </c>
      <c r="BH826" s="12" t="s">
        <v>292</v>
      </c>
      <c r="BI826" s="12">
        <v>131048</v>
      </c>
      <c r="BJ826" s="12">
        <v>140091</v>
      </c>
      <c r="BK826" s="12">
        <v>14364</v>
      </c>
      <c r="BL826" s="12" t="s">
        <v>292</v>
      </c>
      <c r="BM826" s="12">
        <v>78109</v>
      </c>
      <c r="BN826" s="12">
        <v>715204</v>
      </c>
      <c r="BO826" s="12">
        <v>127929</v>
      </c>
      <c r="BP826" s="12" t="s">
        <v>292</v>
      </c>
      <c r="BQ826" s="12">
        <v>575120</v>
      </c>
      <c r="BR826" s="12" t="s">
        <v>292</v>
      </c>
      <c r="BS826" s="12" t="s">
        <v>292</v>
      </c>
      <c r="BT826" s="12" t="s">
        <v>292</v>
      </c>
      <c r="BU826" s="12" t="s">
        <v>292</v>
      </c>
      <c r="BV826" s="12">
        <v>12155</v>
      </c>
      <c r="BW826" s="12">
        <v>25985</v>
      </c>
      <c r="BX826" s="12" t="s">
        <v>292</v>
      </c>
      <c r="BY826" s="12" t="s">
        <v>292</v>
      </c>
      <c r="BZ826" s="12" t="s">
        <v>292</v>
      </c>
      <c r="CA826" s="12">
        <v>25985</v>
      </c>
      <c r="CB826" s="12">
        <v>39403356</v>
      </c>
      <c r="CC826" s="12" t="s">
        <v>292</v>
      </c>
      <c r="CD826" s="12" t="s">
        <v>292</v>
      </c>
      <c r="CE826" s="12" t="s">
        <v>292</v>
      </c>
      <c r="CF826" s="12" t="s">
        <v>292</v>
      </c>
      <c r="CG826" s="12">
        <v>3570063</v>
      </c>
      <c r="CH826" s="12">
        <v>15651255</v>
      </c>
      <c r="CI826" s="12">
        <v>6132695</v>
      </c>
      <c r="CJ826" s="12">
        <v>2086</v>
      </c>
      <c r="CK826" s="12">
        <v>5199065</v>
      </c>
      <c r="CL826" s="12">
        <v>7138781</v>
      </c>
      <c r="CM826" s="12">
        <v>473307</v>
      </c>
      <c r="CN826" s="12">
        <v>949179</v>
      </c>
      <c r="CO826" s="12">
        <v>3830567</v>
      </c>
      <c r="CP826" s="12">
        <v>4999612</v>
      </c>
      <c r="CQ826" s="12">
        <v>1479665</v>
      </c>
      <c r="CR826" s="12">
        <v>9730168</v>
      </c>
      <c r="CS826" s="12">
        <v>7999241</v>
      </c>
      <c r="CT826" s="12">
        <v>177212</v>
      </c>
      <c r="CU826" s="13">
        <v>67332896</v>
      </c>
    </row>
    <row r="827" spans="1:99">
      <c r="A827" s="10" t="s">
        <v>304</v>
      </c>
      <c r="B827" s="11" t="s">
        <v>289</v>
      </c>
      <c r="C827" s="84">
        <v>221309</v>
      </c>
      <c r="D827" s="11" t="s">
        <v>480</v>
      </c>
      <c r="E827" s="11" t="s">
        <v>482</v>
      </c>
      <c r="F827" s="12">
        <v>991924</v>
      </c>
      <c r="G827" s="12">
        <v>26192744</v>
      </c>
      <c r="H827" s="12">
        <v>19792257</v>
      </c>
      <c r="I827" s="12">
        <v>3689232</v>
      </c>
      <c r="J827" s="12">
        <v>1749565</v>
      </c>
      <c r="K827" s="12">
        <v>337690</v>
      </c>
      <c r="L827" s="12">
        <v>450672</v>
      </c>
      <c r="M827" s="12">
        <v>173328</v>
      </c>
      <c r="N827" s="12">
        <v>96764127</v>
      </c>
      <c r="O827" s="12">
        <v>25632957</v>
      </c>
      <c r="P827" s="12">
        <v>20512586</v>
      </c>
      <c r="Q827" s="12">
        <v>37908483</v>
      </c>
      <c r="R827" s="12">
        <v>12699234</v>
      </c>
      <c r="S827" s="12">
        <v>10867</v>
      </c>
      <c r="T827" s="12">
        <v>21782665</v>
      </c>
      <c r="U827" s="12">
        <v>12733693</v>
      </c>
      <c r="V827" s="12">
        <v>78514</v>
      </c>
      <c r="W827" s="12">
        <v>290674</v>
      </c>
      <c r="X827" s="12">
        <v>8679784</v>
      </c>
      <c r="Y827" s="12" t="s">
        <v>292</v>
      </c>
      <c r="Z827" s="12">
        <v>386853</v>
      </c>
      <c r="AA827" s="12">
        <v>4849828</v>
      </c>
      <c r="AB827" s="12">
        <v>1536649</v>
      </c>
      <c r="AC827" s="12">
        <v>30284</v>
      </c>
      <c r="AD827" s="12">
        <v>2179631</v>
      </c>
      <c r="AE827" s="12">
        <v>1003740</v>
      </c>
      <c r="AF827" s="12">
        <v>99524</v>
      </c>
      <c r="AG827" s="12">
        <v>10746699</v>
      </c>
      <c r="AH827" s="12">
        <v>40614323</v>
      </c>
      <c r="AI827" s="12">
        <v>1262743</v>
      </c>
      <c r="AJ827" s="12">
        <v>22422470</v>
      </c>
      <c r="AK827" s="12">
        <v>2147570</v>
      </c>
      <c r="AL827" s="12">
        <v>20351</v>
      </c>
      <c r="AM827" s="12">
        <v>2160978</v>
      </c>
      <c r="AN827" s="12">
        <v>2008478</v>
      </c>
      <c r="AO827" s="12">
        <v>6274899</v>
      </c>
      <c r="AP827" s="12">
        <v>3311360</v>
      </c>
      <c r="AQ827" s="12">
        <v>13755715</v>
      </c>
      <c r="AR827" s="12">
        <v>1005474</v>
      </c>
      <c r="AS827" s="12" t="s">
        <v>292</v>
      </c>
      <c r="AT827" s="12">
        <v>13856565</v>
      </c>
      <c r="AU827" s="12">
        <v>32016340</v>
      </c>
      <c r="AV827" s="12">
        <v>3086114</v>
      </c>
      <c r="AW827" s="12">
        <v>7307242</v>
      </c>
      <c r="AX827" s="12">
        <v>4507080</v>
      </c>
      <c r="AY827" s="12">
        <v>881231</v>
      </c>
      <c r="AZ827" s="12" t="s">
        <v>292</v>
      </c>
      <c r="BA827" s="12">
        <v>3954323</v>
      </c>
      <c r="BB827" s="12">
        <v>6315881</v>
      </c>
      <c r="BC827" s="12">
        <v>2462049</v>
      </c>
      <c r="BD827" s="12">
        <v>3502420</v>
      </c>
      <c r="BE827" s="12" t="s">
        <v>292</v>
      </c>
      <c r="BF827" s="12">
        <v>1410086</v>
      </c>
      <c r="BG827" s="12">
        <v>364081</v>
      </c>
      <c r="BH827" s="12">
        <v>1336</v>
      </c>
      <c r="BI827" s="12">
        <v>28489</v>
      </c>
      <c r="BJ827" s="12">
        <v>334256</v>
      </c>
      <c r="BK827" s="12" t="s">
        <v>292</v>
      </c>
      <c r="BL827" s="12" t="s">
        <v>292</v>
      </c>
      <c r="BM827" s="12" t="s">
        <v>292</v>
      </c>
      <c r="BN827" s="12">
        <v>1019416</v>
      </c>
      <c r="BO827" s="12">
        <v>112241</v>
      </c>
      <c r="BP827" s="12" t="s">
        <v>292</v>
      </c>
      <c r="BQ827" s="12">
        <v>738624</v>
      </c>
      <c r="BR827" s="12" t="s">
        <v>292</v>
      </c>
      <c r="BS827" s="12" t="s">
        <v>292</v>
      </c>
      <c r="BT827" s="12" t="s">
        <v>292</v>
      </c>
      <c r="BU827" s="12">
        <v>168551</v>
      </c>
      <c r="BV827" s="12" t="s">
        <v>292</v>
      </c>
      <c r="BW827" s="12">
        <v>26589</v>
      </c>
      <c r="BX827" s="12">
        <v>1957</v>
      </c>
      <c r="BY827" s="12" t="s">
        <v>292</v>
      </c>
      <c r="BZ827" s="12" t="s">
        <v>292</v>
      </c>
      <c r="CA827" s="12">
        <v>24632</v>
      </c>
      <c r="CB827" s="12">
        <v>37834298</v>
      </c>
      <c r="CC827" s="12" t="s">
        <v>292</v>
      </c>
      <c r="CD827" s="12" t="s">
        <v>292</v>
      </c>
      <c r="CE827" s="12" t="s">
        <v>292</v>
      </c>
      <c r="CF827" s="12" t="s">
        <v>292</v>
      </c>
      <c r="CG827" s="12">
        <v>9024056</v>
      </c>
      <c r="CH827" s="12">
        <v>5503643</v>
      </c>
      <c r="CI827" s="12">
        <v>5794861</v>
      </c>
      <c r="CJ827" s="12">
        <v>2923</v>
      </c>
      <c r="CK827" s="12">
        <v>4967576</v>
      </c>
      <c r="CL827" s="12">
        <v>5605543</v>
      </c>
      <c r="CM827" s="12">
        <v>293742</v>
      </c>
      <c r="CN827" s="12">
        <v>843697</v>
      </c>
      <c r="CO827" s="12">
        <v>1929247</v>
      </c>
      <c r="CP827" s="12">
        <v>5390075</v>
      </c>
      <c r="CQ827" s="12">
        <v>1381704</v>
      </c>
      <c r="CR827" s="12">
        <v>12548743</v>
      </c>
      <c r="CS827" s="12">
        <v>10145852</v>
      </c>
      <c r="CT827" s="12">
        <v>42652</v>
      </c>
      <c r="CU827" s="13">
        <v>63474314</v>
      </c>
    </row>
    <row r="828" spans="1:99">
      <c r="A828" s="10" t="s">
        <v>304</v>
      </c>
      <c r="B828" s="11" t="s">
        <v>309</v>
      </c>
      <c r="C828" s="84">
        <v>222038</v>
      </c>
      <c r="D828" s="11" t="s">
        <v>480</v>
      </c>
      <c r="E828" s="11" t="s">
        <v>483</v>
      </c>
      <c r="F828" s="12">
        <v>495952</v>
      </c>
      <c r="G828" s="12">
        <v>7852729</v>
      </c>
      <c r="H828" s="12">
        <v>6173937</v>
      </c>
      <c r="I828" s="12">
        <v>849251</v>
      </c>
      <c r="J828" s="12">
        <v>546583</v>
      </c>
      <c r="K828" s="12">
        <v>139631</v>
      </c>
      <c r="L828" s="12">
        <v>97571</v>
      </c>
      <c r="M828" s="12">
        <v>45756</v>
      </c>
      <c r="N828" s="12">
        <v>24226732</v>
      </c>
      <c r="O828" s="12">
        <v>6204331</v>
      </c>
      <c r="P828" s="12">
        <v>4896016</v>
      </c>
      <c r="Q828" s="12">
        <v>8195502</v>
      </c>
      <c r="R828" s="12">
        <v>4930883</v>
      </c>
      <c r="S828" s="12" t="s">
        <v>292</v>
      </c>
      <c r="T828" s="12">
        <v>8106792</v>
      </c>
      <c r="U828" s="12">
        <v>5378201</v>
      </c>
      <c r="V828" s="12">
        <v>6676</v>
      </c>
      <c r="W828" s="12" t="s">
        <v>292</v>
      </c>
      <c r="X828" s="12">
        <v>2721915</v>
      </c>
      <c r="Y828" s="12" t="s">
        <v>292</v>
      </c>
      <c r="Z828" s="12">
        <v>67017</v>
      </c>
      <c r="AA828" s="12">
        <v>737421</v>
      </c>
      <c r="AB828" s="12">
        <v>159394</v>
      </c>
      <c r="AC828" s="12">
        <v>675</v>
      </c>
      <c r="AD828" s="12">
        <v>246329</v>
      </c>
      <c r="AE828" s="12">
        <v>142816</v>
      </c>
      <c r="AF828" s="12">
        <v>188207</v>
      </c>
      <c r="AG828" s="12">
        <v>1080305</v>
      </c>
      <c r="AH828" s="12">
        <v>9980979</v>
      </c>
      <c r="AI828" s="12">
        <v>311987</v>
      </c>
      <c r="AJ828" s="12">
        <v>1971621</v>
      </c>
      <c r="AK828" s="12">
        <v>524799</v>
      </c>
      <c r="AL828" s="12">
        <v>21682</v>
      </c>
      <c r="AM828" s="12">
        <v>375468</v>
      </c>
      <c r="AN828" s="12">
        <v>410384</v>
      </c>
      <c r="AO828" s="12">
        <v>2450000</v>
      </c>
      <c r="AP828" s="12">
        <v>2788620</v>
      </c>
      <c r="AQ828" s="12">
        <v>6024472</v>
      </c>
      <c r="AR828" s="12">
        <v>1126418</v>
      </c>
      <c r="AS828" s="12" t="s">
        <v>292</v>
      </c>
      <c r="AT828" s="12">
        <v>5369626</v>
      </c>
      <c r="AU828" s="12">
        <v>5673027</v>
      </c>
      <c r="AV828" s="12">
        <v>752426</v>
      </c>
      <c r="AW828" s="12">
        <v>957367</v>
      </c>
      <c r="AX828" s="12">
        <v>760928</v>
      </c>
      <c r="AY828" s="12">
        <v>639232</v>
      </c>
      <c r="AZ828" s="12" t="s">
        <v>292</v>
      </c>
      <c r="BA828" s="12">
        <v>491911</v>
      </c>
      <c r="BB828" s="12">
        <v>1159985</v>
      </c>
      <c r="BC828" s="12">
        <v>412814</v>
      </c>
      <c r="BD828" s="12">
        <v>498364</v>
      </c>
      <c r="BE828" s="12" t="s">
        <v>292</v>
      </c>
      <c r="BF828" s="12">
        <v>76926</v>
      </c>
      <c r="BG828" s="12">
        <v>65598</v>
      </c>
      <c r="BH828" s="12" t="s">
        <v>292</v>
      </c>
      <c r="BI828" s="12">
        <v>65598</v>
      </c>
      <c r="BJ828" s="12" t="s">
        <v>292</v>
      </c>
      <c r="BK828" s="12" t="s">
        <v>292</v>
      </c>
      <c r="BL828" s="12" t="s">
        <v>292</v>
      </c>
      <c r="BM828" s="12" t="s">
        <v>292</v>
      </c>
      <c r="BN828" s="12">
        <v>11328</v>
      </c>
      <c r="BO828" s="12" t="s">
        <v>292</v>
      </c>
      <c r="BP828" s="12" t="s">
        <v>292</v>
      </c>
      <c r="BQ828" s="12">
        <v>11328</v>
      </c>
      <c r="BR828" s="12" t="s">
        <v>292</v>
      </c>
      <c r="BS828" s="12" t="s">
        <v>292</v>
      </c>
      <c r="BT828" s="12" t="s">
        <v>292</v>
      </c>
      <c r="BU828" s="12" t="s">
        <v>292</v>
      </c>
      <c r="BV828" s="12" t="s">
        <v>292</v>
      </c>
      <c r="BW828" s="12" t="s">
        <v>292</v>
      </c>
      <c r="BX828" s="12" t="s">
        <v>292</v>
      </c>
      <c r="BY828" s="12" t="s">
        <v>292</v>
      </c>
      <c r="BZ828" s="12" t="s">
        <v>292</v>
      </c>
      <c r="CA828" s="12" t="s">
        <v>292</v>
      </c>
      <c r="CB828" s="12">
        <v>7024176</v>
      </c>
      <c r="CC828" s="12" t="s">
        <v>292</v>
      </c>
      <c r="CD828" s="12" t="s">
        <v>292</v>
      </c>
      <c r="CE828" s="12" t="s">
        <v>292</v>
      </c>
      <c r="CF828" s="12" t="s">
        <v>292</v>
      </c>
      <c r="CG828" s="12">
        <v>343595</v>
      </c>
      <c r="CH828" s="12">
        <v>1319029</v>
      </c>
      <c r="CI828" s="12">
        <v>1473613</v>
      </c>
      <c r="CJ828" s="12" t="s">
        <v>292</v>
      </c>
      <c r="CK828" s="12">
        <v>1511507</v>
      </c>
      <c r="CL828" s="12">
        <v>2486772</v>
      </c>
      <c r="CM828" s="12">
        <v>51029</v>
      </c>
      <c r="CN828" s="12">
        <v>211829</v>
      </c>
      <c r="CO828" s="12">
        <v>823224</v>
      </c>
      <c r="CP828" s="12">
        <v>376748</v>
      </c>
      <c r="CQ828" s="12">
        <v>516744</v>
      </c>
      <c r="CR828" s="12">
        <v>2101212</v>
      </c>
      <c r="CS828" s="12">
        <v>2476390</v>
      </c>
      <c r="CT828" s="12">
        <v>49397</v>
      </c>
      <c r="CU828" s="13">
        <v>13741089</v>
      </c>
    </row>
    <row r="829" spans="1:99">
      <c r="A829" s="10" t="s">
        <v>304</v>
      </c>
      <c r="B829" s="11" t="s">
        <v>295</v>
      </c>
      <c r="C829" s="84">
        <v>222062</v>
      </c>
      <c r="D829" s="11" t="s">
        <v>480</v>
      </c>
      <c r="E829" s="11" t="s">
        <v>484</v>
      </c>
      <c r="F829" s="12">
        <v>315006</v>
      </c>
      <c r="G829" s="12">
        <v>3841720</v>
      </c>
      <c r="H829" s="12">
        <v>3019971</v>
      </c>
      <c r="I829" s="12">
        <v>443946</v>
      </c>
      <c r="J829" s="12">
        <v>195567</v>
      </c>
      <c r="K829" s="12">
        <v>56117</v>
      </c>
      <c r="L829" s="12">
        <v>79398</v>
      </c>
      <c r="M829" s="12">
        <v>46721</v>
      </c>
      <c r="N829" s="12">
        <v>12937927</v>
      </c>
      <c r="O829" s="12">
        <v>3470727</v>
      </c>
      <c r="P829" s="12">
        <v>2783018</v>
      </c>
      <c r="Q829" s="12">
        <v>5067128</v>
      </c>
      <c r="R829" s="12">
        <v>1617054</v>
      </c>
      <c r="S829" s="12" t="s">
        <v>292</v>
      </c>
      <c r="T829" s="12">
        <v>4333136</v>
      </c>
      <c r="U829" s="12">
        <v>2068812</v>
      </c>
      <c r="V829" s="12" t="s">
        <v>292</v>
      </c>
      <c r="W829" s="12" t="s">
        <v>292</v>
      </c>
      <c r="X829" s="12">
        <v>2264324</v>
      </c>
      <c r="Y829" s="12" t="s">
        <v>292</v>
      </c>
      <c r="Z829" s="12">
        <v>566808</v>
      </c>
      <c r="AA829" s="12">
        <v>314157</v>
      </c>
      <c r="AB829" s="12">
        <v>169804</v>
      </c>
      <c r="AC829" s="12">
        <v>3512</v>
      </c>
      <c r="AD829" s="12">
        <v>130463</v>
      </c>
      <c r="AE829" s="12">
        <v>10378</v>
      </c>
      <c r="AF829" s="12" t="s">
        <v>292</v>
      </c>
      <c r="AG829" s="12">
        <v>537964</v>
      </c>
      <c r="AH829" s="12">
        <v>3806786</v>
      </c>
      <c r="AI829" s="12">
        <v>235625</v>
      </c>
      <c r="AJ829" s="12">
        <v>1220512</v>
      </c>
      <c r="AK829" s="12">
        <v>49130</v>
      </c>
      <c r="AL829" s="12" t="s">
        <v>292</v>
      </c>
      <c r="AM829" s="12">
        <v>515995</v>
      </c>
      <c r="AN829" s="12">
        <v>405613</v>
      </c>
      <c r="AO829" s="12">
        <v>817151</v>
      </c>
      <c r="AP829" s="12">
        <v>366739</v>
      </c>
      <c r="AQ829" s="12">
        <v>2105498</v>
      </c>
      <c r="AR829" s="12">
        <v>196021</v>
      </c>
      <c r="AS829" s="12" t="s">
        <v>292</v>
      </c>
      <c r="AT829" s="12">
        <v>1731153</v>
      </c>
      <c r="AU829" s="12">
        <v>3855017</v>
      </c>
      <c r="AV829" s="12">
        <v>514052</v>
      </c>
      <c r="AW829" s="12">
        <v>587369</v>
      </c>
      <c r="AX829" s="12">
        <v>345057</v>
      </c>
      <c r="AY829" s="12" t="s">
        <v>292</v>
      </c>
      <c r="AZ829" s="12" t="s">
        <v>292</v>
      </c>
      <c r="BA829" s="12">
        <v>508708</v>
      </c>
      <c r="BB829" s="12">
        <v>1012618</v>
      </c>
      <c r="BC829" s="12">
        <v>309809</v>
      </c>
      <c r="BD829" s="12">
        <v>577404</v>
      </c>
      <c r="BE829" s="12" t="s">
        <v>292</v>
      </c>
      <c r="BF829" s="12">
        <v>5019</v>
      </c>
      <c r="BG829" s="12" t="s">
        <v>292</v>
      </c>
      <c r="BH829" s="12" t="s">
        <v>292</v>
      </c>
      <c r="BI829" s="12" t="s">
        <v>292</v>
      </c>
      <c r="BJ829" s="12" t="s">
        <v>292</v>
      </c>
      <c r="BK829" s="12" t="s">
        <v>292</v>
      </c>
      <c r="BL829" s="12" t="s">
        <v>292</v>
      </c>
      <c r="BM829" s="12" t="s">
        <v>292</v>
      </c>
      <c r="BN829" s="12">
        <v>2669</v>
      </c>
      <c r="BO829" s="12" t="s">
        <v>292</v>
      </c>
      <c r="BP829" s="12" t="s">
        <v>292</v>
      </c>
      <c r="BQ829" s="12">
        <v>2669</v>
      </c>
      <c r="BR829" s="12" t="s">
        <v>292</v>
      </c>
      <c r="BS829" s="12" t="s">
        <v>292</v>
      </c>
      <c r="BT829" s="12" t="s">
        <v>292</v>
      </c>
      <c r="BU829" s="12" t="s">
        <v>292</v>
      </c>
      <c r="BV829" s="12" t="s">
        <v>292</v>
      </c>
      <c r="BW829" s="12">
        <v>2350</v>
      </c>
      <c r="BX829" s="12" t="s">
        <v>292</v>
      </c>
      <c r="BY829" s="12" t="s">
        <v>292</v>
      </c>
      <c r="BZ829" s="12" t="s">
        <v>292</v>
      </c>
      <c r="CA829" s="12">
        <v>2350</v>
      </c>
      <c r="CB829" s="12">
        <v>3685087</v>
      </c>
      <c r="CC829" s="12" t="s">
        <v>292</v>
      </c>
      <c r="CD829" s="12" t="s">
        <v>292</v>
      </c>
      <c r="CE829" s="12" t="s">
        <v>292</v>
      </c>
      <c r="CF829" s="12" t="s">
        <v>292</v>
      </c>
      <c r="CG829" s="12">
        <v>659543</v>
      </c>
      <c r="CH829" s="12">
        <v>679723</v>
      </c>
      <c r="CI829" s="12">
        <v>879630</v>
      </c>
      <c r="CJ829" s="12" t="s">
        <v>292</v>
      </c>
      <c r="CK829" s="12">
        <v>966599</v>
      </c>
      <c r="CL829" s="12">
        <v>1293024</v>
      </c>
      <c r="CM829" s="12">
        <v>471259</v>
      </c>
      <c r="CN829" s="12">
        <v>64755</v>
      </c>
      <c r="CO829" s="12">
        <v>296473</v>
      </c>
      <c r="CP829" s="12">
        <v>484161</v>
      </c>
      <c r="CQ829" s="12">
        <v>278794</v>
      </c>
      <c r="CR829" s="12">
        <v>1914681</v>
      </c>
      <c r="CS829" s="12">
        <v>1183268</v>
      </c>
      <c r="CT829" s="12">
        <v>21781</v>
      </c>
      <c r="CU829" s="13">
        <v>9193691</v>
      </c>
    </row>
    <row r="830" spans="1:99">
      <c r="A830" s="10" t="s">
        <v>304</v>
      </c>
      <c r="B830" s="11" t="s">
        <v>295</v>
      </c>
      <c r="C830" s="84">
        <v>222071</v>
      </c>
      <c r="D830" s="11" t="s">
        <v>480</v>
      </c>
      <c r="E830" s="11" t="s">
        <v>485</v>
      </c>
      <c r="F830" s="12">
        <v>316039</v>
      </c>
      <c r="G830" s="12">
        <v>6591695</v>
      </c>
      <c r="H830" s="12">
        <v>5686977</v>
      </c>
      <c r="I830" s="12">
        <v>505131</v>
      </c>
      <c r="J830" s="12">
        <v>202994</v>
      </c>
      <c r="K830" s="12">
        <v>93932</v>
      </c>
      <c r="L830" s="12">
        <v>66781</v>
      </c>
      <c r="M830" s="12">
        <v>35880</v>
      </c>
      <c r="N830" s="12">
        <v>15885260</v>
      </c>
      <c r="O830" s="12">
        <v>4778349</v>
      </c>
      <c r="P830" s="12">
        <v>3188784</v>
      </c>
      <c r="Q830" s="12">
        <v>6830133</v>
      </c>
      <c r="R830" s="12">
        <v>1087834</v>
      </c>
      <c r="S830" s="12">
        <v>160</v>
      </c>
      <c r="T830" s="12">
        <v>4402789</v>
      </c>
      <c r="U830" s="12">
        <v>2494506</v>
      </c>
      <c r="V830" s="12" t="s">
        <v>292</v>
      </c>
      <c r="W830" s="12" t="s">
        <v>292</v>
      </c>
      <c r="X830" s="12">
        <v>1908283</v>
      </c>
      <c r="Y830" s="12" t="s">
        <v>292</v>
      </c>
      <c r="Z830" s="12">
        <v>173864</v>
      </c>
      <c r="AA830" s="12">
        <v>1473761</v>
      </c>
      <c r="AB830" s="12">
        <v>879350</v>
      </c>
      <c r="AC830" s="12">
        <v>40202</v>
      </c>
      <c r="AD830" s="12">
        <v>423375</v>
      </c>
      <c r="AE830" s="12">
        <v>130834</v>
      </c>
      <c r="AF830" s="12" t="s">
        <v>292</v>
      </c>
      <c r="AG830" s="12">
        <v>913609</v>
      </c>
      <c r="AH830" s="12">
        <v>3281998</v>
      </c>
      <c r="AI830" s="12">
        <v>206546</v>
      </c>
      <c r="AJ830" s="12">
        <v>950524</v>
      </c>
      <c r="AK830" s="12">
        <v>121150</v>
      </c>
      <c r="AL830" s="12" t="s">
        <v>292</v>
      </c>
      <c r="AM830" s="12">
        <v>160382</v>
      </c>
      <c r="AN830" s="12">
        <v>224086</v>
      </c>
      <c r="AO830" s="12">
        <v>1010934</v>
      </c>
      <c r="AP830" s="12">
        <v>181875</v>
      </c>
      <c r="AQ830" s="12">
        <v>1577277</v>
      </c>
      <c r="AR830" s="12">
        <v>426501</v>
      </c>
      <c r="AS830" s="12" t="s">
        <v>292</v>
      </c>
      <c r="AT830" s="12">
        <v>2771614</v>
      </c>
      <c r="AU830" s="12">
        <v>5170468</v>
      </c>
      <c r="AV830" s="12">
        <v>618219</v>
      </c>
      <c r="AW830" s="12">
        <v>687591</v>
      </c>
      <c r="AX830" s="12">
        <v>499897</v>
      </c>
      <c r="AY830" s="12" t="s">
        <v>292</v>
      </c>
      <c r="AZ830" s="12" t="s">
        <v>292</v>
      </c>
      <c r="BA830" s="12">
        <v>259310</v>
      </c>
      <c r="BB830" s="12">
        <v>901815</v>
      </c>
      <c r="BC830" s="12">
        <v>350059</v>
      </c>
      <c r="BD830" s="12">
        <v>1853577</v>
      </c>
      <c r="BE830" s="12" t="s">
        <v>292</v>
      </c>
      <c r="BF830" s="12">
        <v>288905</v>
      </c>
      <c r="BG830" s="12">
        <v>46601</v>
      </c>
      <c r="BH830" s="12" t="s">
        <v>292</v>
      </c>
      <c r="BI830" s="12" t="s">
        <v>292</v>
      </c>
      <c r="BJ830" s="12" t="s">
        <v>292</v>
      </c>
      <c r="BK830" s="12" t="s">
        <v>292</v>
      </c>
      <c r="BL830" s="12" t="s">
        <v>292</v>
      </c>
      <c r="BM830" s="12">
        <v>46601</v>
      </c>
      <c r="BN830" s="12">
        <v>242304</v>
      </c>
      <c r="BO830" s="12" t="s">
        <v>292</v>
      </c>
      <c r="BP830" s="12" t="s">
        <v>292</v>
      </c>
      <c r="BQ830" s="12">
        <v>1</v>
      </c>
      <c r="BR830" s="12" t="s">
        <v>292</v>
      </c>
      <c r="BS830" s="12" t="s">
        <v>292</v>
      </c>
      <c r="BT830" s="12" t="s">
        <v>292</v>
      </c>
      <c r="BU830" s="12" t="s">
        <v>292</v>
      </c>
      <c r="BV830" s="12">
        <v>242303</v>
      </c>
      <c r="BW830" s="12" t="s">
        <v>292</v>
      </c>
      <c r="BX830" s="12" t="s">
        <v>292</v>
      </c>
      <c r="BY830" s="12" t="s">
        <v>292</v>
      </c>
      <c r="BZ830" s="12" t="s">
        <v>292</v>
      </c>
      <c r="CA830" s="12" t="s">
        <v>292</v>
      </c>
      <c r="CB830" s="12">
        <v>3039180</v>
      </c>
      <c r="CC830" s="12">
        <v>192337</v>
      </c>
      <c r="CD830" s="12" t="s">
        <v>292</v>
      </c>
      <c r="CE830" s="12" t="s">
        <v>292</v>
      </c>
      <c r="CF830" s="12" t="s">
        <v>292</v>
      </c>
      <c r="CG830" s="12">
        <v>1414723</v>
      </c>
      <c r="CH830" s="12">
        <v>581351</v>
      </c>
      <c r="CI830" s="12">
        <v>1778111</v>
      </c>
      <c r="CJ830" s="12" t="s">
        <v>292</v>
      </c>
      <c r="CK830" s="12">
        <v>1048100</v>
      </c>
      <c r="CL830" s="12">
        <v>1366420</v>
      </c>
      <c r="CM830" s="12">
        <v>165773</v>
      </c>
      <c r="CN830" s="12">
        <v>326271</v>
      </c>
      <c r="CO830" s="12">
        <v>205478</v>
      </c>
      <c r="CP830" s="12">
        <v>178275</v>
      </c>
      <c r="CQ830" s="12">
        <v>211129</v>
      </c>
      <c r="CR830" s="12">
        <v>1898210</v>
      </c>
      <c r="CS830" s="12">
        <v>1533752</v>
      </c>
      <c r="CT830" s="12">
        <v>23832</v>
      </c>
      <c r="CU830" s="13">
        <v>10731425</v>
      </c>
    </row>
    <row r="831" spans="1:99">
      <c r="A831" s="10" t="s">
        <v>304</v>
      </c>
      <c r="B831" s="11" t="s">
        <v>295</v>
      </c>
      <c r="C831" s="84">
        <v>222097</v>
      </c>
      <c r="D831" s="11" t="s">
        <v>480</v>
      </c>
      <c r="E831" s="11" t="s">
        <v>486</v>
      </c>
      <c r="F831" s="12">
        <v>227441</v>
      </c>
      <c r="G831" s="12">
        <v>3510379</v>
      </c>
      <c r="H831" s="12">
        <v>2838748</v>
      </c>
      <c r="I831" s="12">
        <v>396608</v>
      </c>
      <c r="J831" s="12">
        <v>150657</v>
      </c>
      <c r="K831" s="12">
        <v>40467</v>
      </c>
      <c r="L831" s="12">
        <v>39634</v>
      </c>
      <c r="M831" s="12">
        <v>44265</v>
      </c>
      <c r="N831" s="12">
        <v>11227468</v>
      </c>
      <c r="O831" s="12">
        <v>2867436</v>
      </c>
      <c r="P831" s="12">
        <v>2505219</v>
      </c>
      <c r="Q831" s="12">
        <v>5292187</v>
      </c>
      <c r="R831" s="12">
        <v>562245</v>
      </c>
      <c r="S831" s="12">
        <v>381</v>
      </c>
      <c r="T831" s="12">
        <v>4211480</v>
      </c>
      <c r="U831" s="12">
        <v>2374435</v>
      </c>
      <c r="V831" s="12" t="s">
        <v>292</v>
      </c>
      <c r="W831" s="12">
        <v>768</v>
      </c>
      <c r="X831" s="12">
        <v>1836277</v>
      </c>
      <c r="Y831" s="12" t="s">
        <v>292</v>
      </c>
      <c r="Z831" s="12">
        <v>38147</v>
      </c>
      <c r="AA831" s="12">
        <v>1070603</v>
      </c>
      <c r="AB831" s="12">
        <v>384567</v>
      </c>
      <c r="AC831" s="12">
        <v>186</v>
      </c>
      <c r="AD831" s="12">
        <v>444185</v>
      </c>
      <c r="AE831" s="12">
        <v>241665</v>
      </c>
      <c r="AF831" s="12" t="s">
        <v>292</v>
      </c>
      <c r="AG831" s="12">
        <v>1428559</v>
      </c>
      <c r="AH831" s="12">
        <v>3634189</v>
      </c>
      <c r="AI831" s="12">
        <v>711949</v>
      </c>
      <c r="AJ831" s="12">
        <v>987005</v>
      </c>
      <c r="AK831" s="12">
        <v>175295</v>
      </c>
      <c r="AL831" s="12" t="s">
        <v>292</v>
      </c>
      <c r="AM831" s="12">
        <v>764752</v>
      </c>
      <c r="AN831" s="12">
        <v>176178</v>
      </c>
      <c r="AO831" s="12">
        <v>505428</v>
      </c>
      <c r="AP831" s="12">
        <v>122772</v>
      </c>
      <c r="AQ831" s="12">
        <v>1569130</v>
      </c>
      <c r="AR831" s="12">
        <v>190810</v>
      </c>
      <c r="AS831" s="12" t="s">
        <v>292</v>
      </c>
      <c r="AT831" s="12">
        <v>1804663</v>
      </c>
      <c r="AU831" s="12">
        <v>4745660</v>
      </c>
      <c r="AV831" s="12">
        <v>461366</v>
      </c>
      <c r="AW831" s="12">
        <v>1685954</v>
      </c>
      <c r="AX831" s="12">
        <v>316097</v>
      </c>
      <c r="AY831" s="12" t="s">
        <v>292</v>
      </c>
      <c r="AZ831" s="12" t="s">
        <v>292</v>
      </c>
      <c r="BA831" s="12">
        <v>85005</v>
      </c>
      <c r="BB831" s="12">
        <v>1033007</v>
      </c>
      <c r="BC831" s="12">
        <v>312927</v>
      </c>
      <c r="BD831" s="12">
        <v>851304</v>
      </c>
      <c r="BE831" s="12" t="s">
        <v>292</v>
      </c>
      <c r="BF831" s="12">
        <v>71025</v>
      </c>
      <c r="BG831" s="12">
        <v>46781</v>
      </c>
      <c r="BH831" s="12" t="s">
        <v>292</v>
      </c>
      <c r="BI831" s="12">
        <v>20746</v>
      </c>
      <c r="BJ831" s="12">
        <v>10512</v>
      </c>
      <c r="BK831" s="12" t="s">
        <v>292</v>
      </c>
      <c r="BL831" s="12" t="s">
        <v>292</v>
      </c>
      <c r="BM831" s="12">
        <v>15523</v>
      </c>
      <c r="BN831" s="12">
        <v>24244</v>
      </c>
      <c r="BO831" s="12">
        <v>3204</v>
      </c>
      <c r="BP831" s="12" t="s">
        <v>292</v>
      </c>
      <c r="BQ831" s="12">
        <v>21040</v>
      </c>
      <c r="BR831" s="12" t="s">
        <v>292</v>
      </c>
      <c r="BS831" s="12" t="s">
        <v>292</v>
      </c>
      <c r="BT831" s="12" t="s">
        <v>292</v>
      </c>
      <c r="BU831" s="12" t="s">
        <v>292</v>
      </c>
      <c r="BV831" s="12" t="s">
        <v>292</v>
      </c>
      <c r="BW831" s="12" t="s">
        <v>292</v>
      </c>
      <c r="BX831" s="12" t="s">
        <v>292</v>
      </c>
      <c r="BY831" s="12" t="s">
        <v>292</v>
      </c>
      <c r="BZ831" s="12" t="s">
        <v>292</v>
      </c>
      <c r="CA831" s="12" t="s">
        <v>292</v>
      </c>
      <c r="CB831" s="12">
        <v>4506301</v>
      </c>
      <c r="CC831" s="12" t="s">
        <v>292</v>
      </c>
      <c r="CD831" s="12" t="s">
        <v>292</v>
      </c>
      <c r="CE831" s="12" t="s">
        <v>292</v>
      </c>
      <c r="CF831" s="12" t="s">
        <v>292</v>
      </c>
      <c r="CG831" s="12">
        <v>835436</v>
      </c>
      <c r="CH831" s="12">
        <v>1546465</v>
      </c>
      <c r="CI831" s="12">
        <v>643896</v>
      </c>
      <c r="CJ831" s="12">
        <v>381</v>
      </c>
      <c r="CK831" s="12">
        <v>1268978</v>
      </c>
      <c r="CL831" s="12">
        <v>957025</v>
      </c>
      <c r="CM831" s="12">
        <v>32140</v>
      </c>
      <c r="CN831" s="12">
        <v>345255</v>
      </c>
      <c r="CO831" s="12">
        <v>602046</v>
      </c>
      <c r="CP831" s="12">
        <v>797143</v>
      </c>
      <c r="CQ831" s="12">
        <v>270425</v>
      </c>
      <c r="CR831" s="12">
        <v>1763140</v>
      </c>
      <c r="CS831" s="12">
        <v>1160992</v>
      </c>
      <c r="CT831" s="12">
        <v>18691</v>
      </c>
      <c r="CU831" s="13">
        <v>10242013</v>
      </c>
    </row>
    <row r="832" spans="1:99">
      <c r="A832" s="10" t="s">
        <v>304</v>
      </c>
      <c r="B832" s="11" t="s">
        <v>309</v>
      </c>
      <c r="C832" s="84">
        <v>222101</v>
      </c>
      <c r="D832" s="11" t="s">
        <v>480</v>
      </c>
      <c r="E832" s="11" t="s">
        <v>487</v>
      </c>
      <c r="F832" s="12">
        <v>539298</v>
      </c>
      <c r="G832" s="12">
        <v>9229145</v>
      </c>
      <c r="H832" s="12">
        <v>7600214</v>
      </c>
      <c r="I832" s="12">
        <v>799135</v>
      </c>
      <c r="J832" s="12">
        <v>472372</v>
      </c>
      <c r="K832" s="12">
        <v>168502</v>
      </c>
      <c r="L832" s="12">
        <v>129329</v>
      </c>
      <c r="M832" s="12">
        <v>59593</v>
      </c>
      <c r="N832" s="12">
        <v>30143469</v>
      </c>
      <c r="O832" s="12">
        <v>8024601</v>
      </c>
      <c r="P832" s="12">
        <v>5977504</v>
      </c>
      <c r="Q832" s="12">
        <v>13580401</v>
      </c>
      <c r="R832" s="12">
        <v>2560813</v>
      </c>
      <c r="S832" s="12">
        <v>150</v>
      </c>
      <c r="T832" s="12">
        <v>8129822</v>
      </c>
      <c r="U832" s="12">
        <v>4882016</v>
      </c>
      <c r="V832" s="12" t="s">
        <v>292</v>
      </c>
      <c r="W832" s="12" t="s">
        <v>292</v>
      </c>
      <c r="X832" s="12">
        <v>3247806</v>
      </c>
      <c r="Y832" s="12" t="s">
        <v>292</v>
      </c>
      <c r="Z832" s="12">
        <v>2614589</v>
      </c>
      <c r="AA832" s="12">
        <v>798231</v>
      </c>
      <c r="AB832" s="12">
        <v>201611</v>
      </c>
      <c r="AC832" s="12">
        <v>83</v>
      </c>
      <c r="AD832" s="12">
        <v>320018</v>
      </c>
      <c r="AE832" s="12">
        <v>274319</v>
      </c>
      <c r="AF832" s="12">
        <v>2200</v>
      </c>
      <c r="AG832" s="12">
        <v>1721569</v>
      </c>
      <c r="AH832" s="12">
        <v>12291248</v>
      </c>
      <c r="AI832" s="12">
        <v>390550</v>
      </c>
      <c r="AJ832" s="12">
        <v>2353588</v>
      </c>
      <c r="AK832" s="12">
        <v>1225629</v>
      </c>
      <c r="AL832" s="12">
        <v>224834</v>
      </c>
      <c r="AM832" s="12">
        <v>416668</v>
      </c>
      <c r="AN832" s="12">
        <v>1528485</v>
      </c>
      <c r="AO832" s="12">
        <v>2544163</v>
      </c>
      <c r="AP832" s="12">
        <v>3137733</v>
      </c>
      <c r="AQ832" s="12">
        <v>7627049</v>
      </c>
      <c r="AR832" s="12">
        <v>469598</v>
      </c>
      <c r="AS832" s="12" t="s">
        <v>292</v>
      </c>
      <c r="AT832" s="12">
        <v>5082292</v>
      </c>
      <c r="AU832" s="12">
        <v>10699065</v>
      </c>
      <c r="AV832" s="12">
        <v>1267083</v>
      </c>
      <c r="AW832" s="12">
        <v>3021939</v>
      </c>
      <c r="AX832" s="12">
        <v>1308295</v>
      </c>
      <c r="AY832" s="12">
        <v>724926</v>
      </c>
      <c r="AZ832" s="12" t="s">
        <v>292</v>
      </c>
      <c r="BA832" s="12">
        <v>964374</v>
      </c>
      <c r="BB832" s="12">
        <v>1942171</v>
      </c>
      <c r="BC832" s="12">
        <v>412662</v>
      </c>
      <c r="BD832" s="12">
        <v>1057615</v>
      </c>
      <c r="BE832" s="12" t="s">
        <v>292</v>
      </c>
      <c r="BF832" s="12">
        <v>80402</v>
      </c>
      <c r="BG832" s="12">
        <v>19200</v>
      </c>
      <c r="BH832" s="12" t="s">
        <v>292</v>
      </c>
      <c r="BI832" s="12">
        <v>14545</v>
      </c>
      <c r="BJ832" s="12">
        <v>4655</v>
      </c>
      <c r="BK832" s="12" t="s">
        <v>292</v>
      </c>
      <c r="BL832" s="12" t="s">
        <v>292</v>
      </c>
      <c r="BM832" s="12" t="s">
        <v>292</v>
      </c>
      <c r="BN832" s="12">
        <v>61202</v>
      </c>
      <c r="BO832" s="12">
        <v>20534</v>
      </c>
      <c r="BP832" s="12" t="s">
        <v>292</v>
      </c>
      <c r="BQ832" s="12">
        <v>40668</v>
      </c>
      <c r="BR832" s="12" t="s">
        <v>292</v>
      </c>
      <c r="BS832" s="12" t="s">
        <v>292</v>
      </c>
      <c r="BT832" s="12" t="s">
        <v>292</v>
      </c>
      <c r="BU832" s="12" t="s">
        <v>292</v>
      </c>
      <c r="BV832" s="12" t="s">
        <v>292</v>
      </c>
      <c r="BW832" s="12" t="s">
        <v>292</v>
      </c>
      <c r="BX832" s="12" t="s">
        <v>292</v>
      </c>
      <c r="BY832" s="12" t="s">
        <v>292</v>
      </c>
      <c r="BZ832" s="12" t="s">
        <v>292</v>
      </c>
      <c r="CA832" s="12" t="s">
        <v>292</v>
      </c>
      <c r="CB832" s="12">
        <v>6569178</v>
      </c>
      <c r="CC832" s="12" t="s">
        <v>292</v>
      </c>
      <c r="CD832" s="12" t="s">
        <v>292</v>
      </c>
      <c r="CE832" s="12" t="s">
        <v>292</v>
      </c>
      <c r="CF832" s="12" t="s">
        <v>292</v>
      </c>
      <c r="CG832" s="12">
        <v>2624745</v>
      </c>
      <c r="CH832" s="12">
        <v>2509316</v>
      </c>
      <c r="CI832" s="12">
        <v>3471910</v>
      </c>
      <c r="CJ832" s="12">
        <v>150</v>
      </c>
      <c r="CK832" s="12">
        <v>1718788</v>
      </c>
      <c r="CL832" s="12">
        <v>1950790</v>
      </c>
      <c r="CM832" s="12">
        <v>2511503</v>
      </c>
      <c r="CN832" s="12">
        <v>116797</v>
      </c>
      <c r="CO832" s="12">
        <v>823588</v>
      </c>
      <c r="CP832" s="12">
        <v>516621</v>
      </c>
      <c r="CQ832" s="12">
        <v>672084</v>
      </c>
      <c r="CR832" s="12">
        <v>3946225</v>
      </c>
      <c r="CS832" s="12">
        <v>3644309</v>
      </c>
      <c r="CT832" s="12">
        <v>28558</v>
      </c>
      <c r="CU832" s="13">
        <v>24535384</v>
      </c>
    </row>
    <row r="833" spans="1:99">
      <c r="A833" s="10" t="s">
        <v>304</v>
      </c>
      <c r="B833" s="11" t="s">
        <v>295</v>
      </c>
      <c r="C833" s="84">
        <v>222119</v>
      </c>
      <c r="D833" s="11" t="s">
        <v>480</v>
      </c>
      <c r="E833" s="11" t="s">
        <v>488</v>
      </c>
      <c r="F833" s="12">
        <v>348455</v>
      </c>
      <c r="G833" s="12">
        <v>8739363</v>
      </c>
      <c r="H833" s="12">
        <v>7480214</v>
      </c>
      <c r="I833" s="12">
        <v>829867</v>
      </c>
      <c r="J833" s="12">
        <v>256934</v>
      </c>
      <c r="K833" s="12">
        <v>34487</v>
      </c>
      <c r="L833" s="12">
        <v>90965</v>
      </c>
      <c r="M833" s="12">
        <v>46896</v>
      </c>
      <c r="N833" s="12">
        <v>18033797</v>
      </c>
      <c r="O833" s="12">
        <v>4293275</v>
      </c>
      <c r="P833" s="12">
        <v>3792291</v>
      </c>
      <c r="Q833" s="12">
        <v>8990870</v>
      </c>
      <c r="R833" s="12">
        <v>957156</v>
      </c>
      <c r="S833" s="12">
        <v>205</v>
      </c>
      <c r="T833" s="12">
        <v>5606096</v>
      </c>
      <c r="U833" s="12">
        <v>3062880</v>
      </c>
      <c r="V833" s="12" t="s">
        <v>292</v>
      </c>
      <c r="W833" s="12" t="s">
        <v>292</v>
      </c>
      <c r="X833" s="12">
        <v>2543216</v>
      </c>
      <c r="Y833" s="12" t="s">
        <v>292</v>
      </c>
      <c r="Z833" s="12">
        <v>2058440</v>
      </c>
      <c r="AA833" s="12">
        <v>1113071</v>
      </c>
      <c r="AB833" s="12">
        <v>358559</v>
      </c>
      <c r="AC833" s="12">
        <v>895</v>
      </c>
      <c r="AD833" s="12">
        <v>703359</v>
      </c>
      <c r="AE833" s="12">
        <v>29063</v>
      </c>
      <c r="AF833" s="12">
        <v>21195</v>
      </c>
      <c r="AG833" s="12">
        <v>1242410</v>
      </c>
      <c r="AH833" s="12">
        <v>7971235</v>
      </c>
      <c r="AI833" s="12">
        <v>71902</v>
      </c>
      <c r="AJ833" s="12">
        <v>2011549</v>
      </c>
      <c r="AK833" s="12">
        <v>283463</v>
      </c>
      <c r="AL833" s="12" t="s">
        <v>292</v>
      </c>
      <c r="AM833" s="12">
        <v>78430</v>
      </c>
      <c r="AN833" s="12">
        <v>338581</v>
      </c>
      <c r="AO833" s="12">
        <v>3687278</v>
      </c>
      <c r="AP833" s="12">
        <v>1405519</v>
      </c>
      <c r="AQ833" s="12">
        <v>5509808</v>
      </c>
      <c r="AR833" s="12">
        <v>94513</v>
      </c>
      <c r="AS833" s="12" t="s">
        <v>292</v>
      </c>
      <c r="AT833" s="12">
        <v>4363213</v>
      </c>
      <c r="AU833" s="12">
        <v>6970309</v>
      </c>
      <c r="AV833" s="12">
        <v>900660</v>
      </c>
      <c r="AW833" s="12">
        <v>840195</v>
      </c>
      <c r="AX833" s="12">
        <v>494602</v>
      </c>
      <c r="AY833" s="12" t="s">
        <v>292</v>
      </c>
      <c r="AZ833" s="12" t="s">
        <v>292</v>
      </c>
      <c r="BA833" s="12">
        <v>1262484</v>
      </c>
      <c r="BB833" s="12">
        <v>777315</v>
      </c>
      <c r="BC833" s="12">
        <v>1235434</v>
      </c>
      <c r="BD833" s="12">
        <v>1459619</v>
      </c>
      <c r="BE833" s="12" t="s">
        <v>292</v>
      </c>
      <c r="BF833" s="12" t="s">
        <v>292</v>
      </c>
      <c r="BG833" s="12" t="s">
        <v>292</v>
      </c>
      <c r="BH833" s="12" t="s">
        <v>292</v>
      </c>
      <c r="BI833" s="12" t="s">
        <v>292</v>
      </c>
      <c r="BJ833" s="12" t="s">
        <v>292</v>
      </c>
      <c r="BK833" s="12" t="s">
        <v>292</v>
      </c>
      <c r="BL833" s="12" t="s">
        <v>292</v>
      </c>
      <c r="BM833" s="12" t="s">
        <v>292</v>
      </c>
      <c r="BN833" s="12" t="s">
        <v>292</v>
      </c>
      <c r="BO833" s="12" t="s">
        <v>292</v>
      </c>
      <c r="BP833" s="12" t="s">
        <v>292</v>
      </c>
      <c r="BQ833" s="12" t="s">
        <v>292</v>
      </c>
      <c r="BR833" s="12" t="s">
        <v>292</v>
      </c>
      <c r="BS833" s="12" t="s">
        <v>292</v>
      </c>
      <c r="BT833" s="12" t="s">
        <v>292</v>
      </c>
      <c r="BU833" s="12" t="s">
        <v>292</v>
      </c>
      <c r="BV833" s="12" t="s">
        <v>292</v>
      </c>
      <c r="BW833" s="12" t="s">
        <v>292</v>
      </c>
      <c r="BX833" s="12" t="s">
        <v>292</v>
      </c>
      <c r="BY833" s="12" t="s">
        <v>292</v>
      </c>
      <c r="BZ833" s="12" t="s">
        <v>292</v>
      </c>
      <c r="CA833" s="12" t="s">
        <v>292</v>
      </c>
      <c r="CB833" s="12">
        <v>7088110</v>
      </c>
      <c r="CC833" s="12" t="s">
        <v>292</v>
      </c>
      <c r="CD833" s="12" t="s">
        <v>292</v>
      </c>
      <c r="CE833" s="12" t="s">
        <v>292</v>
      </c>
      <c r="CF833" s="12" t="s">
        <v>292</v>
      </c>
      <c r="CG833" s="12">
        <v>1618672</v>
      </c>
      <c r="CH833" s="12">
        <v>3666845</v>
      </c>
      <c r="CI833" s="12">
        <v>1937211</v>
      </c>
      <c r="CJ833" s="12">
        <v>205</v>
      </c>
      <c r="CK833" s="12">
        <v>1439584</v>
      </c>
      <c r="CL833" s="12">
        <v>2132142</v>
      </c>
      <c r="CM833" s="12">
        <v>2055994</v>
      </c>
      <c r="CN833" s="12">
        <v>222059</v>
      </c>
      <c r="CO833" s="12">
        <v>545544</v>
      </c>
      <c r="CP833" s="12">
        <v>730256</v>
      </c>
      <c r="CQ833" s="12">
        <v>499308</v>
      </c>
      <c r="CR833" s="12">
        <v>3279348</v>
      </c>
      <c r="CS833" s="12">
        <v>2769240</v>
      </c>
      <c r="CT833" s="12">
        <v>23505</v>
      </c>
      <c r="CU833" s="13">
        <v>20919913</v>
      </c>
    </row>
    <row r="834" spans="1:99">
      <c r="A834" s="10" t="s">
        <v>304</v>
      </c>
      <c r="B834" s="11" t="s">
        <v>295</v>
      </c>
      <c r="C834" s="84">
        <v>222127</v>
      </c>
      <c r="D834" s="11" t="s">
        <v>480</v>
      </c>
      <c r="E834" s="11" t="s">
        <v>489</v>
      </c>
      <c r="F834" s="12">
        <v>291972</v>
      </c>
      <c r="G834" s="12">
        <v>6873993</v>
      </c>
      <c r="H834" s="12">
        <v>5997678</v>
      </c>
      <c r="I834" s="12">
        <v>510672</v>
      </c>
      <c r="J834" s="12">
        <v>202299</v>
      </c>
      <c r="K834" s="12">
        <v>23708</v>
      </c>
      <c r="L834" s="12">
        <v>91732</v>
      </c>
      <c r="M834" s="12">
        <v>47904</v>
      </c>
      <c r="N834" s="12">
        <v>13642506</v>
      </c>
      <c r="O834" s="12">
        <v>3620156</v>
      </c>
      <c r="P834" s="12">
        <v>3199011</v>
      </c>
      <c r="Q834" s="12">
        <v>5713995</v>
      </c>
      <c r="R834" s="12">
        <v>1106432</v>
      </c>
      <c r="S834" s="12">
        <v>2912</v>
      </c>
      <c r="T834" s="12">
        <v>5502539</v>
      </c>
      <c r="U834" s="12">
        <v>3379303</v>
      </c>
      <c r="V834" s="12">
        <v>11150</v>
      </c>
      <c r="W834" s="12" t="s">
        <v>292</v>
      </c>
      <c r="X834" s="12">
        <v>2112086</v>
      </c>
      <c r="Y834" s="12" t="s">
        <v>292</v>
      </c>
      <c r="Z834" s="12">
        <v>1240839</v>
      </c>
      <c r="AA834" s="12">
        <v>710037</v>
      </c>
      <c r="AB834" s="12">
        <v>143481</v>
      </c>
      <c r="AC834" s="12">
        <v>54</v>
      </c>
      <c r="AD834" s="12">
        <v>222584</v>
      </c>
      <c r="AE834" s="12">
        <v>27371</v>
      </c>
      <c r="AF834" s="12">
        <v>316547</v>
      </c>
      <c r="AG834" s="12">
        <v>2602375</v>
      </c>
      <c r="AH834" s="12">
        <v>5478279</v>
      </c>
      <c r="AI834" s="12">
        <v>161796</v>
      </c>
      <c r="AJ834" s="12">
        <v>1229963</v>
      </c>
      <c r="AK834" s="12">
        <v>320410</v>
      </c>
      <c r="AL834" s="12">
        <v>297163</v>
      </c>
      <c r="AM834" s="12">
        <v>105750</v>
      </c>
      <c r="AN834" s="12">
        <v>382640</v>
      </c>
      <c r="AO834" s="12">
        <v>1335175</v>
      </c>
      <c r="AP834" s="12">
        <v>1348352</v>
      </c>
      <c r="AQ834" s="12">
        <v>3171917</v>
      </c>
      <c r="AR834" s="12">
        <v>297030</v>
      </c>
      <c r="AS834" s="12" t="s">
        <v>292</v>
      </c>
      <c r="AT834" s="12">
        <v>2696639</v>
      </c>
      <c r="AU834" s="12">
        <v>3881135</v>
      </c>
      <c r="AV834" s="12">
        <v>531881</v>
      </c>
      <c r="AW834" s="12">
        <v>615383</v>
      </c>
      <c r="AX834" s="12">
        <v>329743</v>
      </c>
      <c r="AY834" s="12" t="s">
        <v>292</v>
      </c>
      <c r="AZ834" s="12" t="s">
        <v>292</v>
      </c>
      <c r="BA834" s="12">
        <v>374631</v>
      </c>
      <c r="BB834" s="12">
        <v>879034</v>
      </c>
      <c r="BC834" s="12">
        <v>243404</v>
      </c>
      <c r="BD834" s="12">
        <v>907059</v>
      </c>
      <c r="BE834" s="12" t="s">
        <v>292</v>
      </c>
      <c r="BF834" s="12" t="s">
        <v>292</v>
      </c>
      <c r="BG834" s="12" t="s">
        <v>292</v>
      </c>
      <c r="BH834" s="12" t="s">
        <v>292</v>
      </c>
      <c r="BI834" s="12" t="s">
        <v>292</v>
      </c>
      <c r="BJ834" s="12" t="s">
        <v>292</v>
      </c>
      <c r="BK834" s="12" t="s">
        <v>292</v>
      </c>
      <c r="BL834" s="12" t="s">
        <v>292</v>
      </c>
      <c r="BM834" s="12" t="s">
        <v>292</v>
      </c>
      <c r="BN834" s="12" t="s">
        <v>292</v>
      </c>
      <c r="BO834" s="12" t="s">
        <v>292</v>
      </c>
      <c r="BP834" s="12" t="s">
        <v>292</v>
      </c>
      <c r="BQ834" s="12" t="s">
        <v>292</v>
      </c>
      <c r="BR834" s="12" t="s">
        <v>292</v>
      </c>
      <c r="BS834" s="12" t="s">
        <v>292</v>
      </c>
      <c r="BT834" s="12" t="s">
        <v>292</v>
      </c>
      <c r="BU834" s="12" t="s">
        <v>292</v>
      </c>
      <c r="BV834" s="12" t="s">
        <v>292</v>
      </c>
      <c r="BW834" s="12" t="s">
        <v>292</v>
      </c>
      <c r="BX834" s="12" t="s">
        <v>292</v>
      </c>
      <c r="BY834" s="12" t="s">
        <v>292</v>
      </c>
      <c r="BZ834" s="12" t="s">
        <v>292</v>
      </c>
      <c r="CA834" s="12" t="s">
        <v>292</v>
      </c>
      <c r="CB834" s="12">
        <v>4724271</v>
      </c>
      <c r="CC834" s="12">
        <v>11844</v>
      </c>
      <c r="CD834" s="12" t="s">
        <v>292</v>
      </c>
      <c r="CE834" s="12" t="s">
        <v>292</v>
      </c>
      <c r="CF834" s="12" t="s">
        <v>292</v>
      </c>
      <c r="CG834" s="12">
        <v>560121</v>
      </c>
      <c r="CH834" s="12">
        <v>2005649</v>
      </c>
      <c r="CI834" s="12">
        <v>1275510</v>
      </c>
      <c r="CJ834" s="12">
        <v>2891</v>
      </c>
      <c r="CK834" s="12">
        <v>1576259</v>
      </c>
      <c r="CL834" s="12">
        <v>2062963</v>
      </c>
      <c r="CM834" s="12">
        <v>1231139</v>
      </c>
      <c r="CN834" s="12">
        <v>285286</v>
      </c>
      <c r="CO834" s="12">
        <v>2483813</v>
      </c>
      <c r="CP834" s="12">
        <v>301339</v>
      </c>
      <c r="CQ834" s="12">
        <v>1301215</v>
      </c>
      <c r="CR834" s="12">
        <v>2219988</v>
      </c>
      <c r="CS834" s="12">
        <v>1724395</v>
      </c>
      <c r="CT834" s="12">
        <v>21132</v>
      </c>
      <c r="CU834" s="13">
        <v>17051700</v>
      </c>
    </row>
    <row r="835" spans="1:99">
      <c r="A835" s="10" t="s">
        <v>304</v>
      </c>
      <c r="B835" s="11" t="s">
        <v>295</v>
      </c>
      <c r="C835" s="84">
        <v>222135</v>
      </c>
      <c r="D835" s="11" t="s">
        <v>480</v>
      </c>
      <c r="E835" s="11" t="s">
        <v>490</v>
      </c>
      <c r="F835" s="12">
        <v>322583</v>
      </c>
      <c r="G835" s="12">
        <v>4507524</v>
      </c>
      <c r="H835" s="12">
        <v>3549370</v>
      </c>
      <c r="I835" s="12">
        <v>575213</v>
      </c>
      <c r="J835" s="12">
        <v>267017</v>
      </c>
      <c r="K835" s="12">
        <v>34465</v>
      </c>
      <c r="L835" s="12">
        <v>43964</v>
      </c>
      <c r="M835" s="12">
        <v>37495</v>
      </c>
      <c r="N835" s="12">
        <v>12893414</v>
      </c>
      <c r="O835" s="12">
        <v>3048038</v>
      </c>
      <c r="P835" s="12">
        <v>3002652</v>
      </c>
      <c r="Q835" s="12">
        <v>6320063</v>
      </c>
      <c r="R835" s="12">
        <v>521071</v>
      </c>
      <c r="S835" s="12">
        <v>1590</v>
      </c>
      <c r="T835" s="12">
        <v>5218696</v>
      </c>
      <c r="U835" s="12">
        <v>3532561</v>
      </c>
      <c r="V835" s="12">
        <v>6193</v>
      </c>
      <c r="W835" s="12" t="s">
        <v>292</v>
      </c>
      <c r="X835" s="12">
        <v>1679942</v>
      </c>
      <c r="Y835" s="12" t="s">
        <v>292</v>
      </c>
      <c r="Z835" s="12">
        <v>1284964</v>
      </c>
      <c r="AA835" s="12">
        <v>1418157</v>
      </c>
      <c r="AB835" s="12">
        <v>559526</v>
      </c>
      <c r="AC835" s="12">
        <v>2019</v>
      </c>
      <c r="AD835" s="12">
        <v>773210</v>
      </c>
      <c r="AE835" s="12">
        <v>83374</v>
      </c>
      <c r="AF835" s="12">
        <v>28</v>
      </c>
      <c r="AG835" s="12">
        <v>754780</v>
      </c>
      <c r="AH835" s="12">
        <v>5236619</v>
      </c>
      <c r="AI835" s="12">
        <v>186764</v>
      </c>
      <c r="AJ835" s="12">
        <v>1718091</v>
      </c>
      <c r="AK835" s="12">
        <v>337034</v>
      </c>
      <c r="AL835" s="12" t="s">
        <v>292</v>
      </c>
      <c r="AM835" s="12">
        <v>340580</v>
      </c>
      <c r="AN835" s="12">
        <v>238276</v>
      </c>
      <c r="AO835" s="12">
        <v>1122675</v>
      </c>
      <c r="AP835" s="12">
        <v>993521</v>
      </c>
      <c r="AQ835" s="12">
        <v>2695052</v>
      </c>
      <c r="AR835" s="12">
        <v>299678</v>
      </c>
      <c r="AS835" s="12" t="s">
        <v>292</v>
      </c>
      <c r="AT835" s="12">
        <v>2557360</v>
      </c>
      <c r="AU835" s="12">
        <v>5119946</v>
      </c>
      <c r="AV835" s="12">
        <v>471617</v>
      </c>
      <c r="AW835" s="12">
        <v>735451</v>
      </c>
      <c r="AX835" s="12">
        <v>446730</v>
      </c>
      <c r="AY835" s="12" t="s">
        <v>292</v>
      </c>
      <c r="AZ835" s="12" t="s">
        <v>292</v>
      </c>
      <c r="BA835" s="12">
        <v>630247</v>
      </c>
      <c r="BB835" s="12">
        <v>968667</v>
      </c>
      <c r="BC835" s="12">
        <v>383985</v>
      </c>
      <c r="BD835" s="12">
        <v>1483249</v>
      </c>
      <c r="BE835" s="12" t="s">
        <v>292</v>
      </c>
      <c r="BF835" s="12">
        <v>237789</v>
      </c>
      <c r="BG835" s="12">
        <v>17504</v>
      </c>
      <c r="BH835" s="12" t="s">
        <v>292</v>
      </c>
      <c r="BI835" s="12">
        <v>14515</v>
      </c>
      <c r="BJ835" s="12">
        <v>2989</v>
      </c>
      <c r="BK835" s="12" t="s">
        <v>292</v>
      </c>
      <c r="BL835" s="12" t="s">
        <v>292</v>
      </c>
      <c r="BM835" s="12" t="s">
        <v>292</v>
      </c>
      <c r="BN835" s="12">
        <v>216332</v>
      </c>
      <c r="BO835" s="12">
        <v>45393</v>
      </c>
      <c r="BP835" s="12" t="s">
        <v>292</v>
      </c>
      <c r="BQ835" s="12">
        <v>169239</v>
      </c>
      <c r="BR835" s="12" t="s">
        <v>292</v>
      </c>
      <c r="BS835" s="12" t="s">
        <v>292</v>
      </c>
      <c r="BT835" s="12" t="s">
        <v>292</v>
      </c>
      <c r="BU835" s="12" t="s">
        <v>292</v>
      </c>
      <c r="BV835" s="12">
        <v>1700</v>
      </c>
      <c r="BW835" s="12">
        <v>3953</v>
      </c>
      <c r="BX835" s="12" t="s">
        <v>292</v>
      </c>
      <c r="BY835" s="12" t="s">
        <v>292</v>
      </c>
      <c r="BZ835" s="12" t="s">
        <v>292</v>
      </c>
      <c r="CA835" s="12">
        <v>3953</v>
      </c>
      <c r="CB835" s="12">
        <v>5312937</v>
      </c>
      <c r="CC835" s="12" t="s">
        <v>292</v>
      </c>
      <c r="CD835" s="12" t="s">
        <v>292</v>
      </c>
      <c r="CE835" s="12" t="s">
        <v>292</v>
      </c>
      <c r="CF835" s="12" t="s">
        <v>292</v>
      </c>
      <c r="CG835" s="12">
        <v>1199632</v>
      </c>
      <c r="CH835" s="12">
        <v>950426</v>
      </c>
      <c r="CI835" s="12">
        <v>1224282</v>
      </c>
      <c r="CJ835" s="12">
        <v>216</v>
      </c>
      <c r="CK835" s="12">
        <v>1343321</v>
      </c>
      <c r="CL835" s="12">
        <v>2437634</v>
      </c>
      <c r="CM835" s="12">
        <v>1276434</v>
      </c>
      <c r="CN835" s="12">
        <v>168786</v>
      </c>
      <c r="CO835" s="12">
        <v>601173</v>
      </c>
      <c r="CP835" s="12">
        <v>617868</v>
      </c>
      <c r="CQ835" s="12">
        <v>260614</v>
      </c>
      <c r="CR835" s="12">
        <v>2631787</v>
      </c>
      <c r="CS835" s="12">
        <v>1917533</v>
      </c>
      <c r="CT835" s="12">
        <v>25881</v>
      </c>
      <c r="CU835" s="13">
        <v>14655587</v>
      </c>
    </row>
    <row r="836" spans="1:99">
      <c r="A836" s="10" t="s">
        <v>304</v>
      </c>
      <c r="B836" s="11" t="s">
        <v>295</v>
      </c>
      <c r="C836" s="84">
        <v>222143</v>
      </c>
      <c r="D836" s="11" t="s">
        <v>480</v>
      </c>
      <c r="E836" s="11" t="s">
        <v>491</v>
      </c>
      <c r="F836" s="12">
        <v>318307</v>
      </c>
      <c r="G836" s="12">
        <v>4504507</v>
      </c>
      <c r="H836" s="12">
        <v>3518241</v>
      </c>
      <c r="I836" s="12">
        <v>621411</v>
      </c>
      <c r="J836" s="12">
        <v>215195</v>
      </c>
      <c r="K836" s="12">
        <v>14076</v>
      </c>
      <c r="L836" s="12">
        <v>85622</v>
      </c>
      <c r="M836" s="12">
        <v>49962</v>
      </c>
      <c r="N836" s="12">
        <v>13910387</v>
      </c>
      <c r="O836" s="12">
        <v>3611764</v>
      </c>
      <c r="P836" s="12">
        <v>3275170</v>
      </c>
      <c r="Q836" s="12">
        <v>6386434</v>
      </c>
      <c r="R836" s="12">
        <v>636699</v>
      </c>
      <c r="S836" s="12">
        <v>320</v>
      </c>
      <c r="T836" s="12">
        <v>5244692</v>
      </c>
      <c r="U836" s="12">
        <v>3424917</v>
      </c>
      <c r="V836" s="12">
        <v>18427</v>
      </c>
      <c r="W836" s="12" t="s">
        <v>292</v>
      </c>
      <c r="X836" s="12">
        <v>1801348</v>
      </c>
      <c r="Y836" s="12" t="s">
        <v>292</v>
      </c>
      <c r="Z836" s="12">
        <v>2647811</v>
      </c>
      <c r="AA836" s="12">
        <v>869373</v>
      </c>
      <c r="AB836" s="12">
        <v>333907</v>
      </c>
      <c r="AC836" s="12">
        <v>2425</v>
      </c>
      <c r="AD836" s="12">
        <v>426394</v>
      </c>
      <c r="AE836" s="12">
        <v>106647</v>
      </c>
      <c r="AF836" s="12" t="s">
        <v>292</v>
      </c>
      <c r="AG836" s="12">
        <v>484310</v>
      </c>
      <c r="AH836" s="12">
        <v>5350438</v>
      </c>
      <c r="AI836" s="12">
        <v>192807</v>
      </c>
      <c r="AJ836" s="12">
        <v>1043715</v>
      </c>
      <c r="AK836" s="12">
        <v>350156</v>
      </c>
      <c r="AL836" s="12" t="s">
        <v>292</v>
      </c>
      <c r="AM836" s="12">
        <v>238333</v>
      </c>
      <c r="AN836" s="12">
        <v>838862</v>
      </c>
      <c r="AO836" s="12">
        <v>958164</v>
      </c>
      <c r="AP836" s="12">
        <v>1462072</v>
      </c>
      <c r="AQ836" s="12">
        <v>3497431</v>
      </c>
      <c r="AR836" s="12">
        <v>266329</v>
      </c>
      <c r="AS836" s="12" t="s">
        <v>292</v>
      </c>
      <c r="AT836" s="12">
        <v>1484711</v>
      </c>
      <c r="AU836" s="12">
        <v>4212137</v>
      </c>
      <c r="AV836" s="12">
        <v>458107</v>
      </c>
      <c r="AW836" s="12">
        <v>876944</v>
      </c>
      <c r="AX836" s="12">
        <v>409674</v>
      </c>
      <c r="AY836" s="12" t="s">
        <v>292</v>
      </c>
      <c r="AZ836" s="12" t="s">
        <v>292</v>
      </c>
      <c r="BA836" s="12">
        <v>307241</v>
      </c>
      <c r="BB836" s="12">
        <v>1500850</v>
      </c>
      <c r="BC836" s="12">
        <v>273763</v>
      </c>
      <c r="BD836" s="12">
        <v>385558</v>
      </c>
      <c r="BE836" s="12" t="s">
        <v>292</v>
      </c>
      <c r="BF836" s="12">
        <v>129232</v>
      </c>
      <c r="BG836" s="12">
        <v>50420</v>
      </c>
      <c r="BH836" s="12" t="s">
        <v>292</v>
      </c>
      <c r="BI836" s="12">
        <v>31736</v>
      </c>
      <c r="BJ836" s="12">
        <v>18684</v>
      </c>
      <c r="BK836" s="12" t="s">
        <v>292</v>
      </c>
      <c r="BL836" s="12" t="s">
        <v>292</v>
      </c>
      <c r="BM836" s="12" t="s">
        <v>292</v>
      </c>
      <c r="BN836" s="12">
        <v>78812</v>
      </c>
      <c r="BO836" s="12">
        <v>22486</v>
      </c>
      <c r="BP836" s="12" t="s">
        <v>292</v>
      </c>
      <c r="BQ836" s="12">
        <v>38434</v>
      </c>
      <c r="BR836" s="12" t="s">
        <v>292</v>
      </c>
      <c r="BS836" s="12" t="s">
        <v>292</v>
      </c>
      <c r="BT836" s="12" t="s">
        <v>292</v>
      </c>
      <c r="BU836" s="12" t="s">
        <v>292</v>
      </c>
      <c r="BV836" s="12">
        <v>17892</v>
      </c>
      <c r="BW836" s="12" t="s">
        <v>292</v>
      </c>
      <c r="BX836" s="12" t="s">
        <v>292</v>
      </c>
      <c r="BY836" s="12" t="s">
        <v>292</v>
      </c>
      <c r="BZ836" s="12" t="s">
        <v>292</v>
      </c>
      <c r="CA836" s="12" t="s">
        <v>292</v>
      </c>
      <c r="CB836" s="12">
        <v>5406546</v>
      </c>
      <c r="CC836" s="12" t="s">
        <v>292</v>
      </c>
      <c r="CD836" s="12" t="s">
        <v>292</v>
      </c>
      <c r="CE836" s="12" t="s">
        <v>292</v>
      </c>
      <c r="CF836" s="12" t="s">
        <v>292</v>
      </c>
      <c r="CG836" s="12">
        <v>913490</v>
      </c>
      <c r="CH836" s="12">
        <v>1426833</v>
      </c>
      <c r="CI836" s="12">
        <v>716846</v>
      </c>
      <c r="CJ836" s="12">
        <v>320</v>
      </c>
      <c r="CK836" s="12">
        <v>1374485</v>
      </c>
      <c r="CL836" s="12">
        <v>1895359</v>
      </c>
      <c r="CM836" s="12">
        <v>2643022</v>
      </c>
      <c r="CN836" s="12">
        <v>149729</v>
      </c>
      <c r="CO836" s="12">
        <v>303913</v>
      </c>
      <c r="CP836" s="12">
        <v>504822</v>
      </c>
      <c r="CQ836" s="12">
        <v>1279555</v>
      </c>
      <c r="CR836" s="12">
        <v>1641570</v>
      </c>
      <c r="CS836" s="12">
        <v>1366867</v>
      </c>
      <c r="CT836" s="12">
        <v>27035</v>
      </c>
      <c r="CU836" s="13">
        <v>14243846</v>
      </c>
    </row>
    <row r="837" spans="1:99">
      <c r="A837" s="10" t="s">
        <v>303</v>
      </c>
      <c r="B837" s="11" t="s">
        <v>289</v>
      </c>
      <c r="C837" s="84">
        <v>221007</v>
      </c>
      <c r="D837" s="11" t="s">
        <v>480</v>
      </c>
      <c r="E837" s="11" t="s">
        <v>481</v>
      </c>
      <c r="F837" s="12">
        <v>1101027</v>
      </c>
      <c r="G837" s="12">
        <v>20719051</v>
      </c>
      <c r="H837" s="12">
        <v>16896688</v>
      </c>
      <c r="I837" s="12">
        <v>2105435</v>
      </c>
      <c r="J837" s="12">
        <v>1174621</v>
      </c>
      <c r="K837" s="12">
        <v>341733</v>
      </c>
      <c r="L837" s="12">
        <v>62859</v>
      </c>
      <c r="M837" s="12">
        <v>137715</v>
      </c>
      <c r="N837" s="12">
        <v>90239460</v>
      </c>
      <c r="O837" s="12">
        <v>23780032</v>
      </c>
      <c r="P837" s="12">
        <v>17720123</v>
      </c>
      <c r="Q837" s="12">
        <v>33583766</v>
      </c>
      <c r="R837" s="12">
        <v>15133891</v>
      </c>
      <c r="S837" s="12">
        <v>21648</v>
      </c>
      <c r="T837" s="12">
        <v>26481193</v>
      </c>
      <c r="U837" s="12">
        <v>16414125</v>
      </c>
      <c r="V837" s="12">
        <v>80492</v>
      </c>
      <c r="W837" s="12">
        <v>737932</v>
      </c>
      <c r="X837" s="12">
        <v>9248644</v>
      </c>
      <c r="Y837" s="12" t="s">
        <v>292</v>
      </c>
      <c r="Z837" s="12">
        <v>646002</v>
      </c>
      <c r="AA837" s="12">
        <v>4829847</v>
      </c>
      <c r="AB837" s="12">
        <v>1880010</v>
      </c>
      <c r="AC837" s="12">
        <v>15052</v>
      </c>
      <c r="AD837" s="12">
        <v>783708</v>
      </c>
      <c r="AE837" s="12">
        <v>1466602</v>
      </c>
      <c r="AF837" s="12">
        <v>684475</v>
      </c>
      <c r="AG837" s="12">
        <v>4001065</v>
      </c>
      <c r="AH837" s="12">
        <v>48814486</v>
      </c>
      <c r="AI837" s="12">
        <v>832353</v>
      </c>
      <c r="AJ837" s="12">
        <v>20562590</v>
      </c>
      <c r="AK837" s="12">
        <v>1748947</v>
      </c>
      <c r="AL837" s="12">
        <v>486364</v>
      </c>
      <c r="AM837" s="12">
        <v>3054238</v>
      </c>
      <c r="AN837" s="12">
        <v>2675716</v>
      </c>
      <c r="AO837" s="12">
        <v>8853046</v>
      </c>
      <c r="AP837" s="12">
        <v>7732549</v>
      </c>
      <c r="AQ837" s="12">
        <v>22315549</v>
      </c>
      <c r="AR837" s="12">
        <v>2868683</v>
      </c>
      <c r="AS837" s="12" t="s">
        <v>292</v>
      </c>
      <c r="AT837" s="12">
        <v>12928795</v>
      </c>
      <c r="AU837" s="12">
        <v>22478772</v>
      </c>
      <c r="AV837" s="12">
        <v>3289046</v>
      </c>
      <c r="AW837" s="12">
        <v>3221616</v>
      </c>
      <c r="AX837" s="12">
        <v>2254719</v>
      </c>
      <c r="AY837" s="12">
        <v>3529527</v>
      </c>
      <c r="AZ837" s="12" t="s">
        <v>292</v>
      </c>
      <c r="BA837" s="12">
        <v>693183</v>
      </c>
      <c r="BB837" s="12">
        <v>4156446</v>
      </c>
      <c r="BC837" s="12">
        <v>2403174</v>
      </c>
      <c r="BD837" s="12">
        <v>2931061</v>
      </c>
      <c r="BE837" s="12" t="s">
        <v>292</v>
      </c>
      <c r="BF837" s="12">
        <v>2112537</v>
      </c>
      <c r="BG837" s="12">
        <v>479311</v>
      </c>
      <c r="BH837" s="12" t="s">
        <v>292</v>
      </c>
      <c r="BI837" s="12">
        <v>251012</v>
      </c>
      <c r="BJ837" s="12">
        <v>167743</v>
      </c>
      <c r="BK837" s="12">
        <v>3931</v>
      </c>
      <c r="BL837" s="12" t="s">
        <v>292</v>
      </c>
      <c r="BM837" s="12">
        <v>56625</v>
      </c>
      <c r="BN837" s="12">
        <v>1561529</v>
      </c>
      <c r="BO837" s="12">
        <v>932686</v>
      </c>
      <c r="BP837" s="12" t="s">
        <v>292</v>
      </c>
      <c r="BQ837" s="12">
        <v>616510</v>
      </c>
      <c r="BR837" s="12" t="s">
        <v>292</v>
      </c>
      <c r="BS837" s="12" t="s">
        <v>292</v>
      </c>
      <c r="BT837" s="12" t="s">
        <v>292</v>
      </c>
      <c r="BU837" s="12" t="s">
        <v>292</v>
      </c>
      <c r="BV837" s="12">
        <v>12333</v>
      </c>
      <c r="BW837" s="12">
        <v>71697</v>
      </c>
      <c r="BX837" s="12" t="s">
        <v>292</v>
      </c>
      <c r="BY837" s="12" t="s">
        <v>292</v>
      </c>
      <c r="BZ837" s="12">
        <v>14221</v>
      </c>
      <c r="CA837" s="12">
        <v>57476</v>
      </c>
      <c r="CB837" s="12">
        <v>39769794</v>
      </c>
      <c r="CC837" s="12" t="s">
        <v>292</v>
      </c>
      <c r="CD837" s="12" t="s">
        <v>292</v>
      </c>
      <c r="CE837" s="12" t="s">
        <v>292</v>
      </c>
      <c r="CF837" s="12" t="s">
        <v>292</v>
      </c>
      <c r="CG837" s="12">
        <v>6215561</v>
      </c>
      <c r="CH837" s="12">
        <v>15223630</v>
      </c>
      <c r="CI837" s="12">
        <v>7264546</v>
      </c>
      <c r="CJ837" s="12">
        <v>19964</v>
      </c>
      <c r="CK837" s="12">
        <v>5223242</v>
      </c>
      <c r="CL837" s="12">
        <v>7273788</v>
      </c>
      <c r="CM837" s="12">
        <v>529294</v>
      </c>
      <c r="CN837" s="12">
        <v>897878</v>
      </c>
      <c r="CO837" s="12">
        <v>3085974</v>
      </c>
      <c r="CP837" s="12">
        <v>4084699</v>
      </c>
      <c r="CQ837" s="12">
        <v>1388509</v>
      </c>
      <c r="CR837" s="12">
        <v>9504514</v>
      </c>
      <c r="CS837" s="12">
        <v>6746340</v>
      </c>
      <c r="CT837" s="12">
        <v>179551</v>
      </c>
      <c r="CU837" s="13">
        <v>67637490</v>
      </c>
    </row>
    <row r="838" spans="1:99">
      <c r="A838" s="10" t="s">
        <v>303</v>
      </c>
      <c r="B838" s="11" t="s">
        <v>289</v>
      </c>
      <c r="C838" s="84">
        <v>221309</v>
      </c>
      <c r="D838" s="11" t="s">
        <v>480</v>
      </c>
      <c r="E838" s="11" t="s">
        <v>482</v>
      </c>
      <c r="F838" s="12">
        <v>927382</v>
      </c>
      <c r="G838" s="12">
        <v>24834614</v>
      </c>
      <c r="H838" s="12">
        <v>19066106</v>
      </c>
      <c r="I838" s="12">
        <v>3340955</v>
      </c>
      <c r="J838" s="12">
        <v>1590313</v>
      </c>
      <c r="K838" s="12">
        <v>439028</v>
      </c>
      <c r="L838" s="12">
        <v>228113</v>
      </c>
      <c r="M838" s="12">
        <v>170099</v>
      </c>
      <c r="N838" s="12">
        <v>93533705</v>
      </c>
      <c r="O838" s="12">
        <v>24241661</v>
      </c>
      <c r="P838" s="12">
        <v>19691072</v>
      </c>
      <c r="Q838" s="12">
        <v>37251800</v>
      </c>
      <c r="R838" s="12">
        <v>12336399</v>
      </c>
      <c r="S838" s="12">
        <v>12773</v>
      </c>
      <c r="T838" s="12">
        <v>21591217</v>
      </c>
      <c r="U838" s="12">
        <v>12830416</v>
      </c>
      <c r="V838" s="12">
        <v>35519</v>
      </c>
      <c r="W838" s="12">
        <v>310201</v>
      </c>
      <c r="X838" s="12">
        <v>8415081</v>
      </c>
      <c r="Y838" s="12" t="s">
        <v>292</v>
      </c>
      <c r="Z838" s="12">
        <v>568030</v>
      </c>
      <c r="AA838" s="12">
        <v>4900787</v>
      </c>
      <c r="AB838" s="12">
        <v>1372561</v>
      </c>
      <c r="AC838" s="12">
        <v>27134</v>
      </c>
      <c r="AD838" s="12">
        <v>2198690</v>
      </c>
      <c r="AE838" s="12">
        <v>1219342</v>
      </c>
      <c r="AF838" s="12">
        <v>83060</v>
      </c>
      <c r="AG838" s="12">
        <v>7657021</v>
      </c>
      <c r="AH838" s="12">
        <v>40889836</v>
      </c>
      <c r="AI838" s="12">
        <v>1351764</v>
      </c>
      <c r="AJ838" s="12">
        <v>20233808</v>
      </c>
      <c r="AK838" s="12">
        <v>1999823</v>
      </c>
      <c r="AL838" s="12">
        <v>14309</v>
      </c>
      <c r="AM838" s="12">
        <v>2012150</v>
      </c>
      <c r="AN838" s="12">
        <v>2125274</v>
      </c>
      <c r="AO838" s="12">
        <v>6262142</v>
      </c>
      <c r="AP838" s="12">
        <v>5634332</v>
      </c>
      <c r="AQ838" s="12">
        <v>16033898</v>
      </c>
      <c r="AR838" s="12">
        <v>1256234</v>
      </c>
      <c r="AS838" s="12" t="s">
        <v>292</v>
      </c>
      <c r="AT838" s="12">
        <v>11683132</v>
      </c>
      <c r="AU838" s="12">
        <v>28588750</v>
      </c>
      <c r="AV838" s="12">
        <v>3469506</v>
      </c>
      <c r="AW838" s="12">
        <v>5918350</v>
      </c>
      <c r="AX838" s="12">
        <v>3669112</v>
      </c>
      <c r="AY838" s="12">
        <v>899328</v>
      </c>
      <c r="AZ838" s="12" t="s">
        <v>292</v>
      </c>
      <c r="BA838" s="12">
        <v>3604344</v>
      </c>
      <c r="BB838" s="12">
        <v>5275101</v>
      </c>
      <c r="BC838" s="12">
        <v>1944362</v>
      </c>
      <c r="BD838" s="12">
        <v>3808647</v>
      </c>
      <c r="BE838" s="12" t="s">
        <v>292</v>
      </c>
      <c r="BF838" s="12">
        <v>1516582</v>
      </c>
      <c r="BG838" s="12">
        <v>307215</v>
      </c>
      <c r="BH838" s="12">
        <v>3143</v>
      </c>
      <c r="BI838" s="12">
        <v>25426</v>
      </c>
      <c r="BJ838" s="12">
        <v>278646</v>
      </c>
      <c r="BK838" s="12" t="s">
        <v>292</v>
      </c>
      <c r="BL838" s="12" t="s">
        <v>292</v>
      </c>
      <c r="BM838" s="12" t="s">
        <v>292</v>
      </c>
      <c r="BN838" s="12">
        <v>1180584</v>
      </c>
      <c r="BO838" s="12">
        <v>214245</v>
      </c>
      <c r="BP838" s="12" t="s">
        <v>292</v>
      </c>
      <c r="BQ838" s="12">
        <v>883203</v>
      </c>
      <c r="BR838" s="12" t="s">
        <v>292</v>
      </c>
      <c r="BS838" s="12" t="s">
        <v>292</v>
      </c>
      <c r="BT838" s="12" t="s">
        <v>292</v>
      </c>
      <c r="BU838" s="12">
        <v>77471</v>
      </c>
      <c r="BV838" s="12">
        <v>5665</v>
      </c>
      <c r="BW838" s="12">
        <v>28783</v>
      </c>
      <c r="BX838" s="12">
        <v>16181</v>
      </c>
      <c r="BY838" s="12" t="s">
        <v>292</v>
      </c>
      <c r="BZ838" s="12">
        <v>367</v>
      </c>
      <c r="CA838" s="12">
        <v>12235</v>
      </c>
      <c r="CB838" s="12">
        <v>38927062</v>
      </c>
      <c r="CC838" s="12" t="s">
        <v>292</v>
      </c>
      <c r="CD838" s="12" t="s">
        <v>292</v>
      </c>
      <c r="CE838" s="12" t="s">
        <v>292</v>
      </c>
      <c r="CF838" s="12" t="s">
        <v>292</v>
      </c>
      <c r="CG838" s="12">
        <v>8944928</v>
      </c>
      <c r="CH838" s="12">
        <v>5062853</v>
      </c>
      <c r="CI838" s="12">
        <v>5524253</v>
      </c>
      <c r="CJ838" s="12">
        <v>2653</v>
      </c>
      <c r="CK838" s="12">
        <v>5029488</v>
      </c>
      <c r="CL838" s="12">
        <v>5721341</v>
      </c>
      <c r="CM838" s="12">
        <v>297160</v>
      </c>
      <c r="CN838" s="12">
        <v>841543</v>
      </c>
      <c r="CO838" s="12">
        <v>1275718</v>
      </c>
      <c r="CP838" s="12">
        <v>5195169</v>
      </c>
      <c r="CQ838" s="12">
        <v>2073737</v>
      </c>
      <c r="CR838" s="12">
        <v>11841301</v>
      </c>
      <c r="CS838" s="12">
        <v>8504565</v>
      </c>
      <c r="CT838" s="12">
        <v>38002</v>
      </c>
      <c r="CU838" s="13">
        <v>60352711</v>
      </c>
    </row>
    <row r="839" spans="1:99">
      <c r="A839" s="10" t="s">
        <v>303</v>
      </c>
      <c r="B839" s="11" t="s">
        <v>309</v>
      </c>
      <c r="C839" s="84">
        <v>222038</v>
      </c>
      <c r="D839" s="11" t="s">
        <v>480</v>
      </c>
      <c r="E839" s="11" t="s">
        <v>483</v>
      </c>
      <c r="F839" s="12">
        <v>474636</v>
      </c>
      <c r="G839" s="12">
        <v>8937458</v>
      </c>
      <c r="H839" s="12">
        <v>7443511</v>
      </c>
      <c r="I839" s="12">
        <v>777833</v>
      </c>
      <c r="J839" s="12">
        <v>510641</v>
      </c>
      <c r="K839" s="12">
        <v>126869</v>
      </c>
      <c r="L839" s="12">
        <v>33743</v>
      </c>
      <c r="M839" s="12">
        <v>44861</v>
      </c>
      <c r="N839" s="12">
        <v>24195075</v>
      </c>
      <c r="O839" s="12">
        <v>6174449</v>
      </c>
      <c r="P839" s="12">
        <v>4800391</v>
      </c>
      <c r="Q839" s="12">
        <v>8408287</v>
      </c>
      <c r="R839" s="12">
        <v>4811948</v>
      </c>
      <c r="S839" s="12" t="s">
        <v>292</v>
      </c>
      <c r="T839" s="12">
        <v>7603611</v>
      </c>
      <c r="U839" s="12">
        <v>4923806</v>
      </c>
      <c r="V839" s="12">
        <v>7616</v>
      </c>
      <c r="W839" s="12" t="s">
        <v>292</v>
      </c>
      <c r="X839" s="12">
        <v>2672189</v>
      </c>
      <c r="Y839" s="12" t="s">
        <v>292</v>
      </c>
      <c r="Z839" s="12">
        <v>70125</v>
      </c>
      <c r="AA839" s="12">
        <v>736272</v>
      </c>
      <c r="AB839" s="12">
        <v>159778</v>
      </c>
      <c r="AC839" s="12">
        <v>577</v>
      </c>
      <c r="AD839" s="12">
        <v>234292</v>
      </c>
      <c r="AE839" s="12">
        <v>123812</v>
      </c>
      <c r="AF839" s="12">
        <v>217813</v>
      </c>
      <c r="AG839" s="12">
        <v>867452</v>
      </c>
      <c r="AH839" s="12">
        <v>9512954</v>
      </c>
      <c r="AI839" s="12">
        <v>316040</v>
      </c>
      <c r="AJ839" s="12">
        <v>1710922</v>
      </c>
      <c r="AK839" s="12">
        <v>567991</v>
      </c>
      <c r="AL839" s="12">
        <v>21630</v>
      </c>
      <c r="AM839" s="12">
        <v>316839</v>
      </c>
      <c r="AN839" s="12">
        <v>438881</v>
      </c>
      <c r="AO839" s="12">
        <v>2450000</v>
      </c>
      <c r="AP839" s="12">
        <v>2832003</v>
      </c>
      <c r="AQ839" s="12">
        <v>6037723</v>
      </c>
      <c r="AR839" s="12">
        <v>858648</v>
      </c>
      <c r="AS839" s="12" t="s">
        <v>292</v>
      </c>
      <c r="AT839" s="12">
        <v>3274758</v>
      </c>
      <c r="AU839" s="12">
        <v>5667548</v>
      </c>
      <c r="AV839" s="12">
        <v>709094</v>
      </c>
      <c r="AW839" s="12">
        <v>1093707</v>
      </c>
      <c r="AX839" s="12">
        <v>767172</v>
      </c>
      <c r="AY839" s="12">
        <v>564841</v>
      </c>
      <c r="AZ839" s="12" t="s">
        <v>292</v>
      </c>
      <c r="BA839" s="12">
        <v>422352</v>
      </c>
      <c r="BB839" s="12">
        <v>1233332</v>
      </c>
      <c r="BC839" s="12">
        <v>361481</v>
      </c>
      <c r="BD839" s="12">
        <v>515569</v>
      </c>
      <c r="BE839" s="12" t="s">
        <v>292</v>
      </c>
      <c r="BF839" s="12">
        <v>93522</v>
      </c>
      <c r="BG839" s="12">
        <v>58537</v>
      </c>
      <c r="BH839" s="12">
        <v>32065</v>
      </c>
      <c r="BI839" s="12">
        <v>26472</v>
      </c>
      <c r="BJ839" s="12" t="s">
        <v>292</v>
      </c>
      <c r="BK839" s="12" t="s">
        <v>292</v>
      </c>
      <c r="BL839" s="12" t="s">
        <v>292</v>
      </c>
      <c r="BM839" s="12" t="s">
        <v>292</v>
      </c>
      <c r="BN839" s="12">
        <v>34985</v>
      </c>
      <c r="BO839" s="12">
        <v>8479</v>
      </c>
      <c r="BP839" s="12" t="s">
        <v>292</v>
      </c>
      <c r="BQ839" s="12">
        <v>25918</v>
      </c>
      <c r="BR839" s="12" t="s">
        <v>292</v>
      </c>
      <c r="BS839" s="12" t="s">
        <v>292</v>
      </c>
      <c r="BT839" s="12" t="s">
        <v>292</v>
      </c>
      <c r="BU839" s="12">
        <v>588</v>
      </c>
      <c r="BV839" s="12" t="s">
        <v>292</v>
      </c>
      <c r="BW839" s="12" t="s">
        <v>292</v>
      </c>
      <c r="BX839" s="12" t="s">
        <v>292</v>
      </c>
      <c r="BY839" s="12" t="s">
        <v>292</v>
      </c>
      <c r="BZ839" s="12" t="s">
        <v>292</v>
      </c>
      <c r="CA839" s="12" t="s">
        <v>292</v>
      </c>
      <c r="CB839" s="12">
        <v>7546440</v>
      </c>
      <c r="CC839" s="12" t="s">
        <v>292</v>
      </c>
      <c r="CD839" s="12" t="s">
        <v>292</v>
      </c>
      <c r="CE839" s="12" t="s">
        <v>292</v>
      </c>
      <c r="CF839" s="12" t="s">
        <v>292</v>
      </c>
      <c r="CG839" s="12">
        <v>525373</v>
      </c>
      <c r="CH839" s="12">
        <v>1346827</v>
      </c>
      <c r="CI839" s="12">
        <v>2310866</v>
      </c>
      <c r="CJ839" s="12" t="s">
        <v>292</v>
      </c>
      <c r="CK839" s="12">
        <v>1497411</v>
      </c>
      <c r="CL839" s="12">
        <v>2469730</v>
      </c>
      <c r="CM839" s="12">
        <v>54688</v>
      </c>
      <c r="CN839" s="12">
        <v>179967</v>
      </c>
      <c r="CO839" s="12">
        <v>615797</v>
      </c>
      <c r="CP839" s="12">
        <v>356598</v>
      </c>
      <c r="CQ839" s="12">
        <v>433307</v>
      </c>
      <c r="CR839" s="12">
        <v>2104214</v>
      </c>
      <c r="CS839" s="12">
        <v>2285475</v>
      </c>
      <c r="CT839" s="12">
        <v>48789</v>
      </c>
      <c r="CU839" s="13">
        <v>14229042</v>
      </c>
    </row>
    <row r="840" spans="1:99">
      <c r="A840" s="10" t="s">
        <v>303</v>
      </c>
      <c r="B840" s="11" t="s">
        <v>295</v>
      </c>
      <c r="C840" s="84">
        <v>222062</v>
      </c>
      <c r="D840" s="11" t="s">
        <v>480</v>
      </c>
      <c r="E840" s="11" t="s">
        <v>484</v>
      </c>
      <c r="F840" s="12">
        <v>292632</v>
      </c>
      <c r="G840" s="12">
        <v>3456051</v>
      </c>
      <c r="H840" s="12">
        <v>2762129</v>
      </c>
      <c r="I840" s="12">
        <v>401602</v>
      </c>
      <c r="J840" s="12">
        <v>151358</v>
      </c>
      <c r="K840" s="12">
        <v>44292</v>
      </c>
      <c r="L840" s="12">
        <v>48444</v>
      </c>
      <c r="M840" s="12">
        <v>48226</v>
      </c>
      <c r="N840" s="12">
        <v>12288636</v>
      </c>
      <c r="O840" s="12">
        <v>3312047</v>
      </c>
      <c r="P840" s="12">
        <v>2620932</v>
      </c>
      <c r="Q840" s="12">
        <v>4879333</v>
      </c>
      <c r="R840" s="12">
        <v>1476234</v>
      </c>
      <c r="S840" s="12">
        <v>90</v>
      </c>
      <c r="T840" s="12">
        <v>4418798</v>
      </c>
      <c r="U840" s="12">
        <v>1949528</v>
      </c>
      <c r="V840" s="12" t="s">
        <v>292</v>
      </c>
      <c r="W840" s="12" t="s">
        <v>292</v>
      </c>
      <c r="X840" s="12">
        <v>2469270</v>
      </c>
      <c r="Y840" s="12" t="s">
        <v>292</v>
      </c>
      <c r="Z840" s="12">
        <v>798119</v>
      </c>
      <c r="AA840" s="12">
        <v>405861</v>
      </c>
      <c r="AB840" s="12">
        <v>253748</v>
      </c>
      <c r="AC840" s="12">
        <v>3300</v>
      </c>
      <c r="AD840" s="12">
        <v>137073</v>
      </c>
      <c r="AE840" s="12">
        <v>11740</v>
      </c>
      <c r="AF840" s="12" t="s">
        <v>292</v>
      </c>
      <c r="AG840" s="12">
        <v>374351</v>
      </c>
      <c r="AH840" s="12">
        <v>3866371</v>
      </c>
      <c r="AI840" s="12">
        <v>247275</v>
      </c>
      <c r="AJ840" s="12">
        <v>835007</v>
      </c>
      <c r="AK840" s="12">
        <v>21670</v>
      </c>
      <c r="AL840" s="12" t="s">
        <v>292</v>
      </c>
      <c r="AM840" s="12">
        <v>747150</v>
      </c>
      <c r="AN840" s="12">
        <v>478715</v>
      </c>
      <c r="AO840" s="12">
        <v>827290</v>
      </c>
      <c r="AP840" s="12">
        <v>389117</v>
      </c>
      <c r="AQ840" s="12">
        <v>2442272</v>
      </c>
      <c r="AR840" s="12">
        <v>320147</v>
      </c>
      <c r="AS840" s="12" t="s">
        <v>292</v>
      </c>
      <c r="AT840" s="12">
        <v>2000143</v>
      </c>
      <c r="AU840" s="12">
        <v>4033192</v>
      </c>
      <c r="AV840" s="12">
        <v>559145</v>
      </c>
      <c r="AW840" s="12">
        <v>624584</v>
      </c>
      <c r="AX840" s="12">
        <v>353458</v>
      </c>
      <c r="AY840" s="12" t="s">
        <v>292</v>
      </c>
      <c r="AZ840" s="12" t="s">
        <v>292</v>
      </c>
      <c r="BA840" s="12">
        <v>540683</v>
      </c>
      <c r="BB840" s="12">
        <v>1137514</v>
      </c>
      <c r="BC840" s="12">
        <v>231730</v>
      </c>
      <c r="BD840" s="12">
        <v>586078</v>
      </c>
      <c r="BE840" s="12" t="s">
        <v>292</v>
      </c>
      <c r="BF840" s="12">
        <v>4758</v>
      </c>
      <c r="BG840" s="12" t="s">
        <v>292</v>
      </c>
      <c r="BH840" s="12" t="s">
        <v>292</v>
      </c>
      <c r="BI840" s="12" t="s">
        <v>292</v>
      </c>
      <c r="BJ840" s="12" t="s">
        <v>292</v>
      </c>
      <c r="BK840" s="12" t="s">
        <v>292</v>
      </c>
      <c r="BL840" s="12" t="s">
        <v>292</v>
      </c>
      <c r="BM840" s="12" t="s">
        <v>292</v>
      </c>
      <c r="BN840" s="12">
        <v>2999</v>
      </c>
      <c r="BO840" s="12" t="s">
        <v>292</v>
      </c>
      <c r="BP840" s="12" t="s">
        <v>292</v>
      </c>
      <c r="BQ840" s="12">
        <v>2999</v>
      </c>
      <c r="BR840" s="12" t="s">
        <v>292</v>
      </c>
      <c r="BS840" s="12" t="s">
        <v>292</v>
      </c>
      <c r="BT840" s="12" t="s">
        <v>292</v>
      </c>
      <c r="BU840" s="12" t="s">
        <v>292</v>
      </c>
      <c r="BV840" s="12" t="s">
        <v>292</v>
      </c>
      <c r="BW840" s="12">
        <v>1759</v>
      </c>
      <c r="BX840" s="12" t="s">
        <v>292</v>
      </c>
      <c r="BY840" s="12" t="s">
        <v>292</v>
      </c>
      <c r="BZ840" s="12" t="s">
        <v>292</v>
      </c>
      <c r="CA840" s="12">
        <v>1759</v>
      </c>
      <c r="CB840" s="12">
        <v>3689318</v>
      </c>
      <c r="CC840" s="12" t="s">
        <v>292</v>
      </c>
      <c r="CD840" s="12" t="s">
        <v>292</v>
      </c>
      <c r="CE840" s="12" t="s">
        <v>292</v>
      </c>
      <c r="CF840" s="12" t="s">
        <v>292</v>
      </c>
      <c r="CG840" s="12">
        <v>622561</v>
      </c>
      <c r="CH840" s="12">
        <v>794612</v>
      </c>
      <c r="CI840" s="12">
        <v>580751</v>
      </c>
      <c r="CJ840" s="12">
        <v>90</v>
      </c>
      <c r="CK840" s="12">
        <v>1011284</v>
      </c>
      <c r="CL840" s="12">
        <v>1176643</v>
      </c>
      <c r="CM840" s="12">
        <v>579251</v>
      </c>
      <c r="CN840" s="12">
        <v>69294</v>
      </c>
      <c r="CO840" s="12">
        <v>197162</v>
      </c>
      <c r="CP840" s="12">
        <v>460516</v>
      </c>
      <c r="CQ840" s="12">
        <v>170347</v>
      </c>
      <c r="CR840" s="12">
        <v>1920229</v>
      </c>
      <c r="CS840" s="12">
        <v>1031522</v>
      </c>
      <c r="CT840" s="12">
        <v>20711</v>
      </c>
      <c r="CU840" s="13">
        <v>8634973</v>
      </c>
    </row>
    <row r="841" spans="1:99">
      <c r="A841" s="10" t="s">
        <v>303</v>
      </c>
      <c r="B841" s="11" t="s">
        <v>295</v>
      </c>
      <c r="C841" s="84">
        <v>222071</v>
      </c>
      <c r="D841" s="11" t="s">
        <v>480</v>
      </c>
      <c r="E841" s="11" t="s">
        <v>485</v>
      </c>
      <c r="F841" s="12">
        <v>299265</v>
      </c>
      <c r="G841" s="12">
        <v>6607155</v>
      </c>
      <c r="H841" s="12">
        <v>5790758</v>
      </c>
      <c r="I841" s="12">
        <v>506319</v>
      </c>
      <c r="J841" s="12">
        <v>162095</v>
      </c>
      <c r="K841" s="12">
        <v>78284</v>
      </c>
      <c r="L841" s="12">
        <v>33265</v>
      </c>
      <c r="M841" s="12">
        <v>36434</v>
      </c>
      <c r="N841" s="12">
        <v>14258741</v>
      </c>
      <c r="O841" s="12">
        <v>3910506</v>
      </c>
      <c r="P841" s="12">
        <v>3053836</v>
      </c>
      <c r="Q841" s="12">
        <v>6268511</v>
      </c>
      <c r="R841" s="12">
        <v>1025778</v>
      </c>
      <c r="S841" s="12">
        <v>110</v>
      </c>
      <c r="T841" s="12">
        <v>4357800</v>
      </c>
      <c r="U841" s="12">
        <v>2555647</v>
      </c>
      <c r="V841" s="12" t="s">
        <v>292</v>
      </c>
      <c r="W841" s="12" t="s">
        <v>292</v>
      </c>
      <c r="X841" s="12">
        <v>1802153</v>
      </c>
      <c r="Y841" s="12" t="s">
        <v>292</v>
      </c>
      <c r="Z841" s="12">
        <v>200639</v>
      </c>
      <c r="AA841" s="12">
        <v>1352336</v>
      </c>
      <c r="AB841" s="12">
        <v>744857</v>
      </c>
      <c r="AC841" s="12">
        <v>23228</v>
      </c>
      <c r="AD841" s="12">
        <v>462418</v>
      </c>
      <c r="AE841" s="12">
        <v>121833</v>
      </c>
      <c r="AF841" s="12" t="s">
        <v>292</v>
      </c>
      <c r="AG841" s="12">
        <v>591246</v>
      </c>
      <c r="AH841" s="12">
        <v>3865654</v>
      </c>
      <c r="AI841" s="12">
        <v>281985</v>
      </c>
      <c r="AJ841" s="12">
        <v>1254668</v>
      </c>
      <c r="AK841" s="12">
        <v>124134</v>
      </c>
      <c r="AL841" s="12" t="s">
        <v>292</v>
      </c>
      <c r="AM841" s="12">
        <v>267200</v>
      </c>
      <c r="AN841" s="12">
        <v>258405</v>
      </c>
      <c r="AO841" s="12">
        <v>1043135</v>
      </c>
      <c r="AP841" s="12">
        <v>185907</v>
      </c>
      <c r="AQ841" s="12">
        <v>1754647</v>
      </c>
      <c r="AR841" s="12">
        <v>450220</v>
      </c>
      <c r="AS841" s="12" t="s">
        <v>292</v>
      </c>
      <c r="AT841" s="12">
        <v>1840152</v>
      </c>
      <c r="AU841" s="12">
        <v>4242098</v>
      </c>
      <c r="AV841" s="12">
        <v>589382</v>
      </c>
      <c r="AW841" s="12">
        <v>823336</v>
      </c>
      <c r="AX841" s="12">
        <v>362499</v>
      </c>
      <c r="AY841" s="12" t="s">
        <v>292</v>
      </c>
      <c r="AZ841" s="12" t="s">
        <v>292</v>
      </c>
      <c r="BA841" s="12">
        <v>216874</v>
      </c>
      <c r="BB841" s="12">
        <v>899144</v>
      </c>
      <c r="BC841" s="12">
        <v>283602</v>
      </c>
      <c r="BD841" s="12">
        <v>1067261</v>
      </c>
      <c r="BE841" s="12" t="s">
        <v>292</v>
      </c>
      <c r="BF841" s="12">
        <v>173943</v>
      </c>
      <c r="BG841" s="12">
        <v>47248</v>
      </c>
      <c r="BH841" s="12" t="s">
        <v>292</v>
      </c>
      <c r="BI841" s="12" t="s">
        <v>292</v>
      </c>
      <c r="BJ841" s="12" t="s">
        <v>292</v>
      </c>
      <c r="BK841" s="12" t="s">
        <v>292</v>
      </c>
      <c r="BL841" s="12" t="s">
        <v>292</v>
      </c>
      <c r="BM841" s="12">
        <v>47248</v>
      </c>
      <c r="BN841" s="12">
        <v>126695</v>
      </c>
      <c r="BO841" s="12" t="s">
        <v>292</v>
      </c>
      <c r="BP841" s="12" t="s">
        <v>292</v>
      </c>
      <c r="BQ841" s="12" t="s">
        <v>292</v>
      </c>
      <c r="BR841" s="12" t="s">
        <v>292</v>
      </c>
      <c r="BS841" s="12" t="s">
        <v>292</v>
      </c>
      <c r="BT841" s="12" t="s">
        <v>292</v>
      </c>
      <c r="BU841" s="12" t="s">
        <v>292</v>
      </c>
      <c r="BV841" s="12">
        <v>126695</v>
      </c>
      <c r="BW841" s="12" t="s">
        <v>292</v>
      </c>
      <c r="BX841" s="12" t="s">
        <v>292</v>
      </c>
      <c r="BY841" s="12" t="s">
        <v>292</v>
      </c>
      <c r="BZ841" s="12" t="s">
        <v>292</v>
      </c>
      <c r="CA841" s="12" t="s">
        <v>292</v>
      </c>
      <c r="CB841" s="12">
        <v>3537221</v>
      </c>
      <c r="CC841" s="12">
        <v>581657</v>
      </c>
      <c r="CD841" s="12" t="s">
        <v>292</v>
      </c>
      <c r="CE841" s="12" t="s">
        <v>292</v>
      </c>
      <c r="CF841" s="12" t="s">
        <v>292</v>
      </c>
      <c r="CG841" s="12">
        <v>1374249</v>
      </c>
      <c r="CH841" s="12">
        <v>640037</v>
      </c>
      <c r="CI841" s="12">
        <v>925991</v>
      </c>
      <c r="CJ841" s="12" t="s">
        <v>292</v>
      </c>
      <c r="CK841" s="12">
        <v>1096266</v>
      </c>
      <c r="CL841" s="12">
        <v>1440617</v>
      </c>
      <c r="CM841" s="12">
        <v>194969</v>
      </c>
      <c r="CN841" s="12">
        <v>371255</v>
      </c>
      <c r="CO841" s="12">
        <v>185096</v>
      </c>
      <c r="CP841" s="12">
        <v>234444</v>
      </c>
      <c r="CQ841" s="12">
        <v>204872</v>
      </c>
      <c r="CR841" s="12">
        <v>1823107</v>
      </c>
      <c r="CS841" s="12">
        <v>1460480</v>
      </c>
      <c r="CT841" s="12">
        <v>21951</v>
      </c>
      <c r="CU841" s="13">
        <v>9973334</v>
      </c>
    </row>
    <row r="842" spans="1:99">
      <c r="A842" s="10" t="s">
        <v>303</v>
      </c>
      <c r="B842" s="11" t="s">
        <v>295</v>
      </c>
      <c r="C842" s="84">
        <v>222097</v>
      </c>
      <c r="D842" s="11" t="s">
        <v>480</v>
      </c>
      <c r="E842" s="11" t="s">
        <v>486</v>
      </c>
      <c r="F842" s="12">
        <v>237961</v>
      </c>
      <c r="G842" s="12">
        <v>3875324</v>
      </c>
      <c r="H842" s="12">
        <v>3267082</v>
      </c>
      <c r="I842" s="12">
        <v>365211</v>
      </c>
      <c r="J842" s="12">
        <v>129871</v>
      </c>
      <c r="K842" s="12">
        <v>47451</v>
      </c>
      <c r="L842" s="12">
        <v>19882</v>
      </c>
      <c r="M842" s="12">
        <v>45827</v>
      </c>
      <c r="N842" s="12">
        <v>10723142</v>
      </c>
      <c r="O842" s="12">
        <v>2665309</v>
      </c>
      <c r="P842" s="12">
        <v>2402487</v>
      </c>
      <c r="Q842" s="12">
        <v>5153296</v>
      </c>
      <c r="R842" s="12">
        <v>501829</v>
      </c>
      <c r="S842" s="12">
        <v>221</v>
      </c>
      <c r="T842" s="12">
        <v>3803887</v>
      </c>
      <c r="U842" s="12">
        <v>2087733</v>
      </c>
      <c r="V842" s="12" t="s">
        <v>292</v>
      </c>
      <c r="W842" s="12">
        <v>7271</v>
      </c>
      <c r="X842" s="12">
        <v>1708883</v>
      </c>
      <c r="Y842" s="12" t="s">
        <v>292</v>
      </c>
      <c r="Z842" s="12">
        <v>31292</v>
      </c>
      <c r="AA842" s="12">
        <v>1080561</v>
      </c>
      <c r="AB842" s="12">
        <v>380947</v>
      </c>
      <c r="AC842" s="12">
        <v>310</v>
      </c>
      <c r="AD842" s="12">
        <v>461232</v>
      </c>
      <c r="AE842" s="12">
        <v>238072</v>
      </c>
      <c r="AF842" s="12" t="s">
        <v>292</v>
      </c>
      <c r="AG842" s="12">
        <v>1650747</v>
      </c>
      <c r="AH842" s="12">
        <v>3793837</v>
      </c>
      <c r="AI842" s="12">
        <v>807443</v>
      </c>
      <c r="AJ842" s="12">
        <v>935287</v>
      </c>
      <c r="AK842" s="12">
        <v>156537</v>
      </c>
      <c r="AL842" s="12" t="s">
        <v>292</v>
      </c>
      <c r="AM842" s="12">
        <v>801215</v>
      </c>
      <c r="AN842" s="12">
        <v>210691</v>
      </c>
      <c r="AO842" s="12">
        <v>473069</v>
      </c>
      <c r="AP842" s="12">
        <v>208399</v>
      </c>
      <c r="AQ842" s="12">
        <v>1693374</v>
      </c>
      <c r="AR842" s="12">
        <v>201196</v>
      </c>
      <c r="AS842" s="12" t="s">
        <v>292</v>
      </c>
      <c r="AT842" s="12">
        <v>1831141</v>
      </c>
      <c r="AU842" s="12">
        <v>5475976</v>
      </c>
      <c r="AV842" s="12">
        <v>479329</v>
      </c>
      <c r="AW842" s="12">
        <v>980711</v>
      </c>
      <c r="AX842" s="12">
        <v>244641</v>
      </c>
      <c r="AY842" s="12" t="s">
        <v>292</v>
      </c>
      <c r="AZ842" s="12" t="s">
        <v>292</v>
      </c>
      <c r="BA842" s="12">
        <v>97594</v>
      </c>
      <c r="BB842" s="12">
        <v>998532</v>
      </c>
      <c r="BC842" s="12">
        <v>384702</v>
      </c>
      <c r="BD842" s="12">
        <v>2290467</v>
      </c>
      <c r="BE842" s="12" t="s">
        <v>292</v>
      </c>
      <c r="BF842" s="12">
        <v>43774</v>
      </c>
      <c r="BG842" s="12">
        <v>19961</v>
      </c>
      <c r="BH842" s="12" t="s">
        <v>292</v>
      </c>
      <c r="BI842" s="12">
        <v>9733</v>
      </c>
      <c r="BJ842" s="12">
        <v>4382</v>
      </c>
      <c r="BK842" s="12" t="s">
        <v>292</v>
      </c>
      <c r="BL842" s="12" t="s">
        <v>292</v>
      </c>
      <c r="BM842" s="12">
        <v>5846</v>
      </c>
      <c r="BN842" s="12">
        <v>23813</v>
      </c>
      <c r="BO842" s="12">
        <v>9225</v>
      </c>
      <c r="BP842" s="12" t="s">
        <v>292</v>
      </c>
      <c r="BQ842" s="12">
        <v>13746</v>
      </c>
      <c r="BR842" s="12" t="s">
        <v>292</v>
      </c>
      <c r="BS842" s="12" t="s">
        <v>292</v>
      </c>
      <c r="BT842" s="12" t="s">
        <v>292</v>
      </c>
      <c r="BU842" s="12" t="s">
        <v>292</v>
      </c>
      <c r="BV842" s="12">
        <v>842</v>
      </c>
      <c r="BW842" s="12" t="s">
        <v>292</v>
      </c>
      <c r="BX842" s="12" t="s">
        <v>292</v>
      </c>
      <c r="BY842" s="12" t="s">
        <v>292</v>
      </c>
      <c r="BZ842" s="12" t="s">
        <v>292</v>
      </c>
      <c r="CA842" s="12" t="s">
        <v>292</v>
      </c>
      <c r="CB842" s="12">
        <v>4506152</v>
      </c>
      <c r="CC842" s="12" t="s">
        <v>292</v>
      </c>
      <c r="CD842" s="12" t="s">
        <v>292</v>
      </c>
      <c r="CE842" s="12" t="s">
        <v>292</v>
      </c>
      <c r="CF842" s="12" t="s">
        <v>292</v>
      </c>
      <c r="CG842" s="12">
        <v>840137</v>
      </c>
      <c r="CH842" s="12">
        <v>1473233</v>
      </c>
      <c r="CI842" s="12">
        <v>556962</v>
      </c>
      <c r="CJ842" s="12">
        <v>221</v>
      </c>
      <c r="CK842" s="12">
        <v>1200700</v>
      </c>
      <c r="CL842" s="12">
        <v>918044</v>
      </c>
      <c r="CM842" s="12">
        <v>30285</v>
      </c>
      <c r="CN842" s="12">
        <v>368982</v>
      </c>
      <c r="CO842" s="12">
        <v>552291</v>
      </c>
      <c r="CP842" s="12">
        <v>861773</v>
      </c>
      <c r="CQ842" s="12">
        <v>266617</v>
      </c>
      <c r="CR842" s="12">
        <v>1785193</v>
      </c>
      <c r="CS842" s="12">
        <v>1085707</v>
      </c>
      <c r="CT842" s="12">
        <v>20663</v>
      </c>
      <c r="CU842" s="13">
        <v>9960808</v>
      </c>
    </row>
    <row r="843" spans="1:99">
      <c r="A843" s="10" t="s">
        <v>303</v>
      </c>
      <c r="B843" s="11" t="s">
        <v>309</v>
      </c>
      <c r="C843" s="84">
        <v>222101</v>
      </c>
      <c r="D843" s="11" t="s">
        <v>480</v>
      </c>
      <c r="E843" s="11" t="s">
        <v>487</v>
      </c>
      <c r="F843" s="12">
        <v>563485</v>
      </c>
      <c r="G843" s="12">
        <v>8532881</v>
      </c>
      <c r="H843" s="12">
        <v>7027764</v>
      </c>
      <c r="I843" s="12">
        <v>833772</v>
      </c>
      <c r="J843" s="12">
        <v>415540</v>
      </c>
      <c r="K843" s="12">
        <v>129870</v>
      </c>
      <c r="L843" s="12">
        <v>64563</v>
      </c>
      <c r="M843" s="12">
        <v>61372</v>
      </c>
      <c r="N843" s="12">
        <v>28376205</v>
      </c>
      <c r="O843" s="12">
        <v>7371326</v>
      </c>
      <c r="P843" s="12">
        <v>5366983</v>
      </c>
      <c r="Q843" s="12">
        <v>13192762</v>
      </c>
      <c r="R843" s="12">
        <v>2444714</v>
      </c>
      <c r="S843" s="12">
        <v>420</v>
      </c>
      <c r="T843" s="12">
        <v>7986037</v>
      </c>
      <c r="U843" s="12">
        <v>5064506</v>
      </c>
      <c r="V843" s="12" t="s">
        <v>292</v>
      </c>
      <c r="W843" s="12" t="s">
        <v>292</v>
      </c>
      <c r="X843" s="12">
        <v>2921531</v>
      </c>
      <c r="Y843" s="12" t="s">
        <v>292</v>
      </c>
      <c r="Z843" s="12">
        <v>3098062</v>
      </c>
      <c r="AA843" s="12">
        <v>2227836</v>
      </c>
      <c r="AB843" s="12">
        <v>204213</v>
      </c>
      <c r="AC843" s="12">
        <v>76495</v>
      </c>
      <c r="AD843" s="12">
        <v>315604</v>
      </c>
      <c r="AE843" s="12">
        <v>1627953</v>
      </c>
      <c r="AF843" s="12">
        <v>3571</v>
      </c>
      <c r="AG843" s="12">
        <v>2096417</v>
      </c>
      <c r="AH843" s="12">
        <v>11513310</v>
      </c>
      <c r="AI843" s="12">
        <v>367065</v>
      </c>
      <c r="AJ843" s="12">
        <v>2246973</v>
      </c>
      <c r="AK843" s="12">
        <v>795225</v>
      </c>
      <c r="AL843" s="12">
        <v>184039</v>
      </c>
      <c r="AM843" s="12">
        <v>988364</v>
      </c>
      <c r="AN843" s="12">
        <v>1432106</v>
      </c>
      <c r="AO843" s="12">
        <v>2723317</v>
      </c>
      <c r="AP843" s="12">
        <v>2387759</v>
      </c>
      <c r="AQ843" s="12">
        <v>7531546</v>
      </c>
      <c r="AR843" s="12">
        <v>388462</v>
      </c>
      <c r="AS843" s="12" t="s">
        <v>292</v>
      </c>
      <c r="AT843" s="12">
        <v>3408521</v>
      </c>
      <c r="AU843" s="12">
        <v>11030935</v>
      </c>
      <c r="AV843" s="12">
        <v>2901154</v>
      </c>
      <c r="AW843" s="12">
        <v>1482313</v>
      </c>
      <c r="AX843" s="12">
        <v>1801507</v>
      </c>
      <c r="AY843" s="12">
        <v>843565</v>
      </c>
      <c r="AZ843" s="12" t="s">
        <v>292</v>
      </c>
      <c r="BA843" s="12">
        <v>484375</v>
      </c>
      <c r="BB843" s="12">
        <v>2055775</v>
      </c>
      <c r="BC843" s="12">
        <v>398676</v>
      </c>
      <c r="BD843" s="12">
        <v>1063570</v>
      </c>
      <c r="BE843" s="12" t="s">
        <v>292</v>
      </c>
      <c r="BF843" s="12">
        <v>234361</v>
      </c>
      <c r="BG843" s="12">
        <v>54265</v>
      </c>
      <c r="BH843" s="12" t="s">
        <v>292</v>
      </c>
      <c r="BI843" s="12">
        <v>34249</v>
      </c>
      <c r="BJ843" s="12">
        <v>20016</v>
      </c>
      <c r="BK843" s="12" t="s">
        <v>292</v>
      </c>
      <c r="BL843" s="12" t="s">
        <v>292</v>
      </c>
      <c r="BM843" s="12" t="s">
        <v>292</v>
      </c>
      <c r="BN843" s="12">
        <v>162849</v>
      </c>
      <c r="BO843" s="12">
        <v>74393</v>
      </c>
      <c r="BP843" s="12" t="s">
        <v>292</v>
      </c>
      <c r="BQ843" s="12">
        <v>88133</v>
      </c>
      <c r="BR843" s="12" t="s">
        <v>292</v>
      </c>
      <c r="BS843" s="12" t="s">
        <v>292</v>
      </c>
      <c r="BT843" s="12" t="s">
        <v>292</v>
      </c>
      <c r="BU843" s="12">
        <v>323</v>
      </c>
      <c r="BV843" s="12" t="s">
        <v>292</v>
      </c>
      <c r="BW843" s="12">
        <v>17247</v>
      </c>
      <c r="BX843" s="12">
        <v>10045</v>
      </c>
      <c r="BY843" s="12" t="s">
        <v>292</v>
      </c>
      <c r="BZ843" s="12">
        <v>967</v>
      </c>
      <c r="CA843" s="12">
        <v>6235</v>
      </c>
      <c r="CB843" s="12">
        <v>6538624</v>
      </c>
      <c r="CC843" s="12" t="s">
        <v>292</v>
      </c>
      <c r="CD843" s="12" t="s">
        <v>292</v>
      </c>
      <c r="CE843" s="12" t="s">
        <v>292</v>
      </c>
      <c r="CF843" s="12" t="s">
        <v>292</v>
      </c>
      <c r="CG843" s="12">
        <v>2649558</v>
      </c>
      <c r="CH843" s="12">
        <v>1126009</v>
      </c>
      <c r="CI843" s="12">
        <v>2428164</v>
      </c>
      <c r="CJ843" s="12">
        <v>420</v>
      </c>
      <c r="CK843" s="12">
        <v>1666849</v>
      </c>
      <c r="CL843" s="12">
        <v>1977545</v>
      </c>
      <c r="CM843" s="12">
        <v>3025509</v>
      </c>
      <c r="CN843" s="12">
        <v>135311</v>
      </c>
      <c r="CO843" s="12">
        <v>698761</v>
      </c>
      <c r="CP843" s="12">
        <v>505090</v>
      </c>
      <c r="CQ843" s="12">
        <v>345567</v>
      </c>
      <c r="CR843" s="12">
        <v>3873587</v>
      </c>
      <c r="CS843" s="12">
        <v>3403026</v>
      </c>
      <c r="CT843" s="12">
        <v>31231</v>
      </c>
      <c r="CU843" s="13">
        <v>21866627</v>
      </c>
    </row>
    <row r="844" spans="1:99">
      <c r="A844" s="10" t="s">
        <v>303</v>
      </c>
      <c r="B844" s="11" t="s">
        <v>295</v>
      </c>
      <c r="C844" s="84">
        <v>222119</v>
      </c>
      <c r="D844" s="11" t="s">
        <v>480</v>
      </c>
      <c r="E844" s="11" t="s">
        <v>488</v>
      </c>
      <c r="F844" s="12">
        <v>327988</v>
      </c>
      <c r="G844" s="12">
        <v>5817217</v>
      </c>
      <c r="H844" s="12">
        <v>4709856</v>
      </c>
      <c r="I844" s="12">
        <v>776014</v>
      </c>
      <c r="J844" s="12">
        <v>198358</v>
      </c>
      <c r="K844" s="12">
        <v>52266</v>
      </c>
      <c r="L844" s="12">
        <v>32864</v>
      </c>
      <c r="M844" s="12">
        <v>47859</v>
      </c>
      <c r="N844" s="12">
        <v>18702314</v>
      </c>
      <c r="O844" s="12">
        <v>4070870</v>
      </c>
      <c r="P844" s="12">
        <v>3824120</v>
      </c>
      <c r="Q844" s="12">
        <v>9957208</v>
      </c>
      <c r="R844" s="12">
        <v>849522</v>
      </c>
      <c r="S844" s="12">
        <v>594</v>
      </c>
      <c r="T844" s="12">
        <v>4978796</v>
      </c>
      <c r="U844" s="12">
        <v>2968305</v>
      </c>
      <c r="V844" s="12" t="s">
        <v>292</v>
      </c>
      <c r="W844" s="12" t="s">
        <v>292</v>
      </c>
      <c r="X844" s="12">
        <v>2010491</v>
      </c>
      <c r="Y844" s="12" t="s">
        <v>292</v>
      </c>
      <c r="Z844" s="12">
        <v>2451226</v>
      </c>
      <c r="AA844" s="12">
        <v>1332358</v>
      </c>
      <c r="AB844" s="12">
        <v>455929</v>
      </c>
      <c r="AC844" s="12">
        <v>992</v>
      </c>
      <c r="AD844" s="12">
        <v>758805</v>
      </c>
      <c r="AE844" s="12">
        <v>112606</v>
      </c>
      <c r="AF844" s="12">
        <v>4026</v>
      </c>
      <c r="AG844" s="12">
        <v>683815</v>
      </c>
      <c r="AH844" s="12">
        <v>7585073</v>
      </c>
      <c r="AI844" s="12">
        <v>70121</v>
      </c>
      <c r="AJ844" s="12">
        <v>2141011</v>
      </c>
      <c r="AK844" s="12">
        <v>230182</v>
      </c>
      <c r="AL844" s="12" t="s">
        <v>292</v>
      </c>
      <c r="AM844" s="12">
        <v>73653</v>
      </c>
      <c r="AN844" s="12">
        <v>403688</v>
      </c>
      <c r="AO844" s="12">
        <v>3563866</v>
      </c>
      <c r="AP844" s="12">
        <v>960831</v>
      </c>
      <c r="AQ844" s="12">
        <v>5002038</v>
      </c>
      <c r="AR844" s="12">
        <v>141721</v>
      </c>
      <c r="AS844" s="12" t="s">
        <v>292</v>
      </c>
      <c r="AT844" s="12">
        <v>3739550</v>
      </c>
      <c r="AU844" s="12">
        <v>6967820</v>
      </c>
      <c r="AV844" s="12">
        <v>875471</v>
      </c>
      <c r="AW844" s="12">
        <v>915434</v>
      </c>
      <c r="AX844" s="12">
        <v>500312</v>
      </c>
      <c r="AY844" s="12" t="s">
        <v>292</v>
      </c>
      <c r="AZ844" s="12" t="s">
        <v>292</v>
      </c>
      <c r="BA844" s="12">
        <v>1103660</v>
      </c>
      <c r="BB844" s="12">
        <v>1213181</v>
      </c>
      <c r="BC844" s="12">
        <v>829860</v>
      </c>
      <c r="BD844" s="12">
        <v>1529902</v>
      </c>
      <c r="BE844" s="12" t="s">
        <v>292</v>
      </c>
      <c r="BF844" s="12">
        <v>34273</v>
      </c>
      <c r="BG844" s="12">
        <v>2159</v>
      </c>
      <c r="BH844" s="12" t="s">
        <v>292</v>
      </c>
      <c r="BI844" s="12">
        <v>1425</v>
      </c>
      <c r="BJ844" s="12">
        <v>734</v>
      </c>
      <c r="BK844" s="12" t="s">
        <v>292</v>
      </c>
      <c r="BL844" s="12" t="s">
        <v>292</v>
      </c>
      <c r="BM844" s="12" t="s">
        <v>292</v>
      </c>
      <c r="BN844" s="12">
        <v>5696</v>
      </c>
      <c r="BO844" s="12">
        <v>5696</v>
      </c>
      <c r="BP844" s="12" t="s">
        <v>292</v>
      </c>
      <c r="BQ844" s="12" t="s">
        <v>292</v>
      </c>
      <c r="BR844" s="12" t="s">
        <v>292</v>
      </c>
      <c r="BS844" s="12" t="s">
        <v>292</v>
      </c>
      <c r="BT844" s="12" t="s">
        <v>292</v>
      </c>
      <c r="BU844" s="12" t="s">
        <v>292</v>
      </c>
      <c r="BV844" s="12" t="s">
        <v>292</v>
      </c>
      <c r="BW844" s="12">
        <v>26418</v>
      </c>
      <c r="BX844" s="12">
        <v>14112</v>
      </c>
      <c r="BY844" s="12" t="s">
        <v>292</v>
      </c>
      <c r="BZ844" s="12" t="s">
        <v>292</v>
      </c>
      <c r="CA844" s="12">
        <v>12306</v>
      </c>
      <c r="CB844" s="12">
        <v>7366998</v>
      </c>
      <c r="CC844" s="12" t="s">
        <v>292</v>
      </c>
      <c r="CD844" s="12" t="s">
        <v>292</v>
      </c>
      <c r="CE844" s="12" t="s">
        <v>292</v>
      </c>
      <c r="CF844" s="12" t="s">
        <v>292</v>
      </c>
      <c r="CG844" s="12">
        <v>1618805</v>
      </c>
      <c r="CH844" s="12">
        <v>1993126</v>
      </c>
      <c r="CI844" s="12">
        <v>1433356</v>
      </c>
      <c r="CJ844" s="12">
        <v>594</v>
      </c>
      <c r="CK844" s="12">
        <v>1426203</v>
      </c>
      <c r="CL844" s="12">
        <v>2126305</v>
      </c>
      <c r="CM844" s="12">
        <v>2450966</v>
      </c>
      <c r="CN844" s="12">
        <v>199349</v>
      </c>
      <c r="CO844" s="12">
        <v>341672</v>
      </c>
      <c r="CP844" s="12">
        <v>716527</v>
      </c>
      <c r="CQ844" s="12">
        <v>527401</v>
      </c>
      <c r="CR844" s="12">
        <v>3369025</v>
      </c>
      <c r="CS844" s="12">
        <v>2040149</v>
      </c>
      <c r="CT844" s="12">
        <v>23081</v>
      </c>
      <c r="CU844" s="13">
        <v>18266559</v>
      </c>
    </row>
    <row r="845" spans="1:99">
      <c r="A845" s="10" t="s">
        <v>303</v>
      </c>
      <c r="B845" s="11" t="s">
        <v>295</v>
      </c>
      <c r="C845" s="84">
        <v>222127</v>
      </c>
      <c r="D845" s="11" t="s">
        <v>480</v>
      </c>
      <c r="E845" s="11" t="s">
        <v>489</v>
      </c>
      <c r="F845" s="12">
        <v>277162</v>
      </c>
      <c r="G845" s="12">
        <v>5253738</v>
      </c>
      <c r="H845" s="12">
        <v>4444628</v>
      </c>
      <c r="I845" s="12">
        <v>467365</v>
      </c>
      <c r="J845" s="12">
        <v>147063</v>
      </c>
      <c r="K845" s="12">
        <v>93898</v>
      </c>
      <c r="L845" s="12">
        <v>55473</v>
      </c>
      <c r="M845" s="12">
        <v>45311</v>
      </c>
      <c r="N845" s="12">
        <v>13590019</v>
      </c>
      <c r="O845" s="12">
        <v>3592656</v>
      </c>
      <c r="P845" s="12">
        <v>3131479</v>
      </c>
      <c r="Q845" s="12">
        <v>5792125</v>
      </c>
      <c r="R845" s="12">
        <v>1070797</v>
      </c>
      <c r="S845" s="12">
        <v>2962</v>
      </c>
      <c r="T845" s="12">
        <v>5306047</v>
      </c>
      <c r="U845" s="12">
        <v>3352611</v>
      </c>
      <c r="V845" s="12">
        <v>11305</v>
      </c>
      <c r="W845" s="12" t="s">
        <v>292</v>
      </c>
      <c r="X845" s="12">
        <v>1942131</v>
      </c>
      <c r="Y845" s="12" t="s">
        <v>292</v>
      </c>
      <c r="Z845" s="12">
        <v>1195624</v>
      </c>
      <c r="AA845" s="12">
        <v>679019</v>
      </c>
      <c r="AB845" s="12">
        <v>134040</v>
      </c>
      <c r="AC845" s="12">
        <v>1450</v>
      </c>
      <c r="AD845" s="12">
        <v>217506</v>
      </c>
      <c r="AE845" s="12">
        <v>22989</v>
      </c>
      <c r="AF845" s="12">
        <v>303034</v>
      </c>
      <c r="AG845" s="12">
        <v>405495</v>
      </c>
      <c r="AH845" s="12">
        <v>6749884</v>
      </c>
      <c r="AI845" s="12">
        <v>230642</v>
      </c>
      <c r="AJ845" s="12">
        <v>1829718</v>
      </c>
      <c r="AK845" s="12">
        <v>276594</v>
      </c>
      <c r="AL845" s="12">
        <v>199596</v>
      </c>
      <c r="AM845" s="12">
        <v>84874</v>
      </c>
      <c r="AN845" s="12">
        <v>445573</v>
      </c>
      <c r="AO845" s="12">
        <v>1285232</v>
      </c>
      <c r="AP845" s="12">
        <v>2076172</v>
      </c>
      <c r="AQ845" s="12">
        <v>3891851</v>
      </c>
      <c r="AR845" s="12">
        <v>321483</v>
      </c>
      <c r="AS845" s="12" t="s">
        <v>292</v>
      </c>
      <c r="AT845" s="12">
        <v>1910207</v>
      </c>
      <c r="AU845" s="12">
        <v>3701462</v>
      </c>
      <c r="AV845" s="12">
        <v>473205</v>
      </c>
      <c r="AW845" s="12">
        <v>554189</v>
      </c>
      <c r="AX845" s="12">
        <v>331116</v>
      </c>
      <c r="AY845" s="12" t="s">
        <v>292</v>
      </c>
      <c r="AZ845" s="12" t="s">
        <v>292</v>
      </c>
      <c r="BA845" s="12">
        <v>319135</v>
      </c>
      <c r="BB845" s="12">
        <v>827863</v>
      </c>
      <c r="BC845" s="12">
        <v>248841</v>
      </c>
      <c r="BD845" s="12">
        <v>947113</v>
      </c>
      <c r="BE845" s="12" t="s">
        <v>292</v>
      </c>
      <c r="BF845" s="12">
        <v>16369</v>
      </c>
      <c r="BG845" s="12" t="s">
        <v>292</v>
      </c>
      <c r="BH845" s="12" t="s">
        <v>292</v>
      </c>
      <c r="BI845" s="12" t="s">
        <v>292</v>
      </c>
      <c r="BJ845" s="12" t="s">
        <v>292</v>
      </c>
      <c r="BK845" s="12" t="s">
        <v>292</v>
      </c>
      <c r="BL845" s="12" t="s">
        <v>292</v>
      </c>
      <c r="BM845" s="12" t="s">
        <v>292</v>
      </c>
      <c r="BN845" s="12">
        <v>16369</v>
      </c>
      <c r="BO845" s="12" t="s">
        <v>292</v>
      </c>
      <c r="BP845" s="12" t="s">
        <v>292</v>
      </c>
      <c r="BQ845" s="12" t="s">
        <v>292</v>
      </c>
      <c r="BR845" s="12" t="s">
        <v>292</v>
      </c>
      <c r="BS845" s="12" t="s">
        <v>292</v>
      </c>
      <c r="BT845" s="12" t="s">
        <v>292</v>
      </c>
      <c r="BU845" s="12" t="s">
        <v>292</v>
      </c>
      <c r="BV845" s="12">
        <v>16369</v>
      </c>
      <c r="BW845" s="12" t="s">
        <v>292</v>
      </c>
      <c r="BX845" s="12" t="s">
        <v>292</v>
      </c>
      <c r="BY845" s="12" t="s">
        <v>292</v>
      </c>
      <c r="BZ845" s="12" t="s">
        <v>292</v>
      </c>
      <c r="CA845" s="12" t="s">
        <v>292</v>
      </c>
      <c r="CB845" s="12">
        <v>5026856</v>
      </c>
      <c r="CC845" s="12">
        <v>95249</v>
      </c>
      <c r="CD845" s="12" t="s">
        <v>292</v>
      </c>
      <c r="CE845" s="12" t="s">
        <v>292</v>
      </c>
      <c r="CF845" s="12" t="s">
        <v>292</v>
      </c>
      <c r="CG845" s="12">
        <v>526051</v>
      </c>
      <c r="CH845" s="12">
        <v>1992115</v>
      </c>
      <c r="CI845" s="12">
        <v>990241</v>
      </c>
      <c r="CJ845" s="12">
        <v>2962</v>
      </c>
      <c r="CK845" s="12">
        <v>1415105</v>
      </c>
      <c r="CL845" s="12">
        <v>2095428</v>
      </c>
      <c r="CM845" s="12">
        <v>1171437</v>
      </c>
      <c r="CN845" s="12">
        <v>266323</v>
      </c>
      <c r="CO845" s="12">
        <v>288092</v>
      </c>
      <c r="CP845" s="12">
        <v>333389</v>
      </c>
      <c r="CQ845" s="12">
        <v>1263450</v>
      </c>
      <c r="CR845" s="12">
        <v>2224797</v>
      </c>
      <c r="CS845" s="12">
        <v>1762205</v>
      </c>
      <c r="CT845" s="12">
        <v>20312</v>
      </c>
      <c r="CU845" s="13">
        <v>14351907</v>
      </c>
    </row>
    <row r="846" spans="1:99">
      <c r="A846" s="10" t="s">
        <v>303</v>
      </c>
      <c r="B846" s="11" t="s">
        <v>295</v>
      </c>
      <c r="C846" s="84">
        <v>222135</v>
      </c>
      <c r="D846" s="11" t="s">
        <v>480</v>
      </c>
      <c r="E846" s="11" t="s">
        <v>490</v>
      </c>
      <c r="F846" s="12">
        <v>304546</v>
      </c>
      <c r="G846" s="12">
        <v>4600804</v>
      </c>
      <c r="H846" s="12">
        <v>3547565</v>
      </c>
      <c r="I846" s="12">
        <v>681308</v>
      </c>
      <c r="J846" s="12">
        <v>255890</v>
      </c>
      <c r="K846" s="12">
        <v>55922</v>
      </c>
      <c r="L846" s="12">
        <v>22587</v>
      </c>
      <c r="M846" s="12">
        <v>37532</v>
      </c>
      <c r="N846" s="12">
        <v>11854265</v>
      </c>
      <c r="O846" s="12">
        <v>2897784</v>
      </c>
      <c r="P846" s="12">
        <v>2966063</v>
      </c>
      <c r="Q846" s="12">
        <v>5479005</v>
      </c>
      <c r="R846" s="12">
        <v>509876</v>
      </c>
      <c r="S846" s="12">
        <v>1537</v>
      </c>
      <c r="T846" s="12">
        <v>5146744</v>
      </c>
      <c r="U846" s="12">
        <v>3490888</v>
      </c>
      <c r="V846" s="12">
        <v>6352</v>
      </c>
      <c r="W846" s="12" t="s">
        <v>292</v>
      </c>
      <c r="X846" s="12">
        <v>1649504</v>
      </c>
      <c r="Y846" s="12" t="s">
        <v>292</v>
      </c>
      <c r="Z846" s="12">
        <v>1238130</v>
      </c>
      <c r="AA846" s="12">
        <v>1201423</v>
      </c>
      <c r="AB846" s="12">
        <v>339229</v>
      </c>
      <c r="AC846" s="12">
        <v>1623</v>
      </c>
      <c r="AD846" s="12">
        <v>771581</v>
      </c>
      <c r="AE846" s="12">
        <v>88959</v>
      </c>
      <c r="AF846" s="12">
        <v>31</v>
      </c>
      <c r="AG846" s="12">
        <v>904638</v>
      </c>
      <c r="AH846" s="12">
        <v>5719455</v>
      </c>
      <c r="AI846" s="12">
        <v>228732</v>
      </c>
      <c r="AJ846" s="12">
        <v>1805618</v>
      </c>
      <c r="AK846" s="12">
        <v>377638</v>
      </c>
      <c r="AL846" s="12" t="s">
        <v>292</v>
      </c>
      <c r="AM846" s="12">
        <v>570706</v>
      </c>
      <c r="AN846" s="12">
        <v>220067</v>
      </c>
      <c r="AO846" s="12">
        <v>1093737</v>
      </c>
      <c r="AP846" s="12">
        <v>1179761</v>
      </c>
      <c r="AQ846" s="12">
        <v>3064271</v>
      </c>
      <c r="AR846" s="12">
        <v>243196</v>
      </c>
      <c r="AS846" s="12" t="s">
        <v>292</v>
      </c>
      <c r="AT846" s="12">
        <v>1814064</v>
      </c>
      <c r="AU846" s="12">
        <v>4889739</v>
      </c>
      <c r="AV846" s="12">
        <v>430367</v>
      </c>
      <c r="AW846" s="12">
        <v>689937</v>
      </c>
      <c r="AX846" s="12">
        <v>564815</v>
      </c>
      <c r="AY846" s="12" t="s">
        <v>292</v>
      </c>
      <c r="AZ846" s="12" t="s">
        <v>292</v>
      </c>
      <c r="BA846" s="12">
        <v>824552</v>
      </c>
      <c r="BB846" s="12">
        <v>924754</v>
      </c>
      <c r="BC846" s="12">
        <v>398095</v>
      </c>
      <c r="BD846" s="12">
        <v>1057219</v>
      </c>
      <c r="BE846" s="12" t="s">
        <v>292</v>
      </c>
      <c r="BF846" s="12">
        <v>197732</v>
      </c>
      <c r="BG846" s="12">
        <v>76995</v>
      </c>
      <c r="BH846" s="12" t="s">
        <v>292</v>
      </c>
      <c r="BI846" s="12">
        <v>64196</v>
      </c>
      <c r="BJ846" s="12">
        <v>12799</v>
      </c>
      <c r="BK846" s="12" t="s">
        <v>292</v>
      </c>
      <c r="BL846" s="12" t="s">
        <v>292</v>
      </c>
      <c r="BM846" s="12" t="s">
        <v>292</v>
      </c>
      <c r="BN846" s="12">
        <v>108371</v>
      </c>
      <c r="BO846" s="12">
        <v>52710</v>
      </c>
      <c r="BP846" s="12" t="s">
        <v>292</v>
      </c>
      <c r="BQ846" s="12">
        <v>55661</v>
      </c>
      <c r="BR846" s="12" t="s">
        <v>292</v>
      </c>
      <c r="BS846" s="12" t="s">
        <v>292</v>
      </c>
      <c r="BT846" s="12" t="s">
        <v>292</v>
      </c>
      <c r="BU846" s="12" t="s">
        <v>292</v>
      </c>
      <c r="BV846" s="12" t="s">
        <v>292</v>
      </c>
      <c r="BW846" s="12">
        <v>12366</v>
      </c>
      <c r="BX846" s="12" t="s">
        <v>292</v>
      </c>
      <c r="BY846" s="12" t="s">
        <v>292</v>
      </c>
      <c r="BZ846" s="12" t="s">
        <v>292</v>
      </c>
      <c r="CA846" s="12">
        <v>12366</v>
      </c>
      <c r="CB846" s="12">
        <v>5255020</v>
      </c>
      <c r="CC846" s="12" t="s">
        <v>292</v>
      </c>
      <c r="CD846" s="12" t="s">
        <v>292</v>
      </c>
      <c r="CE846" s="12" t="s">
        <v>292</v>
      </c>
      <c r="CF846" s="12" t="s">
        <v>292</v>
      </c>
      <c r="CG846" s="12">
        <v>1171530</v>
      </c>
      <c r="CH846" s="12">
        <v>922547</v>
      </c>
      <c r="CI846" s="12">
        <v>891123</v>
      </c>
      <c r="CJ846" s="12">
        <v>737</v>
      </c>
      <c r="CK846" s="12">
        <v>1394620</v>
      </c>
      <c r="CL846" s="12">
        <v>1791504</v>
      </c>
      <c r="CM846" s="12">
        <v>1229690</v>
      </c>
      <c r="CN846" s="12">
        <v>192383</v>
      </c>
      <c r="CO846" s="12">
        <v>541273</v>
      </c>
      <c r="CP846" s="12">
        <v>625970</v>
      </c>
      <c r="CQ846" s="12">
        <v>201833</v>
      </c>
      <c r="CR846" s="12">
        <v>2592912</v>
      </c>
      <c r="CS846" s="12">
        <v>1651137</v>
      </c>
      <c r="CT846" s="12">
        <v>22983</v>
      </c>
      <c r="CU846" s="13">
        <v>13230242</v>
      </c>
    </row>
    <row r="847" spans="1:99">
      <c r="A847" s="10" t="s">
        <v>303</v>
      </c>
      <c r="B847" s="11" t="s">
        <v>295</v>
      </c>
      <c r="C847" s="84">
        <v>222143</v>
      </c>
      <c r="D847" s="11" t="s">
        <v>480</v>
      </c>
      <c r="E847" s="11" t="s">
        <v>491</v>
      </c>
      <c r="F847" s="12">
        <v>293092</v>
      </c>
      <c r="G847" s="12">
        <v>5120082</v>
      </c>
      <c r="H847" s="12">
        <v>4204949</v>
      </c>
      <c r="I847" s="12">
        <v>539638</v>
      </c>
      <c r="J847" s="12">
        <v>175942</v>
      </c>
      <c r="K847" s="12">
        <v>102813</v>
      </c>
      <c r="L847" s="12">
        <v>48815</v>
      </c>
      <c r="M847" s="12">
        <v>47925</v>
      </c>
      <c r="N847" s="12">
        <v>13204001</v>
      </c>
      <c r="O847" s="12">
        <v>3447051</v>
      </c>
      <c r="P847" s="12">
        <v>3142135</v>
      </c>
      <c r="Q847" s="12">
        <v>6028453</v>
      </c>
      <c r="R847" s="12">
        <v>585332</v>
      </c>
      <c r="S847" s="12">
        <v>1030</v>
      </c>
      <c r="T847" s="12">
        <v>5050876</v>
      </c>
      <c r="U847" s="12">
        <v>3362339</v>
      </c>
      <c r="V847" s="12">
        <v>18090</v>
      </c>
      <c r="W847" s="12" t="s">
        <v>292</v>
      </c>
      <c r="X847" s="12">
        <v>1670447</v>
      </c>
      <c r="Y847" s="12" t="s">
        <v>292</v>
      </c>
      <c r="Z847" s="12">
        <v>2790317</v>
      </c>
      <c r="AA847" s="12">
        <v>1057709</v>
      </c>
      <c r="AB847" s="12">
        <v>501195</v>
      </c>
      <c r="AC847" s="12">
        <v>2832</v>
      </c>
      <c r="AD847" s="12">
        <v>414592</v>
      </c>
      <c r="AE847" s="12">
        <v>139090</v>
      </c>
      <c r="AF847" s="12" t="s">
        <v>292</v>
      </c>
      <c r="AG847" s="12">
        <v>682555</v>
      </c>
      <c r="AH847" s="12">
        <v>6513706</v>
      </c>
      <c r="AI847" s="12">
        <v>1588170</v>
      </c>
      <c r="AJ847" s="12">
        <v>1241146</v>
      </c>
      <c r="AK847" s="12">
        <v>348220</v>
      </c>
      <c r="AL847" s="12" t="s">
        <v>292</v>
      </c>
      <c r="AM847" s="12">
        <v>191724</v>
      </c>
      <c r="AN847" s="12">
        <v>779931</v>
      </c>
      <c r="AO847" s="12">
        <v>934147</v>
      </c>
      <c r="AP847" s="12">
        <v>1182193</v>
      </c>
      <c r="AQ847" s="12">
        <v>3087995</v>
      </c>
      <c r="AR847" s="12">
        <v>248175</v>
      </c>
      <c r="AS847" s="12" t="s">
        <v>292</v>
      </c>
      <c r="AT847" s="12">
        <v>1489675</v>
      </c>
      <c r="AU847" s="12">
        <v>3793596</v>
      </c>
      <c r="AV847" s="12">
        <v>483418</v>
      </c>
      <c r="AW847" s="12">
        <v>614580</v>
      </c>
      <c r="AX847" s="12">
        <v>465378</v>
      </c>
      <c r="AY847" s="12" t="s">
        <v>292</v>
      </c>
      <c r="AZ847" s="12" t="s">
        <v>292</v>
      </c>
      <c r="BA847" s="12">
        <v>162820</v>
      </c>
      <c r="BB847" s="12">
        <v>1464093</v>
      </c>
      <c r="BC847" s="12">
        <v>225914</v>
      </c>
      <c r="BD847" s="12">
        <v>377393</v>
      </c>
      <c r="BE847" s="12" t="s">
        <v>292</v>
      </c>
      <c r="BF847" s="12">
        <v>147399</v>
      </c>
      <c r="BG847" s="12">
        <v>68212</v>
      </c>
      <c r="BH847" s="12" t="s">
        <v>292</v>
      </c>
      <c r="BI847" s="12">
        <v>51707</v>
      </c>
      <c r="BJ847" s="12">
        <v>16505</v>
      </c>
      <c r="BK847" s="12" t="s">
        <v>292</v>
      </c>
      <c r="BL847" s="12" t="s">
        <v>292</v>
      </c>
      <c r="BM847" s="12" t="s">
        <v>292</v>
      </c>
      <c r="BN847" s="12">
        <v>77902</v>
      </c>
      <c r="BO847" s="12">
        <v>30666</v>
      </c>
      <c r="BP847" s="12" t="s">
        <v>292</v>
      </c>
      <c r="BQ847" s="12">
        <v>44105</v>
      </c>
      <c r="BR847" s="12" t="s">
        <v>292</v>
      </c>
      <c r="BS847" s="12" t="s">
        <v>292</v>
      </c>
      <c r="BT847" s="12" t="s">
        <v>292</v>
      </c>
      <c r="BU847" s="12">
        <v>3131</v>
      </c>
      <c r="BV847" s="12" t="s">
        <v>292</v>
      </c>
      <c r="BW847" s="12">
        <v>1285</v>
      </c>
      <c r="BX847" s="12" t="s">
        <v>292</v>
      </c>
      <c r="BY847" s="12" t="s">
        <v>292</v>
      </c>
      <c r="BZ847" s="12" t="s">
        <v>292</v>
      </c>
      <c r="CA847" s="12">
        <v>1285</v>
      </c>
      <c r="CB847" s="12">
        <v>5650790</v>
      </c>
      <c r="CC847" s="12" t="s">
        <v>292</v>
      </c>
      <c r="CD847" s="12" t="s">
        <v>292</v>
      </c>
      <c r="CE847" s="12" t="s">
        <v>292</v>
      </c>
      <c r="CF847" s="12" t="s">
        <v>292</v>
      </c>
      <c r="CG847" s="12">
        <v>896630</v>
      </c>
      <c r="CH847" s="12">
        <v>2780973</v>
      </c>
      <c r="CI847" s="12">
        <v>668393</v>
      </c>
      <c r="CJ847" s="12">
        <v>1030</v>
      </c>
      <c r="CK847" s="12">
        <v>1219800</v>
      </c>
      <c r="CL847" s="12">
        <v>1887686</v>
      </c>
      <c r="CM847" s="12">
        <v>2758445</v>
      </c>
      <c r="CN847" s="12">
        <v>156756</v>
      </c>
      <c r="CO847" s="12">
        <v>317144</v>
      </c>
      <c r="CP847" s="12">
        <v>1881015</v>
      </c>
      <c r="CQ847" s="12">
        <v>1236209</v>
      </c>
      <c r="CR847" s="12">
        <v>1689837</v>
      </c>
      <c r="CS847" s="12">
        <v>1122109</v>
      </c>
      <c r="CT847" s="12">
        <v>25577</v>
      </c>
      <c r="CU847" s="13">
        <v>16641604</v>
      </c>
    </row>
    <row r="848" spans="1:99">
      <c r="A848" s="5" t="s">
        <v>682</v>
      </c>
      <c r="B848" s="6" t="s">
        <v>289</v>
      </c>
      <c r="C848" s="85">
        <v>231002</v>
      </c>
      <c r="D848" s="6" t="s">
        <v>492</v>
      </c>
      <c r="E848" s="6" t="s">
        <v>493</v>
      </c>
      <c r="F848" s="7">
        <v>2239856</v>
      </c>
      <c r="G848" s="7">
        <v>61196886</v>
      </c>
      <c r="H848" s="7">
        <v>43363202</v>
      </c>
      <c r="I848" s="7">
        <v>11327467</v>
      </c>
      <c r="J848" s="7">
        <v>4995176</v>
      </c>
      <c r="K848" s="7">
        <v>920552</v>
      </c>
      <c r="L848" s="7">
        <v>293558</v>
      </c>
      <c r="M848" s="7">
        <v>296931</v>
      </c>
      <c r="N848" s="7">
        <v>425670639</v>
      </c>
      <c r="O848" s="7">
        <v>114108485</v>
      </c>
      <c r="P848" s="7">
        <v>68724018</v>
      </c>
      <c r="Q848" s="7">
        <v>157194935</v>
      </c>
      <c r="R848" s="7">
        <v>85462546</v>
      </c>
      <c r="S848" s="7">
        <v>180655</v>
      </c>
      <c r="T848" s="7">
        <v>104514606</v>
      </c>
      <c r="U848" s="7">
        <v>41400337</v>
      </c>
      <c r="V848" s="7">
        <v>458346</v>
      </c>
      <c r="W848" s="7">
        <v>5807555</v>
      </c>
      <c r="X848" s="7">
        <v>56848368</v>
      </c>
      <c r="Y848" s="7" t="s">
        <v>292</v>
      </c>
      <c r="Z848" s="7">
        <v>231760</v>
      </c>
      <c r="AA848" s="7">
        <v>1344375</v>
      </c>
      <c r="AB848" s="7">
        <v>994508</v>
      </c>
      <c r="AC848" s="7">
        <v>25915</v>
      </c>
      <c r="AD848" s="7">
        <v>323952</v>
      </c>
      <c r="AE848" s="7" t="s">
        <v>292</v>
      </c>
      <c r="AF848" s="7" t="s">
        <v>292</v>
      </c>
      <c r="AG848" s="7">
        <v>85340780</v>
      </c>
      <c r="AH848" s="7">
        <v>142423961</v>
      </c>
      <c r="AI848" s="7">
        <v>6275897</v>
      </c>
      <c r="AJ848" s="7">
        <v>24781279</v>
      </c>
      <c r="AK848" s="7">
        <v>7896619</v>
      </c>
      <c r="AL848" s="7">
        <v>3874599</v>
      </c>
      <c r="AM848" s="7">
        <v>7915031</v>
      </c>
      <c r="AN848" s="7">
        <v>14736912</v>
      </c>
      <c r="AO848" s="7">
        <v>34538976</v>
      </c>
      <c r="AP848" s="7">
        <v>17640440</v>
      </c>
      <c r="AQ848" s="7">
        <v>74831359</v>
      </c>
      <c r="AR848" s="7">
        <v>24764208</v>
      </c>
      <c r="AS848" s="7" t="s">
        <v>292</v>
      </c>
      <c r="AT848" s="7">
        <v>26694724</v>
      </c>
      <c r="AU848" s="7">
        <v>182213442</v>
      </c>
      <c r="AV848" s="7">
        <v>14254399</v>
      </c>
      <c r="AW848" s="7">
        <v>71887020</v>
      </c>
      <c r="AX848" s="7">
        <v>39129929</v>
      </c>
      <c r="AY848" s="7">
        <v>11484916</v>
      </c>
      <c r="AZ848" s="7">
        <v>4832384</v>
      </c>
      <c r="BA848" s="7">
        <v>1584196</v>
      </c>
      <c r="BB848" s="7">
        <v>18561804</v>
      </c>
      <c r="BC848" s="7">
        <v>5131616</v>
      </c>
      <c r="BD848" s="7">
        <v>9130512</v>
      </c>
      <c r="BE848" s="7">
        <v>6216666</v>
      </c>
      <c r="BF848" s="7">
        <v>11426</v>
      </c>
      <c r="BG848" s="7" t="s">
        <v>292</v>
      </c>
      <c r="BH848" s="7" t="s">
        <v>292</v>
      </c>
      <c r="BI848" s="7" t="s">
        <v>292</v>
      </c>
      <c r="BJ848" s="7" t="s">
        <v>292</v>
      </c>
      <c r="BK848" s="7" t="s">
        <v>292</v>
      </c>
      <c r="BL848" s="7" t="s">
        <v>292</v>
      </c>
      <c r="BM848" s="7" t="s">
        <v>292</v>
      </c>
      <c r="BN848" s="7" t="s">
        <v>292</v>
      </c>
      <c r="BO848" s="7" t="s">
        <v>292</v>
      </c>
      <c r="BP848" s="7" t="s">
        <v>292</v>
      </c>
      <c r="BQ848" s="7" t="s">
        <v>292</v>
      </c>
      <c r="BR848" s="7" t="s">
        <v>292</v>
      </c>
      <c r="BS848" s="7" t="s">
        <v>292</v>
      </c>
      <c r="BT848" s="7" t="s">
        <v>292</v>
      </c>
      <c r="BU848" s="7" t="s">
        <v>292</v>
      </c>
      <c r="BV848" s="7" t="s">
        <v>292</v>
      </c>
      <c r="BW848" s="7">
        <v>11426</v>
      </c>
      <c r="BX848" s="7" t="s">
        <v>292</v>
      </c>
      <c r="BY848" s="7" t="s">
        <v>292</v>
      </c>
      <c r="BZ848" s="7" t="s">
        <v>292</v>
      </c>
      <c r="CA848" s="7">
        <v>11426</v>
      </c>
      <c r="CB848" s="7">
        <v>132865392</v>
      </c>
      <c r="CC848" s="7" t="s">
        <v>292</v>
      </c>
      <c r="CD848" s="7">
        <v>30454332</v>
      </c>
      <c r="CE848" s="7" t="s">
        <v>292</v>
      </c>
      <c r="CF848" s="7" t="s">
        <v>292</v>
      </c>
      <c r="CG848" s="7">
        <v>25605447</v>
      </c>
      <c r="CH848" s="7">
        <v>24162166</v>
      </c>
      <c r="CI848" s="7">
        <v>27776856</v>
      </c>
      <c r="CJ848" s="7">
        <v>161899</v>
      </c>
      <c r="CK848" s="7">
        <v>13545368</v>
      </c>
      <c r="CL848" s="7">
        <v>22300086</v>
      </c>
      <c r="CM848" s="7">
        <v>81586</v>
      </c>
      <c r="CN848" s="7">
        <v>435628</v>
      </c>
      <c r="CO848" s="7">
        <v>77783799</v>
      </c>
      <c r="CP848" s="7">
        <v>13057781</v>
      </c>
      <c r="CQ848" s="7">
        <v>2611899</v>
      </c>
      <c r="CR848" s="7">
        <v>31635271</v>
      </c>
      <c r="CS848" s="7">
        <v>15398831</v>
      </c>
      <c r="CT848" s="7">
        <v>3231752</v>
      </c>
      <c r="CU848" s="8">
        <v>257788369</v>
      </c>
    </row>
    <row r="849" spans="1:99">
      <c r="A849" s="10" t="s">
        <v>682</v>
      </c>
      <c r="B849" s="11" t="s">
        <v>293</v>
      </c>
      <c r="C849" s="84">
        <v>232017</v>
      </c>
      <c r="D849" s="11" t="s">
        <v>492</v>
      </c>
      <c r="E849" s="11" t="s">
        <v>494</v>
      </c>
      <c r="F849" s="12">
        <v>642397</v>
      </c>
      <c r="G849" s="12">
        <v>8612396</v>
      </c>
      <c r="H849" s="12">
        <v>6582193</v>
      </c>
      <c r="I849" s="12">
        <v>1083627</v>
      </c>
      <c r="J849" s="12">
        <v>643643</v>
      </c>
      <c r="K849" s="12">
        <v>132602</v>
      </c>
      <c r="L849" s="12">
        <v>38507</v>
      </c>
      <c r="M849" s="12">
        <v>131824</v>
      </c>
      <c r="N849" s="12">
        <v>50841461</v>
      </c>
      <c r="O849" s="12">
        <v>13536857</v>
      </c>
      <c r="P849" s="12">
        <v>12665476</v>
      </c>
      <c r="Q849" s="12">
        <v>20691350</v>
      </c>
      <c r="R849" s="12">
        <v>3935269</v>
      </c>
      <c r="S849" s="12">
        <v>12509</v>
      </c>
      <c r="T849" s="12">
        <v>14234370</v>
      </c>
      <c r="U849" s="12">
        <v>7421182</v>
      </c>
      <c r="V849" s="12">
        <v>24207</v>
      </c>
      <c r="W849" s="12">
        <v>500771</v>
      </c>
      <c r="X849" s="12">
        <v>6288210</v>
      </c>
      <c r="Y849" s="12" t="s">
        <v>292</v>
      </c>
      <c r="Z849" s="12">
        <v>223293</v>
      </c>
      <c r="AA849" s="12">
        <v>3084167</v>
      </c>
      <c r="AB849" s="12">
        <v>1359131</v>
      </c>
      <c r="AC849" s="12">
        <v>300307</v>
      </c>
      <c r="AD849" s="12">
        <v>1367330</v>
      </c>
      <c r="AE849" s="12">
        <v>11183</v>
      </c>
      <c r="AF849" s="12">
        <v>46216</v>
      </c>
      <c r="AG849" s="12">
        <v>4177546</v>
      </c>
      <c r="AH849" s="12">
        <v>15217225</v>
      </c>
      <c r="AI849" s="12">
        <v>328011</v>
      </c>
      <c r="AJ849" s="12">
        <v>3946799</v>
      </c>
      <c r="AK849" s="12">
        <v>1048864</v>
      </c>
      <c r="AL849" s="12">
        <v>102051</v>
      </c>
      <c r="AM849" s="12">
        <v>84734</v>
      </c>
      <c r="AN849" s="12">
        <v>1414730</v>
      </c>
      <c r="AO849" s="12">
        <v>2490931</v>
      </c>
      <c r="AP849" s="12">
        <v>4129958</v>
      </c>
      <c r="AQ849" s="12">
        <v>8120353</v>
      </c>
      <c r="AR849" s="12">
        <v>1671147</v>
      </c>
      <c r="AS849" s="12" t="s">
        <v>292</v>
      </c>
      <c r="AT849" s="12">
        <v>4519740</v>
      </c>
      <c r="AU849" s="12">
        <v>16417654</v>
      </c>
      <c r="AV849" s="12">
        <v>2719541</v>
      </c>
      <c r="AW849" s="12">
        <v>4404155</v>
      </c>
      <c r="AX849" s="12">
        <v>2083418</v>
      </c>
      <c r="AY849" s="12">
        <v>121739</v>
      </c>
      <c r="AZ849" s="12">
        <v>166272</v>
      </c>
      <c r="BA849" s="12">
        <v>20013</v>
      </c>
      <c r="BB849" s="12">
        <v>2831152</v>
      </c>
      <c r="BC849" s="12">
        <v>741902</v>
      </c>
      <c r="BD849" s="12">
        <v>3329462</v>
      </c>
      <c r="BE849" s="12" t="s">
        <v>292</v>
      </c>
      <c r="BF849" s="12">
        <v>183049</v>
      </c>
      <c r="BG849" s="12">
        <v>1281</v>
      </c>
      <c r="BH849" s="12">
        <v>1281</v>
      </c>
      <c r="BI849" s="12" t="s">
        <v>292</v>
      </c>
      <c r="BJ849" s="12" t="s">
        <v>292</v>
      </c>
      <c r="BK849" s="12" t="s">
        <v>292</v>
      </c>
      <c r="BL849" s="12" t="s">
        <v>292</v>
      </c>
      <c r="BM849" s="12" t="s">
        <v>292</v>
      </c>
      <c r="BN849" s="12" t="s">
        <v>292</v>
      </c>
      <c r="BO849" s="12" t="s">
        <v>292</v>
      </c>
      <c r="BP849" s="12" t="s">
        <v>292</v>
      </c>
      <c r="BQ849" s="12" t="s">
        <v>292</v>
      </c>
      <c r="BR849" s="12" t="s">
        <v>292</v>
      </c>
      <c r="BS849" s="12" t="s">
        <v>292</v>
      </c>
      <c r="BT849" s="12" t="s">
        <v>292</v>
      </c>
      <c r="BU849" s="12" t="s">
        <v>292</v>
      </c>
      <c r="BV849" s="12" t="s">
        <v>292</v>
      </c>
      <c r="BW849" s="12">
        <v>181768</v>
      </c>
      <c r="BX849" s="12">
        <v>46318</v>
      </c>
      <c r="BY849" s="12" t="s">
        <v>292</v>
      </c>
      <c r="BZ849" s="12">
        <v>4626</v>
      </c>
      <c r="CA849" s="12">
        <v>130824</v>
      </c>
      <c r="CB849" s="12">
        <v>9404321</v>
      </c>
      <c r="CC849" s="12" t="s">
        <v>292</v>
      </c>
      <c r="CD849" s="12" t="s">
        <v>292</v>
      </c>
      <c r="CE849" s="12" t="s">
        <v>292</v>
      </c>
      <c r="CF849" s="12" t="s">
        <v>292</v>
      </c>
      <c r="CG849" s="12">
        <v>4043838</v>
      </c>
      <c r="CH849" s="12">
        <v>8794344</v>
      </c>
      <c r="CI849" s="12">
        <v>4656052</v>
      </c>
      <c r="CJ849" s="12">
        <v>7565</v>
      </c>
      <c r="CK849" s="12">
        <v>2801339</v>
      </c>
      <c r="CL849" s="12">
        <v>2959084</v>
      </c>
      <c r="CM849" s="12">
        <v>191706</v>
      </c>
      <c r="CN849" s="12">
        <v>321161</v>
      </c>
      <c r="CO849" s="12">
        <v>2793455</v>
      </c>
      <c r="CP849" s="12">
        <v>2542950</v>
      </c>
      <c r="CQ849" s="12">
        <v>617435</v>
      </c>
      <c r="CR849" s="12">
        <v>6917820</v>
      </c>
      <c r="CS849" s="12">
        <v>2692639</v>
      </c>
      <c r="CT849" s="12">
        <v>61198</v>
      </c>
      <c r="CU849" s="13">
        <v>39400586</v>
      </c>
    </row>
    <row r="850" spans="1:99">
      <c r="A850" s="10" t="s">
        <v>682</v>
      </c>
      <c r="B850" s="11" t="s">
        <v>293</v>
      </c>
      <c r="C850" s="84">
        <v>232025</v>
      </c>
      <c r="D850" s="11" t="s">
        <v>492</v>
      </c>
      <c r="E850" s="11" t="s">
        <v>495</v>
      </c>
      <c r="F850" s="12">
        <v>686319</v>
      </c>
      <c r="G850" s="12">
        <v>11938695</v>
      </c>
      <c r="H850" s="12">
        <v>10238493</v>
      </c>
      <c r="I850" s="12">
        <v>923964</v>
      </c>
      <c r="J850" s="12">
        <v>470706</v>
      </c>
      <c r="K850" s="12">
        <v>174819</v>
      </c>
      <c r="L850" s="12">
        <v>37192</v>
      </c>
      <c r="M850" s="12">
        <v>93521</v>
      </c>
      <c r="N850" s="12">
        <v>44803057</v>
      </c>
      <c r="O850" s="12">
        <v>10828337</v>
      </c>
      <c r="P850" s="12">
        <v>8710473</v>
      </c>
      <c r="Q850" s="12">
        <v>21517054</v>
      </c>
      <c r="R850" s="12">
        <v>3745709</v>
      </c>
      <c r="S850" s="12">
        <v>1484</v>
      </c>
      <c r="T850" s="12">
        <v>14829722</v>
      </c>
      <c r="U850" s="12">
        <v>9692353</v>
      </c>
      <c r="V850" s="12">
        <v>76565</v>
      </c>
      <c r="W850" s="12">
        <v>730212</v>
      </c>
      <c r="X850" s="12">
        <v>4330592</v>
      </c>
      <c r="Y850" s="12" t="s">
        <v>292</v>
      </c>
      <c r="Z850" s="12">
        <v>114511</v>
      </c>
      <c r="AA850" s="12">
        <v>1540194</v>
      </c>
      <c r="AB850" s="12">
        <v>428234</v>
      </c>
      <c r="AC850" s="12">
        <v>32473</v>
      </c>
      <c r="AD850" s="12">
        <v>807584</v>
      </c>
      <c r="AE850" s="12">
        <v>268215</v>
      </c>
      <c r="AF850" s="12">
        <v>3688</v>
      </c>
      <c r="AG850" s="12">
        <v>2628369</v>
      </c>
      <c r="AH850" s="12">
        <v>20663548</v>
      </c>
      <c r="AI850" s="12">
        <v>848370</v>
      </c>
      <c r="AJ850" s="12">
        <v>3859236</v>
      </c>
      <c r="AK850" s="12">
        <v>1775431</v>
      </c>
      <c r="AL850" s="12" t="s">
        <v>292</v>
      </c>
      <c r="AM850" s="12">
        <v>794122</v>
      </c>
      <c r="AN850" s="12">
        <v>2358243</v>
      </c>
      <c r="AO850" s="12">
        <v>3911581</v>
      </c>
      <c r="AP850" s="12">
        <v>6163764</v>
      </c>
      <c r="AQ850" s="12">
        <v>13227710</v>
      </c>
      <c r="AR850" s="12">
        <v>952801</v>
      </c>
      <c r="AS850" s="12" t="s">
        <v>292</v>
      </c>
      <c r="AT850" s="12">
        <v>3760545</v>
      </c>
      <c r="AU850" s="12">
        <v>14124901</v>
      </c>
      <c r="AV850" s="12">
        <v>2008877</v>
      </c>
      <c r="AW850" s="12">
        <v>3871247</v>
      </c>
      <c r="AX850" s="12">
        <v>1405277</v>
      </c>
      <c r="AY850" s="12" t="s">
        <v>292</v>
      </c>
      <c r="AZ850" s="12" t="s">
        <v>292</v>
      </c>
      <c r="BA850" s="12">
        <v>238192</v>
      </c>
      <c r="BB850" s="12">
        <v>2399923</v>
      </c>
      <c r="BC850" s="12">
        <v>1304339</v>
      </c>
      <c r="BD850" s="12">
        <v>2897046</v>
      </c>
      <c r="BE850" s="12" t="s">
        <v>292</v>
      </c>
      <c r="BF850" s="12">
        <v>87681</v>
      </c>
      <c r="BG850" s="12">
        <v>19452</v>
      </c>
      <c r="BH850" s="12" t="s">
        <v>292</v>
      </c>
      <c r="BI850" s="12">
        <v>431</v>
      </c>
      <c r="BJ850" s="12">
        <v>18562</v>
      </c>
      <c r="BK850" s="12" t="s">
        <v>292</v>
      </c>
      <c r="BL850" s="12" t="s">
        <v>292</v>
      </c>
      <c r="BM850" s="12">
        <v>459</v>
      </c>
      <c r="BN850" s="12">
        <v>29862</v>
      </c>
      <c r="BO850" s="12">
        <v>10661</v>
      </c>
      <c r="BP850" s="12" t="s">
        <v>292</v>
      </c>
      <c r="BQ850" s="12" t="s">
        <v>292</v>
      </c>
      <c r="BR850" s="12" t="s">
        <v>292</v>
      </c>
      <c r="BS850" s="12" t="s">
        <v>292</v>
      </c>
      <c r="BT850" s="12" t="s">
        <v>292</v>
      </c>
      <c r="BU850" s="12">
        <v>8800</v>
      </c>
      <c r="BV850" s="12">
        <v>10401</v>
      </c>
      <c r="BW850" s="12">
        <v>38367</v>
      </c>
      <c r="BX850" s="12">
        <v>10139</v>
      </c>
      <c r="BY850" s="12" t="s">
        <v>292</v>
      </c>
      <c r="BZ850" s="12">
        <v>1052</v>
      </c>
      <c r="CA850" s="12">
        <v>27176</v>
      </c>
      <c r="CB850" s="12">
        <v>6155343</v>
      </c>
      <c r="CC850" s="12" t="s">
        <v>292</v>
      </c>
      <c r="CD850" s="12" t="s">
        <v>292</v>
      </c>
      <c r="CE850" s="12" t="s">
        <v>292</v>
      </c>
      <c r="CF850" s="12" t="s">
        <v>292</v>
      </c>
      <c r="CG850" s="12">
        <v>6620244</v>
      </c>
      <c r="CH850" s="12">
        <v>2970114</v>
      </c>
      <c r="CI850" s="12">
        <v>4261131</v>
      </c>
      <c r="CJ850" s="12">
        <v>1142</v>
      </c>
      <c r="CK850" s="12">
        <v>2916014</v>
      </c>
      <c r="CL850" s="12">
        <v>4025515</v>
      </c>
      <c r="CM850" s="12">
        <v>84733</v>
      </c>
      <c r="CN850" s="12">
        <v>360189</v>
      </c>
      <c r="CO850" s="12">
        <v>2300446</v>
      </c>
      <c r="CP850" s="12">
        <v>2509703</v>
      </c>
      <c r="CQ850" s="12">
        <v>504408</v>
      </c>
      <c r="CR850" s="12">
        <v>7476683</v>
      </c>
      <c r="CS850" s="12">
        <v>4298637</v>
      </c>
      <c r="CT850" s="12">
        <v>56387</v>
      </c>
      <c r="CU850" s="13">
        <v>38385346</v>
      </c>
    </row>
    <row r="851" spans="1:99">
      <c r="A851" s="10" t="s">
        <v>682</v>
      </c>
      <c r="B851" s="11" t="s">
        <v>309</v>
      </c>
      <c r="C851" s="84">
        <v>232033</v>
      </c>
      <c r="D851" s="11" t="s">
        <v>492</v>
      </c>
      <c r="E851" s="11" t="s">
        <v>496</v>
      </c>
      <c r="F851" s="12">
        <v>594221</v>
      </c>
      <c r="G851" s="12">
        <v>10078212</v>
      </c>
      <c r="H851" s="12">
        <v>8469388</v>
      </c>
      <c r="I851" s="12">
        <v>892825</v>
      </c>
      <c r="J851" s="12">
        <v>364811</v>
      </c>
      <c r="K851" s="12">
        <v>233670</v>
      </c>
      <c r="L851" s="12">
        <v>35516</v>
      </c>
      <c r="M851" s="12">
        <v>82002</v>
      </c>
      <c r="N851" s="12">
        <v>52442385</v>
      </c>
      <c r="O851" s="12">
        <v>14262997</v>
      </c>
      <c r="P851" s="12">
        <v>10905541</v>
      </c>
      <c r="Q851" s="12">
        <v>21174568</v>
      </c>
      <c r="R851" s="12">
        <v>6097957</v>
      </c>
      <c r="S851" s="12">
        <v>1322</v>
      </c>
      <c r="T851" s="12">
        <v>8979801</v>
      </c>
      <c r="U851" s="12">
        <v>5214282</v>
      </c>
      <c r="V851" s="12">
        <v>55690</v>
      </c>
      <c r="W851" s="12" t="s">
        <v>292</v>
      </c>
      <c r="X851" s="12">
        <v>3709829</v>
      </c>
      <c r="Y851" s="12" t="s">
        <v>292</v>
      </c>
      <c r="Z851" s="12">
        <v>172168</v>
      </c>
      <c r="AA851" s="12">
        <v>1771623</v>
      </c>
      <c r="AB851" s="12">
        <v>188457</v>
      </c>
      <c r="AC851" s="12">
        <v>2764</v>
      </c>
      <c r="AD851" s="12">
        <v>1580102</v>
      </c>
      <c r="AE851" s="12" t="s">
        <v>292</v>
      </c>
      <c r="AF851" s="12">
        <v>300</v>
      </c>
      <c r="AG851" s="12">
        <v>2257474</v>
      </c>
      <c r="AH851" s="12">
        <v>12660807</v>
      </c>
      <c r="AI851" s="12">
        <v>736107</v>
      </c>
      <c r="AJ851" s="12">
        <v>3231094</v>
      </c>
      <c r="AK851" s="12">
        <v>1227899</v>
      </c>
      <c r="AL851" s="12" t="s">
        <v>292</v>
      </c>
      <c r="AM851" s="12">
        <v>340597</v>
      </c>
      <c r="AN851" s="12">
        <v>1331518</v>
      </c>
      <c r="AO851" s="12">
        <v>4976870</v>
      </c>
      <c r="AP851" s="12">
        <v>310683</v>
      </c>
      <c r="AQ851" s="12">
        <v>6959668</v>
      </c>
      <c r="AR851" s="12">
        <v>506039</v>
      </c>
      <c r="AS851" s="12" t="s">
        <v>292</v>
      </c>
      <c r="AT851" s="12">
        <v>4186784</v>
      </c>
      <c r="AU851" s="12">
        <v>12976821</v>
      </c>
      <c r="AV851" s="12">
        <v>1287073</v>
      </c>
      <c r="AW851" s="12">
        <v>4782220</v>
      </c>
      <c r="AX851" s="12">
        <v>1640039</v>
      </c>
      <c r="AY851" s="12" t="s">
        <v>292</v>
      </c>
      <c r="AZ851" s="12" t="s">
        <v>292</v>
      </c>
      <c r="BA851" s="12">
        <v>26684</v>
      </c>
      <c r="BB851" s="12">
        <v>2353623</v>
      </c>
      <c r="BC851" s="12">
        <v>1839941</v>
      </c>
      <c r="BD851" s="12">
        <v>1047241</v>
      </c>
      <c r="BE851" s="12" t="s">
        <v>292</v>
      </c>
      <c r="BF851" s="12" t="s">
        <v>292</v>
      </c>
      <c r="BG851" s="12" t="s">
        <v>292</v>
      </c>
      <c r="BH851" s="12" t="s">
        <v>292</v>
      </c>
      <c r="BI851" s="12" t="s">
        <v>292</v>
      </c>
      <c r="BJ851" s="12" t="s">
        <v>292</v>
      </c>
      <c r="BK851" s="12" t="s">
        <v>292</v>
      </c>
      <c r="BL851" s="12" t="s">
        <v>292</v>
      </c>
      <c r="BM851" s="12" t="s">
        <v>292</v>
      </c>
      <c r="BN851" s="12" t="s">
        <v>292</v>
      </c>
      <c r="BO851" s="12" t="s">
        <v>292</v>
      </c>
      <c r="BP851" s="12" t="s">
        <v>292</v>
      </c>
      <c r="BQ851" s="12" t="s">
        <v>292</v>
      </c>
      <c r="BR851" s="12" t="s">
        <v>292</v>
      </c>
      <c r="BS851" s="12" t="s">
        <v>292</v>
      </c>
      <c r="BT851" s="12" t="s">
        <v>292</v>
      </c>
      <c r="BU851" s="12" t="s">
        <v>292</v>
      </c>
      <c r="BV851" s="12" t="s">
        <v>292</v>
      </c>
      <c r="BW851" s="12" t="s">
        <v>292</v>
      </c>
      <c r="BX851" s="12" t="s">
        <v>292</v>
      </c>
      <c r="BY851" s="12" t="s">
        <v>292</v>
      </c>
      <c r="BZ851" s="12" t="s">
        <v>292</v>
      </c>
      <c r="CA851" s="12" t="s">
        <v>292</v>
      </c>
      <c r="CB851" s="12">
        <v>9080929</v>
      </c>
      <c r="CC851" s="12">
        <v>1125</v>
      </c>
      <c r="CD851" s="12" t="s">
        <v>292</v>
      </c>
      <c r="CE851" s="12" t="s">
        <v>292</v>
      </c>
      <c r="CF851" s="12" t="s">
        <v>292</v>
      </c>
      <c r="CG851" s="12">
        <v>5657886</v>
      </c>
      <c r="CH851" s="12">
        <v>3376369</v>
      </c>
      <c r="CI851" s="12">
        <v>5118009</v>
      </c>
      <c r="CJ851" s="12">
        <v>837</v>
      </c>
      <c r="CK851" s="12">
        <v>2570834</v>
      </c>
      <c r="CL851" s="12">
        <v>2737710</v>
      </c>
      <c r="CM851" s="12">
        <v>128606</v>
      </c>
      <c r="CN851" s="12">
        <v>178466</v>
      </c>
      <c r="CO851" s="12">
        <v>1646979</v>
      </c>
      <c r="CP851" s="12">
        <v>1424854</v>
      </c>
      <c r="CQ851" s="12">
        <v>382340</v>
      </c>
      <c r="CR851" s="12">
        <v>4763817</v>
      </c>
      <c r="CS851" s="12">
        <v>3043477</v>
      </c>
      <c r="CT851" s="12">
        <v>21380</v>
      </c>
      <c r="CU851" s="13">
        <v>31051564</v>
      </c>
    </row>
    <row r="852" spans="1:99">
      <c r="A852" s="10" t="s">
        <v>682</v>
      </c>
      <c r="B852" s="11" t="s">
        <v>295</v>
      </c>
      <c r="C852" s="84">
        <v>232041</v>
      </c>
      <c r="D852" s="11" t="s">
        <v>492</v>
      </c>
      <c r="E852" s="11" t="s">
        <v>497</v>
      </c>
      <c r="F852" s="12">
        <v>318902</v>
      </c>
      <c r="G852" s="12">
        <v>5355924</v>
      </c>
      <c r="H852" s="12">
        <v>4608037</v>
      </c>
      <c r="I852" s="12">
        <v>427761</v>
      </c>
      <c r="J852" s="12">
        <v>183156</v>
      </c>
      <c r="K852" s="12">
        <v>74882</v>
      </c>
      <c r="L852" s="12">
        <v>17640</v>
      </c>
      <c r="M852" s="12">
        <v>44448</v>
      </c>
      <c r="N852" s="12">
        <v>15814084</v>
      </c>
      <c r="O852" s="12">
        <v>4226070</v>
      </c>
      <c r="P852" s="12">
        <v>3773381</v>
      </c>
      <c r="Q852" s="12">
        <v>6663417</v>
      </c>
      <c r="R852" s="12">
        <v>1151066</v>
      </c>
      <c r="S852" s="12">
        <v>150</v>
      </c>
      <c r="T852" s="12">
        <v>3578348</v>
      </c>
      <c r="U852" s="12">
        <v>2391500</v>
      </c>
      <c r="V852" s="12">
        <v>5559</v>
      </c>
      <c r="W852" s="12" t="s">
        <v>292</v>
      </c>
      <c r="X852" s="12">
        <v>1181289</v>
      </c>
      <c r="Y852" s="12" t="s">
        <v>292</v>
      </c>
      <c r="Z852" s="12">
        <v>50748</v>
      </c>
      <c r="AA852" s="12">
        <v>124598</v>
      </c>
      <c r="AB852" s="12">
        <v>49338</v>
      </c>
      <c r="AC852" s="12">
        <v>496</v>
      </c>
      <c r="AD852" s="12">
        <v>66416</v>
      </c>
      <c r="AE852" s="12">
        <v>8348</v>
      </c>
      <c r="AF852" s="12" t="s">
        <v>292</v>
      </c>
      <c r="AG852" s="12">
        <v>1041662</v>
      </c>
      <c r="AH852" s="12">
        <v>2650208</v>
      </c>
      <c r="AI852" s="12">
        <v>195281</v>
      </c>
      <c r="AJ852" s="12">
        <v>949013</v>
      </c>
      <c r="AK852" s="12">
        <v>160103</v>
      </c>
      <c r="AL852" s="12" t="s">
        <v>292</v>
      </c>
      <c r="AM852" s="12">
        <v>102641</v>
      </c>
      <c r="AN852" s="12">
        <v>179396</v>
      </c>
      <c r="AO852" s="12">
        <v>822289</v>
      </c>
      <c r="AP852" s="12">
        <v>215960</v>
      </c>
      <c r="AQ852" s="12">
        <v>1320286</v>
      </c>
      <c r="AR852" s="12">
        <v>25525</v>
      </c>
      <c r="AS852" s="12" t="s">
        <v>292</v>
      </c>
      <c r="AT852" s="12">
        <v>1311526</v>
      </c>
      <c r="AU852" s="12">
        <v>4729437</v>
      </c>
      <c r="AV852" s="12">
        <v>1365687</v>
      </c>
      <c r="AW852" s="12">
        <v>976806</v>
      </c>
      <c r="AX852" s="12">
        <v>586619</v>
      </c>
      <c r="AY852" s="12" t="s">
        <v>292</v>
      </c>
      <c r="AZ852" s="12">
        <v>40825</v>
      </c>
      <c r="BA852" s="12" t="s">
        <v>292</v>
      </c>
      <c r="BB852" s="12">
        <v>295276</v>
      </c>
      <c r="BC852" s="12">
        <v>290223</v>
      </c>
      <c r="BD852" s="12">
        <v>1174001</v>
      </c>
      <c r="BE852" s="12" t="s">
        <v>292</v>
      </c>
      <c r="BF852" s="12" t="s">
        <v>292</v>
      </c>
      <c r="BG852" s="12" t="s">
        <v>292</v>
      </c>
      <c r="BH852" s="12" t="s">
        <v>292</v>
      </c>
      <c r="BI852" s="12" t="s">
        <v>292</v>
      </c>
      <c r="BJ852" s="12" t="s">
        <v>292</v>
      </c>
      <c r="BK852" s="12" t="s">
        <v>292</v>
      </c>
      <c r="BL852" s="12" t="s">
        <v>292</v>
      </c>
      <c r="BM852" s="12" t="s">
        <v>292</v>
      </c>
      <c r="BN852" s="12" t="s">
        <v>292</v>
      </c>
      <c r="BO852" s="12" t="s">
        <v>292</v>
      </c>
      <c r="BP852" s="12" t="s">
        <v>292</v>
      </c>
      <c r="BQ852" s="12" t="s">
        <v>292</v>
      </c>
      <c r="BR852" s="12" t="s">
        <v>292</v>
      </c>
      <c r="BS852" s="12" t="s">
        <v>292</v>
      </c>
      <c r="BT852" s="12" t="s">
        <v>292</v>
      </c>
      <c r="BU852" s="12" t="s">
        <v>292</v>
      </c>
      <c r="BV852" s="12" t="s">
        <v>292</v>
      </c>
      <c r="BW852" s="12" t="s">
        <v>292</v>
      </c>
      <c r="BX852" s="12" t="s">
        <v>292</v>
      </c>
      <c r="BY852" s="12" t="s">
        <v>292</v>
      </c>
      <c r="BZ852" s="12" t="s">
        <v>292</v>
      </c>
      <c r="CA852" s="12" t="s">
        <v>292</v>
      </c>
      <c r="CB852" s="12">
        <v>2219073</v>
      </c>
      <c r="CC852" s="12" t="s">
        <v>292</v>
      </c>
      <c r="CD852" s="12" t="s">
        <v>292</v>
      </c>
      <c r="CE852" s="12" t="s">
        <v>292</v>
      </c>
      <c r="CF852" s="12" t="s">
        <v>292</v>
      </c>
      <c r="CG852" s="12">
        <v>2090002</v>
      </c>
      <c r="CH852" s="12">
        <v>2317371</v>
      </c>
      <c r="CI852" s="12">
        <v>1032301</v>
      </c>
      <c r="CJ852" s="12">
        <v>150</v>
      </c>
      <c r="CK852" s="12">
        <v>982728</v>
      </c>
      <c r="CL852" s="12">
        <v>1027586</v>
      </c>
      <c r="CM852" s="12">
        <v>50748</v>
      </c>
      <c r="CN852" s="12">
        <v>14205</v>
      </c>
      <c r="CO852" s="12">
        <v>791079</v>
      </c>
      <c r="CP852" s="12">
        <v>225133</v>
      </c>
      <c r="CQ852" s="12">
        <v>160023</v>
      </c>
      <c r="CR852" s="12">
        <v>2323962</v>
      </c>
      <c r="CS852" s="12">
        <v>1966026</v>
      </c>
      <c r="CT852" s="12">
        <v>22957</v>
      </c>
      <c r="CU852" s="13">
        <v>13004271</v>
      </c>
    </row>
    <row r="853" spans="1:99">
      <c r="A853" s="10" t="s">
        <v>682</v>
      </c>
      <c r="B853" s="11" t="s">
        <v>295</v>
      </c>
      <c r="C853" s="84">
        <v>232050</v>
      </c>
      <c r="D853" s="11" t="s">
        <v>492</v>
      </c>
      <c r="E853" s="11" t="s">
        <v>498</v>
      </c>
      <c r="F853" s="12">
        <v>273772</v>
      </c>
      <c r="G853" s="12">
        <v>3389337</v>
      </c>
      <c r="H853" s="12">
        <v>2816079</v>
      </c>
      <c r="I853" s="12">
        <v>324929</v>
      </c>
      <c r="J853" s="12">
        <v>170333</v>
      </c>
      <c r="K853" s="12">
        <v>44380</v>
      </c>
      <c r="L853" s="12">
        <v>5406</v>
      </c>
      <c r="M853" s="12">
        <v>28210</v>
      </c>
      <c r="N853" s="12">
        <v>14615576</v>
      </c>
      <c r="O853" s="12">
        <v>3546031</v>
      </c>
      <c r="P853" s="12">
        <v>2743640</v>
      </c>
      <c r="Q853" s="12">
        <v>7007599</v>
      </c>
      <c r="R853" s="12">
        <v>1318026</v>
      </c>
      <c r="S853" s="12">
        <v>280</v>
      </c>
      <c r="T853" s="12">
        <v>3051738</v>
      </c>
      <c r="U853" s="12">
        <v>1589931</v>
      </c>
      <c r="V853" s="12">
        <v>6686</v>
      </c>
      <c r="W853" s="12" t="s">
        <v>292</v>
      </c>
      <c r="X853" s="12">
        <v>1455121</v>
      </c>
      <c r="Y853" s="12" t="s">
        <v>292</v>
      </c>
      <c r="Z853" s="12">
        <v>195081</v>
      </c>
      <c r="AA853" s="12">
        <v>220914</v>
      </c>
      <c r="AB853" s="12">
        <v>73566</v>
      </c>
      <c r="AC853" s="12">
        <v>54650</v>
      </c>
      <c r="AD853" s="12">
        <v>90719</v>
      </c>
      <c r="AE853" s="12">
        <v>1979</v>
      </c>
      <c r="AF853" s="12" t="s">
        <v>292</v>
      </c>
      <c r="AG853" s="12">
        <v>611079</v>
      </c>
      <c r="AH853" s="12">
        <v>6113426</v>
      </c>
      <c r="AI853" s="12">
        <v>190154</v>
      </c>
      <c r="AJ853" s="12">
        <v>1802986</v>
      </c>
      <c r="AK853" s="12">
        <v>99598</v>
      </c>
      <c r="AL853" s="12">
        <v>11165</v>
      </c>
      <c r="AM853" s="12">
        <v>190961</v>
      </c>
      <c r="AN853" s="12">
        <v>316029</v>
      </c>
      <c r="AO853" s="12">
        <v>2730876</v>
      </c>
      <c r="AP853" s="12">
        <v>524020</v>
      </c>
      <c r="AQ853" s="12">
        <v>3761886</v>
      </c>
      <c r="AR853" s="12">
        <v>247637</v>
      </c>
      <c r="AS853" s="12" t="s">
        <v>292</v>
      </c>
      <c r="AT853" s="12">
        <v>1212697</v>
      </c>
      <c r="AU853" s="12">
        <v>4965936</v>
      </c>
      <c r="AV853" s="12">
        <v>267236</v>
      </c>
      <c r="AW853" s="12">
        <v>1047416</v>
      </c>
      <c r="AX853" s="12">
        <v>494021</v>
      </c>
      <c r="AY853" s="12" t="s">
        <v>292</v>
      </c>
      <c r="AZ853" s="12" t="s">
        <v>292</v>
      </c>
      <c r="BA853" s="12">
        <v>582769</v>
      </c>
      <c r="BB853" s="12">
        <v>1367836</v>
      </c>
      <c r="BC853" s="12">
        <v>462567</v>
      </c>
      <c r="BD853" s="12">
        <v>744091</v>
      </c>
      <c r="BE853" s="12" t="s">
        <v>292</v>
      </c>
      <c r="BF853" s="12">
        <v>24099</v>
      </c>
      <c r="BG853" s="12" t="s">
        <v>292</v>
      </c>
      <c r="BH853" s="12" t="s">
        <v>292</v>
      </c>
      <c r="BI853" s="12" t="s">
        <v>292</v>
      </c>
      <c r="BJ853" s="12" t="s">
        <v>292</v>
      </c>
      <c r="BK853" s="12" t="s">
        <v>292</v>
      </c>
      <c r="BL853" s="12" t="s">
        <v>292</v>
      </c>
      <c r="BM853" s="12" t="s">
        <v>292</v>
      </c>
      <c r="BN853" s="12">
        <v>24099</v>
      </c>
      <c r="BO853" s="12" t="s">
        <v>292</v>
      </c>
      <c r="BP853" s="12" t="s">
        <v>292</v>
      </c>
      <c r="BQ853" s="12">
        <v>24099</v>
      </c>
      <c r="BR853" s="12" t="s">
        <v>292</v>
      </c>
      <c r="BS853" s="12" t="s">
        <v>292</v>
      </c>
      <c r="BT853" s="12" t="s">
        <v>292</v>
      </c>
      <c r="BU853" s="12" t="s">
        <v>292</v>
      </c>
      <c r="BV853" s="12" t="s">
        <v>292</v>
      </c>
      <c r="BW853" s="12" t="s">
        <v>292</v>
      </c>
      <c r="BX853" s="12" t="s">
        <v>292</v>
      </c>
      <c r="BY853" s="12" t="s">
        <v>292</v>
      </c>
      <c r="BZ853" s="12" t="s">
        <v>292</v>
      </c>
      <c r="CA853" s="12" t="s">
        <v>292</v>
      </c>
      <c r="CB853" s="12">
        <v>2460205</v>
      </c>
      <c r="CC853" s="12" t="s">
        <v>292</v>
      </c>
      <c r="CD853" s="12" t="s">
        <v>292</v>
      </c>
      <c r="CE853" s="12" t="s">
        <v>292</v>
      </c>
      <c r="CF853" s="12" t="s">
        <v>292</v>
      </c>
      <c r="CG853" s="12">
        <v>1819751</v>
      </c>
      <c r="CH853" s="12">
        <v>827587</v>
      </c>
      <c r="CI853" s="12">
        <v>1310739</v>
      </c>
      <c r="CJ853" s="12">
        <v>280</v>
      </c>
      <c r="CK853" s="12">
        <v>1162516</v>
      </c>
      <c r="CL853" s="12">
        <v>665606</v>
      </c>
      <c r="CM853" s="12">
        <v>153126</v>
      </c>
      <c r="CN853" s="12">
        <v>17255</v>
      </c>
      <c r="CO853" s="12">
        <v>456786</v>
      </c>
      <c r="CP853" s="12">
        <v>1548567</v>
      </c>
      <c r="CQ853" s="12">
        <v>1161020</v>
      </c>
      <c r="CR853" s="12">
        <v>2325161</v>
      </c>
      <c r="CS853" s="12">
        <v>1523272</v>
      </c>
      <c r="CT853" s="12">
        <v>13342</v>
      </c>
      <c r="CU853" s="13">
        <v>12985008</v>
      </c>
    </row>
    <row r="854" spans="1:99">
      <c r="A854" s="10" t="s">
        <v>682</v>
      </c>
      <c r="B854" s="11" t="s">
        <v>309</v>
      </c>
      <c r="C854" s="84">
        <v>232068</v>
      </c>
      <c r="D854" s="11" t="s">
        <v>492</v>
      </c>
      <c r="E854" s="11" t="s">
        <v>499</v>
      </c>
      <c r="F854" s="12">
        <v>474229</v>
      </c>
      <c r="G854" s="12">
        <v>9318970</v>
      </c>
      <c r="H854" s="12">
        <v>7483646</v>
      </c>
      <c r="I854" s="12">
        <v>913708</v>
      </c>
      <c r="J854" s="12">
        <v>587970</v>
      </c>
      <c r="K854" s="12">
        <v>231643</v>
      </c>
      <c r="L854" s="12">
        <v>25192</v>
      </c>
      <c r="M854" s="12">
        <v>76811</v>
      </c>
      <c r="N854" s="12">
        <v>40475929</v>
      </c>
      <c r="O854" s="12">
        <v>10940189</v>
      </c>
      <c r="P854" s="12">
        <v>7715267</v>
      </c>
      <c r="Q854" s="12">
        <v>16597580</v>
      </c>
      <c r="R854" s="12">
        <v>5222258</v>
      </c>
      <c r="S854" s="12">
        <v>635</v>
      </c>
      <c r="T854" s="12">
        <v>11091230</v>
      </c>
      <c r="U854" s="12">
        <v>5257203</v>
      </c>
      <c r="V854" s="12" t="s">
        <v>292</v>
      </c>
      <c r="W854" s="12" t="s">
        <v>292</v>
      </c>
      <c r="X854" s="12">
        <v>5834027</v>
      </c>
      <c r="Y854" s="12" t="s">
        <v>292</v>
      </c>
      <c r="Z854" s="12">
        <v>236046</v>
      </c>
      <c r="AA854" s="12">
        <v>977158</v>
      </c>
      <c r="AB854" s="12">
        <v>891837</v>
      </c>
      <c r="AC854" s="12" t="s">
        <v>292</v>
      </c>
      <c r="AD854" s="12">
        <v>85010</v>
      </c>
      <c r="AE854" s="12">
        <v>311</v>
      </c>
      <c r="AF854" s="12" t="s">
        <v>292</v>
      </c>
      <c r="AG854" s="12">
        <v>2118963</v>
      </c>
      <c r="AH854" s="12">
        <v>9558420</v>
      </c>
      <c r="AI854" s="12">
        <v>149168</v>
      </c>
      <c r="AJ854" s="12">
        <v>1408366</v>
      </c>
      <c r="AK854" s="12">
        <v>785387</v>
      </c>
      <c r="AL854" s="12" t="s">
        <v>292</v>
      </c>
      <c r="AM854" s="12">
        <v>461449</v>
      </c>
      <c r="AN854" s="12">
        <v>1052481</v>
      </c>
      <c r="AO854" s="12">
        <v>3360079</v>
      </c>
      <c r="AP854" s="12">
        <v>2001262</v>
      </c>
      <c r="AQ854" s="12">
        <v>6875271</v>
      </c>
      <c r="AR854" s="12">
        <v>340228</v>
      </c>
      <c r="AS854" s="12" t="s">
        <v>292</v>
      </c>
      <c r="AT854" s="12">
        <v>3133139</v>
      </c>
      <c r="AU854" s="12">
        <v>10563842</v>
      </c>
      <c r="AV854" s="12">
        <v>363047</v>
      </c>
      <c r="AW854" s="12">
        <v>2529794</v>
      </c>
      <c r="AX854" s="12">
        <v>1146375</v>
      </c>
      <c r="AY854" s="12">
        <v>9520</v>
      </c>
      <c r="AZ854" s="12" t="s">
        <v>292</v>
      </c>
      <c r="BA854" s="12">
        <v>735371</v>
      </c>
      <c r="BB854" s="12">
        <v>1928302</v>
      </c>
      <c r="BC854" s="12">
        <v>1194462</v>
      </c>
      <c r="BD854" s="12">
        <v>2656971</v>
      </c>
      <c r="BE854" s="12" t="s">
        <v>292</v>
      </c>
      <c r="BF854" s="12" t="s">
        <v>292</v>
      </c>
      <c r="BG854" s="12" t="s">
        <v>292</v>
      </c>
      <c r="BH854" s="12" t="s">
        <v>292</v>
      </c>
      <c r="BI854" s="12" t="s">
        <v>292</v>
      </c>
      <c r="BJ854" s="12" t="s">
        <v>292</v>
      </c>
      <c r="BK854" s="12" t="s">
        <v>292</v>
      </c>
      <c r="BL854" s="12" t="s">
        <v>292</v>
      </c>
      <c r="BM854" s="12" t="s">
        <v>292</v>
      </c>
      <c r="BN854" s="12" t="s">
        <v>292</v>
      </c>
      <c r="BO854" s="12" t="s">
        <v>292</v>
      </c>
      <c r="BP854" s="12" t="s">
        <v>292</v>
      </c>
      <c r="BQ854" s="12" t="s">
        <v>292</v>
      </c>
      <c r="BR854" s="12" t="s">
        <v>292</v>
      </c>
      <c r="BS854" s="12" t="s">
        <v>292</v>
      </c>
      <c r="BT854" s="12" t="s">
        <v>292</v>
      </c>
      <c r="BU854" s="12" t="s">
        <v>292</v>
      </c>
      <c r="BV854" s="12" t="s">
        <v>292</v>
      </c>
      <c r="BW854" s="12" t="s">
        <v>292</v>
      </c>
      <c r="BX854" s="12" t="s">
        <v>292</v>
      </c>
      <c r="BY854" s="12" t="s">
        <v>292</v>
      </c>
      <c r="BZ854" s="12" t="s">
        <v>292</v>
      </c>
      <c r="CA854" s="12" t="s">
        <v>292</v>
      </c>
      <c r="CB854" s="12">
        <v>7907781</v>
      </c>
      <c r="CC854" s="12" t="s">
        <v>292</v>
      </c>
      <c r="CD854" s="12" t="s">
        <v>292</v>
      </c>
      <c r="CE854" s="12" t="s">
        <v>292</v>
      </c>
      <c r="CF854" s="12" t="s">
        <v>292</v>
      </c>
      <c r="CG854" s="12">
        <v>4507663</v>
      </c>
      <c r="CH854" s="12">
        <v>5020386</v>
      </c>
      <c r="CI854" s="12">
        <v>4242577</v>
      </c>
      <c r="CJ854" s="12">
        <v>635</v>
      </c>
      <c r="CK854" s="12">
        <v>2416305</v>
      </c>
      <c r="CL854" s="12">
        <v>3197611</v>
      </c>
      <c r="CM854" s="12">
        <v>153673</v>
      </c>
      <c r="CN854" s="12">
        <v>23201</v>
      </c>
      <c r="CO854" s="12">
        <v>1982677</v>
      </c>
      <c r="CP854" s="12">
        <v>1858784</v>
      </c>
      <c r="CQ854" s="12">
        <v>282731</v>
      </c>
      <c r="CR854" s="12">
        <v>6158218</v>
      </c>
      <c r="CS854" s="12">
        <v>2766732</v>
      </c>
      <c r="CT854" s="12">
        <v>29006</v>
      </c>
      <c r="CU854" s="13">
        <v>32640199</v>
      </c>
    </row>
    <row r="855" spans="1:99">
      <c r="A855" s="10" t="s">
        <v>682</v>
      </c>
      <c r="B855" s="11" t="s">
        <v>295</v>
      </c>
      <c r="C855" s="84">
        <v>232076</v>
      </c>
      <c r="D855" s="11" t="s">
        <v>492</v>
      </c>
      <c r="E855" s="11" t="s">
        <v>500</v>
      </c>
      <c r="F855" s="12">
        <v>428025</v>
      </c>
      <c r="G855" s="12">
        <v>8094432</v>
      </c>
      <c r="H855" s="12">
        <v>7110011</v>
      </c>
      <c r="I855" s="12">
        <v>541136</v>
      </c>
      <c r="J855" s="12">
        <v>252650</v>
      </c>
      <c r="K855" s="12">
        <v>98559</v>
      </c>
      <c r="L855" s="12">
        <v>42507</v>
      </c>
      <c r="M855" s="12">
        <v>49569</v>
      </c>
      <c r="N855" s="12">
        <v>25761185</v>
      </c>
      <c r="O855" s="12">
        <v>5680713</v>
      </c>
      <c r="P855" s="12">
        <v>6169065</v>
      </c>
      <c r="Q855" s="12">
        <v>11848977</v>
      </c>
      <c r="R855" s="12">
        <v>2061920</v>
      </c>
      <c r="S855" s="12">
        <v>510</v>
      </c>
      <c r="T855" s="12">
        <v>6765030</v>
      </c>
      <c r="U855" s="12">
        <v>3121432</v>
      </c>
      <c r="V855" s="12">
        <v>1356</v>
      </c>
      <c r="W855" s="12" t="s">
        <v>292</v>
      </c>
      <c r="X855" s="12">
        <v>3642242</v>
      </c>
      <c r="Y855" s="12" t="s">
        <v>292</v>
      </c>
      <c r="Z855" s="12">
        <v>102491</v>
      </c>
      <c r="AA855" s="12">
        <v>743165</v>
      </c>
      <c r="AB855" s="12">
        <v>383517</v>
      </c>
      <c r="AC855" s="12">
        <v>2599</v>
      </c>
      <c r="AD855" s="12">
        <v>318581</v>
      </c>
      <c r="AE855" s="12">
        <v>38468</v>
      </c>
      <c r="AF855" s="12" t="s">
        <v>292</v>
      </c>
      <c r="AG855" s="12">
        <v>1430622</v>
      </c>
      <c r="AH855" s="12">
        <v>5155589</v>
      </c>
      <c r="AI855" s="12">
        <v>408494</v>
      </c>
      <c r="AJ855" s="12">
        <v>1368898</v>
      </c>
      <c r="AK855" s="12">
        <v>167446</v>
      </c>
      <c r="AL855" s="12">
        <v>758</v>
      </c>
      <c r="AM855" s="12">
        <v>498193</v>
      </c>
      <c r="AN855" s="12">
        <v>868438</v>
      </c>
      <c r="AO855" s="12">
        <v>983847</v>
      </c>
      <c r="AP855" s="12">
        <v>526322</v>
      </c>
      <c r="AQ855" s="12">
        <v>2876800</v>
      </c>
      <c r="AR855" s="12">
        <v>333193</v>
      </c>
      <c r="AS855" s="12" t="s">
        <v>292</v>
      </c>
      <c r="AT855" s="12">
        <v>2649349</v>
      </c>
      <c r="AU855" s="12">
        <v>6443579</v>
      </c>
      <c r="AV855" s="12">
        <v>758668</v>
      </c>
      <c r="AW855" s="12">
        <v>2342066</v>
      </c>
      <c r="AX855" s="12">
        <v>617032</v>
      </c>
      <c r="AY855" s="12" t="s">
        <v>292</v>
      </c>
      <c r="AZ855" s="12" t="s">
        <v>292</v>
      </c>
      <c r="BA855" s="12" t="s">
        <v>292</v>
      </c>
      <c r="BB855" s="12">
        <v>951452</v>
      </c>
      <c r="BC855" s="12">
        <v>413667</v>
      </c>
      <c r="BD855" s="12">
        <v>1360694</v>
      </c>
      <c r="BE855" s="12" t="s">
        <v>292</v>
      </c>
      <c r="BF855" s="12" t="s">
        <v>292</v>
      </c>
      <c r="BG855" s="12" t="s">
        <v>292</v>
      </c>
      <c r="BH855" s="12" t="s">
        <v>292</v>
      </c>
      <c r="BI855" s="12" t="s">
        <v>292</v>
      </c>
      <c r="BJ855" s="12" t="s">
        <v>292</v>
      </c>
      <c r="BK855" s="12" t="s">
        <v>292</v>
      </c>
      <c r="BL855" s="12" t="s">
        <v>292</v>
      </c>
      <c r="BM855" s="12" t="s">
        <v>292</v>
      </c>
      <c r="BN855" s="12" t="s">
        <v>292</v>
      </c>
      <c r="BO855" s="12" t="s">
        <v>292</v>
      </c>
      <c r="BP855" s="12" t="s">
        <v>292</v>
      </c>
      <c r="BQ855" s="12" t="s">
        <v>292</v>
      </c>
      <c r="BR855" s="12" t="s">
        <v>292</v>
      </c>
      <c r="BS855" s="12" t="s">
        <v>292</v>
      </c>
      <c r="BT855" s="12" t="s">
        <v>292</v>
      </c>
      <c r="BU855" s="12" t="s">
        <v>292</v>
      </c>
      <c r="BV855" s="12" t="s">
        <v>292</v>
      </c>
      <c r="BW855" s="12" t="s">
        <v>292</v>
      </c>
      <c r="BX855" s="12" t="s">
        <v>292</v>
      </c>
      <c r="BY855" s="12" t="s">
        <v>292</v>
      </c>
      <c r="BZ855" s="12" t="s">
        <v>292</v>
      </c>
      <c r="CA855" s="12" t="s">
        <v>292</v>
      </c>
      <c r="CB855" s="12">
        <v>5131626</v>
      </c>
      <c r="CC855" s="12" t="s">
        <v>292</v>
      </c>
      <c r="CD855" s="12" t="s">
        <v>292</v>
      </c>
      <c r="CE855" s="12" t="s">
        <v>292</v>
      </c>
      <c r="CF855" s="12" t="s">
        <v>292</v>
      </c>
      <c r="CG855" s="12">
        <v>3794954</v>
      </c>
      <c r="CH855" s="12">
        <v>4055787</v>
      </c>
      <c r="CI855" s="12">
        <v>1622811</v>
      </c>
      <c r="CJ855" s="12">
        <v>510</v>
      </c>
      <c r="CK855" s="12">
        <v>1960262</v>
      </c>
      <c r="CL855" s="12">
        <v>1459632</v>
      </c>
      <c r="CM855" s="12">
        <v>96415</v>
      </c>
      <c r="CN855" s="12">
        <v>44578</v>
      </c>
      <c r="CO855" s="12">
        <v>1164372</v>
      </c>
      <c r="CP855" s="12">
        <v>346400</v>
      </c>
      <c r="CQ855" s="12">
        <v>337559</v>
      </c>
      <c r="CR855" s="12">
        <v>2691742</v>
      </c>
      <c r="CS855" s="12">
        <v>1824338</v>
      </c>
      <c r="CT855" s="12">
        <v>29147</v>
      </c>
      <c r="CU855" s="13">
        <v>19428507</v>
      </c>
    </row>
    <row r="856" spans="1:99">
      <c r="A856" s="10" t="s">
        <v>682</v>
      </c>
      <c r="B856" s="11" t="s">
        <v>295</v>
      </c>
      <c r="C856" s="84">
        <v>232106</v>
      </c>
      <c r="D856" s="11" t="s">
        <v>492</v>
      </c>
      <c r="E856" s="11" t="s">
        <v>501</v>
      </c>
      <c r="F856" s="12">
        <v>393072</v>
      </c>
      <c r="G856" s="12">
        <v>7916895</v>
      </c>
      <c r="H856" s="12">
        <v>6914400</v>
      </c>
      <c r="I856" s="12">
        <v>563936</v>
      </c>
      <c r="J856" s="12">
        <v>314960</v>
      </c>
      <c r="K856" s="12">
        <v>68503</v>
      </c>
      <c r="L856" s="12">
        <v>7569</v>
      </c>
      <c r="M856" s="12">
        <v>47527</v>
      </c>
      <c r="N856" s="12">
        <v>17424422</v>
      </c>
      <c r="O856" s="12">
        <v>4423784</v>
      </c>
      <c r="P856" s="12">
        <v>3506527</v>
      </c>
      <c r="Q856" s="12">
        <v>8300435</v>
      </c>
      <c r="R856" s="12">
        <v>1193221</v>
      </c>
      <c r="S856" s="12">
        <v>455</v>
      </c>
      <c r="T856" s="12">
        <v>4843428</v>
      </c>
      <c r="U856" s="12">
        <v>2232839</v>
      </c>
      <c r="V856" s="12">
        <v>32369</v>
      </c>
      <c r="W856" s="12" t="s">
        <v>292</v>
      </c>
      <c r="X856" s="12">
        <v>2578220</v>
      </c>
      <c r="Y856" s="12" t="s">
        <v>292</v>
      </c>
      <c r="Z856" s="12">
        <v>129536</v>
      </c>
      <c r="AA856" s="12">
        <v>726249</v>
      </c>
      <c r="AB856" s="12">
        <v>145168</v>
      </c>
      <c r="AC856" s="12">
        <v>7981</v>
      </c>
      <c r="AD856" s="12">
        <v>573100</v>
      </c>
      <c r="AE856" s="12" t="s">
        <v>292</v>
      </c>
      <c r="AF856" s="12" t="s">
        <v>292</v>
      </c>
      <c r="AG856" s="12">
        <v>1399440</v>
      </c>
      <c r="AH856" s="12">
        <v>11537184</v>
      </c>
      <c r="AI856" s="12">
        <v>483725</v>
      </c>
      <c r="AJ856" s="12">
        <v>3065278</v>
      </c>
      <c r="AK856" s="12">
        <v>517196</v>
      </c>
      <c r="AL856" s="12">
        <v>122</v>
      </c>
      <c r="AM856" s="12">
        <v>521361</v>
      </c>
      <c r="AN856" s="12">
        <v>1176880</v>
      </c>
      <c r="AO856" s="12">
        <v>1961120</v>
      </c>
      <c r="AP856" s="12">
        <v>3021027</v>
      </c>
      <c r="AQ856" s="12">
        <v>6680388</v>
      </c>
      <c r="AR856" s="12">
        <v>790475</v>
      </c>
      <c r="AS856" s="12" t="s">
        <v>292</v>
      </c>
      <c r="AT856" s="12">
        <v>1573015</v>
      </c>
      <c r="AU856" s="12">
        <v>11933379</v>
      </c>
      <c r="AV856" s="12">
        <v>571666</v>
      </c>
      <c r="AW856" s="12">
        <v>2773771</v>
      </c>
      <c r="AX856" s="12">
        <v>694710</v>
      </c>
      <c r="AY856" s="12" t="s">
        <v>292</v>
      </c>
      <c r="AZ856" s="12">
        <v>63261</v>
      </c>
      <c r="BA856" s="12">
        <v>1357905</v>
      </c>
      <c r="BB856" s="12">
        <v>3920293</v>
      </c>
      <c r="BC856" s="12">
        <v>993079</v>
      </c>
      <c r="BD856" s="12">
        <v>1558694</v>
      </c>
      <c r="BE856" s="12" t="s">
        <v>292</v>
      </c>
      <c r="BF856" s="12" t="s">
        <v>292</v>
      </c>
      <c r="BG856" s="12" t="s">
        <v>292</v>
      </c>
      <c r="BH856" s="12" t="s">
        <v>292</v>
      </c>
      <c r="BI856" s="12" t="s">
        <v>292</v>
      </c>
      <c r="BJ856" s="12" t="s">
        <v>292</v>
      </c>
      <c r="BK856" s="12" t="s">
        <v>292</v>
      </c>
      <c r="BL856" s="12" t="s">
        <v>292</v>
      </c>
      <c r="BM856" s="12" t="s">
        <v>292</v>
      </c>
      <c r="BN856" s="12" t="s">
        <v>292</v>
      </c>
      <c r="BO856" s="12" t="s">
        <v>292</v>
      </c>
      <c r="BP856" s="12" t="s">
        <v>292</v>
      </c>
      <c r="BQ856" s="12" t="s">
        <v>292</v>
      </c>
      <c r="BR856" s="12" t="s">
        <v>292</v>
      </c>
      <c r="BS856" s="12" t="s">
        <v>292</v>
      </c>
      <c r="BT856" s="12" t="s">
        <v>292</v>
      </c>
      <c r="BU856" s="12" t="s">
        <v>292</v>
      </c>
      <c r="BV856" s="12" t="s">
        <v>292</v>
      </c>
      <c r="BW856" s="12" t="s">
        <v>292</v>
      </c>
      <c r="BX856" s="12" t="s">
        <v>292</v>
      </c>
      <c r="BY856" s="12" t="s">
        <v>292</v>
      </c>
      <c r="BZ856" s="12" t="s">
        <v>292</v>
      </c>
      <c r="CA856" s="12" t="s">
        <v>292</v>
      </c>
      <c r="CB856" s="12">
        <v>1099155</v>
      </c>
      <c r="CC856" s="12" t="s">
        <v>292</v>
      </c>
      <c r="CD856" s="12" t="s">
        <v>292</v>
      </c>
      <c r="CE856" s="12" t="s">
        <v>292</v>
      </c>
      <c r="CF856" s="12" t="s">
        <v>292</v>
      </c>
      <c r="CG856" s="12">
        <v>2850077</v>
      </c>
      <c r="CH856" s="12">
        <v>1136220</v>
      </c>
      <c r="CI856" s="12">
        <v>2079794</v>
      </c>
      <c r="CJ856" s="12">
        <v>455</v>
      </c>
      <c r="CK856" s="12">
        <v>2349074</v>
      </c>
      <c r="CL856" s="12">
        <v>1676004</v>
      </c>
      <c r="CM856" s="12">
        <v>129536</v>
      </c>
      <c r="CN856" s="12">
        <v>153005</v>
      </c>
      <c r="CO856" s="12">
        <v>908513</v>
      </c>
      <c r="CP856" s="12">
        <v>2786447</v>
      </c>
      <c r="CQ856" s="12">
        <v>1535609</v>
      </c>
      <c r="CR856" s="12">
        <v>4509829</v>
      </c>
      <c r="CS856" s="12">
        <v>2871227</v>
      </c>
      <c r="CT856" s="12">
        <v>21917</v>
      </c>
      <c r="CU856" s="13">
        <v>23007707</v>
      </c>
    </row>
    <row r="857" spans="1:99">
      <c r="A857" s="10" t="s">
        <v>682</v>
      </c>
      <c r="B857" s="11" t="s">
        <v>293</v>
      </c>
      <c r="C857" s="84">
        <v>232114</v>
      </c>
      <c r="D857" s="11" t="s">
        <v>492</v>
      </c>
      <c r="E857" s="11" t="s">
        <v>502</v>
      </c>
      <c r="F857" s="12">
        <v>853622</v>
      </c>
      <c r="G857" s="12">
        <v>20624290</v>
      </c>
      <c r="H857" s="12">
        <v>17912544</v>
      </c>
      <c r="I857" s="12">
        <v>1493368</v>
      </c>
      <c r="J857" s="12">
        <v>869740</v>
      </c>
      <c r="K857" s="12">
        <v>200775</v>
      </c>
      <c r="L857" s="12">
        <v>45190</v>
      </c>
      <c r="M857" s="12">
        <v>102673</v>
      </c>
      <c r="N857" s="12">
        <v>52788058</v>
      </c>
      <c r="O857" s="12">
        <v>13544131</v>
      </c>
      <c r="P857" s="12">
        <v>9032726</v>
      </c>
      <c r="Q857" s="12">
        <v>26208777</v>
      </c>
      <c r="R857" s="12">
        <v>3975230</v>
      </c>
      <c r="S857" s="12">
        <v>27194</v>
      </c>
      <c r="T857" s="12">
        <v>14295458</v>
      </c>
      <c r="U857" s="12">
        <v>6361013</v>
      </c>
      <c r="V857" s="12">
        <v>17470</v>
      </c>
      <c r="W857" s="12">
        <v>1219356</v>
      </c>
      <c r="X857" s="12">
        <v>6697619</v>
      </c>
      <c r="Y857" s="12" t="s">
        <v>292</v>
      </c>
      <c r="Z857" s="12">
        <v>456688</v>
      </c>
      <c r="AA857" s="12">
        <v>2843511</v>
      </c>
      <c r="AB857" s="12">
        <v>628176</v>
      </c>
      <c r="AC857" s="12">
        <v>21293</v>
      </c>
      <c r="AD857" s="12">
        <v>1225538</v>
      </c>
      <c r="AE857" s="12">
        <v>968504</v>
      </c>
      <c r="AF857" s="12" t="s">
        <v>292</v>
      </c>
      <c r="AG857" s="12">
        <v>4512846</v>
      </c>
      <c r="AH857" s="12">
        <v>31235641</v>
      </c>
      <c r="AI857" s="12">
        <v>878131</v>
      </c>
      <c r="AJ857" s="12">
        <v>7972434</v>
      </c>
      <c r="AK857" s="12">
        <v>2777092</v>
      </c>
      <c r="AL857" s="12" t="s">
        <v>292</v>
      </c>
      <c r="AM857" s="12">
        <v>3904712</v>
      </c>
      <c r="AN857" s="12">
        <v>2167553</v>
      </c>
      <c r="AO857" s="12">
        <v>3495064</v>
      </c>
      <c r="AP857" s="12">
        <v>6802230</v>
      </c>
      <c r="AQ857" s="12">
        <v>16369559</v>
      </c>
      <c r="AR857" s="12">
        <v>3238425</v>
      </c>
      <c r="AS857" s="12" t="s">
        <v>292</v>
      </c>
      <c r="AT857" s="12">
        <v>7531630</v>
      </c>
      <c r="AU857" s="12">
        <v>30172762</v>
      </c>
      <c r="AV857" s="12">
        <v>6213814</v>
      </c>
      <c r="AW857" s="12">
        <v>3414180</v>
      </c>
      <c r="AX857" s="12">
        <v>2968537</v>
      </c>
      <c r="AY857" s="12" t="s">
        <v>292</v>
      </c>
      <c r="AZ857" s="12">
        <v>361448</v>
      </c>
      <c r="BA857" s="12">
        <v>933807</v>
      </c>
      <c r="BB857" s="12">
        <v>7302741</v>
      </c>
      <c r="BC857" s="12">
        <v>4567447</v>
      </c>
      <c r="BD857" s="12">
        <v>4410788</v>
      </c>
      <c r="BE857" s="12" t="s">
        <v>292</v>
      </c>
      <c r="BF857" s="12">
        <v>365533</v>
      </c>
      <c r="BG857" s="12">
        <v>144914</v>
      </c>
      <c r="BH857" s="12">
        <v>37870</v>
      </c>
      <c r="BI857" s="12">
        <v>50669</v>
      </c>
      <c r="BJ857" s="12">
        <v>56375</v>
      </c>
      <c r="BK857" s="12" t="s">
        <v>292</v>
      </c>
      <c r="BL857" s="12" t="s">
        <v>292</v>
      </c>
      <c r="BM857" s="12" t="s">
        <v>292</v>
      </c>
      <c r="BN857" s="12">
        <v>187399</v>
      </c>
      <c r="BO857" s="12">
        <v>15372</v>
      </c>
      <c r="BP857" s="12" t="s">
        <v>292</v>
      </c>
      <c r="BQ857" s="12">
        <v>172027</v>
      </c>
      <c r="BR857" s="12" t="s">
        <v>292</v>
      </c>
      <c r="BS857" s="12" t="s">
        <v>292</v>
      </c>
      <c r="BT857" s="12" t="s">
        <v>292</v>
      </c>
      <c r="BU857" s="12" t="s">
        <v>292</v>
      </c>
      <c r="BV857" s="12" t="s">
        <v>292</v>
      </c>
      <c r="BW857" s="12">
        <v>33220</v>
      </c>
      <c r="BX857" s="12">
        <v>4762</v>
      </c>
      <c r="BY857" s="12" t="s">
        <v>292</v>
      </c>
      <c r="BZ857" s="12" t="s">
        <v>292</v>
      </c>
      <c r="CA857" s="12">
        <v>28458</v>
      </c>
      <c r="CB857" s="12">
        <v>12295903</v>
      </c>
      <c r="CC857" s="12">
        <v>28518</v>
      </c>
      <c r="CD857" s="12" t="s">
        <v>292</v>
      </c>
      <c r="CE857" s="12" t="s">
        <v>292</v>
      </c>
      <c r="CF857" s="12" t="s">
        <v>292</v>
      </c>
      <c r="CG857" s="12">
        <v>7032083</v>
      </c>
      <c r="CH857" s="12">
        <v>5343019</v>
      </c>
      <c r="CI857" s="12">
        <v>6145484</v>
      </c>
      <c r="CJ857" s="12">
        <v>19293</v>
      </c>
      <c r="CK857" s="12">
        <v>3919641</v>
      </c>
      <c r="CL857" s="12">
        <v>3886369</v>
      </c>
      <c r="CM857" s="12">
        <v>324895</v>
      </c>
      <c r="CN857" s="12">
        <v>553536</v>
      </c>
      <c r="CO857" s="12">
        <v>2954630</v>
      </c>
      <c r="CP857" s="12">
        <v>3863600</v>
      </c>
      <c r="CQ857" s="12">
        <v>1774449</v>
      </c>
      <c r="CR857" s="12">
        <v>12605326</v>
      </c>
      <c r="CS857" s="12">
        <v>7321145</v>
      </c>
      <c r="CT857" s="12">
        <v>74198</v>
      </c>
      <c r="CU857" s="13">
        <v>55817668</v>
      </c>
    </row>
    <row r="858" spans="1:99">
      <c r="A858" s="10" t="s">
        <v>682</v>
      </c>
      <c r="B858" s="11" t="s">
        <v>295</v>
      </c>
      <c r="C858" s="84">
        <v>232122</v>
      </c>
      <c r="D858" s="11" t="s">
        <v>492</v>
      </c>
      <c r="E858" s="11" t="s">
        <v>503</v>
      </c>
      <c r="F858" s="12">
        <v>407823</v>
      </c>
      <c r="G858" s="12">
        <v>6874758</v>
      </c>
      <c r="H858" s="12">
        <v>5843143</v>
      </c>
      <c r="I858" s="12">
        <v>542493</v>
      </c>
      <c r="J858" s="12">
        <v>344760</v>
      </c>
      <c r="K858" s="12">
        <v>92090</v>
      </c>
      <c r="L858" s="12">
        <v>9841</v>
      </c>
      <c r="M858" s="12">
        <v>42431</v>
      </c>
      <c r="N858" s="12">
        <v>23804609</v>
      </c>
      <c r="O858" s="12">
        <v>5400987</v>
      </c>
      <c r="P858" s="12">
        <v>4093579</v>
      </c>
      <c r="Q858" s="12">
        <v>12842041</v>
      </c>
      <c r="R858" s="12">
        <v>1467482</v>
      </c>
      <c r="S858" s="12">
        <v>520</v>
      </c>
      <c r="T858" s="12">
        <v>5684948</v>
      </c>
      <c r="U858" s="12">
        <v>2593611</v>
      </c>
      <c r="V858" s="12">
        <v>17645</v>
      </c>
      <c r="W858" s="12" t="s">
        <v>292</v>
      </c>
      <c r="X858" s="12">
        <v>3073692</v>
      </c>
      <c r="Y858" s="12" t="s">
        <v>292</v>
      </c>
      <c r="Z858" s="12">
        <v>250759</v>
      </c>
      <c r="AA858" s="12">
        <v>860351</v>
      </c>
      <c r="AB858" s="12">
        <v>350323</v>
      </c>
      <c r="AC858" s="12">
        <v>2716</v>
      </c>
      <c r="AD858" s="12">
        <v>507312</v>
      </c>
      <c r="AE858" s="12" t="s">
        <v>292</v>
      </c>
      <c r="AF858" s="12" t="s">
        <v>292</v>
      </c>
      <c r="AG858" s="12">
        <v>1286082</v>
      </c>
      <c r="AH858" s="12">
        <v>11672806</v>
      </c>
      <c r="AI858" s="12">
        <v>323344</v>
      </c>
      <c r="AJ858" s="12">
        <v>2913483</v>
      </c>
      <c r="AK858" s="12">
        <v>468316</v>
      </c>
      <c r="AL858" s="12" t="s">
        <v>292</v>
      </c>
      <c r="AM858" s="12">
        <v>1258849</v>
      </c>
      <c r="AN858" s="12">
        <v>1097208</v>
      </c>
      <c r="AO858" s="12">
        <v>2210674</v>
      </c>
      <c r="AP858" s="12">
        <v>3097545</v>
      </c>
      <c r="AQ858" s="12">
        <v>7664276</v>
      </c>
      <c r="AR858" s="12">
        <v>303387</v>
      </c>
      <c r="AS858" s="12" t="s">
        <v>292</v>
      </c>
      <c r="AT858" s="12">
        <v>2009490</v>
      </c>
      <c r="AU858" s="12">
        <v>10586593</v>
      </c>
      <c r="AV858" s="12">
        <v>940460</v>
      </c>
      <c r="AW858" s="12">
        <v>1707383</v>
      </c>
      <c r="AX858" s="12">
        <v>701765</v>
      </c>
      <c r="AY858" s="12" t="s">
        <v>292</v>
      </c>
      <c r="AZ858" s="12" t="s">
        <v>292</v>
      </c>
      <c r="BA858" s="12">
        <v>312840</v>
      </c>
      <c r="BB858" s="12">
        <v>4057851</v>
      </c>
      <c r="BC858" s="12">
        <v>686262</v>
      </c>
      <c r="BD858" s="12">
        <v>2180032</v>
      </c>
      <c r="BE858" s="12" t="s">
        <v>292</v>
      </c>
      <c r="BF858" s="12" t="s">
        <v>292</v>
      </c>
      <c r="BG858" s="12" t="s">
        <v>292</v>
      </c>
      <c r="BH858" s="12" t="s">
        <v>292</v>
      </c>
      <c r="BI858" s="12" t="s">
        <v>292</v>
      </c>
      <c r="BJ858" s="12" t="s">
        <v>292</v>
      </c>
      <c r="BK858" s="12" t="s">
        <v>292</v>
      </c>
      <c r="BL858" s="12" t="s">
        <v>292</v>
      </c>
      <c r="BM858" s="12" t="s">
        <v>292</v>
      </c>
      <c r="BN858" s="12" t="s">
        <v>292</v>
      </c>
      <c r="BO858" s="12" t="s">
        <v>292</v>
      </c>
      <c r="BP858" s="12" t="s">
        <v>292</v>
      </c>
      <c r="BQ858" s="12" t="s">
        <v>292</v>
      </c>
      <c r="BR858" s="12" t="s">
        <v>292</v>
      </c>
      <c r="BS858" s="12" t="s">
        <v>292</v>
      </c>
      <c r="BT858" s="12" t="s">
        <v>292</v>
      </c>
      <c r="BU858" s="12" t="s">
        <v>292</v>
      </c>
      <c r="BV858" s="12" t="s">
        <v>292</v>
      </c>
      <c r="BW858" s="12" t="s">
        <v>292</v>
      </c>
      <c r="BX858" s="12" t="s">
        <v>292</v>
      </c>
      <c r="BY858" s="12" t="s">
        <v>292</v>
      </c>
      <c r="BZ858" s="12" t="s">
        <v>292</v>
      </c>
      <c r="CA858" s="12" t="s">
        <v>292</v>
      </c>
      <c r="CB858" s="12">
        <v>2925673</v>
      </c>
      <c r="CC858" s="12" t="s">
        <v>292</v>
      </c>
      <c r="CD858" s="12" t="s">
        <v>292</v>
      </c>
      <c r="CE858" s="12" t="s">
        <v>292</v>
      </c>
      <c r="CF858" s="12" t="s">
        <v>292</v>
      </c>
      <c r="CG858" s="12">
        <v>3400609</v>
      </c>
      <c r="CH858" s="12">
        <v>1541715</v>
      </c>
      <c r="CI858" s="12">
        <v>2057150</v>
      </c>
      <c r="CJ858" s="12">
        <v>520</v>
      </c>
      <c r="CK858" s="12">
        <v>2007375</v>
      </c>
      <c r="CL858" s="12">
        <v>2186620</v>
      </c>
      <c r="CM858" s="12">
        <v>198363</v>
      </c>
      <c r="CN858" s="12">
        <v>186437</v>
      </c>
      <c r="CO858" s="12">
        <v>557796</v>
      </c>
      <c r="CP858" s="12">
        <v>1255148</v>
      </c>
      <c r="CQ858" s="12">
        <v>1855940</v>
      </c>
      <c r="CR858" s="12">
        <v>4532339</v>
      </c>
      <c r="CS858" s="12">
        <v>1897828</v>
      </c>
      <c r="CT858" s="12">
        <v>31120</v>
      </c>
      <c r="CU858" s="13">
        <v>21708960</v>
      </c>
    </row>
    <row r="859" spans="1:99">
      <c r="A859" s="10" t="s">
        <v>682</v>
      </c>
      <c r="B859" s="11" t="s">
        <v>295</v>
      </c>
      <c r="C859" s="84">
        <v>232131</v>
      </c>
      <c r="D859" s="11" t="s">
        <v>492</v>
      </c>
      <c r="E859" s="11" t="s">
        <v>504</v>
      </c>
      <c r="F859" s="12">
        <v>387585</v>
      </c>
      <c r="G859" s="12">
        <v>6016123</v>
      </c>
      <c r="H859" s="12">
        <v>4892121</v>
      </c>
      <c r="I859" s="12">
        <v>749509</v>
      </c>
      <c r="J859" s="12">
        <v>221567</v>
      </c>
      <c r="K859" s="12">
        <v>82462</v>
      </c>
      <c r="L859" s="12">
        <v>26132</v>
      </c>
      <c r="M859" s="12">
        <v>44332</v>
      </c>
      <c r="N859" s="12">
        <v>19395215</v>
      </c>
      <c r="O859" s="12">
        <v>4323434</v>
      </c>
      <c r="P859" s="12">
        <v>3989440</v>
      </c>
      <c r="Q859" s="12">
        <v>10033839</v>
      </c>
      <c r="R859" s="12">
        <v>1048502</v>
      </c>
      <c r="S859" s="12" t="s">
        <v>292</v>
      </c>
      <c r="T859" s="12">
        <v>7049079</v>
      </c>
      <c r="U859" s="12">
        <v>4148123</v>
      </c>
      <c r="V859" s="12" t="s">
        <v>292</v>
      </c>
      <c r="W859" s="12" t="s">
        <v>292</v>
      </c>
      <c r="X859" s="12">
        <v>2900956</v>
      </c>
      <c r="Y859" s="12" t="s">
        <v>292</v>
      </c>
      <c r="Z859" s="12">
        <v>46414</v>
      </c>
      <c r="AA859" s="12">
        <v>1673427</v>
      </c>
      <c r="AB859" s="12">
        <v>218139</v>
      </c>
      <c r="AC859" s="12">
        <v>30385</v>
      </c>
      <c r="AD859" s="12">
        <v>1380027</v>
      </c>
      <c r="AE859" s="12">
        <v>19665</v>
      </c>
      <c r="AF859" s="12">
        <v>25211</v>
      </c>
      <c r="AG859" s="12">
        <v>1155122</v>
      </c>
      <c r="AH859" s="12">
        <v>5061044</v>
      </c>
      <c r="AI859" s="12">
        <v>156070</v>
      </c>
      <c r="AJ859" s="12">
        <v>1699193</v>
      </c>
      <c r="AK859" s="12">
        <v>88501</v>
      </c>
      <c r="AL859" s="12">
        <v>181774</v>
      </c>
      <c r="AM859" s="12">
        <v>152577</v>
      </c>
      <c r="AN859" s="12">
        <v>292636</v>
      </c>
      <c r="AO859" s="12">
        <v>1710871</v>
      </c>
      <c r="AP859" s="12">
        <v>529734</v>
      </c>
      <c r="AQ859" s="12">
        <v>2685818</v>
      </c>
      <c r="AR859" s="12">
        <v>249688</v>
      </c>
      <c r="AS859" s="12" t="s">
        <v>292</v>
      </c>
      <c r="AT859" s="12">
        <v>2334063</v>
      </c>
      <c r="AU859" s="12">
        <v>7294209</v>
      </c>
      <c r="AV859" s="12">
        <v>787134</v>
      </c>
      <c r="AW859" s="12">
        <v>1244943</v>
      </c>
      <c r="AX859" s="12">
        <v>531465</v>
      </c>
      <c r="AY859" s="12" t="s">
        <v>292</v>
      </c>
      <c r="AZ859" s="12">
        <v>33446</v>
      </c>
      <c r="BA859" s="12">
        <v>355981</v>
      </c>
      <c r="BB859" s="12">
        <v>1696008</v>
      </c>
      <c r="BC859" s="12">
        <v>1200044</v>
      </c>
      <c r="BD859" s="12">
        <v>1445188</v>
      </c>
      <c r="BE859" s="12" t="s">
        <v>292</v>
      </c>
      <c r="BF859" s="12" t="s">
        <v>292</v>
      </c>
      <c r="BG859" s="12" t="s">
        <v>292</v>
      </c>
      <c r="BH859" s="12" t="s">
        <v>292</v>
      </c>
      <c r="BI859" s="12" t="s">
        <v>292</v>
      </c>
      <c r="BJ859" s="12" t="s">
        <v>292</v>
      </c>
      <c r="BK859" s="12" t="s">
        <v>292</v>
      </c>
      <c r="BL859" s="12" t="s">
        <v>292</v>
      </c>
      <c r="BM859" s="12" t="s">
        <v>292</v>
      </c>
      <c r="BN859" s="12" t="s">
        <v>292</v>
      </c>
      <c r="BO859" s="12" t="s">
        <v>292</v>
      </c>
      <c r="BP859" s="12" t="s">
        <v>292</v>
      </c>
      <c r="BQ859" s="12" t="s">
        <v>292</v>
      </c>
      <c r="BR859" s="12" t="s">
        <v>292</v>
      </c>
      <c r="BS859" s="12" t="s">
        <v>292</v>
      </c>
      <c r="BT859" s="12" t="s">
        <v>292</v>
      </c>
      <c r="BU859" s="12" t="s">
        <v>292</v>
      </c>
      <c r="BV859" s="12" t="s">
        <v>292</v>
      </c>
      <c r="BW859" s="12" t="s">
        <v>292</v>
      </c>
      <c r="BX859" s="12" t="s">
        <v>292</v>
      </c>
      <c r="BY859" s="12" t="s">
        <v>292</v>
      </c>
      <c r="BZ859" s="12" t="s">
        <v>292</v>
      </c>
      <c r="CA859" s="12" t="s">
        <v>292</v>
      </c>
      <c r="CB859" s="12">
        <v>3494762</v>
      </c>
      <c r="CC859" s="12" t="s">
        <v>292</v>
      </c>
      <c r="CD859" s="12">
        <v>378</v>
      </c>
      <c r="CE859" s="12" t="s">
        <v>292</v>
      </c>
      <c r="CF859" s="12" t="s">
        <v>292</v>
      </c>
      <c r="CG859" s="12">
        <v>3305002</v>
      </c>
      <c r="CH859" s="12">
        <v>1357831</v>
      </c>
      <c r="CI859" s="12">
        <v>1913896</v>
      </c>
      <c r="CJ859" s="12" t="s">
        <v>292</v>
      </c>
      <c r="CK859" s="12">
        <v>1490118</v>
      </c>
      <c r="CL859" s="12">
        <v>2361044</v>
      </c>
      <c r="CM859" s="12">
        <v>33444</v>
      </c>
      <c r="CN859" s="12">
        <v>270560</v>
      </c>
      <c r="CO859" s="12">
        <v>954458</v>
      </c>
      <c r="CP859" s="12">
        <v>377101</v>
      </c>
      <c r="CQ859" s="12">
        <v>273800</v>
      </c>
      <c r="CR859" s="12">
        <v>3781265</v>
      </c>
      <c r="CS859" s="12">
        <v>2583280</v>
      </c>
      <c r="CT859" s="12">
        <v>31575</v>
      </c>
      <c r="CU859" s="13">
        <v>18733374</v>
      </c>
    </row>
    <row r="860" spans="1:99">
      <c r="A860" s="10" t="s">
        <v>682</v>
      </c>
      <c r="B860" s="11" t="s">
        <v>295</v>
      </c>
      <c r="C860" s="84">
        <v>232190</v>
      </c>
      <c r="D860" s="11" t="s">
        <v>492</v>
      </c>
      <c r="E860" s="11" t="s">
        <v>505</v>
      </c>
      <c r="F860" s="12">
        <v>360833</v>
      </c>
      <c r="G860" s="12">
        <v>5220877</v>
      </c>
      <c r="H860" s="12">
        <v>4093940</v>
      </c>
      <c r="I860" s="12">
        <v>629697</v>
      </c>
      <c r="J860" s="12">
        <v>342854</v>
      </c>
      <c r="K860" s="12">
        <v>85346</v>
      </c>
      <c r="L860" s="12">
        <v>20546</v>
      </c>
      <c r="M860" s="12">
        <v>48494</v>
      </c>
      <c r="N860" s="12">
        <v>21036459</v>
      </c>
      <c r="O860" s="12">
        <v>6132110</v>
      </c>
      <c r="P860" s="12">
        <v>4383037</v>
      </c>
      <c r="Q860" s="12">
        <v>8688326</v>
      </c>
      <c r="R860" s="12">
        <v>1832906</v>
      </c>
      <c r="S860" s="12">
        <v>80</v>
      </c>
      <c r="T860" s="12">
        <v>8242960</v>
      </c>
      <c r="U860" s="12">
        <v>5895493</v>
      </c>
      <c r="V860" s="12">
        <v>7487</v>
      </c>
      <c r="W860" s="12" t="s">
        <v>292</v>
      </c>
      <c r="X860" s="12">
        <v>2339980</v>
      </c>
      <c r="Y860" s="12" t="s">
        <v>292</v>
      </c>
      <c r="Z860" s="12">
        <v>164510</v>
      </c>
      <c r="AA860" s="12">
        <v>360611</v>
      </c>
      <c r="AB860" s="12">
        <v>132948</v>
      </c>
      <c r="AC860" s="12" t="s">
        <v>292</v>
      </c>
      <c r="AD860" s="12">
        <v>226804</v>
      </c>
      <c r="AE860" s="12">
        <v>859</v>
      </c>
      <c r="AF860" s="12" t="s">
        <v>292</v>
      </c>
      <c r="AG860" s="12">
        <v>1432047</v>
      </c>
      <c r="AH860" s="12">
        <v>7495522</v>
      </c>
      <c r="AI860" s="12">
        <v>610995</v>
      </c>
      <c r="AJ860" s="12">
        <v>1696914</v>
      </c>
      <c r="AK860" s="12">
        <v>368645</v>
      </c>
      <c r="AL860" s="12" t="s">
        <v>292</v>
      </c>
      <c r="AM860" s="12">
        <v>232949</v>
      </c>
      <c r="AN860" s="12">
        <v>1365976</v>
      </c>
      <c r="AO860" s="12">
        <v>1311603</v>
      </c>
      <c r="AP860" s="12">
        <v>1834800</v>
      </c>
      <c r="AQ860" s="12">
        <v>4745328</v>
      </c>
      <c r="AR860" s="12">
        <v>73640</v>
      </c>
      <c r="AS860" s="12" t="s">
        <v>292</v>
      </c>
      <c r="AT860" s="12">
        <v>1681009</v>
      </c>
      <c r="AU860" s="12">
        <v>7708939</v>
      </c>
      <c r="AV860" s="12">
        <v>1091319</v>
      </c>
      <c r="AW860" s="12">
        <v>969184</v>
      </c>
      <c r="AX860" s="12">
        <v>772889</v>
      </c>
      <c r="AY860" s="12" t="s">
        <v>292</v>
      </c>
      <c r="AZ860" s="12" t="s">
        <v>292</v>
      </c>
      <c r="BA860" s="12">
        <v>343224</v>
      </c>
      <c r="BB860" s="12">
        <v>2525072</v>
      </c>
      <c r="BC860" s="12">
        <v>880174</v>
      </c>
      <c r="BD860" s="12">
        <v>1127077</v>
      </c>
      <c r="BE860" s="12" t="s">
        <v>292</v>
      </c>
      <c r="BF860" s="12">
        <v>7533</v>
      </c>
      <c r="BG860" s="12">
        <v>7533</v>
      </c>
      <c r="BH860" s="12" t="s">
        <v>292</v>
      </c>
      <c r="BI860" s="12">
        <v>7533</v>
      </c>
      <c r="BJ860" s="12" t="s">
        <v>292</v>
      </c>
      <c r="BK860" s="12" t="s">
        <v>292</v>
      </c>
      <c r="BL860" s="12" t="s">
        <v>292</v>
      </c>
      <c r="BM860" s="12" t="s">
        <v>292</v>
      </c>
      <c r="BN860" s="12" t="s">
        <v>292</v>
      </c>
      <c r="BO860" s="12" t="s">
        <v>292</v>
      </c>
      <c r="BP860" s="12" t="s">
        <v>292</v>
      </c>
      <c r="BQ860" s="12" t="s">
        <v>292</v>
      </c>
      <c r="BR860" s="12" t="s">
        <v>292</v>
      </c>
      <c r="BS860" s="12" t="s">
        <v>292</v>
      </c>
      <c r="BT860" s="12" t="s">
        <v>292</v>
      </c>
      <c r="BU860" s="12" t="s">
        <v>292</v>
      </c>
      <c r="BV860" s="12" t="s">
        <v>292</v>
      </c>
      <c r="BW860" s="12" t="s">
        <v>292</v>
      </c>
      <c r="BX860" s="12" t="s">
        <v>292</v>
      </c>
      <c r="BY860" s="12" t="s">
        <v>292</v>
      </c>
      <c r="BZ860" s="12" t="s">
        <v>292</v>
      </c>
      <c r="CA860" s="12" t="s">
        <v>292</v>
      </c>
      <c r="CB860" s="12">
        <v>2324823</v>
      </c>
      <c r="CC860" s="12" t="s">
        <v>292</v>
      </c>
      <c r="CD860" s="12" t="s">
        <v>292</v>
      </c>
      <c r="CE860" s="12" t="s">
        <v>292</v>
      </c>
      <c r="CF860" s="12" t="s">
        <v>292</v>
      </c>
      <c r="CG860" s="12">
        <v>2391185</v>
      </c>
      <c r="CH860" s="12">
        <v>1276939</v>
      </c>
      <c r="CI860" s="12">
        <v>1962749</v>
      </c>
      <c r="CJ860" s="12">
        <v>80</v>
      </c>
      <c r="CK860" s="12">
        <v>2079328</v>
      </c>
      <c r="CL860" s="12">
        <v>1142085</v>
      </c>
      <c r="CM860" s="12">
        <v>141931</v>
      </c>
      <c r="CN860" s="12">
        <v>56651</v>
      </c>
      <c r="CO860" s="12">
        <v>965234</v>
      </c>
      <c r="CP860" s="12">
        <v>1529030</v>
      </c>
      <c r="CQ860" s="12">
        <v>301263</v>
      </c>
      <c r="CR860" s="12">
        <v>4269422</v>
      </c>
      <c r="CS860" s="12">
        <v>2653973</v>
      </c>
      <c r="CT860" s="12">
        <v>40184</v>
      </c>
      <c r="CU860" s="13">
        <v>18810054</v>
      </c>
    </row>
    <row r="861" spans="1:99">
      <c r="A861" s="10" t="s">
        <v>682</v>
      </c>
      <c r="B861" s="11" t="s">
        <v>295</v>
      </c>
      <c r="C861" s="84">
        <v>232203</v>
      </c>
      <c r="D861" s="11" t="s">
        <v>492</v>
      </c>
      <c r="E861" s="11" t="s">
        <v>506</v>
      </c>
      <c r="F861" s="12">
        <v>319695</v>
      </c>
      <c r="G861" s="12">
        <v>5113625</v>
      </c>
      <c r="H861" s="12">
        <v>4169074</v>
      </c>
      <c r="I861" s="12">
        <v>648244</v>
      </c>
      <c r="J861" s="12">
        <v>151463</v>
      </c>
      <c r="K861" s="12">
        <v>76221</v>
      </c>
      <c r="L861" s="12">
        <v>30860</v>
      </c>
      <c r="M861" s="12">
        <v>37763</v>
      </c>
      <c r="N861" s="12">
        <v>17048680</v>
      </c>
      <c r="O861" s="12">
        <v>4447819</v>
      </c>
      <c r="P861" s="12">
        <v>3729679</v>
      </c>
      <c r="Q861" s="12">
        <v>7717683</v>
      </c>
      <c r="R861" s="12">
        <v>1153269</v>
      </c>
      <c r="S861" s="12">
        <v>230</v>
      </c>
      <c r="T861" s="12">
        <v>4619829</v>
      </c>
      <c r="U861" s="12">
        <v>3083899</v>
      </c>
      <c r="V861" s="12" t="s">
        <v>292</v>
      </c>
      <c r="W861" s="12" t="s">
        <v>292</v>
      </c>
      <c r="X861" s="12">
        <v>1535930</v>
      </c>
      <c r="Y861" s="12" t="s">
        <v>292</v>
      </c>
      <c r="Z861" s="12">
        <v>260556</v>
      </c>
      <c r="AA861" s="12">
        <v>776170</v>
      </c>
      <c r="AB861" s="12">
        <v>190014</v>
      </c>
      <c r="AC861" s="12" t="s">
        <v>292</v>
      </c>
      <c r="AD861" s="12">
        <v>586156</v>
      </c>
      <c r="AE861" s="12" t="s">
        <v>292</v>
      </c>
      <c r="AF861" s="12" t="s">
        <v>292</v>
      </c>
      <c r="AG861" s="12">
        <v>961797</v>
      </c>
      <c r="AH861" s="12">
        <v>7665838</v>
      </c>
      <c r="AI861" s="12">
        <v>162520</v>
      </c>
      <c r="AJ861" s="12">
        <v>1975444</v>
      </c>
      <c r="AK861" s="12">
        <v>455712</v>
      </c>
      <c r="AL861" s="12" t="s">
        <v>292</v>
      </c>
      <c r="AM861" s="12">
        <v>554010</v>
      </c>
      <c r="AN861" s="12">
        <v>280759</v>
      </c>
      <c r="AO861" s="12">
        <v>1577957</v>
      </c>
      <c r="AP861" s="12">
        <v>2365575</v>
      </c>
      <c r="AQ861" s="12">
        <v>4778301</v>
      </c>
      <c r="AR861" s="12">
        <v>293861</v>
      </c>
      <c r="AS861" s="12" t="s">
        <v>292</v>
      </c>
      <c r="AT861" s="12">
        <v>2045600</v>
      </c>
      <c r="AU861" s="12">
        <v>4078840</v>
      </c>
      <c r="AV861" s="12">
        <v>484417</v>
      </c>
      <c r="AW861" s="12">
        <v>732757</v>
      </c>
      <c r="AX861" s="12">
        <v>894275</v>
      </c>
      <c r="AY861" s="12" t="s">
        <v>292</v>
      </c>
      <c r="AZ861" s="12" t="s">
        <v>292</v>
      </c>
      <c r="BA861" s="12" t="s">
        <v>292</v>
      </c>
      <c r="BB861" s="12">
        <v>572255</v>
      </c>
      <c r="BC861" s="12">
        <v>418674</v>
      </c>
      <c r="BD861" s="12">
        <v>976462</v>
      </c>
      <c r="BE861" s="12" t="s">
        <v>292</v>
      </c>
      <c r="BF861" s="12" t="s">
        <v>292</v>
      </c>
      <c r="BG861" s="12" t="s">
        <v>292</v>
      </c>
      <c r="BH861" s="12" t="s">
        <v>292</v>
      </c>
      <c r="BI861" s="12" t="s">
        <v>292</v>
      </c>
      <c r="BJ861" s="12" t="s">
        <v>292</v>
      </c>
      <c r="BK861" s="12" t="s">
        <v>292</v>
      </c>
      <c r="BL861" s="12" t="s">
        <v>292</v>
      </c>
      <c r="BM861" s="12" t="s">
        <v>292</v>
      </c>
      <c r="BN861" s="12" t="s">
        <v>292</v>
      </c>
      <c r="BO861" s="12" t="s">
        <v>292</v>
      </c>
      <c r="BP861" s="12" t="s">
        <v>292</v>
      </c>
      <c r="BQ861" s="12" t="s">
        <v>292</v>
      </c>
      <c r="BR861" s="12" t="s">
        <v>292</v>
      </c>
      <c r="BS861" s="12" t="s">
        <v>292</v>
      </c>
      <c r="BT861" s="12" t="s">
        <v>292</v>
      </c>
      <c r="BU861" s="12" t="s">
        <v>292</v>
      </c>
      <c r="BV861" s="12" t="s">
        <v>292</v>
      </c>
      <c r="BW861" s="12" t="s">
        <v>292</v>
      </c>
      <c r="BX861" s="12" t="s">
        <v>292</v>
      </c>
      <c r="BY861" s="12" t="s">
        <v>292</v>
      </c>
      <c r="BZ861" s="12" t="s">
        <v>292</v>
      </c>
      <c r="CA861" s="12" t="s">
        <v>292</v>
      </c>
      <c r="CB861" s="12">
        <v>4155519</v>
      </c>
      <c r="CC861" s="12" t="s">
        <v>292</v>
      </c>
      <c r="CD861" s="12" t="s">
        <v>292</v>
      </c>
      <c r="CE861" s="12" t="s">
        <v>292</v>
      </c>
      <c r="CF861" s="12" t="s">
        <v>292</v>
      </c>
      <c r="CG861" s="12">
        <v>2576787</v>
      </c>
      <c r="CH861" s="12">
        <v>2170221</v>
      </c>
      <c r="CI861" s="12">
        <v>1710017</v>
      </c>
      <c r="CJ861" s="12">
        <v>230</v>
      </c>
      <c r="CK861" s="12">
        <v>828444</v>
      </c>
      <c r="CL861" s="12">
        <v>1354660</v>
      </c>
      <c r="CM861" s="12">
        <v>156951</v>
      </c>
      <c r="CN861" s="12">
        <v>144400</v>
      </c>
      <c r="CO861" s="12">
        <v>602582</v>
      </c>
      <c r="CP861" s="12">
        <v>1062380</v>
      </c>
      <c r="CQ861" s="12">
        <v>215749</v>
      </c>
      <c r="CR861" s="12">
        <v>2201056</v>
      </c>
      <c r="CS861" s="12">
        <v>2266637</v>
      </c>
      <c r="CT861" s="12">
        <v>21341</v>
      </c>
      <c r="CU861" s="13">
        <v>15311455</v>
      </c>
    </row>
    <row r="862" spans="1:99">
      <c r="A862" s="10" t="s">
        <v>682</v>
      </c>
      <c r="B862" s="11" t="s">
        <v>295</v>
      </c>
      <c r="C862" s="84">
        <v>232220</v>
      </c>
      <c r="D862" s="11" t="s">
        <v>492</v>
      </c>
      <c r="E862" s="11" t="s">
        <v>507</v>
      </c>
      <c r="F862" s="12">
        <v>299139</v>
      </c>
      <c r="G862" s="12">
        <v>4128558</v>
      </c>
      <c r="H862" s="12">
        <v>3367346</v>
      </c>
      <c r="I862" s="12">
        <v>452742</v>
      </c>
      <c r="J862" s="12">
        <v>203405</v>
      </c>
      <c r="K862" s="12">
        <v>45028</v>
      </c>
      <c r="L862" s="12">
        <v>18588</v>
      </c>
      <c r="M862" s="12">
        <v>41449</v>
      </c>
      <c r="N862" s="12">
        <v>15748224</v>
      </c>
      <c r="O862" s="12">
        <v>3826856</v>
      </c>
      <c r="P862" s="12">
        <v>2503474</v>
      </c>
      <c r="Q862" s="12">
        <v>7904209</v>
      </c>
      <c r="R862" s="12">
        <v>1513505</v>
      </c>
      <c r="S862" s="12">
        <v>180</v>
      </c>
      <c r="T862" s="12">
        <v>5473634</v>
      </c>
      <c r="U862" s="12">
        <v>3384961</v>
      </c>
      <c r="V862" s="12">
        <v>8445</v>
      </c>
      <c r="W862" s="12" t="s">
        <v>292</v>
      </c>
      <c r="X862" s="12">
        <v>2080228</v>
      </c>
      <c r="Y862" s="12" t="s">
        <v>292</v>
      </c>
      <c r="Z862" s="12">
        <v>289892</v>
      </c>
      <c r="AA862" s="12">
        <v>563208</v>
      </c>
      <c r="AB862" s="12">
        <v>238660</v>
      </c>
      <c r="AC862" s="12">
        <v>137</v>
      </c>
      <c r="AD862" s="12">
        <v>116905</v>
      </c>
      <c r="AE862" s="12">
        <v>207506</v>
      </c>
      <c r="AF862" s="12" t="s">
        <v>292</v>
      </c>
      <c r="AG862" s="12">
        <v>493041</v>
      </c>
      <c r="AH862" s="12">
        <v>8204722</v>
      </c>
      <c r="AI862" s="12">
        <v>196812</v>
      </c>
      <c r="AJ862" s="12">
        <v>1728829</v>
      </c>
      <c r="AK862" s="12">
        <v>112849</v>
      </c>
      <c r="AL862" s="12">
        <v>6494</v>
      </c>
      <c r="AM862" s="12">
        <v>1278971</v>
      </c>
      <c r="AN862" s="12">
        <v>1145084</v>
      </c>
      <c r="AO862" s="12">
        <v>2155288</v>
      </c>
      <c r="AP862" s="12">
        <v>1456012</v>
      </c>
      <c r="AQ862" s="12">
        <v>6035355</v>
      </c>
      <c r="AR862" s="12">
        <v>124383</v>
      </c>
      <c r="AS862" s="12" t="s">
        <v>292</v>
      </c>
      <c r="AT862" s="12">
        <v>1221145</v>
      </c>
      <c r="AU862" s="12">
        <v>5256149</v>
      </c>
      <c r="AV862" s="12">
        <v>661842</v>
      </c>
      <c r="AW862" s="12">
        <v>1131887</v>
      </c>
      <c r="AX862" s="12">
        <v>852544</v>
      </c>
      <c r="AY862" s="12" t="s">
        <v>292</v>
      </c>
      <c r="AZ862" s="12" t="s">
        <v>292</v>
      </c>
      <c r="BA862" s="12" t="s">
        <v>292</v>
      </c>
      <c r="BB862" s="12">
        <v>1459196</v>
      </c>
      <c r="BC862" s="12">
        <v>346211</v>
      </c>
      <c r="BD862" s="12">
        <v>804469</v>
      </c>
      <c r="BE862" s="12" t="s">
        <v>292</v>
      </c>
      <c r="BF862" s="12">
        <v>42884</v>
      </c>
      <c r="BG862" s="12">
        <v>630</v>
      </c>
      <c r="BH862" s="12" t="s">
        <v>292</v>
      </c>
      <c r="BI862" s="12">
        <v>630</v>
      </c>
      <c r="BJ862" s="12" t="s">
        <v>292</v>
      </c>
      <c r="BK862" s="12" t="s">
        <v>292</v>
      </c>
      <c r="BL862" s="12" t="s">
        <v>292</v>
      </c>
      <c r="BM862" s="12" t="s">
        <v>292</v>
      </c>
      <c r="BN862" s="12">
        <v>21254</v>
      </c>
      <c r="BO862" s="12" t="s">
        <v>292</v>
      </c>
      <c r="BP862" s="12" t="s">
        <v>292</v>
      </c>
      <c r="BQ862" s="12">
        <v>7268</v>
      </c>
      <c r="BR862" s="12" t="s">
        <v>292</v>
      </c>
      <c r="BS862" s="12" t="s">
        <v>292</v>
      </c>
      <c r="BT862" s="12" t="s">
        <v>292</v>
      </c>
      <c r="BU862" s="12">
        <v>13986</v>
      </c>
      <c r="BV862" s="12" t="s">
        <v>292</v>
      </c>
      <c r="BW862" s="12">
        <v>21000</v>
      </c>
      <c r="BX862" s="12">
        <v>7875</v>
      </c>
      <c r="BY862" s="12">
        <v>827</v>
      </c>
      <c r="BZ862" s="12" t="s">
        <v>292</v>
      </c>
      <c r="CA862" s="12">
        <v>12298</v>
      </c>
      <c r="CB862" s="12">
        <v>2054120</v>
      </c>
      <c r="CC862" s="12">
        <v>14106</v>
      </c>
      <c r="CD862" s="12" t="s">
        <v>292</v>
      </c>
      <c r="CE862" s="12" t="s">
        <v>292</v>
      </c>
      <c r="CF862" s="12" t="s">
        <v>292</v>
      </c>
      <c r="CG862" s="12">
        <v>2357852</v>
      </c>
      <c r="CH862" s="12">
        <v>2445144</v>
      </c>
      <c r="CI862" s="12">
        <v>1866744</v>
      </c>
      <c r="CJ862" s="12">
        <v>180</v>
      </c>
      <c r="CK862" s="12">
        <v>1432415</v>
      </c>
      <c r="CL862" s="12">
        <v>2972315</v>
      </c>
      <c r="CM862" s="12">
        <v>131089</v>
      </c>
      <c r="CN862" s="12">
        <v>310821</v>
      </c>
      <c r="CO862" s="12">
        <v>398899</v>
      </c>
      <c r="CP862" s="12">
        <v>918849</v>
      </c>
      <c r="CQ862" s="12">
        <v>217679</v>
      </c>
      <c r="CR862" s="12">
        <v>2745232</v>
      </c>
      <c r="CS862" s="12">
        <v>1472176</v>
      </c>
      <c r="CT862" s="12">
        <v>17835</v>
      </c>
      <c r="CU862" s="13">
        <v>17287230</v>
      </c>
    </row>
    <row r="863" spans="1:99">
      <c r="A863" s="10" t="s">
        <v>681</v>
      </c>
      <c r="B863" s="11" t="s">
        <v>289</v>
      </c>
      <c r="C863" s="84">
        <v>231002</v>
      </c>
      <c r="D863" s="11" t="s">
        <v>492</v>
      </c>
      <c r="E863" s="11" t="s">
        <v>493</v>
      </c>
      <c r="F863" s="12">
        <v>2287073</v>
      </c>
      <c r="G863" s="12">
        <v>53248965</v>
      </c>
      <c r="H863" s="12">
        <v>35695023</v>
      </c>
      <c r="I863" s="12">
        <v>11006816</v>
      </c>
      <c r="J863" s="12">
        <v>4983704</v>
      </c>
      <c r="K863" s="12">
        <v>1087442</v>
      </c>
      <c r="L863" s="12">
        <v>192413</v>
      </c>
      <c r="M863" s="12">
        <v>283567</v>
      </c>
      <c r="N863" s="12">
        <v>424160654</v>
      </c>
      <c r="O863" s="12">
        <v>115019952</v>
      </c>
      <c r="P863" s="12">
        <v>69271974</v>
      </c>
      <c r="Q863" s="12">
        <v>151702425</v>
      </c>
      <c r="R863" s="12">
        <v>87977201</v>
      </c>
      <c r="S863" s="12">
        <v>189102</v>
      </c>
      <c r="T863" s="12">
        <v>73686330</v>
      </c>
      <c r="U863" s="12">
        <v>33441711</v>
      </c>
      <c r="V863" s="12">
        <v>430668</v>
      </c>
      <c r="W863" s="12">
        <v>6028346</v>
      </c>
      <c r="X863" s="12">
        <v>33785605</v>
      </c>
      <c r="Y863" s="12" t="s">
        <v>292</v>
      </c>
      <c r="Z863" s="12">
        <v>247487</v>
      </c>
      <c r="AA863" s="12">
        <v>1459667</v>
      </c>
      <c r="AB863" s="12">
        <v>993589</v>
      </c>
      <c r="AC863" s="12">
        <v>82508</v>
      </c>
      <c r="AD863" s="12">
        <v>383570</v>
      </c>
      <c r="AE863" s="12" t="s">
        <v>292</v>
      </c>
      <c r="AF863" s="12" t="s">
        <v>292</v>
      </c>
      <c r="AG863" s="12">
        <v>92221487</v>
      </c>
      <c r="AH863" s="12">
        <v>137261920</v>
      </c>
      <c r="AI863" s="12">
        <v>8125033</v>
      </c>
      <c r="AJ863" s="12">
        <v>28063385</v>
      </c>
      <c r="AK863" s="12">
        <v>7190245</v>
      </c>
      <c r="AL863" s="12">
        <v>4019585</v>
      </c>
      <c r="AM863" s="12">
        <v>7686796</v>
      </c>
      <c r="AN863" s="12">
        <v>15130786</v>
      </c>
      <c r="AO863" s="12">
        <v>35342085</v>
      </c>
      <c r="AP863" s="12">
        <v>10859537</v>
      </c>
      <c r="AQ863" s="12">
        <v>69019204</v>
      </c>
      <c r="AR863" s="12">
        <v>20844468</v>
      </c>
      <c r="AS863" s="12" t="s">
        <v>292</v>
      </c>
      <c r="AT863" s="12">
        <v>27624454</v>
      </c>
      <c r="AU863" s="12">
        <v>177973002</v>
      </c>
      <c r="AV863" s="12">
        <v>13037316</v>
      </c>
      <c r="AW863" s="12">
        <v>73186391</v>
      </c>
      <c r="AX863" s="12">
        <v>41040578</v>
      </c>
      <c r="AY863" s="12">
        <v>11094504</v>
      </c>
      <c r="AZ863" s="12">
        <v>4747120</v>
      </c>
      <c r="BA863" s="12">
        <v>1770141</v>
      </c>
      <c r="BB863" s="12">
        <v>14180458</v>
      </c>
      <c r="BC863" s="12">
        <v>4662804</v>
      </c>
      <c r="BD863" s="12">
        <v>7625598</v>
      </c>
      <c r="BE863" s="12">
        <v>6628092</v>
      </c>
      <c r="BF863" s="12">
        <v>10510</v>
      </c>
      <c r="BG863" s="12" t="s">
        <v>292</v>
      </c>
      <c r="BH863" s="12" t="s">
        <v>292</v>
      </c>
      <c r="BI863" s="12" t="s">
        <v>292</v>
      </c>
      <c r="BJ863" s="12" t="s">
        <v>292</v>
      </c>
      <c r="BK863" s="12" t="s">
        <v>292</v>
      </c>
      <c r="BL863" s="12" t="s">
        <v>292</v>
      </c>
      <c r="BM863" s="12" t="s">
        <v>292</v>
      </c>
      <c r="BN863" s="12">
        <v>10510</v>
      </c>
      <c r="BO863" s="12">
        <v>10510</v>
      </c>
      <c r="BP863" s="12" t="s">
        <v>292</v>
      </c>
      <c r="BQ863" s="12" t="s">
        <v>292</v>
      </c>
      <c r="BR863" s="12" t="s">
        <v>292</v>
      </c>
      <c r="BS863" s="12" t="s">
        <v>292</v>
      </c>
      <c r="BT863" s="12" t="s">
        <v>292</v>
      </c>
      <c r="BU863" s="12" t="s">
        <v>292</v>
      </c>
      <c r="BV863" s="12" t="s">
        <v>292</v>
      </c>
      <c r="BW863" s="12" t="s">
        <v>292</v>
      </c>
      <c r="BX863" s="12" t="s">
        <v>292</v>
      </c>
      <c r="BY863" s="12" t="s">
        <v>292</v>
      </c>
      <c r="BZ863" s="12" t="s">
        <v>292</v>
      </c>
      <c r="CA863" s="12" t="s">
        <v>292</v>
      </c>
      <c r="CB863" s="12">
        <v>136159830</v>
      </c>
      <c r="CC863" s="12" t="s">
        <v>292</v>
      </c>
      <c r="CD863" s="12">
        <v>32104402</v>
      </c>
      <c r="CE863" s="12" t="s">
        <v>292</v>
      </c>
      <c r="CF863" s="12" t="s">
        <v>292</v>
      </c>
      <c r="CG863" s="12">
        <v>25098939</v>
      </c>
      <c r="CH863" s="12">
        <v>23728593</v>
      </c>
      <c r="CI863" s="12">
        <v>32239572</v>
      </c>
      <c r="CJ863" s="12">
        <v>187973</v>
      </c>
      <c r="CK863" s="12">
        <v>13306470</v>
      </c>
      <c r="CL863" s="12">
        <v>19194150</v>
      </c>
      <c r="CM863" s="12">
        <v>89035</v>
      </c>
      <c r="CN863" s="12">
        <v>458124</v>
      </c>
      <c r="CO863" s="12">
        <v>77824089</v>
      </c>
      <c r="CP863" s="12">
        <v>14580447</v>
      </c>
      <c r="CQ863" s="12">
        <v>2597607</v>
      </c>
      <c r="CR863" s="12">
        <v>31295016</v>
      </c>
      <c r="CS863" s="12">
        <v>15164010</v>
      </c>
      <c r="CT863" s="12">
        <v>3209700</v>
      </c>
      <c r="CU863" s="13">
        <v>258973725</v>
      </c>
    </row>
    <row r="864" spans="1:99">
      <c r="A864" s="10" t="s">
        <v>681</v>
      </c>
      <c r="B864" s="11" t="s">
        <v>293</v>
      </c>
      <c r="C864" s="84">
        <v>232017</v>
      </c>
      <c r="D864" s="11" t="s">
        <v>492</v>
      </c>
      <c r="E864" s="11" t="s">
        <v>494</v>
      </c>
      <c r="F864" s="12">
        <v>645407</v>
      </c>
      <c r="G864" s="12">
        <v>8461132</v>
      </c>
      <c r="H864" s="12">
        <v>6501338</v>
      </c>
      <c r="I864" s="12">
        <v>1128969</v>
      </c>
      <c r="J864" s="12">
        <v>563466</v>
      </c>
      <c r="K864" s="12">
        <v>116242</v>
      </c>
      <c r="L864" s="12">
        <v>33786</v>
      </c>
      <c r="M864" s="12">
        <v>117331</v>
      </c>
      <c r="N864" s="12">
        <v>48788265</v>
      </c>
      <c r="O864" s="12">
        <v>14342192</v>
      </c>
      <c r="P864" s="12">
        <v>9361457</v>
      </c>
      <c r="Q864" s="12">
        <v>20897339</v>
      </c>
      <c r="R864" s="12">
        <v>4180823</v>
      </c>
      <c r="S864" s="12">
        <v>6454</v>
      </c>
      <c r="T864" s="12">
        <v>13478329</v>
      </c>
      <c r="U864" s="12">
        <v>7084023</v>
      </c>
      <c r="V864" s="12">
        <v>25831</v>
      </c>
      <c r="W864" s="12">
        <v>508789</v>
      </c>
      <c r="X864" s="12">
        <v>5859686</v>
      </c>
      <c r="Y864" s="12" t="s">
        <v>292</v>
      </c>
      <c r="Z864" s="12">
        <v>226829</v>
      </c>
      <c r="AA864" s="12">
        <v>2302944</v>
      </c>
      <c r="AB864" s="12">
        <v>882316</v>
      </c>
      <c r="AC864" s="12">
        <v>204787</v>
      </c>
      <c r="AD864" s="12">
        <v>1170196</v>
      </c>
      <c r="AE864" s="12">
        <v>17738</v>
      </c>
      <c r="AF864" s="12">
        <v>27907</v>
      </c>
      <c r="AG864" s="12">
        <v>3431755</v>
      </c>
      <c r="AH864" s="12">
        <v>12909147</v>
      </c>
      <c r="AI864" s="12">
        <v>309525</v>
      </c>
      <c r="AJ864" s="12">
        <v>3522933</v>
      </c>
      <c r="AK864" s="12">
        <v>818086</v>
      </c>
      <c r="AL864" s="12">
        <v>103049</v>
      </c>
      <c r="AM864" s="12">
        <v>118251</v>
      </c>
      <c r="AN864" s="12">
        <v>1324658</v>
      </c>
      <c r="AO864" s="12">
        <v>2635726</v>
      </c>
      <c r="AP864" s="12">
        <v>2589021</v>
      </c>
      <c r="AQ864" s="12">
        <v>6667656</v>
      </c>
      <c r="AR864" s="12">
        <v>1487898</v>
      </c>
      <c r="AS864" s="12" t="s">
        <v>292</v>
      </c>
      <c r="AT864" s="12">
        <v>3803450</v>
      </c>
      <c r="AU864" s="12">
        <v>18331730</v>
      </c>
      <c r="AV864" s="12">
        <v>2773468</v>
      </c>
      <c r="AW864" s="12">
        <v>5183360</v>
      </c>
      <c r="AX864" s="12">
        <v>2059544</v>
      </c>
      <c r="AY864" s="12">
        <v>129576</v>
      </c>
      <c r="AZ864" s="12">
        <v>178587</v>
      </c>
      <c r="BA864" s="12">
        <v>18697</v>
      </c>
      <c r="BB864" s="12">
        <v>2903784</v>
      </c>
      <c r="BC864" s="12">
        <v>1866245</v>
      </c>
      <c r="BD864" s="12">
        <v>3218469</v>
      </c>
      <c r="BE864" s="12" t="s">
        <v>292</v>
      </c>
      <c r="BF864" s="12">
        <v>20540</v>
      </c>
      <c r="BG864" s="12">
        <v>2356</v>
      </c>
      <c r="BH864" s="12" t="s">
        <v>292</v>
      </c>
      <c r="BI864" s="12">
        <v>2356</v>
      </c>
      <c r="BJ864" s="12" t="s">
        <v>292</v>
      </c>
      <c r="BK864" s="12" t="s">
        <v>292</v>
      </c>
      <c r="BL864" s="12" t="s">
        <v>292</v>
      </c>
      <c r="BM864" s="12" t="s">
        <v>292</v>
      </c>
      <c r="BN864" s="12">
        <v>7190</v>
      </c>
      <c r="BO864" s="12" t="s">
        <v>292</v>
      </c>
      <c r="BP864" s="12" t="s">
        <v>292</v>
      </c>
      <c r="BQ864" s="12" t="s">
        <v>292</v>
      </c>
      <c r="BR864" s="12" t="s">
        <v>292</v>
      </c>
      <c r="BS864" s="12" t="s">
        <v>292</v>
      </c>
      <c r="BT864" s="12" t="s">
        <v>292</v>
      </c>
      <c r="BU864" s="12">
        <v>7190</v>
      </c>
      <c r="BV864" s="12" t="s">
        <v>292</v>
      </c>
      <c r="BW864" s="12">
        <v>10994</v>
      </c>
      <c r="BX864" s="12">
        <v>7046</v>
      </c>
      <c r="BY864" s="12" t="s">
        <v>292</v>
      </c>
      <c r="BZ864" s="12" t="s">
        <v>292</v>
      </c>
      <c r="CA864" s="12">
        <v>3948</v>
      </c>
      <c r="CB864" s="12">
        <v>9513921</v>
      </c>
      <c r="CC864" s="12" t="s">
        <v>292</v>
      </c>
      <c r="CD864" s="12" t="s">
        <v>292</v>
      </c>
      <c r="CE864" s="12" t="s">
        <v>292</v>
      </c>
      <c r="CF864" s="12" t="s">
        <v>292</v>
      </c>
      <c r="CG864" s="12">
        <v>3887545</v>
      </c>
      <c r="CH864" s="12">
        <v>2883907</v>
      </c>
      <c r="CI864" s="12">
        <v>4996626</v>
      </c>
      <c r="CJ864" s="12">
        <v>3846</v>
      </c>
      <c r="CK864" s="12">
        <v>2690076</v>
      </c>
      <c r="CL864" s="12">
        <v>2944558</v>
      </c>
      <c r="CM864" s="12">
        <v>195759</v>
      </c>
      <c r="CN864" s="12">
        <v>299231</v>
      </c>
      <c r="CO864" s="12">
        <v>1963564</v>
      </c>
      <c r="CP864" s="12">
        <v>2508164</v>
      </c>
      <c r="CQ864" s="12">
        <v>444830</v>
      </c>
      <c r="CR864" s="12">
        <v>6879130</v>
      </c>
      <c r="CS864" s="12">
        <v>2748386</v>
      </c>
      <c r="CT864" s="12">
        <v>61738</v>
      </c>
      <c r="CU864" s="13">
        <v>32507360</v>
      </c>
    </row>
    <row r="865" spans="1:99">
      <c r="A865" s="10" t="s">
        <v>681</v>
      </c>
      <c r="B865" s="11" t="s">
        <v>293</v>
      </c>
      <c r="C865" s="84">
        <v>232025</v>
      </c>
      <c r="D865" s="11" t="s">
        <v>492</v>
      </c>
      <c r="E865" s="11" t="s">
        <v>495</v>
      </c>
      <c r="F865" s="12">
        <v>701833</v>
      </c>
      <c r="G865" s="12">
        <v>12968326</v>
      </c>
      <c r="H865" s="12">
        <v>11387393</v>
      </c>
      <c r="I865" s="12">
        <v>902237</v>
      </c>
      <c r="J865" s="12">
        <v>402153</v>
      </c>
      <c r="K865" s="12">
        <v>160607</v>
      </c>
      <c r="L865" s="12">
        <v>25923</v>
      </c>
      <c r="M865" s="12">
        <v>90013</v>
      </c>
      <c r="N865" s="12">
        <v>45581123</v>
      </c>
      <c r="O865" s="12">
        <v>10929797</v>
      </c>
      <c r="P865" s="12">
        <v>8309048</v>
      </c>
      <c r="Q865" s="12">
        <v>22398596</v>
      </c>
      <c r="R865" s="12">
        <v>3943682</v>
      </c>
      <c r="S865" s="12" t="s">
        <v>292</v>
      </c>
      <c r="T865" s="12">
        <v>14570830</v>
      </c>
      <c r="U865" s="12">
        <v>9561283</v>
      </c>
      <c r="V865" s="12">
        <v>84986</v>
      </c>
      <c r="W865" s="12">
        <v>695137</v>
      </c>
      <c r="X865" s="12">
        <v>4229424</v>
      </c>
      <c r="Y865" s="12" t="s">
        <v>292</v>
      </c>
      <c r="Z865" s="12">
        <v>121303</v>
      </c>
      <c r="AA865" s="12">
        <v>1486597</v>
      </c>
      <c r="AB865" s="12">
        <v>371766</v>
      </c>
      <c r="AC865" s="12">
        <v>115631</v>
      </c>
      <c r="AD865" s="12">
        <v>780877</v>
      </c>
      <c r="AE865" s="12">
        <v>214627</v>
      </c>
      <c r="AF865" s="12">
        <v>3696</v>
      </c>
      <c r="AG865" s="12">
        <v>2614351</v>
      </c>
      <c r="AH865" s="12">
        <v>19355810</v>
      </c>
      <c r="AI865" s="12">
        <v>679822</v>
      </c>
      <c r="AJ865" s="12">
        <v>3735102</v>
      </c>
      <c r="AK865" s="12">
        <v>1125737</v>
      </c>
      <c r="AL865" s="12" t="s">
        <v>292</v>
      </c>
      <c r="AM865" s="12">
        <v>1247317</v>
      </c>
      <c r="AN865" s="12">
        <v>2271715</v>
      </c>
      <c r="AO865" s="12">
        <v>3810023</v>
      </c>
      <c r="AP865" s="12">
        <v>5616656</v>
      </c>
      <c r="AQ865" s="12">
        <v>12945711</v>
      </c>
      <c r="AR865" s="12">
        <v>869438</v>
      </c>
      <c r="AS865" s="12" t="s">
        <v>292</v>
      </c>
      <c r="AT865" s="12">
        <v>4762328</v>
      </c>
      <c r="AU865" s="12">
        <v>12983111</v>
      </c>
      <c r="AV865" s="12">
        <v>1978137</v>
      </c>
      <c r="AW865" s="12">
        <v>2939634</v>
      </c>
      <c r="AX865" s="12">
        <v>1639430</v>
      </c>
      <c r="AY865" s="12" t="s">
        <v>292</v>
      </c>
      <c r="AZ865" s="12" t="s">
        <v>292</v>
      </c>
      <c r="BA865" s="12">
        <v>252123</v>
      </c>
      <c r="BB865" s="12">
        <v>2196452</v>
      </c>
      <c r="BC865" s="12">
        <v>1152225</v>
      </c>
      <c r="BD865" s="12">
        <v>2825110</v>
      </c>
      <c r="BE865" s="12" t="s">
        <v>292</v>
      </c>
      <c r="BF865" s="12">
        <v>16006</v>
      </c>
      <c r="BG865" s="12">
        <v>7479</v>
      </c>
      <c r="BH865" s="12">
        <v>2627</v>
      </c>
      <c r="BI865" s="12" t="s">
        <v>292</v>
      </c>
      <c r="BJ865" s="12">
        <v>4852</v>
      </c>
      <c r="BK865" s="12" t="s">
        <v>292</v>
      </c>
      <c r="BL865" s="12" t="s">
        <v>292</v>
      </c>
      <c r="BM865" s="12" t="s">
        <v>292</v>
      </c>
      <c r="BN865" s="12" t="s">
        <v>292</v>
      </c>
      <c r="BO865" s="12" t="s">
        <v>292</v>
      </c>
      <c r="BP865" s="12" t="s">
        <v>292</v>
      </c>
      <c r="BQ865" s="12" t="s">
        <v>292</v>
      </c>
      <c r="BR865" s="12" t="s">
        <v>292</v>
      </c>
      <c r="BS865" s="12" t="s">
        <v>292</v>
      </c>
      <c r="BT865" s="12" t="s">
        <v>292</v>
      </c>
      <c r="BU865" s="12" t="s">
        <v>292</v>
      </c>
      <c r="BV865" s="12" t="s">
        <v>292</v>
      </c>
      <c r="BW865" s="12">
        <v>8527</v>
      </c>
      <c r="BX865" s="12" t="s">
        <v>292</v>
      </c>
      <c r="BY865" s="12" t="s">
        <v>292</v>
      </c>
      <c r="BZ865" s="12">
        <v>76</v>
      </c>
      <c r="CA865" s="12">
        <v>8451</v>
      </c>
      <c r="CB865" s="12">
        <v>6285636</v>
      </c>
      <c r="CC865" s="12" t="s">
        <v>292</v>
      </c>
      <c r="CD865" s="12" t="s">
        <v>292</v>
      </c>
      <c r="CE865" s="12" t="s">
        <v>292</v>
      </c>
      <c r="CF865" s="12" t="s">
        <v>292</v>
      </c>
      <c r="CG865" s="12">
        <v>6408077</v>
      </c>
      <c r="CH865" s="12">
        <v>2913776</v>
      </c>
      <c r="CI865" s="12">
        <v>4620549</v>
      </c>
      <c r="CJ865" s="12" t="s">
        <v>292</v>
      </c>
      <c r="CK865" s="12">
        <v>2790261</v>
      </c>
      <c r="CL865" s="12">
        <v>3814945</v>
      </c>
      <c r="CM865" s="12">
        <v>91865</v>
      </c>
      <c r="CN865" s="12">
        <v>334950</v>
      </c>
      <c r="CO865" s="12">
        <v>2279480</v>
      </c>
      <c r="CP865" s="12">
        <v>2476511</v>
      </c>
      <c r="CQ865" s="12">
        <v>544280</v>
      </c>
      <c r="CR865" s="12">
        <v>7395128</v>
      </c>
      <c r="CS865" s="12">
        <v>4207188</v>
      </c>
      <c r="CT865" s="12">
        <v>53965</v>
      </c>
      <c r="CU865" s="13">
        <v>37930975</v>
      </c>
    </row>
    <row r="866" spans="1:99">
      <c r="A866" s="10" t="s">
        <v>681</v>
      </c>
      <c r="B866" s="11" t="s">
        <v>309</v>
      </c>
      <c r="C866" s="84">
        <v>232033</v>
      </c>
      <c r="D866" s="11" t="s">
        <v>492</v>
      </c>
      <c r="E866" s="11" t="s">
        <v>496</v>
      </c>
      <c r="F866" s="12">
        <v>602384</v>
      </c>
      <c r="G866" s="12">
        <v>9049464</v>
      </c>
      <c r="H866" s="12">
        <v>7539008</v>
      </c>
      <c r="I866" s="12">
        <v>912502</v>
      </c>
      <c r="J866" s="12">
        <v>344880</v>
      </c>
      <c r="K866" s="12">
        <v>146766</v>
      </c>
      <c r="L866" s="12">
        <v>29000</v>
      </c>
      <c r="M866" s="12">
        <v>77308</v>
      </c>
      <c r="N866" s="12">
        <v>52721411</v>
      </c>
      <c r="O866" s="12">
        <v>14523642</v>
      </c>
      <c r="P866" s="12">
        <v>10495359</v>
      </c>
      <c r="Q866" s="12">
        <v>21158007</v>
      </c>
      <c r="R866" s="12">
        <v>6543387</v>
      </c>
      <c r="S866" s="12">
        <v>1016</v>
      </c>
      <c r="T866" s="12">
        <v>11800845</v>
      </c>
      <c r="U866" s="12">
        <v>5205688</v>
      </c>
      <c r="V866" s="12">
        <v>56648</v>
      </c>
      <c r="W866" s="12" t="s">
        <v>292</v>
      </c>
      <c r="X866" s="12">
        <v>6538509</v>
      </c>
      <c r="Y866" s="12" t="s">
        <v>292</v>
      </c>
      <c r="Z866" s="12">
        <v>173997</v>
      </c>
      <c r="AA866" s="12">
        <v>1673131</v>
      </c>
      <c r="AB866" s="12">
        <v>196544</v>
      </c>
      <c r="AC866" s="12">
        <v>2807</v>
      </c>
      <c r="AD866" s="12">
        <v>1473470</v>
      </c>
      <c r="AE866" s="12" t="s">
        <v>292</v>
      </c>
      <c r="AF866" s="12">
        <v>310</v>
      </c>
      <c r="AG866" s="12">
        <v>2286920</v>
      </c>
      <c r="AH866" s="12">
        <v>11948372</v>
      </c>
      <c r="AI866" s="12">
        <v>750010</v>
      </c>
      <c r="AJ866" s="12">
        <v>3123387</v>
      </c>
      <c r="AK866" s="12">
        <v>724827</v>
      </c>
      <c r="AL866" s="12" t="s">
        <v>292</v>
      </c>
      <c r="AM866" s="12">
        <v>233863</v>
      </c>
      <c r="AN866" s="12">
        <v>1376323</v>
      </c>
      <c r="AO866" s="12">
        <v>4947106</v>
      </c>
      <c r="AP866" s="12">
        <v>290357</v>
      </c>
      <c r="AQ866" s="12">
        <v>6847649</v>
      </c>
      <c r="AR866" s="12">
        <v>502499</v>
      </c>
      <c r="AS866" s="12" t="s">
        <v>292</v>
      </c>
      <c r="AT866" s="12">
        <v>3664753</v>
      </c>
      <c r="AU866" s="12">
        <v>10775915</v>
      </c>
      <c r="AV866" s="12">
        <v>1172447</v>
      </c>
      <c r="AW866" s="12">
        <v>2999057</v>
      </c>
      <c r="AX866" s="12">
        <v>2512972</v>
      </c>
      <c r="AY866" s="12" t="s">
        <v>292</v>
      </c>
      <c r="AZ866" s="12" t="s">
        <v>292</v>
      </c>
      <c r="BA866" s="12" t="s">
        <v>292</v>
      </c>
      <c r="BB866" s="12">
        <v>2005302</v>
      </c>
      <c r="BC866" s="12">
        <v>1021109</v>
      </c>
      <c r="BD866" s="12">
        <v>1065028</v>
      </c>
      <c r="BE866" s="12" t="s">
        <v>292</v>
      </c>
      <c r="BF866" s="12" t="s">
        <v>292</v>
      </c>
      <c r="BG866" s="12" t="s">
        <v>292</v>
      </c>
      <c r="BH866" s="12" t="s">
        <v>292</v>
      </c>
      <c r="BI866" s="12" t="s">
        <v>292</v>
      </c>
      <c r="BJ866" s="12" t="s">
        <v>292</v>
      </c>
      <c r="BK866" s="12" t="s">
        <v>292</v>
      </c>
      <c r="BL866" s="12" t="s">
        <v>292</v>
      </c>
      <c r="BM866" s="12" t="s">
        <v>292</v>
      </c>
      <c r="BN866" s="12" t="s">
        <v>292</v>
      </c>
      <c r="BO866" s="12" t="s">
        <v>292</v>
      </c>
      <c r="BP866" s="12" t="s">
        <v>292</v>
      </c>
      <c r="BQ866" s="12" t="s">
        <v>292</v>
      </c>
      <c r="BR866" s="12" t="s">
        <v>292</v>
      </c>
      <c r="BS866" s="12" t="s">
        <v>292</v>
      </c>
      <c r="BT866" s="12" t="s">
        <v>292</v>
      </c>
      <c r="BU866" s="12" t="s">
        <v>292</v>
      </c>
      <c r="BV866" s="12" t="s">
        <v>292</v>
      </c>
      <c r="BW866" s="12" t="s">
        <v>292</v>
      </c>
      <c r="BX866" s="12" t="s">
        <v>292</v>
      </c>
      <c r="BY866" s="12" t="s">
        <v>292</v>
      </c>
      <c r="BZ866" s="12" t="s">
        <v>292</v>
      </c>
      <c r="CA866" s="12" t="s">
        <v>292</v>
      </c>
      <c r="CB866" s="12">
        <v>8980442</v>
      </c>
      <c r="CC866" s="12">
        <v>1538</v>
      </c>
      <c r="CD866" s="12" t="s">
        <v>292</v>
      </c>
      <c r="CE866" s="12" t="s">
        <v>292</v>
      </c>
      <c r="CF866" s="12" t="s">
        <v>292</v>
      </c>
      <c r="CG866" s="12">
        <v>5584198</v>
      </c>
      <c r="CH866" s="12">
        <v>3302486</v>
      </c>
      <c r="CI866" s="12">
        <v>5490369</v>
      </c>
      <c r="CJ866" s="12">
        <v>890</v>
      </c>
      <c r="CK866" s="12">
        <v>2559277</v>
      </c>
      <c r="CL866" s="12">
        <v>2738972</v>
      </c>
      <c r="CM866" s="12">
        <v>133493</v>
      </c>
      <c r="CN866" s="12">
        <v>199615</v>
      </c>
      <c r="CO866" s="12">
        <v>1724148</v>
      </c>
      <c r="CP866" s="12">
        <v>1411625</v>
      </c>
      <c r="CQ866" s="12">
        <v>390701</v>
      </c>
      <c r="CR866" s="12">
        <v>4851111</v>
      </c>
      <c r="CS866" s="12">
        <v>2884100</v>
      </c>
      <c r="CT866" s="12">
        <v>19185</v>
      </c>
      <c r="CU866" s="13">
        <v>31290170</v>
      </c>
    </row>
    <row r="867" spans="1:99">
      <c r="A867" s="10" t="s">
        <v>681</v>
      </c>
      <c r="B867" s="11" t="s">
        <v>295</v>
      </c>
      <c r="C867" s="84">
        <v>232041</v>
      </c>
      <c r="D867" s="11" t="s">
        <v>492</v>
      </c>
      <c r="E867" s="11" t="s">
        <v>497</v>
      </c>
      <c r="F867" s="12">
        <v>327403</v>
      </c>
      <c r="G867" s="12">
        <v>5115798</v>
      </c>
      <c r="H867" s="12">
        <v>4351566</v>
      </c>
      <c r="I867" s="12">
        <v>464909</v>
      </c>
      <c r="J867" s="12">
        <v>183360</v>
      </c>
      <c r="K867" s="12">
        <v>59144</v>
      </c>
      <c r="L867" s="12">
        <v>14110</v>
      </c>
      <c r="M867" s="12">
        <v>42709</v>
      </c>
      <c r="N867" s="12">
        <v>15369350</v>
      </c>
      <c r="O867" s="12">
        <v>4100372</v>
      </c>
      <c r="P867" s="12">
        <v>3753337</v>
      </c>
      <c r="Q867" s="12">
        <v>6472675</v>
      </c>
      <c r="R867" s="12">
        <v>1042896</v>
      </c>
      <c r="S867" s="12">
        <v>70</v>
      </c>
      <c r="T867" s="12">
        <v>3747593</v>
      </c>
      <c r="U867" s="12">
        <v>2562467</v>
      </c>
      <c r="V867" s="12">
        <v>5229</v>
      </c>
      <c r="W867" s="12" t="s">
        <v>292</v>
      </c>
      <c r="X867" s="12">
        <v>1179897</v>
      </c>
      <c r="Y867" s="12" t="s">
        <v>292</v>
      </c>
      <c r="Z867" s="12">
        <v>44354</v>
      </c>
      <c r="AA867" s="12">
        <v>152165</v>
      </c>
      <c r="AB867" s="12">
        <v>66881</v>
      </c>
      <c r="AC867" s="12">
        <v>125</v>
      </c>
      <c r="AD867" s="12">
        <v>76367</v>
      </c>
      <c r="AE867" s="12">
        <v>8792</v>
      </c>
      <c r="AF867" s="12" t="s">
        <v>292</v>
      </c>
      <c r="AG867" s="12">
        <v>890470</v>
      </c>
      <c r="AH867" s="12">
        <v>2706602</v>
      </c>
      <c r="AI867" s="12">
        <v>175517</v>
      </c>
      <c r="AJ867" s="12">
        <v>823388</v>
      </c>
      <c r="AK867" s="12">
        <v>150852</v>
      </c>
      <c r="AL867" s="12" t="s">
        <v>292</v>
      </c>
      <c r="AM867" s="12">
        <v>90213</v>
      </c>
      <c r="AN867" s="12">
        <v>203602</v>
      </c>
      <c r="AO867" s="12">
        <v>812817</v>
      </c>
      <c r="AP867" s="12">
        <v>420645</v>
      </c>
      <c r="AQ867" s="12">
        <v>1527277</v>
      </c>
      <c r="AR867" s="12">
        <v>29568</v>
      </c>
      <c r="AS867" s="12" t="s">
        <v>292</v>
      </c>
      <c r="AT867" s="12">
        <v>1272730</v>
      </c>
      <c r="AU867" s="12">
        <v>3334276</v>
      </c>
      <c r="AV867" s="12">
        <v>611141</v>
      </c>
      <c r="AW867" s="12">
        <v>691233</v>
      </c>
      <c r="AX867" s="12">
        <v>422787</v>
      </c>
      <c r="AY867" s="12" t="s">
        <v>292</v>
      </c>
      <c r="AZ867" s="12">
        <v>40782</v>
      </c>
      <c r="BA867" s="12" t="s">
        <v>292</v>
      </c>
      <c r="BB867" s="12">
        <v>287387</v>
      </c>
      <c r="BC867" s="12">
        <v>172830</v>
      </c>
      <c r="BD867" s="12">
        <v>1108116</v>
      </c>
      <c r="BE867" s="12" t="s">
        <v>292</v>
      </c>
      <c r="BF867" s="12" t="s">
        <v>292</v>
      </c>
      <c r="BG867" s="12" t="s">
        <v>292</v>
      </c>
      <c r="BH867" s="12" t="s">
        <v>292</v>
      </c>
      <c r="BI867" s="12" t="s">
        <v>292</v>
      </c>
      <c r="BJ867" s="12" t="s">
        <v>292</v>
      </c>
      <c r="BK867" s="12" t="s">
        <v>292</v>
      </c>
      <c r="BL867" s="12" t="s">
        <v>292</v>
      </c>
      <c r="BM867" s="12" t="s">
        <v>292</v>
      </c>
      <c r="BN867" s="12" t="s">
        <v>292</v>
      </c>
      <c r="BO867" s="12" t="s">
        <v>292</v>
      </c>
      <c r="BP867" s="12" t="s">
        <v>292</v>
      </c>
      <c r="BQ867" s="12" t="s">
        <v>292</v>
      </c>
      <c r="BR867" s="12" t="s">
        <v>292</v>
      </c>
      <c r="BS867" s="12" t="s">
        <v>292</v>
      </c>
      <c r="BT867" s="12" t="s">
        <v>292</v>
      </c>
      <c r="BU867" s="12" t="s">
        <v>292</v>
      </c>
      <c r="BV867" s="12" t="s">
        <v>292</v>
      </c>
      <c r="BW867" s="12" t="s">
        <v>292</v>
      </c>
      <c r="BX867" s="12" t="s">
        <v>292</v>
      </c>
      <c r="BY867" s="12" t="s">
        <v>292</v>
      </c>
      <c r="BZ867" s="12" t="s">
        <v>292</v>
      </c>
      <c r="CA867" s="12" t="s">
        <v>292</v>
      </c>
      <c r="CB867" s="12">
        <v>2226457</v>
      </c>
      <c r="CC867" s="12" t="s">
        <v>292</v>
      </c>
      <c r="CD867" s="12" t="s">
        <v>292</v>
      </c>
      <c r="CE867" s="12" t="s">
        <v>292</v>
      </c>
      <c r="CF867" s="12" t="s">
        <v>292</v>
      </c>
      <c r="CG867" s="12">
        <v>2045474</v>
      </c>
      <c r="CH867" s="12">
        <v>2252991</v>
      </c>
      <c r="CI867" s="12">
        <v>853990</v>
      </c>
      <c r="CJ867" s="12">
        <v>70</v>
      </c>
      <c r="CK867" s="12">
        <v>950446</v>
      </c>
      <c r="CL867" s="12">
        <v>1070702</v>
      </c>
      <c r="CM867" s="12">
        <v>44354</v>
      </c>
      <c r="CN867" s="12">
        <v>14530</v>
      </c>
      <c r="CO867" s="12">
        <v>665023</v>
      </c>
      <c r="CP867" s="12">
        <v>206291</v>
      </c>
      <c r="CQ867" s="12">
        <v>146517</v>
      </c>
      <c r="CR867" s="12">
        <v>2201910</v>
      </c>
      <c r="CS867" s="12">
        <v>1950312</v>
      </c>
      <c r="CT867" s="12">
        <v>23208</v>
      </c>
      <c r="CU867" s="13">
        <v>12425818</v>
      </c>
    </row>
    <row r="868" spans="1:99">
      <c r="A868" s="10" t="s">
        <v>681</v>
      </c>
      <c r="B868" s="11" t="s">
        <v>295</v>
      </c>
      <c r="C868" s="84">
        <v>232050</v>
      </c>
      <c r="D868" s="11" t="s">
        <v>492</v>
      </c>
      <c r="E868" s="11" t="s">
        <v>498</v>
      </c>
      <c r="F868" s="12">
        <v>278390</v>
      </c>
      <c r="G868" s="12">
        <v>3569875</v>
      </c>
      <c r="H868" s="12">
        <v>2973027</v>
      </c>
      <c r="I868" s="12">
        <v>354487</v>
      </c>
      <c r="J868" s="12">
        <v>148855</v>
      </c>
      <c r="K868" s="12">
        <v>60460</v>
      </c>
      <c r="L868" s="12">
        <v>2380</v>
      </c>
      <c r="M868" s="12">
        <v>30666</v>
      </c>
      <c r="N868" s="12">
        <v>14837646</v>
      </c>
      <c r="O868" s="12">
        <v>3739660</v>
      </c>
      <c r="P868" s="12">
        <v>2722176</v>
      </c>
      <c r="Q868" s="12">
        <v>7015714</v>
      </c>
      <c r="R868" s="12">
        <v>1360096</v>
      </c>
      <c r="S868" s="12" t="s">
        <v>292</v>
      </c>
      <c r="T868" s="12">
        <v>2914364</v>
      </c>
      <c r="U868" s="12">
        <v>1502152</v>
      </c>
      <c r="V868" s="12">
        <v>7362</v>
      </c>
      <c r="W868" s="12" t="s">
        <v>292</v>
      </c>
      <c r="X868" s="12">
        <v>1404850</v>
      </c>
      <c r="Y868" s="12" t="s">
        <v>292</v>
      </c>
      <c r="Z868" s="12">
        <v>165085</v>
      </c>
      <c r="AA868" s="12">
        <v>328659</v>
      </c>
      <c r="AB868" s="12">
        <v>72681</v>
      </c>
      <c r="AC868" s="12">
        <v>139215</v>
      </c>
      <c r="AD868" s="12">
        <v>114873</v>
      </c>
      <c r="AE868" s="12">
        <v>1890</v>
      </c>
      <c r="AF868" s="12" t="s">
        <v>292</v>
      </c>
      <c r="AG868" s="12">
        <v>720087</v>
      </c>
      <c r="AH868" s="12">
        <v>5688973</v>
      </c>
      <c r="AI868" s="12">
        <v>227773</v>
      </c>
      <c r="AJ868" s="12">
        <v>1094021</v>
      </c>
      <c r="AK868" s="12">
        <v>71994</v>
      </c>
      <c r="AL868" s="12">
        <v>20024</v>
      </c>
      <c r="AM868" s="12">
        <v>63055</v>
      </c>
      <c r="AN868" s="12">
        <v>653166</v>
      </c>
      <c r="AO868" s="12">
        <v>2880941</v>
      </c>
      <c r="AP868" s="12">
        <v>426733</v>
      </c>
      <c r="AQ868" s="12">
        <v>4023895</v>
      </c>
      <c r="AR868" s="12">
        <v>251266</v>
      </c>
      <c r="AS868" s="12" t="s">
        <v>292</v>
      </c>
      <c r="AT868" s="12">
        <v>1242075</v>
      </c>
      <c r="AU868" s="12">
        <v>4717537</v>
      </c>
      <c r="AV868" s="12">
        <v>215707</v>
      </c>
      <c r="AW868" s="12">
        <v>782937</v>
      </c>
      <c r="AX868" s="12">
        <v>464539</v>
      </c>
      <c r="AY868" s="12" t="s">
        <v>292</v>
      </c>
      <c r="AZ868" s="12" t="s">
        <v>292</v>
      </c>
      <c r="BA868" s="12">
        <v>527913</v>
      </c>
      <c r="BB868" s="12">
        <v>935975</v>
      </c>
      <c r="BC868" s="12">
        <v>1044536</v>
      </c>
      <c r="BD868" s="12">
        <v>745930</v>
      </c>
      <c r="BE868" s="12" t="s">
        <v>292</v>
      </c>
      <c r="BF868" s="12">
        <v>16817</v>
      </c>
      <c r="BG868" s="12" t="s">
        <v>292</v>
      </c>
      <c r="BH868" s="12" t="s">
        <v>292</v>
      </c>
      <c r="BI868" s="12" t="s">
        <v>292</v>
      </c>
      <c r="BJ868" s="12" t="s">
        <v>292</v>
      </c>
      <c r="BK868" s="12" t="s">
        <v>292</v>
      </c>
      <c r="BL868" s="12" t="s">
        <v>292</v>
      </c>
      <c r="BM868" s="12" t="s">
        <v>292</v>
      </c>
      <c r="BN868" s="12">
        <v>16817</v>
      </c>
      <c r="BO868" s="12" t="s">
        <v>292</v>
      </c>
      <c r="BP868" s="12" t="s">
        <v>292</v>
      </c>
      <c r="BQ868" s="12">
        <v>10553</v>
      </c>
      <c r="BR868" s="12" t="s">
        <v>292</v>
      </c>
      <c r="BS868" s="12" t="s">
        <v>292</v>
      </c>
      <c r="BT868" s="12" t="s">
        <v>292</v>
      </c>
      <c r="BU868" s="12" t="s">
        <v>292</v>
      </c>
      <c r="BV868" s="12">
        <v>6264</v>
      </c>
      <c r="BW868" s="12" t="s">
        <v>292</v>
      </c>
      <c r="BX868" s="12" t="s">
        <v>292</v>
      </c>
      <c r="BY868" s="12" t="s">
        <v>292</v>
      </c>
      <c r="BZ868" s="12" t="s">
        <v>292</v>
      </c>
      <c r="CA868" s="12" t="s">
        <v>292</v>
      </c>
      <c r="CB868" s="12">
        <v>2654146</v>
      </c>
      <c r="CC868" s="12" t="s">
        <v>292</v>
      </c>
      <c r="CD868" s="12" t="s">
        <v>292</v>
      </c>
      <c r="CE868" s="12" t="s">
        <v>292</v>
      </c>
      <c r="CF868" s="12" t="s">
        <v>292</v>
      </c>
      <c r="CG868" s="12">
        <v>1793268</v>
      </c>
      <c r="CH868" s="12">
        <v>1709436</v>
      </c>
      <c r="CI868" s="12">
        <v>1419027</v>
      </c>
      <c r="CJ868" s="12" t="s">
        <v>292</v>
      </c>
      <c r="CK868" s="12">
        <v>1124314</v>
      </c>
      <c r="CL868" s="12">
        <v>634735</v>
      </c>
      <c r="CM868" s="12">
        <v>110496</v>
      </c>
      <c r="CN868" s="12">
        <v>17569</v>
      </c>
      <c r="CO868" s="12">
        <v>497606</v>
      </c>
      <c r="CP868" s="12">
        <v>1513022</v>
      </c>
      <c r="CQ868" s="12">
        <v>1146344</v>
      </c>
      <c r="CR868" s="12">
        <v>2326830</v>
      </c>
      <c r="CS868" s="12">
        <v>1653625</v>
      </c>
      <c r="CT868" s="12">
        <v>14043</v>
      </c>
      <c r="CU868" s="13">
        <v>13960315</v>
      </c>
    </row>
    <row r="869" spans="1:99">
      <c r="A869" s="10" t="s">
        <v>681</v>
      </c>
      <c r="B869" s="11" t="s">
        <v>309</v>
      </c>
      <c r="C869" s="84">
        <v>232068</v>
      </c>
      <c r="D869" s="11" t="s">
        <v>492</v>
      </c>
      <c r="E869" s="11" t="s">
        <v>499</v>
      </c>
      <c r="F869" s="12">
        <v>466749</v>
      </c>
      <c r="G869" s="12">
        <v>9584429</v>
      </c>
      <c r="H869" s="12">
        <v>7945997</v>
      </c>
      <c r="I869" s="12">
        <v>879810</v>
      </c>
      <c r="J869" s="12">
        <v>547157</v>
      </c>
      <c r="K869" s="12">
        <v>117979</v>
      </c>
      <c r="L869" s="12">
        <v>17725</v>
      </c>
      <c r="M869" s="12">
        <v>75761</v>
      </c>
      <c r="N869" s="12">
        <v>41076428</v>
      </c>
      <c r="O869" s="12">
        <v>11438150</v>
      </c>
      <c r="P869" s="12">
        <v>7829087</v>
      </c>
      <c r="Q869" s="12">
        <v>16238704</v>
      </c>
      <c r="R869" s="12">
        <v>5570357</v>
      </c>
      <c r="S869" s="12">
        <v>130</v>
      </c>
      <c r="T869" s="12">
        <v>10148591</v>
      </c>
      <c r="U869" s="12">
        <v>5224833</v>
      </c>
      <c r="V869" s="12" t="s">
        <v>292</v>
      </c>
      <c r="W869" s="12" t="s">
        <v>292</v>
      </c>
      <c r="X869" s="12">
        <v>4923758</v>
      </c>
      <c r="Y869" s="12" t="s">
        <v>292</v>
      </c>
      <c r="Z869" s="12">
        <v>207543</v>
      </c>
      <c r="AA869" s="12">
        <v>304823</v>
      </c>
      <c r="AB869" s="12">
        <v>206968</v>
      </c>
      <c r="AC869" s="12" t="s">
        <v>292</v>
      </c>
      <c r="AD869" s="12">
        <v>97347</v>
      </c>
      <c r="AE869" s="12">
        <v>508</v>
      </c>
      <c r="AF869" s="12" t="s">
        <v>292</v>
      </c>
      <c r="AG869" s="12">
        <v>1523335</v>
      </c>
      <c r="AH869" s="12">
        <v>11520325</v>
      </c>
      <c r="AI869" s="12">
        <v>250932</v>
      </c>
      <c r="AJ869" s="12">
        <v>2351666</v>
      </c>
      <c r="AK869" s="12">
        <v>743115</v>
      </c>
      <c r="AL869" s="12" t="s">
        <v>292</v>
      </c>
      <c r="AM869" s="12">
        <v>1126992</v>
      </c>
      <c r="AN869" s="12">
        <v>1421846</v>
      </c>
      <c r="AO869" s="12">
        <v>3499865</v>
      </c>
      <c r="AP869" s="12">
        <v>1817328</v>
      </c>
      <c r="AQ869" s="12">
        <v>7866031</v>
      </c>
      <c r="AR869" s="12">
        <v>308581</v>
      </c>
      <c r="AS869" s="12" t="s">
        <v>292</v>
      </c>
      <c r="AT869" s="12">
        <v>3071891</v>
      </c>
      <c r="AU869" s="12">
        <v>9677394</v>
      </c>
      <c r="AV869" s="12">
        <v>381712</v>
      </c>
      <c r="AW869" s="12">
        <v>2239950</v>
      </c>
      <c r="AX869" s="12">
        <v>1082500</v>
      </c>
      <c r="AY869" s="12">
        <v>9198</v>
      </c>
      <c r="AZ869" s="12" t="s">
        <v>292</v>
      </c>
      <c r="BA869" s="12">
        <v>682244</v>
      </c>
      <c r="BB869" s="12">
        <v>1546936</v>
      </c>
      <c r="BC869" s="12">
        <v>1066037</v>
      </c>
      <c r="BD869" s="12">
        <v>2668817</v>
      </c>
      <c r="BE869" s="12" t="s">
        <v>292</v>
      </c>
      <c r="BF869" s="12" t="s">
        <v>292</v>
      </c>
      <c r="BG869" s="12" t="s">
        <v>292</v>
      </c>
      <c r="BH869" s="12" t="s">
        <v>292</v>
      </c>
      <c r="BI869" s="12" t="s">
        <v>292</v>
      </c>
      <c r="BJ869" s="12" t="s">
        <v>292</v>
      </c>
      <c r="BK869" s="12" t="s">
        <v>292</v>
      </c>
      <c r="BL869" s="12" t="s">
        <v>292</v>
      </c>
      <c r="BM869" s="12" t="s">
        <v>292</v>
      </c>
      <c r="BN869" s="12" t="s">
        <v>292</v>
      </c>
      <c r="BO869" s="12" t="s">
        <v>292</v>
      </c>
      <c r="BP869" s="12" t="s">
        <v>292</v>
      </c>
      <c r="BQ869" s="12" t="s">
        <v>292</v>
      </c>
      <c r="BR869" s="12" t="s">
        <v>292</v>
      </c>
      <c r="BS869" s="12" t="s">
        <v>292</v>
      </c>
      <c r="BT869" s="12" t="s">
        <v>292</v>
      </c>
      <c r="BU869" s="12" t="s">
        <v>292</v>
      </c>
      <c r="BV869" s="12" t="s">
        <v>292</v>
      </c>
      <c r="BW869" s="12" t="s">
        <v>292</v>
      </c>
      <c r="BX869" s="12" t="s">
        <v>292</v>
      </c>
      <c r="BY869" s="12" t="s">
        <v>292</v>
      </c>
      <c r="BZ869" s="12" t="s">
        <v>292</v>
      </c>
      <c r="CA869" s="12" t="s">
        <v>292</v>
      </c>
      <c r="CB869" s="12">
        <v>8014385</v>
      </c>
      <c r="CC869" s="12" t="s">
        <v>292</v>
      </c>
      <c r="CD869" s="12" t="s">
        <v>292</v>
      </c>
      <c r="CE869" s="12" t="s">
        <v>292</v>
      </c>
      <c r="CF869" s="12" t="s">
        <v>292</v>
      </c>
      <c r="CG869" s="12">
        <v>4401174</v>
      </c>
      <c r="CH869" s="12">
        <v>4886806</v>
      </c>
      <c r="CI869" s="12">
        <v>4481825</v>
      </c>
      <c r="CJ869" s="12">
        <v>130</v>
      </c>
      <c r="CK869" s="12">
        <v>2271184</v>
      </c>
      <c r="CL869" s="12">
        <v>3143615</v>
      </c>
      <c r="CM869" s="12">
        <v>156675</v>
      </c>
      <c r="CN869" s="12">
        <v>24955</v>
      </c>
      <c r="CO869" s="12">
        <v>1401002</v>
      </c>
      <c r="CP869" s="12">
        <v>1582567</v>
      </c>
      <c r="CQ869" s="12">
        <v>280799</v>
      </c>
      <c r="CR869" s="12">
        <v>6103150</v>
      </c>
      <c r="CS869" s="12">
        <v>2658257</v>
      </c>
      <c r="CT869" s="12">
        <v>31098</v>
      </c>
      <c r="CU869" s="13">
        <v>31423237</v>
      </c>
    </row>
    <row r="870" spans="1:99">
      <c r="A870" s="10" t="s">
        <v>681</v>
      </c>
      <c r="B870" s="11" t="s">
        <v>295</v>
      </c>
      <c r="C870" s="84">
        <v>232076</v>
      </c>
      <c r="D870" s="11" t="s">
        <v>492</v>
      </c>
      <c r="E870" s="11" t="s">
        <v>500</v>
      </c>
      <c r="F870" s="12">
        <v>431972</v>
      </c>
      <c r="G870" s="12">
        <v>7868243</v>
      </c>
      <c r="H870" s="12">
        <v>6861620</v>
      </c>
      <c r="I870" s="12">
        <v>564210</v>
      </c>
      <c r="J870" s="12">
        <v>271747</v>
      </c>
      <c r="K870" s="12">
        <v>85725</v>
      </c>
      <c r="L870" s="12">
        <v>34663</v>
      </c>
      <c r="M870" s="12">
        <v>50278</v>
      </c>
      <c r="N870" s="12">
        <v>24778239</v>
      </c>
      <c r="O870" s="12">
        <v>6010499</v>
      </c>
      <c r="P870" s="12">
        <v>4769445</v>
      </c>
      <c r="Q870" s="12">
        <v>11739720</v>
      </c>
      <c r="R870" s="12">
        <v>2258395</v>
      </c>
      <c r="S870" s="12">
        <v>180</v>
      </c>
      <c r="T870" s="12">
        <v>6673223</v>
      </c>
      <c r="U870" s="12">
        <v>3241955</v>
      </c>
      <c r="V870" s="12">
        <v>1373</v>
      </c>
      <c r="W870" s="12" t="s">
        <v>292</v>
      </c>
      <c r="X870" s="12">
        <v>3429895</v>
      </c>
      <c r="Y870" s="12" t="s">
        <v>292</v>
      </c>
      <c r="Z870" s="12">
        <v>100631</v>
      </c>
      <c r="AA870" s="12">
        <v>851974</v>
      </c>
      <c r="AB870" s="12">
        <v>551497</v>
      </c>
      <c r="AC870" s="12">
        <v>2393</v>
      </c>
      <c r="AD870" s="12">
        <v>258764</v>
      </c>
      <c r="AE870" s="12">
        <v>39320</v>
      </c>
      <c r="AF870" s="12" t="s">
        <v>292</v>
      </c>
      <c r="AG870" s="12">
        <v>1313532</v>
      </c>
      <c r="AH870" s="12">
        <v>5627863</v>
      </c>
      <c r="AI870" s="12">
        <v>422083</v>
      </c>
      <c r="AJ870" s="12">
        <v>1877762</v>
      </c>
      <c r="AK870" s="12">
        <v>151622</v>
      </c>
      <c r="AL870" s="12">
        <v>4408</v>
      </c>
      <c r="AM870" s="12">
        <v>326654</v>
      </c>
      <c r="AN870" s="12">
        <v>1031935</v>
      </c>
      <c r="AO870" s="12">
        <v>1006778</v>
      </c>
      <c r="AP870" s="12">
        <v>589735</v>
      </c>
      <c r="AQ870" s="12">
        <v>2955102</v>
      </c>
      <c r="AR870" s="12">
        <v>216886</v>
      </c>
      <c r="AS870" s="12" t="s">
        <v>292</v>
      </c>
      <c r="AT870" s="12">
        <v>2429704</v>
      </c>
      <c r="AU870" s="12">
        <v>6115538</v>
      </c>
      <c r="AV870" s="12">
        <v>698108</v>
      </c>
      <c r="AW870" s="12">
        <v>1409956</v>
      </c>
      <c r="AX870" s="12">
        <v>1284069</v>
      </c>
      <c r="AY870" s="12" t="s">
        <v>292</v>
      </c>
      <c r="AZ870" s="12" t="s">
        <v>292</v>
      </c>
      <c r="BA870" s="12" t="s">
        <v>292</v>
      </c>
      <c r="BB870" s="12">
        <v>1002276</v>
      </c>
      <c r="BC870" s="12">
        <v>400824</v>
      </c>
      <c r="BD870" s="12">
        <v>1320305</v>
      </c>
      <c r="BE870" s="12" t="s">
        <v>292</v>
      </c>
      <c r="BF870" s="12">
        <v>3220</v>
      </c>
      <c r="BG870" s="12">
        <v>990</v>
      </c>
      <c r="BH870" s="12" t="s">
        <v>292</v>
      </c>
      <c r="BI870" s="12" t="s">
        <v>292</v>
      </c>
      <c r="BJ870" s="12">
        <v>990</v>
      </c>
      <c r="BK870" s="12" t="s">
        <v>292</v>
      </c>
      <c r="BL870" s="12" t="s">
        <v>292</v>
      </c>
      <c r="BM870" s="12" t="s">
        <v>292</v>
      </c>
      <c r="BN870" s="12">
        <v>2230</v>
      </c>
      <c r="BO870" s="12" t="s">
        <v>292</v>
      </c>
      <c r="BP870" s="12" t="s">
        <v>292</v>
      </c>
      <c r="BQ870" s="12">
        <v>2230</v>
      </c>
      <c r="BR870" s="12" t="s">
        <v>292</v>
      </c>
      <c r="BS870" s="12" t="s">
        <v>292</v>
      </c>
      <c r="BT870" s="12" t="s">
        <v>292</v>
      </c>
      <c r="BU870" s="12" t="s">
        <v>292</v>
      </c>
      <c r="BV870" s="12" t="s">
        <v>292</v>
      </c>
      <c r="BW870" s="12" t="s">
        <v>292</v>
      </c>
      <c r="BX870" s="12" t="s">
        <v>292</v>
      </c>
      <c r="BY870" s="12" t="s">
        <v>292</v>
      </c>
      <c r="BZ870" s="12" t="s">
        <v>292</v>
      </c>
      <c r="CA870" s="12" t="s">
        <v>292</v>
      </c>
      <c r="CB870" s="12">
        <v>5156909</v>
      </c>
      <c r="CC870" s="12" t="s">
        <v>292</v>
      </c>
      <c r="CD870" s="12" t="s">
        <v>292</v>
      </c>
      <c r="CE870" s="12" t="s">
        <v>292</v>
      </c>
      <c r="CF870" s="12" t="s">
        <v>292</v>
      </c>
      <c r="CG870" s="12">
        <v>3780618</v>
      </c>
      <c r="CH870" s="12">
        <v>2670457</v>
      </c>
      <c r="CI870" s="12">
        <v>1833848</v>
      </c>
      <c r="CJ870" s="12">
        <v>180</v>
      </c>
      <c r="CK870" s="12">
        <v>1945853</v>
      </c>
      <c r="CL870" s="12">
        <v>1401314</v>
      </c>
      <c r="CM870" s="12">
        <v>100631</v>
      </c>
      <c r="CN870" s="12">
        <v>48618</v>
      </c>
      <c r="CO870" s="12">
        <v>1148217</v>
      </c>
      <c r="CP870" s="12">
        <v>353434</v>
      </c>
      <c r="CQ870" s="12">
        <v>276654</v>
      </c>
      <c r="CR870" s="12">
        <v>2732161</v>
      </c>
      <c r="CS870" s="12">
        <v>1734382</v>
      </c>
      <c r="CT870" s="12">
        <v>23963</v>
      </c>
      <c r="CU870" s="13">
        <v>18050330</v>
      </c>
    </row>
    <row r="871" spans="1:99">
      <c r="A871" s="10" t="s">
        <v>681</v>
      </c>
      <c r="B871" s="11" t="s">
        <v>295</v>
      </c>
      <c r="C871" s="84">
        <v>232106</v>
      </c>
      <c r="D871" s="11" t="s">
        <v>492</v>
      </c>
      <c r="E871" s="11" t="s">
        <v>501</v>
      </c>
      <c r="F871" s="12">
        <v>398469</v>
      </c>
      <c r="G871" s="12">
        <v>7172331</v>
      </c>
      <c r="H871" s="12">
        <v>6313351</v>
      </c>
      <c r="I871" s="12">
        <v>517149</v>
      </c>
      <c r="J871" s="12">
        <v>229616</v>
      </c>
      <c r="K871" s="12">
        <v>57984</v>
      </c>
      <c r="L871" s="12">
        <v>3432</v>
      </c>
      <c r="M871" s="12">
        <v>50799</v>
      </c>
      <c r="N871" s="12">
        <v>18007226</v>
      </c>
      <c r="O871" s="12">
        <v>4408445</v>
      </c>
      <c r="P871" s="12">
        <v>3342757</v>
      </c>
      <c r="Q871" s="12">
        <v>8994350</v>
      </c>
      <c r="R871" s="12">
        <v>1261559</v>
      </c>
      <c r="S871" s="12">
        <v>115</v>
      </c>
      <c r="T871" s="12">
        <v>5041371</v>
      </c>
      <c r="U871" s="12">
        <v>2430049</v>
      </c>
      <c r="V871" s="12">
        <v>31141</v>
      </c>
      <c r="W871" s="12" t="s">
        <v>292</v>
      </c>
      <c r="X871" s="12">
        <v>2580181</v>
      </c>
      <c r="Y871" s="12" t="s">
        <v>292</v>
      </c>
      <c r="Z871" s="12">
        <v>129063</v>
      </c>
      <c r="AA871" s="12">
        <v>672555</v>
      </c>
      <c r="AB871" s="12">
        <v>155131</v>
      </c>
      <c r="AC871" s="12">
        <v>7819</v>
      </c>
      <c r="AD871" s="12">
        <v>509605</v>
      </c>
      <c r="AE871" s="12" t="s">
        <v>292</v>
      </c>
      <c r="AF871" s="12" t="s">
        <v>292</v>
      </c>
      <c r="AG871" s="12">
        <v>1143510</v>
      </c>
      <c r="AH871" s="12">
        <v>10679482</v>
      </c>
      <c r="AI871" s="12">
        <v>376320</v>
      </c>
      <c r="AJ871" s="12">
        <v>2007478</v>
      </c>
      <c r="AK871" s="12">
        <v>407934</v>
      </c>
      <c r="AL871" s="12">
        <v>125</v>
      </c>
      <c r="AM871" s="12">
        <v>413841</v>
      </c>
      <c r="AN871" s="12">
        <v>1069204</v>
      </c>
      <c r="AO871" s="12">
        <v>1407744</v>
      </c>
      <c r="AP871" s="12">
        <v>4457257</v>
      </c>
      <c r="AQ871" s="12">
        <v>7348046</v>
      </c>
      <c r="AR871" s="12">
        <v>539579</v>
      </c>
      <c r="AS871" s="12" t="s">
        <v>292</v>
      </c>
      <c r="AT871" s="12">
        <v>1530965</v>
      </c>
      <c r="AU871" s="12">
        <v>13820234</v>
      </c>
      <c r="AV871" s="12">
        <v>593704</v>
      </c>
      <c r="AW871" s="12">
        <v>1683452</v>
      </c>
      <c r="AX871" s="12">
        <v>2186402</v>
      </c>
      <c r="AY871" s="12" t="s">
        <v>292</v>
      </c>
      <c r="AZ871" s="12">
        <v>617155</v>
      </c>
      <c r="BA871" s="12">
        <v>1739876</v>
      </c>
      <c r="BB871" s="12">
        <v>2637153</v>
      </c>
      <c r="BC871" s="12">
        <v>757634</v>
      </c>
      <c r="BD871" s="12">
        <v>3604858</v>
      </c>
      <c r="BE871" s="12" t="s">
        <v>292</v>
      </c>
      <c r="BF871" s="12" t="s">
        <v>292</v>
      </c>
      <c r="BG871" s="12" t="s">
        <v>292</v>
      </c>
      <c r="BH871" s="12" t="s">
        <v>292</v>
      </c>
      <c r="BI871" s="12" t="s">
        <v>292</v>
      </c>
      <c r="BJ871" s="12" t="s">
        <v>292</v>
      </c>
      <c r="BK871" s="12" t="s">
        <v>292</v>
      </c>
      <c r="BL871" s="12" t="s">
        <v>292</v>
      </c>
      <c r="BM871" s="12" t="s">
        <v>292</v>
      </c>
      <c r="BN871" s="12" t="s">
        <v>292</v>
      </c>
      <c r="BO871" s="12" t="s">
        <v>292</v>
      </c>
      <c r="BP871" s="12" t="s">
        <v>292</v>
      </c>
      <c r="BQ871" s="12" t="s">
        <v>292</v>
      </c>
      <c r="BR871" s="12" t="s">
        <v>292</v>
      </c>
      <c r="BS871" s="12" t="s">
        <v>292</v>
      </c>
      <c r="BT871" s="12" t="s">
        <v>292</v>
      </c>
      <c r="BU871" s="12" t="s">
        <v>292</v>
      </c>
      <c r="BV871" s="12" t="s">
        <v>292</v>
      </c>
      <c r="BW871" s="12" t="s">
        <v>292</v>
      </c>
      <c r="BX871" s="12" t="s">
        <v>292</v>
      </c>
      <c r="BY871" s="12" t="s">
        <v>292</v>
      </c>
      <c r="BZ871" s="12" t="s">
        <v>292</v>
      </c>
      <c r="CA871" s="12" t="s">
        <v>292</v>
      </c>
      <c r="CB871" s="12">
        <v>1456503</v>
      </c>
      <c r="CC871" s="12" t="s">
        <v>292</v>
      </c>
      <c r="CD871" s="12" t="s">
        <v>292</v>
      </c>
      <c r="CE871" s="12" t="s">
        <v>292</v>
      </c>
      <c r="CF871" s="12" t="s">
        <v>292</v>
      </c>
      <c r="CG871" s="12">
        <v>2753232</v>
      </c>
      <c r="CH871" s="12">
        <v>1095197</v>
      </c>
      <c r="CI871" s="12">
        <v>2011762</v>
      </c>
      <c r="CJ871" s="12">
        <v>115</v>
      </c>
      <c r="CK871" s="12">
        <v>2293502</v>
      </c>
      <c r="CL871" s="12">
        <v>1705275</v>
      </c>
      <c r="CM871" s="12">
        <v>129063</v>
      </c>
      <c r="CN871" s="12">
        <v>126613</v>
      </c>
      <c r="CO871" s="12">
        <v>920788</v>
      </c>
      <c r="CP871" s="12">
        <v>2118450</v>
      </c>
      <c r="CQ871" s="12">
        <v>1476736</v>
      </c>
      <c r="CR871" s="12">
        <v>4011013</v>
      </c>
      <c r="CS871" s="12">
        <v>3234969</v>
      </c>
      <c r="CT871" s="12">
        <v>21189</v>
      </c>
      <c r="CU871" s="13">
        <v>21897904</v>
      </c>
    </row>
    <row r="872" spans="1:99">
      <c r="A872" s="10" t="s">
        <v>681</v>
      </c>
      <c r="B872" s="11" t="s">
        <v>293</v>
      </c>
      <c r="C872" s="84">
        <v>232114</v>
      </c>
      <c r="D872" s="11" t="s">
        <v>492</v>
      </c>
      <c r="E872" s="11" t="s">
        <v>502</v>
      </c>
      <c r="F872" s="12">
        <v>859745</v>
      </c>
      <c r="G872" s="12">
        <v>22401162</v>
      </c>
      <c r="H872" s="12">
        <v>16456468</v>
      </c>
      <c r="I872" s="12">
        <v>4767036</v>
      </c>
      <c r="J872" s="12">
        <v>879141</v>
      </c>
      <c r="K872" s="12">
        <v>155917</v>
      </c>
      <c r="L872" s="12">
        <v>39218</v>
      </c>
      <c r="M872" s="12">
        <v>103382</v>
      </c>
      <c r="N872" s="12">
        <v>53274566</v>
      </c>
      <c r="O872" s="12">
        <v>14127737</v>
      </c>
      <c r="P872" s="12">
        <v>9045807</v>
      </c>
      <c r="Q872" s="12">
        <v>26065707</v>
      </c>
      <c r="R872" s="12">
        <v>4016378</v>
      </c>
      <c r="S872" s="12">
        <v>18937</v>
      </c>
      <c r="T872" s="12">
        <v>14584558</v>
      </c>
      <c r="U872" s="12">
        <v>6469626</v>
      </c>
      <c r="V872" s="12">
        <v>19082</v>
      </c>
      <c r="W872" s="12">
        <v>1243613</v>
      </c>
      <c r="X872" s="12">
        <v>6852237</v>
      </c>
      <c r="Y872" s="12" t="s">
        <v>292</v>
      </c>
      <c r="Z872" s="12">
        <v>395248</v>
      </c>
      <c r="AA872" s="12">
        <v>2899900</v>
      </c>
      <c r="AB872" s="12">
        <v>591571</v>
      </c>
      <c r="AC872" s="12">
        <v>21915</v>
      </c>
      <c r="AD872" s="12">
        <v>1155675</v>
      </c>
      <c r="AE872" s="12">
        <v>1130739</v>
      </c>
      <c r="AF872" s="12" t="s">
        <v>292</v>
      </c>
      <c r="AG872" s="12">
        <v>5532689</v>
      </c>
      <c r="AH872" s="12">
        <v>39465429</v>
      </c>
      <c r="AI872" s="12">
        <v>752953</v>
      </c>
      <c r="AJ872" s="12">
        <v>7969293</v>
      </c>
      <c r="AK872" s="12">
        <v>2752609</v>
      </c>
      <c r="AL872" s="12" t="s">
        <v>292</v>
      </c>
      <c r="AM872" s="12">
        <v>4228633</v>
      </c>
      <c r="AN872" s="12">
        <v>2044022</v>
      </c>
      <c r="AO872" s="12">
        <v>3527804</v>
      </c>
      <c r="AP872" s="12">
        <v>13099389</v>
      </c>
      <c r="AQ872" s="12">
        <v>22899848</v>
      </c>
      <c r="AR872" s="12">
        <v>5090726</v>
      </c>
      <c r="AS872" s="12" t="s">
        <v>292</v>
      </c>
      <c r="AT872" s="12">
        <v>7370795</v>
      </c>
      <c r="AU872" s="12">
        <v>24880373</v>
      </c>
      <c r="AV872" s="12">
        <v>4647436</v>
      </c>
      <c r="AW872" s="12">
        <v>3788543</v>
      </c>
      <c r="AX872" s="12">
        <v>2559779</v>
      </c>
      <c r="AY872" s="12" t="s">
        <v>292</v>
      </c>
      <c r="AZ872" s="12">
        <v>174284</v>
      </c>
      <c r="BA872" s="12">
        <v>901732</v>
      </c>
      <c r="BB872" s="12">
        <v>5863160</v>
      </c>
      <c r="BC872" s="12">
        <v>2542493</v>
      </c>
      <c r="BD872" s="12">
        <v>4402946</v>
      </c>
      <c r="BE872" s="12" t="s">
        <v>292</v>
      </c>
      <c r="BF872" s="12">
        <v>273439</v>
      </c>
      <c r="BG872" s="12">
        <v>113385</v>
      </c>
      <c r="BH872" s="12">
        <v>20362</v>
      </c>
      <c r="BI872" s="12">
        <v>65993</v>
      </c>
      <c r="BJ872" s="12">
        <v>27030</v>
      </c>
      <c r="BK872" s="12" t="s">
        <v>292</v>
      </c>
      <c r="BL872" s="12" t="s">
        <v>292</v>
      </c>
      <c r="BM872" s="12" t="s">
        <v>292</v>
      </c>
      <c r="BN872" s="12">
        <v>123306</v>
      </c>
      <c r="BO872" s="12">
        <v>44258</v>
      </c>
      <c r="BP872" s="12" t="s">
        <v>292</v>
      </c>
      <c r="BQ872" s="12">
        <v>79048</v>
      </c>
      <c r="BR872" s="12" t="s">
        <v>292</v>
      </c>
      <c r="BS872" s="12" t="s">
        <v>292</v>
      </c>
      <c r="BT872" s="12" t="s">
        <v>292</v>
      </c>
      <c r="BU872" s="12" t="s">
        <v>292</v>
      </c>
      <c r="BV872" s="12" t="s">
        <v>292</v>
      </c>
      <c r="BW872" s="12">
        <v>36748</v>
      </c>
      <c r="BX872" s="12">
        <v>32993</v>
      </c>
      <c r="BY872" s="12" t="s">
        <v>292</v>
      </c>
      <c r="BZ872" s="12" t="s">
        <v>292</v>
      </c>
      <c r="CA872" s="12">
        <v>3755</v>
      </c>
      <c r="CB872" s="12">
        <v>12537633</v>
      </c>
      <c r="CC872" s="12" t="s">
        <v>292</v>
      </c>
      <c r="CD872" s="12" t="s">
        <v>292</v>
      </c>
      <c r="CE872" s="12" t="s">
        <v>292</v>
      </c>
      <c r="CF872" s="12" t="s">
        <v>292</v>
      </c>
      <c r="CG872" s="12">
        <v>7117822</v>
      </c>
      <c r="CH872" s="12">
        <v>5204331</v>
      </c>
      <c r="CI872" s="12">
        <v>5615243</v>
      </c>
      <c r="CJ872" s="12">
        <v>16741</v>
      </c>
      <c r="CK872" s="12">
        <v>3841473</v>
      </c>
      <c r="CL872" s="12">
        <v>3851980</v>
      </c>
      <c r="CM872" s="12">
        <v>330665</v>
      </c>
      <c r="CN872" s="12">
        <v>504945</v>
      </c>
      <c r="CO872" s="12">
        <v>2803969</v>
      </c>
      <c r="CP872" s="12">
        <v>4747163</v>
      </c>
      <c r="CQ872" s="12">
        <v>1664535</v>
      </c>
      <c r="CR872" s="12">
        <v>13154066</v>
      </c>
      <c r="CS872" s="12">
        <v>9875548</v>
      </c>
      <c r="CT872" s="12">
        <v>83161</v>
      </c>
      <c r="CU872" s="13">
        <v>58811642</v>
      </c>
    </row>
    <row r="873" spans="1:99">
      <c r="A873" s="10" t="s">
        <v>681</v>
      </c>
      <c r="B873" s="11" t="s">
        <v>295</v>
      </c>
      <c r="C873" s="84">
        <v>232122</v>
      </c>
      <c r="D873" s="11" t="s">
        <v>492</v>
      </c>
      <c r="E873" s="11" t="s">
        <v>503</v>
      </c>
      <c r="F873" s="12">
        <v>406372</v>
      </c>
      <c r="G873" s="12">
        <v>7326691</v>
      </c>
      <c r="H873" s="12">
        <v>6334515</v>
      </c>
      <c r="I873" s="12">
        <v>527145</v>
      </c>
      <c r="J873" s="12">
        <v>331771</v>
      </c>
      <c r="K873" s="12">
        <v>86083</v>
      </c>
      <c r="L873" s="12">
        <v>5088</v>
      </c>
      <c r="M873" s="12">
        <v>42089</v>
      </c>
      <c r="N873" s="12">
        <v>23548126</v>
      </c>
      <c r="O873" s="12">
        <v>5871716</v>
      </c>
      <c r="P873" s="12">
        <v>4171463</v>
      </c>
      <c r="Q873" s="12">
        <v>12003801</v>
      </c>
      <c r="R873" s="12">
        <v>1501071</v>
      </c>
      <c r="S873" s="12">
        <v>75</v>
      </c>
      <c r="T873" s="12">
        <v>5624604</v>
      </c>
      <c r="U873" s="12">
        <v>2563906</v>
      </c>
      <c r="V873" s="12">
        <v>17023</v>
      </c>
      <c r="W873" s="12" t="s">
        <v>292</v>
      </c>
      <c r="X873" s="12">
        <v>3043675</v>
      </c>
      <c r="Y873" s="12" t="s">
        <v>292</v>
      </c>
      <c r="Z873" s="12">
        <v>253213</v>
      </c>
      <c r="AA873" s="12">
        <v>795650</v>
      </c>
      <c r="AB873" s="12">
        <v>323047</v>
      </c>
      <c r="AC873" s="12">
        <v>3036</v>
      </c>
      <c r="AD873" s="12">
        <v>469567</v>
      </c>
      <c r="AE873" s="12" t="s">
        <v>292</v>
      </c>
      <c r="AF873" s="12" t="s">
        <v>292</v>
      </c>
      <c r="AG873" s="12">
        <v>1077855</v>
      </c>
      <c r="AH873" s="12">
        <v>12718353</v>
      </c>
      <c r="AI873" s="12">
        <v>175335</v>
      </c>
      <c r="AJ873" s="12">
        <v>2426412</v>
      </c>
      <c r="AK873" s="12">
        <v>1098881</v>
      </c>
      <c r="AL873" s="12" t="s">
        <v>292</v>
      </c>
      <c r="AM873" s="12">
        <v>1306045</v>
      </c>
      <c r="AN873" s="12">
        <v>1579512</v>
      </c>
      <c r="AO873" s="12">
        <v>1943688</v>
      </c>
      <c r="AP873" s="12">
        <v>3857085</v>
      </c>
      <c r="AQ873" s="12">
        <v>8686330</v>
      </c>
      <c r="AR873" s="12">
        <v>331395</v>
      </c>
      <c r="AS873" s="12" t="s">
        <v>292</v>
      </c>
      <c r="AT873" s="12">
        <v>1953176</v>
      </c>
      <c r="AU873" s="12">
        <v>9820021</v>
      </c>
      <c r="AV873" s="12">
        <v>946083</v>
      </c>
      <c r="AW873" s="12">
        <v>1280518</v>
      </c>
      <c r="AX873" s="12">
        <v>589077</v>
      </c>
      <c r="AY873" s="12" t="s">
        <v>292</v>
      </c>
      <c r="AZ873" s="12" t="s">
        <v>292</v>
      </c>
      <c r="BA873" s="12">
        <v>297003</v>
      </c>
      <c r="BB873" s="12">
        <v>1896248</v>
      </c>
      <c r="BC873" s="12">
        <v>2690713</v>
      </c>
      <c r="BD873" s="12">
        <v>2120379</v>
      </c>
      <c r="BE873" s="12" t="s">
        <v>292</v>
      </c>
      <c r="BF873" s="12" t="s">
        <v>292</v>
      </c>
      <c r="BG873" s="12" t="s">
        <v>292</v>
      </c>
      <c r="BH873" s="12" t="s">
        <v>292</v>
      </c>
      <c r="BI873" s="12" t="s">
        <v>292</v>
      </c>
      <c r="BJ873" s="12" t="s">
        <v>292</v>
      </c>
      <c r="BK873" s="12" t="s">
        <v>292</v>
      </c>
      <c r="BL873" s="12" t="s">
        <v>292</v>
      </c>
      <c r="BM873" s="12" t="s">
        <v>292</v>
      </c>
      <c r="BN873" s="12" t="s">
        <v>292</v>
      </c>
      <c r="BO873" s="12" t="s">
        <v>292</v>
      </c>
      <c r="BP873" s="12" t="s">
        <v>292</v>
      </c>
      <c r="BQ873" s="12" t="s">
        <v>292</v>
      </c>
      <c r="BR873" s="12" t="s">
        <v>292</v>
      </c>
      <c r="BS873" s="12" t="s">
        <v>292</v>
      </c>
      <c r="BT873" s="12" t="s">
        <v>292</v>
      </c>
      <c r="BU873" s="12" t="s">
        <v>292</v>
      </c>
      <c r="BV873" s="12" t="s">
        <v>292</v>
      </c>
      <c r="BW873" s="12" t="s">
        <v>292</v>
      </c>
      <c r="BX873" s="12" t="s">
        <v>292</v>
      </c>
      <c r="BY873" s="12" t="s">
        <v>292</v>
      </c>
      <c r="BZ873" s="12" t="s">
        <v>292</v>
      </c>
      <c r="CA873" s="12" t="s">
        <v>292</v>
      </c>
      <c r="CB873" s="12">
        <v>2790601</v>
      </c>
      <c r="CC873" s="12" t="s">
        <v>292</v>
      </c>
      <c r="CD873" s="12" t="s">
        <v>292</v>
      </c>
      <c r="CE873" s="12" t="s">
        <v>292</v>
      </c>
      <c r="CF873" s="12" t="s">
        <v>292</v>
      </c>
      <c r="CG873" s="12">
        <v>3180204</v>
      </c>
      <c r="CH873" s="12">
        <v>1536469</v>
      </c>
      <c r="CI873" s="12">
        <v>2326635</v>
      </c>
      <c r="CJ873" s="12">
        <v>75</v>
      </c>
      <c r="CK873" s="12">
        <v>1944654</v>
      </c>
      <c r="CL873" s="12">
        <v>2262034</v>
      </c>
      <c r="CM873" s="12">
        <v>207350</v>
      </c>
      <c r="CN873" s="12">
        <v>192484</v>
      </c>
      <c r="CO873" s="12">
        <v>573011</v>
      </c>
      <c r="CP873" s="12">
        <v>1299306</v>
      </c>
      <c r="CQ873" s="12">
        <v>1800133</v>
      </c>
      <c r="CR873" s="12">
        <v>4523092</v>
      </c>
      <c r="CS873" s="12">
        <v>2169138</v>
      </c>
      <c r="CT873" s="12">
        <v>36941</v>
      </c>
      <c r="CU873" s="13">
        <v>22051526</v>
      </c>
    </row>
    <row r="874" spans="1:99">
      <c r="A874" s="10" t="s">
        <v>681</v>
      </c>
      <c r="B874" s="11" t="s">
        <v>295</v>
      </c>
      <c r="C874" s="84">
        <v>232131</v>
      </c>
      <c r="D874" s="11" t="s">
        <v>492</v>
      </c>
      <c r="E874" s="11" t="s">
        <v>504</v>
      </c>
      <c r="F874" s="12">
        <v>356293</v>
      </c>
      <c r="G874" s="12">
        <v>5903188</v>
      </c>
      <c r="H874" s="12">
        <v>4499341</v>
      </c>
      <c r="I874" s="12">
        <v>980067</v>
      </c>
      <c r="J874" s="12">
        <v>219330</v>
      </c>
      <c r="K874" s="12">
        <v>140970</v>
      </c>
      <c r="L874" s="12">
        <v>19993</v>
      </c>
      <c r="M874" s="12">
        <v>43487</v>
      </c>
      <c r="N874" s="12">
        <v>19791018</v>
      </c>
      <c r="O874" s="12">
        <v>4515020</v>
      </c>
      <c r="P874" s="12">
        <v>4060851</v>
      </c>
      <c r="Q874" s="12">
        <v>10173766</v>
      </c>
      <c r="R874" s="12">
        <v>1041381</v>
      </c>
      <c r="S874" s="12" t="s">
        <v>292</v>
      </c>
      <c r="T874" s="12">
        <v>6342356</v>
      </c>
      <c r="U874" s="12">
        <v>3793977</v>
      </c>
      <c r="V874" s="12" t="s">
        <v>292</v>
      </c>
      <c r="W874" s="12" t="s">
        <v>292</v>
      </c>
      <c r="X874" s="12">
        <v>2548379</v>
      </c>
      <c r="Y874" s="12" t="s">
        <v>292</v>
      </c>
      <c r="Z874" s="12">
        <v>48914</v>
      </c>
      <c r="AA874" s="12">
        <v>1944394</v>
      </c>
      <c r="AB874" s="12">
        <v>417253</v>
      </c>
      <c r="AC874" s="12">
        <v>28190</v>
      </c>
      <c r="AD874" s="12">
        <v>1439675</v>
      </c>
      <c r="AE874" s="12">
        <v>19004</v>
      </c>
      <c r="AF874" s="12">
        <v>40272</v>
      </c>
      <c r="AG874" s="12">
        <v>1658455</v>
      </c>
      <c r="AH874" s="12">
        <v>4951748</v>
      </c>
      <c r="AI874" s="12">
        <v>159110</v>
      </c>
      <c r="AJ874" s="12">
        <v>1795569</v>
      </c>
      <c r="AK874" s="12">
        <v>111250</v>
      </c>
      <c r="AL874" s="12">
        <v>148428</v>
      </c>
      <c r="AM874" s="12">
        <v>289986</v>
      </c>
      <c r="AN874" s="12">
        <v>288497</v>
      </c>
      <c r="AO874" s="12">
        <v>1744163</v>
      </c>
      <c r="AP874" s="12">
        <v>195704</v>
      </c>
      <c r="AQ874" s="12">
        <v>2518350</v>
      </c>
      <c r="AR874" s="12">
        <v>219041</v>
      </c>
      <c r="AS874" s="12" t="s">
        <v>292</v>
      </c>
      <c r="AT874" s="12">
        <v>2140221</v>
      </c>
      <c r="AU874" s="12">
        <v>6808601</v>
      </c>
      <c r="AV874" s="12">
        <v>728099</v>
      </c>
      <c r="AW874" s="12">
        <v>1237561</v>
      </c>
      <c r="AX874" s="12">
        <v>445961</v>
      </c>
      <c r="AY874" s="12" t="s">
        <v>292</v>
      </c>
      <c r="AZ874" s="12">
        <v>389940</v>
      </c>
      <c r="BA874" s="12">
        <v>319640</v>
      </c>
      <c r="BB874" s="12">
        <v>1422522</v>
      </c>
      <c r="BC874" s="12">
        <v>786857</v>
      </c>
      <c r="BD874" s="12">
        <v>1478021</v>
      </c>
      <c r="BE874" s="12" t="s">
        <v>292</v>
      </c>
      <c r="BF874" s="12">
        <v>1177</v>
      </c>
      <c r="BG874" s="12">
        <v>1177</v>
      </c>
      <c r="BH874" s="12" t="s">
        <v>292</v>
      </c>
      <c r="BI874" s="12" t="s">
        <v>292</v>
      </c>
      <c r="BJ874" s="12">
        <v>1177</v>
      </c>
      <c r="BK874" s="12" t="s">
        <v>292</v>
      </c>
      <c r="BL874" s="12" t="s">
        <v>292</v>
      </c>
      <c r="BM874" s="12" t="s">
        <v>292</v>
      </c>
      <c r="BN874" s="12" t="s">
        <v>292</v>
      </c>
      <c r="BO874" s="12" t="s">
        <v>292</v>
      </c>
      <c r="BP874" s="12" t="s">
        <v>292</v>
      </c>
      <c r="BQ874" s="12" t="s">
        <v>292</v>
      </c>
      <c r="BR874" s="12" t="s">
        <v>292</v>
      </c>
      <c r="BS874" s="12" t="s">
        <v>292</v>
      </c>
      <c r="BT874" s="12" t="s">
        <v>292</v>
      </c>
      <c r="BU874" s="12" t="s">
        <v>292</v>
      </c>
      <c r="BV874" s="12" t="s">
        <v>292</v>
      </c>
      <c r="BW874" s="12" t="s">
        <v>292</v>
      </c>
      <c r="BX874" s="12" t="s">
        <v>292</v>
      </c>
      <c r="BY874" s="12" t="s">
        <v>292</v>
      </c>
      <c r="BZ874" s="12" t="s">
        <v>292</v>
      </c>
      <c r="CA874" s="12" t="s">
        <v>292</v>
      </c>
      <c r="CB874" s="12">
        <v>3690619</v>
      </c>
      <c r="CC874" s="12" t="s">
        <v>292</v>
      </c>
      <c r="CD874" s="12">
        <v>574</v>
      </c>
      <c r="CE874" s="12" t="s">
        <v>292</v>
      </c>
      <c r="CF874" s="12" t="s">
        <v>292</v>
      </c>
      <c r="CG874" s="12">
        <v>3349627</v>
      </c>
      <c r="CH874" s="12">
        <v>1282147</v>
      </c>
      <c r="CI874" s="12">
        <v>1859625</v>
      </c>
      <c r="CJ874" s="12" t="s">
        <v>292</v>
      </c>
      <c r="CK874" s="12">
        <v>1563523</v>
      </c>
      <c r="CL874" s="12">
        <v>2208306</v>
      </c>
      <c r="CM874" s="12">
        <v>36603</v>
      </c>
      <c r="CN874" s="12">
        <v>271982</v>
      </c>
      <c r="CO874" s="12">
        <v>1468358</v>
      </c>
      <c r="CP874" s="12">
        <v>350876</v>
      </c>
      <c r="CQ874" s="12">
        <v>265037</v>
      </c>
      <c r="CR874" s="12">
        <v>3588917</v>
      </c>
      <c r="CS874" s="12">
        <v>2714388</v>
      </c>
      <c r="CT874" s="12">
        <v>26582</v>
      </c>
      <c r="CU874" s="13">
        <v>18985971</v>
      </c>
    </row>
    <row r="875" spans="1:99">
      <c r="A875" s="10" t="s">
        <v>681</v>
      </c>
      <c r="B875" s="11" t="s">
        <v>295</v>
      </c>
      <c r="C875" s="84">
        <v>232190</v>
      </c>
      <c r="D875" s="11" t="s">
        <v>492</v>
      </c>
      <c r="E875" s="11" t="s">
        <v>505</v>
      </c>
      <c r="F875" s="12">
        <v>361400</v>
      </c>
      <c r="G875" s="12">
        <v>5209877</v>
      </c>
      <c r="H875" s="12">
        <v>4149781</v>
      </c>
      <c r="I875" s="12">
        <v>607874</v>
      </c>
      <c r="J875" s="12">
        <v>318430</v>
      </c>
      <c r="K875" s="12">
        <v>62832</v>
      </c>
      <c r="L875" s="12">
        <v>20305</v>
      </c>
      <c r="M875" s="12">
        <v>50655</v>
      </c>
      <c r="N875" s="12">
        <v>19021078</v>
      </c>
      <c r="O875" s="12">
        <v>5982384</v>
      </c>
      <c r="P875" s="12">
        <v>3233642</v>
      </c>
      <c r="Q875" s="12">
        <v>7974735</v>
      </c>
      <c r="R875" s="12">
        <v>1830112</v>
      </c>
      <c r="S875" s="12">
        <v>205</v>
      </c>
      <c r="T875" s="12">
        <v>4360208</v>
      </c>
      <c r="U875" s="12">
        <v>2418808</v>
      </c>
      <c r="V875" s="12">
        <v>8800</v>
      </c>
      <c r="W875" s="12" t="s">
        <v>292</v>
      </c>
      <c r="X875" s="12">
        <v>1932600</v>
      </c>
      <c r="Y875" s="12" t="s">
        <v>292</v>
      </c>
      <c r="Z875" s="12">
        <v>285861</v>
      </c>
      <c r="AA875" s="12">
        <v>317667</v>
      </c>
      <c r="AB875" s="12">
        <v>124262</v>
      </c>
      <c r="AC875" s="12" t="s">
        <v>292</v>
      </c>
      <c r="AD875" s="12">
        <v>192682</v>
      </c>
      <c r="AE875" s="12">
        <v>723</v>
      </c>
      <c r="AF875" s="12" t="s">
        <v>292</v>
      </c>
      <c r="AG875" s="12">
        <v>1383771</v>
      </c>
      <c r="AH875" s="12">
        <v>7086990</v>
      </c>
      <c r="AI875" s="12">
        <v>307530</v>
      </c>
      <c r="AJ875" s="12">
        <v>1889063</v>
      </c>
      <c r="AK875" s="12">
        <v>428322</v>
      </c>
      <c r="AL875" s="12" t="s">
        <v>292</v>
      </c>
      <c r="AM875" s="12">
        <v>241480</v>
      </c>
      <c r="AN875" s="12">
        <v>996643</v>
      </c>
      <c r="AO875" s="12">
        <v>1104900</v>
      </c>
      <c r="AP875" s="12">
        <v>2060529</v>
      </c>
      <c r="AQ875" s="12">
        <v>4403552</v>
      </c>
      <c r="AR875" s="12">
        <v>58523</v>
      </c>
      <c r="AS875" s="12" t="s">
        <v>292</v>
      </c>
      <c r="AT875" s="12">
        <v>1559089</v>
      </c>
      <c r="AU875" s="12">
        <v>7741170</v>
      </c>
      <c r="AV875" s="12">
        <v>1357387</v>
      </c>
      <c r="AW875" s="12">
        <v>1532930</v>
      </c>
      <c r="AX875" s="12">
        <v>650265</v>
      </c>
      <c r="AY875" s="12" t="s">
        <v>292</v>
      </c>
      <c r="AZ875" s="12" t="s">
        <v>292</v>
      </c>
      <c r="BA875" s="12">
        <v>339078</v>
      </c>
      <c r="BB875" s="12">
        <v>1658586</v>
      </c>
      <c r="BC875" s="12">
        <v>1039499</v>
      </c>
      <c r="BD875" s="12">
        <v>1163425</v>
      </c>
      <c r="BE875" s="12" t="s">
        <v>292</v>
      </c>
      <c r="BF875" s="12">
        <v>23596</v>
      </c>
      <c r="BG875" s="12">
        <v>8460</v>
      </c>
      <c r="BH875" s="12" t="s">
        <v>292</v>
      </c>
      <c r="BI875" s="12">
        <v>8460</v>
      </c>
      <c r="BJ875" s="12" t="s">
        <v>292</v>
      </c>
      <c r="BK875" s="12" t="s">
        <v>292</v>
      </c>
      <c r="BL875" s="12" t="s">
        <v>292</v>
      </c>
      <c r="BM875" s="12" t="s">
        <v>292</v>
      </c>
      <c r="BN875" s="12">
        <v>15136</v>
      </c>
      <c r="BO875" s="12">
        <v>7738</v>
      </c>
      <c r="BP875" s="12" t="s">
        <v>292</v>
      </c>
      <c r="BQ875" s="12">
        <v>7398</v>
      </c>
      <c r="BR875" s="12" t="s">
        <v>292</v>
      </c>
      <c r="BS875" s="12" t="s">
        <v>292</v>
      </c>
      <c r="BT875" s="12" t="s">
        <v>292</v>
      </c>
      <c r="BU875" s="12" t="s">
        <v>292</v>
      </c>
      <c r="BV875" s="12" t="s">
        <v>292</v>
      </c>
      <c r="BW875" s="12" t="s">
        <v>292</v>
      </c>
      <c r="BX875" s="12" t="s">
        <v>292</v>
      </c>
      <c r="BY875" s="12" t="s">
        <v>292</v>
      </c>
      <c r="BZ875" s="12" t="s">
        <v>292</v>
      </c>
      <c r="CA875" s="12" t="s">
        <v>292</v>
      </c>
      <c r="CB875" s="12">
        <v>2449867</v>
      </c>
      <c r="CC875" s="12" t="s">
        <v>292</v>
      </c>
      <c r="CD875" s="12" t="s">
        <v>292</v>
      </c>
      <c r="CE875" s="12" t="s">
        <v>292</v>
      </c>
      <c r="CF875" s="12" t="s">
        <v>292</v>
      </c>
      <c r="CG875" s="12">
        <v>2368040</v>
      </c>
      <c r="CH875" s="12">
        <v>1171132</v>
      </c>
      <c r="CI875" s="12">
        <v>1820044</v>
      </c>
      <c r="CJ875" s="12">
        <v>205</v>
      </c>
      <c r="CK875" s="12">
        <v>1562596</v>
      </c>
      <c r="CL875" s="12">
        <v>1254489</v>
      </c>
      <c r="CM875" s="12">
        <v>250856</v>
      </c>
      <c r="CN875" s="12">
        <v>45497</v>
      </c>
      <c r="CO875" s="12">
        <v>912810</v>
      </c>
      <c r="CP875" s="12">
        <v>1166090</v>
      </c>
      <c r="CQ875" s="12">
        <v>236854</v>
      </c>
      <c r="CR875" s="12">
        <v>4274169</v>
      </c>
      <c r="CS875" s="12">
        <v>2652989</v>
      </c>
      <c r="CT875" s="12">
        <v>41010</v>
      </c>
      <c r="CU875" s="13">
        <v>17756781</v>
      </c>
    </row>
    <row r="876" spans="1:99">
      <c r="A876" s="10" t="s">
        <v>681</v>
      </c>
      <c r="B876" s="11" t="s">
        <v>295</v>
      </c>
      <c r="C876" s="84">
        <v>232203</v>
      </c>
      <c r="D876" s="11" t="s">
        <v>492</v>
      </c>
      <c r="E876" s="11" t="s">
        <v>506</v>
      </c>
      <c r="F876" s="12">
        <v>319014</v>
      </c>
      <c r="G876" s="12">
        <v>4612574</v>
      </c>
      <c r="H876" s="12">
        <v>3615507</v>
      </c>
      <c r="I876" s="12">
        <v>662097</v>
      </c>
      <c r="J876" s="12">
        <v>200597</v>
      </c>
      <c r="K876" s="12">
        <v>72822</v>
      </c>
      <c r="L876" s="12">
        <v>23818</v>
      </c>
      <c r="M876" s="12">
        <v>37733</v>
      </c>
      <c r="N876" s="12">
        <v>16815700</v>
      </c>
      <c r="O876" s="12">
        <v>4671844</v>
      </c>
      <c r="P876" s="12">
        <v>3403353</v>
      </c>
      <c r="Q876" s="12">
        <v>7532562</v>
      </c>
      <c r="R876" s="12">
        <v>1207711</v>
      </c>
      <c r="S876" s="12">
        <v>230</v>
      </c>
      <c r="T876" s="12">
        <v>3877193</v>
      </c>
      <c r="U876" s="12">
        <v>2362964</v>
      </c>
      <c r="V876" s="12" t="s">
        <v>292</v>
      </c>
      <c r="W876" s="12" t="s">
        <v>292</v>
      </c>
      <c r="X876" s="12">
        <v>1514229</v>
      </c>
      <c r="Y876" s="12" t="s">
        <v>292</v>
      </c>
      <c r="Z876" s="12">
        <v>166370</v>
      </c>
      <c r="AA876" s="12">
        <v>871337</v>
      </c>
      <c r="AB876" s="12">
        <v>177736</v>
      </c>
      <c r="AC876" s="12" t="s">
        <v>292</v>
      </c>
      <c r="AD876" s="12">
        <v>693601</v>
      </c>
      <c r="AE876" s="12" t="s">
        <v>292</v>
      </c>
      <c r="AF876" s="12" t="s">
        <v>292</v>
      </c>
      <c r="AG876" s="12">
        <v>860013</v>
      </c>
      <c r="AH876" s="12">
        <v>5847836</v>
      </c>
      <c r="AI876" s="12">
        <v>157805</v>
      </c>
      <c r="AJ876" s="12">
        <v>1813925</v>
      </c>
      <c r="AK876" s="12">
        <v>461258</v>
      </c>
      <c r="AL876" s="12" t="s">
        <v>292</v>
      </c>
      <c r="AM876" s="12">
        <v>293225</v>
      </c>
      <c r="AN876" s="12">
        <v>280006</v>
      </c>
      <c r="AO876" s="12">
        <v>1533010</v>
      </c>
      <c r="AP876" s="12">
        <v>1161873</v>
      </c>
      <c r="AQ876" s="12">
        <v>3268114</v>
      </c>
      <c r="AR876" s="12">
        <v>146734</v>
      </c>
      <c r="AS876" s="12" t="s">
        <v>292</v>
      </c>
      <c r="AT876" s="12">
        <v>1697303</v>
      </c>
      <c r="AU876" s="12">
        <v>3810861</v>
      </c>
      <c r="AV876" s="12">
        <v>503164</v>
      </c>
      <c r="AW876" s="12">
        <v>761237</v>
      </c>
      <c r="AX876" s="12">
        <v>488804</v>
      </c>
      <c r="AY876" s="12" t="s">
        <v>292</v>
      </c>
      <c r="AZ876" s="12" t="s">
        <v>292</v>
      </c>
      <c r="BA876" s="12" t="s">
        <v>292</v>
      </c>
      <c r="BB876" s="12">
        <v>550459</v>
      </c>
      <c r="BC876" s="12">
        <v>513620</v>
      </c>
      <c r="BD876" s="12">
        <v>993577</v>
      </c>
      <c r="BE876" s="12" t="s">
        <v>292</v>
      </c>
      <c r="BF876" s="12" t="s">
        <v>292</v>
      </c>
      <c r="BG876" s="12" t="s">
        <v>292</v>
      </c>
      <c r="BH876" s="12" t="s">
        <v>292</v>
      </c>
      <c r="BI876" s="12" t="s">
        <v>292</v>
      </c>
      <c r="BJ876" s="12" t="s">
        <v>292</v>
      </c>
      <c r="BK876" s="12" t="s">
        <v>292</v>
      </c>
      <c r="BL876" s="12" t="s">
        <v>292</v>
      </c>
      <c r="BM876" s="12" t="s">
        <v>292</v>
      </c>
      <c r="BN876" s="12" t="s">
        <v>292</v>
      </c>
      <c r="BO876" s="12" t="s">
        <v>292</v>
      </c>
      <c r="BP876" s="12" t="s">
        <v>292</v>
      </c>
      <c r="BQ876" s="12" t="s">
        <v>292</v>
      </c>
      <c r="BR876" s="12" t="s">
        <v>292</v>
      </c>
      <c r="BS876" s="12" t="s">
        <v>292</v>
      </c>
      <c r="BT876" s="12" t="s">
        <v>292</v>
      </c>
      <c r="BU876" s="12" t="s">
        <v>292</v>
      </c>
      <c r="BV876" s="12" t="s">
        <v>292</v>
      </c>
      <c r="BW876" s="12" t="s">
        <v>292</v>
      </c>
      <c r="BX876" s="12" t="s">
        <v>292</v>
      </c>
      <c r="BY876" s="12" t="s">
        <v>292</v>
      </c>
      <c r="BZ876" s="12" t="s">
        <v>292</v>
      </c>
      <c r="CA876" s="12" t="s">
        <v>292</v>
      </c>
      <c r="CB876" s="12">
        <v>4023533</v>
      </c>
      <c r="CC876" s="12" t="s">
        <v>292</v>
      </c>
      <c r="CD876" s="12" t="s">
        <v>292</v>
      </c>
      <c r="CE876" s="12" t="s">
        <v>292</v>
      </c>
      <c r="CF876" s="12" t="s">
        <v>292</v>
      </c>
      <c r="CG876" s="12">
        <v>2615215</v>
      </c>
      <c r="CH876" s="12">
        <v>2127016</v>
      </c>
      <c r="CI876" s="12">
        <v>1904611</v>
      </c>
      <c r="CJ876" s="12">
        <v>230</v>
      </c>
      <c r="CK876" s="12">
        <v>926194</v>
      </c>
      <c r="CL876" s="12">
        <v>789265</v>
      </c>
      <c r="CM876" s="12">
        <v>161106</v>
      </c>
      <c r="CN876" s="12">
        <v>174812</v>
      </c>
      <c r="CO876" s="12">
        <v>479796</v>
      </c>
      <c r="CP876" s="12">
        <v>1050020</v>
      </c>
      <c r="CQ876" s="12">
        <v>215934</v>
      </c>
      <c r="CR876" s="12">
        <v>2252725</v>
      </c>
      <c r="CS876" s="12">
        <v>1752276</v>
      </c>
      <c r="CT876" s="12">
        <v>20436</v>
      </c>
      <c r="CU876" s="13">
        <v>14469636</v>
      </c>
    </row>
    <row r="877" spans="1:99">
      <c r="A877" s="10" t="s">
        <v>681</v>
      </c>
      <c r="B877" s="11" t="s">
        <v>295</v>
      </c>
      <c r="C877" s="84">
        <v>232220</v>
      </c>
      <c r="D877" s="11" t="s">
        <v>492</v>
      </c>
      <c r="E877" s="11" t="s">
        <v>507</v>
      </c>
      <c r="F877" s="12">
        <v>298304</v>
      </c>
      <c r="G877" s="12">
        <v>3996618</v>
      </c>
      <c r="H877" s="12">
        <v>3258521</v>
      </c>
      <c r="I877" s="12">
        <v>418182</v>
      </c>
      <c r="J877" s="12">
        <v>180548</v>
      </c>
      <c r="K877" s="12">
        <v>88667</v>
      </c>
      <c r="L877" s="12">
        <v>10915</v>
      </c>
      <c r="M877" s="12">
        <v>39785</v>
      </c>
      <c r="N877" s="12">
        <v>16353320</v>
      </c>
      <c r="O877" s="12">
        <v>3820499</v>
      </c>
      <c r="P877" s="12">
        <v>2741695</v>
      </c>
      <c r="Q877" s="12">
        <v>8303247</v>
      </c>
      <c r="R877" s="12">
        <v>1487771</v>
      </c>
      <c r="S877" s="12">
        <v>108</v>
      </c>
      <c r="T877" s="12">
        <v>5147515</v>
      </c>
      <c r="U877" s="12">
        <v>3015008</v>
      </c>
      <c r="V877" s="12">
        <v>8624</v>
      </c>
      <c r="W877" s="12" t="s">
        <v>292</v>
      </c>
      <c r="X877" s="12">
        <v>2123883</v>
      </c>
      <c r="Y877" s="12" t="s">
        <v>292</v>
      </c>
      <c r="Z877" s="12">
        <v>242185</v>
      </c>
      <c r="AA877" s="12">
        <v>558707</v>
      </c>
      <c r="AB877" s="12">
        <v>215076</v>
      </c>
      <c r="AC877" s="12">
        <v>127</v>
      </c>
      <c r="AD877" s="12">
        <v>126918</v>
      </c>
      <c r="AE877" s="12">
        <v>216586</v>
      </c>
      <c r="AF877" s="12" t="s">
        <v>292</v>
      </c>
      <c r="AG877" s="12">
        <v>415923</v>
      </c>
      <c r="AH877" s="12">
        <v>9811337</v>
      </c>
      <c r="AI877" s="12">
        <v>197832</v>
      </c>
      <c r="AJ877" s="12">
        <v>1943899</v>
      </c>
      <c r="AK877" s="12">
        <v>130301</v>
      </c>
      <c r="AL877" s="12">
        <v>6673</v>
      </c>
      <c r="AM877" s="12">
        <v>2205226</v>
      </c>
      <c r="AN877" s="12">
        <v>1723584</v>
      </c>
      <c r="AO877" s="12">
        <v>2086300</v>
      </c>
      <c r="AP877" s="12">
        <v>1278821</v>
      </c>
      <c r="AQ877" s="12">
        <v>7293931</v>
      </c>
      <c r="AR877" s="12">
        <v>238701</v>
      </c>
      <c r="AS877" s="12" t="s">
        <v>292</v>
      </c>
      <c r="AT877" s="12">
        <v>1190493</v>
      </c>
      <c r="AU877" s="12">
        <v>4520914</v>
      </c>
      <c r="AV877" s="12">
        <v>596949</v>
      </c>
      <c r="AW877" s="12">
        <v>867537</v>
      </c>
      <c r="AX877" s="12">
        <v>566476</v>
      </c>
      <c r="AY877" s="12" t="s">
        <v>292</v>
      </c>
      <c r="AZ877" s="12" t="s">
        <v>292</v>
      </c>
      <c r="BA877" s="12" t="s">
        <v>292</v>
      </c>
      <c r="BB877" s="12">
        <v>1319202</v>
      </c>
      <c r="BC877" s="12">
        <v>390402</v>
      </c>
      <c r="BD877" s="12">
        <v>780348</v>
      </c>
      <c r="BE877" s="12" t="s">
        <v>292</v>
      </c>
      <c r="BF877" s="12">
        <v>39446</v>
      </c>
      <c r="BG877" s="12">
        <v>869</v>
      </c>
      <c r="BH877" s="12" t="s">
        <v>292</v>
      </c>
      <c r="BI877" s="12">
        <v>869</v>
      </c>
      <c r="BJ877" s="12" t="s">
        <v>292</v>
      </c>
      <c r="BK877" s="12" t="s">
        <v>292</v>
      </c>
      <c r="BL877" s="12" t="s">
        <v>292</v>
      </c>
      <c r="BM877" s="12" t="s">
        <v>292</v>
      </c>
      <c r="BN877" s="12">
        <v>36544</v>
      </c>
      <c r="BO877" s="12" t="s">
        <v>292</v>
      </c>
      <c r="BP877" s="12" t="s">
        <v>292</v>
      </c>
      <c r="BQ877" s="12">
        <v>6702</v>
      </c>
      <c r="BR877" s="12" t="s">
        <v>292</v>
      </c>
      <c r="BS877" s="12" t="s">
        <v>292</v>
      </c>
      <c r="BT877" s="12" t="s">
        <v>292</v>
      </c>
      <c r="BU877" s="12" t="s">
        <v>292</v>
      </c>
      <c r="BV877" s="12">
        <v>29842</v>
      </c>
      <c r="BW877" s="12">
        <v>2033</v>
      </c>
      <c r="BX877" s="12" t="s">
        <v>292</v>
      </c>
      <c r="BY877" s="12" t="s">
        <v>292</v>
      </c>
      <c r="BZ877" s="12" t="s">
        <v>292</v>
      </c>
      <c r="CA877" s="12">
        <v>2033</v>
      </c>
      <c r="CB877" s="12">
        <v>1918294</v>
      </c>
      <c r="CC877" s="12">
        <v>206681</v>
      </c>
      <c r="CD877" s="12" t="s">
        <v>292</v>
      </c>
      <c r="CE877" s="12" t="s">
        <v>292</v>
      </c>
      <c r="CF877" s="12" t="s">
        <v>292</v>
      </c>
      <c r="CG877" s="12">
        <v>2381855</v>
      </c>
      <c r="CH877" s="12">
        <v>2331996</v>
      </c>
      <c r="CI877" s="12">
        <v>1698187</v>
      </c>
      <c r="CJ877" s="12">
        <v>108</v>
      </c>
      <c r="CK877" s="12">
        <v>1495559</v>
      </c>
      <c r="CL877" s="12">
        <v>2708372</v>
      </c>
      <c r="CM877" s="12">
        <v>141040</v>
      </c>
      <c r="CN877" s="12">
        <v>293510</v>
      </c>
      <c r="CO877" s="12">
        <v>312090</v>
      </c>
      <c r="CP877" s="12">
        <v>855158</v>
      </c>
      <c r="CQ877" s="12">
        <v>221581</v>
      </c>
      <c r="CR877" s="12">
        <v>2758790</v>
      </c>
      <c r="CS877" s="12">
        <v>1413906</v>
      </c>
      <c r="CT877" s="12">
        <v>14883</v>
      </c>
      <c r="CU877" s="13">
        <v>16627035</v>
      </c>
    </row>
    <row r="878" spans="1:99">
      <c r="A878" s="10" t="s">
        <v>305</v>
      </c>
      <c r="B878" s="11" t="s">
        <v>289</v>
      </c>
      <c r="C878" s="84">
        <v>231002</v>
      </c>
      <c r="D878" s="11" t="s">
        <v>492</v>
      </c>
      <c r="E878" s="11" t="s">
        <v>493</v>
      </c>
      <c r="F878" s="12">
        <v>2289537</v>
      </c>
      <c r="G878" s="12">
        <v>54124676</v>
      </c>
      <c r="H878" s="12">
        <v>36762037</v>
      </c>
      <c r="I878" s="12">
        <v>10834799</v>
      </c>
      <c r="J878" s="12">
        <v>5155585</v>
      </c>
      <c r="K878" s="12">
        <v>832164</v>
      </c>
      <c r="L878" s="12">
        <v>262549</v>
      </c>
      <c r="M878" s="12">
        <v>277542</v>
      </c>
      <c r="N878" s="12">
        <v>413808475</v>
      </c>
      <c r="O878" s="12">
        <v>116307931</v>
      </c>
      <c r="P878" s="12">
        <v>66444640</v>
      </c>
      <c r="Q878" s="12">
        <v>143060686</v>
      </c>
      <c r="R878" s="12">
        <v>87816691</v>
      </c>
      <c r="S878" s="12">
        <v>178527</v>
      </c>
      <c r="T878" s="12">
        <v>70191478</v>
      </c>
      <c r="U878" s="12">
        <v>31924816</v>
      </c>
      <c r="V878" s="12">
        <v>427255</v>
      </c>
      <c r="W878" s="12">
        <v>5453131</v>
      </c>
      <c r="X878" s="12">
        <v>32386276</v>
      </c>
      <c r="Y878" s="12" t="s">
        <v>292</v>
      </c>
      <c r="Z878" s="12">
        <v>149280</v>
      </c>
      <c r="AA878" s="12">
        <v>1337744</v>
      </c>
      <c r="AB878" s="12">
        <v>907535</v>
      </c>
      <c r="AC878" s="12">
        <v>79758</v>
      </c>
      <c r="AD878" s="12">
        <v>350451</v>
      </c>
      <c r="AE878" s="12" t="s">
        <v>292</v>
      </c>
      <c r="AF878" s="12" t="s">
        <v>292</v>
      </c>
      <c r="AG878" s="12">
        <v>89276609</v>
      </c>
      <c r="AH878" s="12">
        <v>143501706</v>
      </c>
      <c r="AI878" s="12">
        <v>8141370</v>
      </c>
      <c r="AJ878" s="12">
        <v>28992296</v>
      </c>
      <c r="AK878" s="12">
        <v>6876954</v>
      </c>
      <c r="AL878" s="12">
        <v>4205014</v>
      </c>
      <c r="AM878" s="12">
        <v>8101442</v>
      </c>
      <c r="AN878" s="12">
        <v>14200812</v>
      </c>
      <c r="AO878" s="12">
        <v>35021910</v>
      </c>
      <c r="AP878" s="12">
        <v>17777323</v>
      </c>
      <c r="AQ878" s="12">
        <v>75101487</v>
      </c>
      <c r="AR878" s="12">
        <v>20184585</v>
      </c>
      <c r="AS878" s="12" t="s">
        <v>292</v>
      </c>
      <c r="AT878" s="12">
        <v>26099945</v>
      </c>
      <c r="AU878" s="12">
        <v>86578432</v>
      </c>
      <c r="AV878" s="12">
        <v>12792908</v>
      </c>
      <c r="AW878" s="12">
        <v>18274554</v>
      </c>
      <c r="AX878" s="12">
        <v>8853446</v>
      </c>
      <c r="AY878" s="12">
        <v>11128476</v>
      </c>
      <c r="AZ878" s="12">
        <v>859369</v>
      </c>
      <c r="BA878" s="12">
        <v>1579865</v>
      </c>
      <c r="BB878" s="12">
        <v>14790719</v>
      </c>
      <c r="BC878" s="12">
        <v>3468668</v>
      </c>
      <c r="BD878" s="12">
        <v>7591670</v>
      </c>
      <c r="BE878" s="12">
        <v>7238757</v>
      </c>
      <c r="BF878" s="12" t="s">
        <v>292</v>
      </c>
      <c r="BG878" s="12" t="s">
        <v>292</v>
      </c>
      <c r="BH878" s="12" t="s">
        <v>292</v>
      </c>
      <c r="BI878" s="12" t="s">
        <v>292</v>
      </c>
      <c r="BJ878" s="12" t="s">
        <v>292</v>
      </c>
      <c r="BK878" s="12" t="s">
        <v>292</v>
      </c>
      <c r="BL878" s="12" t="s">
        <v>292</v>
      </c>
      <c r="BM878" s="12" t="s">
        <v>292</v>
      </c>
      <c r="BN878" s="12" t="s">
        <v>292</v>
      </c>
      <c r="BO878" s="12" t="s">
        <v>292</v>
      </c>
      <c r="BP878" s="12" t="s">
        <v>292</v>
      </c>
      <c r="BQ878" s="12" t="s">
        <v>292</v>
      </c>
      <c r="BR878" s="12" t="s">
        <v>292</v>
      </c>
      <c r="BS878" s="12" t="s">
        <v>292</v>
      </c>
      <c r="BT878" s="12" t="s">
        <v>292</v>
      </c>
      <c r="BU878" s="12" t="s">
        <v>292</v>
      </c>
      <c r="BV878" s="12" t="s">
        <v>292</v>
      </c>
      <c r="BW878" s="12" t="s">
        <v>292</v>
      </c>
      <c r="BX878" s="12" t="s">
        <v>292</v>
      </c>
      <c r="BY878" s="12" t="s">
        <v>292</v>
      </c>
      <c r="BZ878" s="12" t="s">
        <v>292</v>
      </c>
      <c r="CA878" s="12" t="s">
        <v>292</v>
      </c>
      <c r="CB878" s="12">
        <v>140521814</v>
      </c>
      <c r="CC878" s="12" t="s">
        <v>292</v>
      </c>
      <c r="CD878" s="12">
        <v>32033195</v>
      </c>
      <c r="CE878" s="12" t="s">
        <v>292</v>
      </c>
      <c r="CF878" s="12" t="s">
        <v>292</v>
      </c>
      <c r="CG878" s="12">
        <v>23873530</v>
      </c>
      <c r="CH878" s="12">
        <v>21504428</v>
      </c>
      <c r="CI878" s="12">
        <v>35851747</v>
      </c>
      <c r="CJ878" s="12">
        <v>177489</v>
      </c>
      <c r="CK878" s="12">
        <v>12941404</v>
      </c>
      <c r="CL878" s="12">
        <v>18790507</v>
      </c>
      <c r="CM878" s="12">
        <v>73285</v>
      </c>
      <c r="CN878" s="12">
        <v>451835</v>
      </c>
      <c r="CO878" s="12">
        <v>79529046</v>
      </c>
      <c r="CP878" s="12">
        <v>15417273</v>
      </c>
      <c r="CQ878" s="12">
        <v>2663188</v>
      </c>
      <c r="CR878" s="12">
        <v>31186424</v>
      </c>
      <c r="CS878" s="12">
        <v>14051151</v>
      </c>
      <c r="CT878" s="12">
        <v>3127688</v>
      </c>
      <c r="CU878" s="13">
        <v>259638995</v>
      </c>
    </row>
    <row r="879" spans="1:99">
      <c r="A879" s="10" t="s">
        <v>305</v>
      </c>
      <c r="B879" s="11" t="s">
        <v>293</v>
      </c>
      <c r="C879" s="84">
        <v>232017</v>
      </c>
      <c r="D879" s="11" t="s">
        <v>492</v>
      </c>
      <c r="E879" s="11" t="s">
        <v>494</v>
      </c>
      <c r="F879" s="12">
        <v>667536</v>
      </c>
      <c r="G879" s="12">
        <v>9002993</v>
      </c>
      <c r="H879" s="12">
        <v>6880331</v>
      </c>
      <c r="I879" s="12">
        <v>1155433</v>
      </c>
      <c r="J879" s="12">
        <v>632063</v>
      </c>
      <c r="K879" s="12">
        <v>167304</v>
      </c>
      <c r="L879" s="12">
        <v>43029</v>
      </c>
      <c r="M879" s="12">
        <v>124833</v>
      </c>
      <c r="N879" s="12">
        <v>48289456</v>
      </c>
      <c r="O879" s="12">
        <v>14130957</v>
      </c>
      <c r="P879" s="12">
        <v>8775366</v>
      </c>
      <c r="Q879" s="12">
        <v>21123456</v>
      </c>
      <c r="R879" s="12">
        <v>4251626</v>
      </c>
      <c r="S879" s="12">
        <v>8051</v>
      </c>
      <c r="T879" s="12">
        <v>13523519</v>
      </c>
      <c r="U879" s="12">
        <v>7319366</v>
      </c>
      <c r="V879" s="12">
        <v>27075</v>
      </c>
      <c r="W879" s="12">
        <v>455866</v>
      </c>
      <c r="X879" s="12">
        <v>5721212</v>
      </c>
      <c r="Y879" s="12" t="s">
        <v>292</v>
      </c>
      <c r="Z879" s="12">
        <v>223546</v>
      </c>
      <c r="AA879" s="12">
        <v>2388976</v>
      </c>
      <c r="AB879" s="12">
        <v>726550</v>
      </c>
      <c r="AC879" s="12">
        <v>227304</v>
      </c>
      <c r="AD879" s="12">
        <v>1392537</v>
      </c>
      <c r="AE879" s="12">
        <v>13950</v>
      </c>
      <c r="AF879" s="12">
        <v>28635</v>
      </c>
      <c r="AG879" s="12">
        <v>3434972</v>
      </c>
      <c r="AH879" s="12">
        <v>13300235</v>
      </c>
      <c r="AI879" s="12">
        <v>385884</v>
      </c>
      <c r="AJ879" s="12">
        <v>3559380</v>
      </c>
      <c r="AK879" s="12">
        <v>892920</v>
      </c>
      <c r="AL879" s="12">
        <v>139588</v>
      </c>
      <c r="AM879" s="12">
        <v>25793</v>
      </c>
      <c r="AN879" s="12">
        <v>1516517</v>
      </c>
      <c r="AO879" s="12">
        <v>3129097</v>
      </c>
      <c r="AP879" s="12">
        <v>2859857</v>
      </c>
      <c r="AQ879" s="12">
        <v>7531264</v>
      </c>
      <c r="AR879" s="12">
        <v>791199</v>
      </c>
      <c r="AS879" s="12" t="s">
        <v>292</v>
      </c>
      <c r="AT879" s="12">
        <v>4226134</v>
      </c>
      <c r="AU879" s="12">
        <v>13723765</v>
      </c>
      <c r="AV879" s="12">
        <v>2610921</v>
      </c>
      <c r="AW879" s="12">
        <v>2973138</v>
      </c>
      <c r="AX879" s="12">
        <v>967614</v>
      </c>
      <c r="AY879" s="12">
        <v>127144</v>
      </c>
      <c r="AZ879" s="12">
        <v>164453</v>
      </c>
      <c r="BA879" s="12">
        <v>48719</v>
      </c>
      <c r="BB879" s="12">
        <v>2735901</v>
      </c>
      <c r="BC879" s="12">
        <v>887700</v>
      </c>
      <c r="BD879" s="12">
        <v>3208175</v>
      </c>
      <c r="BE879" s="12" t="s">
        <v>292</v>
      </c>
      <c r="BF879" s="12" t="s">
        <v>292</v>
      </c>
      <c r="BG879" s="12" t="s">
        <v>292</v>
      </c>
      <c r="BH879" s="12" t="s">
        <v>292</v>
      </c>
      <c r="BI879" s="12" t="s">
        <v>292</v>
      </c>
      <c r="BJ879" s="12" t="s">
        <v>292</v>
      </c>
      <c r="BK879" s="12" t="s">
        <v>292</v>
      </c>
      <c r="BL879" s="12" t="s">
        <v>292</v>
      </c>
      <c r="BM879" s="12" t="s">
        <v>292</v>
      </c>
      <c r="BN879" s="12" t="s">
        <v>292</v>
      </c>
      <c r="BO879" s="12" t="s">
        <v>292</v>
      </c>
      <c r="BP879" s="12" t="s">
        <v>292</v>
      </c>
      <c r="BQ879" s="12" t="s">
        <v>292</v>
      </c>
      <c r="BR879" s="12" t="s">
        <v>292</v>
      </c>
      <c r="BS879" s="12" t="s">
        <v>292</v>
      </c>
      <c r="BT879" s="12" t="s">
        <v>292</v>
      </c>
      <c r="BU879" s="12" t="s">
        <v>292</v>
      </c>
      <c r="BV879" s="12" t="s">
        <v>292</v>
      </c>
      <c r="BW879" s="12" t="s">
        <v>292</v>
      </c>
      <c r="BX879" s="12" t="s">
        <v>292</v>
      </c>
      <c r="BY879" s="12" t="s">
        <v>292</v>
      </c>
      <c r="BZ879" s="12" t="s">
        <v>292</v>
      </c>
      <c r="CA879" s="12" t="s">
        <v>292</v>
      </c>
      <c r="CB879" s="12">
        <v>9859500</v>
      </c>
      <c r="CC879" s="12" t="s">
        <v>292</v>
      </c>
      <c r="CD879" s="12" t="s">
        <v>292</v>
      </c>
      <c r="CE879" s="12" t="s">
        <v>292</v>
      </c>
      <c r="CF879" s="12" t="s">
        <v>292</v>
      </c>
      <c r="CG879" s="12">
        <v>3819034</v>
      </c>
      <c r="CH879" s="12">
        <v>2776469</v>
      </c>
      <c r="CI879" s="12">
        <v>4901455</v>
      </c>
      <c r="CJ879" s="12">
        <v>6126</v>
      </c>
      <c r="CK879" s="12">
        <v>2716210</v>
      </c>
      <c r="CL879" s="12">
        <v>3112593</v>
      </c>
      <c r="CM879" s="12">
        <v>194172</v>
      </c>
      <c r="CN879" s="12">
        <v>346307</v>
      </c>
      <c r="CO879" s="12">
        <v>2073769</v>
      </c>
      <c r="CP879" s="12">
        <v>2862130</v>
      </c>
      <c r="CQ879" s="12">
        <v>578021</v>
      </c>
      <c r="CR879" s="12">
        <v>6819341</v>
      </c>
      <c r="CS879" s="12">
        <v>3164716</v>
      </c>
      <c r="CT879" s="12">
        <v>64618</v>
      </c>
      <c r="CU879" s="13">
        <v>33434961</v>
      </c>
    </row>
    <row r="880" spans="1:99">
      <c r="A880" s="10" t="s">
        <v>305</v>
      </c>
      <c r="B880" s="11" t="s">
        <v>293</v>
      </c>
      <c r="C880" s="84">
        <v>232025</v>
      </c>
      <c r="D880" s="11" t="s">
        <v>492</v>
      </c>
      <c r="E880" s="11" t="s">
        <v>495</v>
      </c>
      <c r="F880" s="12">
        <v>648386</v>
      </c>
      <c r="G880" s="12">
        <v>16434092</v>
      </c>
      <c r="H880" s="12">
        <v>14532331</v>
      </c>
      <c r="I880" s="12">
        <v>953707</v>
      </c>
      <c r="J880" s="12">
        <v>493388</v>
      </c>
      <c r="K880" s="12">
        <v>322468</v>
      </c>
      <c r="L880" s="12">
        <v>34744</v>
      </c>
      <c r="M880" s="12">
        <v>97454</v>
      </c>
      <c r="N880" s="12">
        <v>43372175</v>
      </c>
      <c r="O880" s="12">
        <v>11039355</v>
      </c>
      <c r="P880" s="12">
        <v>8305553</v>
      </c>
      <c r="Q880" s="12">
        <v>20305114</v>
      </c>
      <c r="R880" s="12">
        <v>3720603</v>
      </c>
      <c r="S880" s="12">
        <v>1550</v>
      </c>
      <c r="T880" s="12">
        <v>16421887</v>
      </c>
      <c r="U880" s="12">
        <v>11333477</v>
      </c>
      <c r="V880" s="12">
        <v>81851</v>
      </c>
      <c r="W880" s="12">
        <v>688314</v>
      </c>
      <c r="X880" s="12">
        <v>4318245</v>
      </c>
      <c r="Y880" s="12" t="s">
        <v>292</v>
      </c>
      <c r="Z880" s="12">
        <v>137400</v>
      </c>
      <c r="AA880" s="12">
        <v>1471387</v>
      </c>
      <c r="AB880" s="12">
        <v>396197</v>
      </c>
      <c r="AC880" s="12">
        <v>29406</v>
      </c>
      <c r="AD880" s="12">
        <v>801369</v>
      </c>
      <c r="AE880" s="12">
        <v>240743</v>
      </c>
      <c r="AF880" s="12">
        <v>3672</v>
      </c>
      <c r="AG880" s="12">
        <v>2469658</v>
      </c>
      <c r="AH880" s="12">
        <v>16755850</v>
      </c>
      <c r="AI880" s="12">
        <v>1185334</v>
      </c>
      <c r="AJ880" s="12">
        <v>2955017</v>
      </c>
      <c r="AK880" s="12">
        <v>1065555</v>
      </c>
      <c r="AL880" s="12" t="s">
        <v>292</v>
      </c>
      <c r="AM880" s="12">
        <v>788818</v>
      </c>
      <c r="AN880" s="12">
        <v>1641054</v>
      </c>
      <c r="AO880" s="12">
        <v>3851414</v>
      </c>
      <c r="AP880" s="12">
        <v>4387599</v>
      </c>
      <c r="AQ880" s="12">
        <v>10668885</v>
      </c>
      <c r="AR880" s="12">
        <v>881059</v>
      </c>
      <c r="AS880" s="12" t="s">
        <v>292</v>
      </c>
      <c r="AT880" s="12">
        <v>3691629</v>
      </c>
      <c r="AU880" s="12">
        <v>12682805</v>
      </c>
      <c r="AV880" s="12">
        <v>1911610</v>
      </c>
      <c r="AW880" s="12">
        <v>2824002</v>
      </c>
      <c r="AX880" s="12">
        <v>1751038</v>
      </c>
      <c r="AY880" s="12" t="s">
        <v>292</v>
      </c>
      <c r="AZ880" s="12" t="s">
        <v>292</v>
      </c>
      <c r="BA880" s="12">
        <v>255710</v>
      </c>
      <c r="BB880" s="12">
        <v>2285375</v>
      </c>
      <c r="BC880" s="12">
        <v>744161</v>
      </c>
      <c r="BD880" s="12">
        <v>2910909</v>
      </c>
      <c r="BE880" s="12" t="s">
        <v>292</v>
      </c>
      <c r="BF880" s="12">
        <v>25641</v>
      </c>
      <c r="BG880" s="12">
        <v>7694</v>
      </c>
      <c r="BH880" s="12" t="s">
        <v>292</v>
      </c>
      <c r="BI880" s="12" t="s">
        <v>292</v>
      </c>
      <c r="BJ880" s="12">
        <v>7694</v>
      </c>
      <c r="BK880" s="12" t="s">
        <v>292</v>
      </c>
      <c r="BL880" s="12" t="s">
        <v>292</v>
      </c>
      <c r="BM880" s="12" t="s">
        <v>292</v>
      </c>
      <c r="BN880" s="12">
        <v>12668</v>
      </c>
      <c r="BO880" s="12">
        <v>12668</v>
      </c>
      <c r="BP880" s="12" t="s">
        <v>292</v>
      </c>
      <c r="BQ880" s="12" t="s">
        <v>292</v>
      </c>
      <c r="BR880" s="12" t="s">
        <v>292</v>
      </c>
      <c r="BS880" s="12" t="s">
        <v>292</v>
      </c>
      <c r="BT880" s="12" t="s">
        <v>292</v>
      </c>
      <c r="BU880" s="12" t="s">
        <v>292</v>
      </c>
      <c r="BV880" s="12" t="s">
        <v>292</v>
      </c>
      <c r="BW880" s="12">
        <v>5279</v>
      </c>
      <c r="BX880" s="12">
        <v>1896</v>
      </c>
      <c r="BY880" s="12" t="s">
        <v>292</v>
      </c>
      <c r="BZ880" s="12">
        <v>216</v>
      </c>
      <c r="CA880" s="12">
        <v>3167</v>
      </c>
      <c r="CB880" s="12">
        <v>6519152</v>
      </c>
      <c r="CC880" s="12" t="s">
        <v>292</v>
      </c>
      <c r="CD880" s="12" t="s">
        <v>292</v>
      </c>
      <c r="CE880" s="12" t="s">
        <v>292</v>
      </c>
      <c r="CF880" s="12" t="s">
        <v>292</v>
      </c>
      <c r="CG880" s="12">
        <v>6321269</v>
      </c>
      <c r="CH880" s="12">
        <v>2885750</v>
      </c>
      <c r="CI880" s="12">
        <v>4606306</v>
      </c>
      <c r="CJ880" s="12">
        <v>1082</v>
      </c>
      <c r="CK880" s="12">
        <v>2799426</v>
      </c>
      <c r="CL880" s="12">
        <v>3890363</v>
      </c>
      <c r="CM880" s="12">
        <v>88895</v>
      </c>
      <c r="CN880" s="12">
        <v>346281</v>
      </c>
      <c r="CO880" s="12">
        <v>2102354</v>
      </c>
      <c r="CP880" s="12">
        <v>1935712</v>
      </c>
      <c r="CQ880" s="12">
        <v>523543</v>
      </c>
      <c r="CR880" s="12">
        <v>7325584</v>
      </c>
      <c r="CS880" s="12">
        <v>4505136</v>
      </c>
      <c r="CT880" s="12">
        <v>67641</v>
      </c>
      <c r="CU880" s="13">
        <v>37399342</v>
      </c>
    </row>
    <row r="881" spans="1:99">
      <c r="A881" s="10" t="s">
        <v>305</v>
      </c>
      <c r="B881" s="11" t="s">
        <v>309</v>
      </c>
      <c r="C881" s="84">
        <v>232033</v>
      </c>
      <c r="D881" s="11" t="s">
        <v>492</v>
      </c>
      <c r="E881" s="11" t="s">
        <v>496</v>
      </c>
      <c r="F881" s="12">
        <v>599417</v>
      </c>
      <c r="G881" s="12">
        <v>10326228</v>
      </c>
      <c r="H881" s="12">
        <v>8691901</v>
      </c>
      <c r="I881" s="12">
        <v>953783</v>
      </c>
      <c r="J881" s="12">
        <v>416930</v>
      </c>
      <c r="K881" s="12">
        <v>145586</v>
      </c>
      <c r="L881" s="12">
        <v>38265</v>
      </c>
      <c r="M881" s="12">
        <v>79763</v>
      </c>
      <c r="N881" s="12">
        <v>51604986</v>
      </c>
      <c r="O881" s="12">
        <v>14476505</v>
      </c>
      <c r="P881" s="12">
        <v>10528698</v>
      </c>
      <c r="Q881" s="12">
        <v>20662652</v>
      </c>
      <c r="R881" s="12">
        <v>5935058</v>
      </c>
      <c r="S881" s="12">
        <v>2073</v>
      </c>
      <c r="T881" s="12">
        <v>11289514</v>
      </c>
      <c r="U881" s="12">
        <v>5231760</v>
      </c>
      <c r="V881" s="12">
        <v>57251</v>
      </c>
      <c r="W881" s="12" t="s">
        <v>292</v>
      </c>
      <c r="X881" s="12">
        <v>6000503</v>
      </c>
      <c r="Y881" s="12" t="s">
        <v>292</v>
      </c>
      <c r="Z881" s="12">
        <v>178838</v>
      </c>
      <c r="AA881" s="12">
        <v>1881447</v>
      </c>
      <c r="AB881" s="12">
        <v>187684</v>
      </c>
      <c r="AC881" s="12">
        <v>5126</v>
      </c>
      <c r="AD881" s="12">
        <v>1688327</v>
      </c>
      <c r="AE881" s="12" t="s">
        <v>292</v>
      </c>
      <c r="AF881" s="12">
        <v>310</v>
      </c>
      <c r="AG881" s="12">
        <v>2303961</v>
      </c>
      <c r="AH881" s="12">
        <v>12392028</v>
      </c>
      <c r="AI881" s="12">
        <v>755916</v>
      </c>
      <c r="AJ881" s="12">
        <v>3544928</v>
      </c>
      <c r="AK881" s="12">
        <v>727562</v>
      </c>
      <c r="AL881" s="12" t="s">
        <v>292</v>
      </c>
      <c r="AM881" s="12">
        <v>231394</v>
      </c>
      <c r="AN881" s="12">
        <v>1408921</v>
      </c>
      <c r="AO881" s="12">
        <v>4988394</v>
      </c>
      <c r="AP881" s="12">
        <v>250230</v>
      </c>
      <c r="AQ881" s="12">
        <v>6878939</v>
      </c>
      <c r="AR881" s="12">
        <v>484683</v>
      </c>
      <c r="AS881" s="12" t="s">
        <v>292</v>
      </c>
      <c r="AT881" s="12">
        <v>3818805</v>
      </c>
      <c r="AU881" s="12">
        <v>10710612</v>
      </c>
      <c r="AV881" s="12">
        <v>1316000</v>
      </c>
      <c r="AW881" s="12">
        <v>2980059</v>
      </c>
      <c r="AX881" s="12">
        <v>1634399</v>
      </c>
      <c r="AY881" s="12" t="s">
        <v>292</v>
      </c>
      <c r="AZ881" s="12" t="s">
        <v>292</v>
      </c>
      <c r="BA881" s="12" t="s">
        <v>292</v>
      </c>
      <c r="BB881" s="12">
        <v>2345454</v>
      </c>
      <c r="BC881" s="12">
        <v>1373414</v>
      </c>
      <c r="BD881" s="12">
        <v>1061286</v>
      </c>
      <c r="BE881" s="12" t="s">
        <v>292</v>
      </c>
      <c r="BF881" s="12" t="s">
        <v>292</v>
      </c>
      <c r="BG881" s="12" t="s">
        <v>292</v>
      </c>
      <c r="BH881" s="12" t="s">
        <v>292</v>
      </c>
      <c r="BI881" s="12" t="s">
        <v>292</v>
      </c>
      <c r="BJ881" s="12" t="s">
        <v>292</v>
      </c>
      <c r="BK881" s="12" t="s">
        <v>292</v>
      </c>
      <c r="BL881" s="12" t="s">
        <v>292</v>
      </c>
      <c r="BM881" s="12" t="s">
        <v>292</v>
      </c>
      <c r="BN881" s="12" t="s">
        <v>292</v>
      </c>
      <c r="BO881" s="12" t="s">
        <v>292</v>
      </c>
      <c r="BP881" s="12" t="s">
        <v>292</v>
      </c>
      <c r="BQ881" s="12" t="s">
        <v>292</v>
      </c>
      <c r="BR881" s="12" t="s">
        <v>292</v>
      </c>
      <c r="BS881" s="12" t="s">
        <v>292</v>
      </c>
      <c r="BT881" s="12" t="s">
        <v>292</v>
      </c>
      <c r="BU881" s="12" t="s">
        <v>292</v>
      </c>
      <c r="BV881" s="12" t="s">
        <v>292</v>
      </c>
      <c r="BW881" s="12" t="s">
        <v>292</v>
      </c>
      <c r="BX881" s="12" t="s">
        <v>292</v>
      </c>
      <c r="BY881" s="12" t="s">
        <v>292</v>
      </c>
      <c r="BZ881" s="12" t="s">
        <v>292</v>
      </c>
      <c r="CA881" s="12" t="s">
        <v>292</v>
      </c>
      <c r="CB881" s="12">
        <v>8413334</v>
      </c>
      <c r="CC881" s="12">
        <v>2040</v>
      </c>
      <c r="CD881" s="12" t="s">
        <v>292</v>
      </c>
      <c r="CE881" s="12" t="s">
        <v>292</v>
      </c>
      <c r="CF881" s="12" t="s">
        <v>292</v>
      </c>
      <c r="CG881" s="12">
        <v>5361425</v>
      </c>
      <c r="CH881" s="12">
        <v>3189644</v>
      </c>
      <c r="CI881" s="12">
        <v>5066573</v>
      </c>
      <c r="CJ881" s="12">
        <v>970</v>
      </c>
      <c r="CK881" s="12">
        <v>2548682</v>
      </c>
      <c r="CL881" s="12">
        <v>2774266</v>
      </c>
      <c r="CM881" s="12">
        <v>139821</v>
      </c>
      <c r="CN881" s="12">
        <v>177952</v>
      </c>
      <c r="CO881" s="12">
        <v>1738846</v>
      </c>
      <c r="CP881" s="12">
        <v>1354124</v>
      </c>
      <c r="CQ881" s="12">
        <v>350726</v>
      </c>
      <c r="CR881" s="12">
        <v>4749219</v>
      </c>
      <c r="CS881" s="12">
        <v>3203241</v>
      </c>
      <c r="CT881" s="12">
        <v>19162</v>
      </c>
      <c r="CU881" s="13">
        <v>30674651</v>
      </c>
    </row>
    <row r="882" spans="1:99">
      <c r="A882" s="10" t="s">
        <v>305</v>
      </c>
      <c r="B882" s="11" t="s">
        <v>295</v>
      </c>
      <c r="C882" s="84">
        <v>232041</v>
      </c>
      <c r="D882" s="11" t="s">
        <v>492</v>
      </c>
      <c r="E882" s="11" t="s">
        <v>497</v>
      </c>
      <c r="F882" s="12">
        <v>330901</v>
      </c>
      <c r="G882" s="12">
        <v>5722078</v>
      </c>
      <c r="H882" s="12">
        <v>4893671</v>
      </c>
      <c r="I882" s="12">
        <v>478831</v>
      </c>
      <c r="J882" s="12">
        <v>227720</v>
      </c>
      <c r="K882" s="12">
        <v>61552</v>
      </c>
      <c r="L882" s="12">
        <v>19189</v>
      </c>
      <c r="M882" s="12">
        <v>41115</v>
      </c>
      <c r="N882" s="12">
        <v>15799970</v>
      </c>
      <c r="O882" s="12">
        <v>4634251</v>
      </c>
      <c r="P882" s="12">
        <v>3624163</v>
      </c>
      <c r="Q882" s="12">
        <v>6387850</v>
      </c>
      <c r="R882" s="12">
        <v>1153576</v>
      </c>
      <c r="S882" s="12">
        <v>130</v>
      </c>
      <c r="T882" s="12">
        <v>3628145</v>
      </c>
      <c r="U882" s="12">
        <v>2489454</v>
      </c>
      <c r="V882" s="12">
        <v>6147</v>
      </c>
      <c r="W882" s="12" t="s">
        <v>292</v>
      </c>
      <c r="X882" s="12">
        <v>1132544</v>
      </c>
      <c r="Y882" s="12" t="s">
        <v>292</v>
      </c>
      <c r="Z882" s="12">
        <v>38827</v>
      </c>
      <c r="AA882" s="12">
        <v>195252</v>
      </c>
      <c r="AB882" s="12">
        <v>62944</v>
      </c>
      <c r="AC882" s="12">
        <v>124</v>
      </c>
      <c r="AD882" s="12">
        <v>123389</v>
      </c>
      <c r="AE882" s="12">
        <v>8795</v>
      </c>
      <c r="AF882" s="12" t="s">
        <v>292</v>
      </c>
      <c r="AG882" s="12">
        <v>638873</v>
      </c>
      <c r="AH882" s="12">
        <v>2604566</v>
      </c>
      <c r="AI882" s="12">
        <v>175277</v>
      </c>
      <c r="AJ882" s="12">
        <v>783050</v>
      </c>
      <c r="AK882" s="12">
        <v>158604</v>
      </c>
      <c r="AL882" s="12" t="s">
        <v>292</v>
      </c>
      <c r="AM882" s="12">
        <v>228754</v>
      </c>
      <c r="AN882" s="12">
        <v>161533</v>
      </c>
      <c r="AO882" s="12">
        <v>761952</v>
      </c>
      <c r="AP882" s="12">
        <v>307333</v>
      </c>
      <c r="AQ882" s="12">
        <v>1459572</v>
      </c>
      <c r="AR882" s="12">
        <v>28063</v>
      </c>
      <c r="AS882" s="12" t="s">
        <v>292</v>
      </c>
      <c r="AT882" s="12">
        <v>1337751</v>
      </c>
      <c r="AU882" s="12">
        <v>2432156</v>
      </c>
      <c r="AV882" s="12">
        <v>321882</v>
      </c>
      <c r="AW882" s="12">
        <v>725907</v>
      </c>
      <c r="AX882" s="12">
        <v>346097</v>
      </c>
      <c r="AY882" s="12" t="s">
        <v>292</v>
      </c>
      <c r="AZ882" s="12">
        <v>39256</v>
      </c>
      <c r="BA882" s="12" t="s">
        <v>292</v>
      </c>
      <c r="BB882" s="12">
        <v>271191</v>
      </c>
      <c r="BC882" s="12">
        <v>189711</v>
      </c>
      <c r="BD882" s="12">
        <v>538112</v>
      </c>
      <c r="BE882" s="12" t="s">
        <v>292</v>
      </c>
      <c r="BF882" s="12" t="s">
        <v>292</v>
      </c>
      <c r="BG882" s="12" t="s">
        <v>292</v>
      </c>
      <c r="BH882" s="12" t="s">
        <v>292</v>
      </c>
      <c r="BI882" s="12" t="s">
        <v>292</v>
      </c>
      <c r="BJ882" s="12" t="s">
        <v>292</v>
      </c>
      <c r="BK882" s="12" t="s">
        <v>292</v>
      </c>
      <c r="BL882" s="12" t="s">
        <v>292</v>
      </c>
      <c r="BM882" s="12" t="s">
        <v>292</v>
      </c>
      <c r="BN882" s="12" t="s">
        <v>292</v>
      </c>
      <c r="BO882" s="12" t="s">
        <v>292</v>
      </c>
      <c r="BP882" s="12" t="s">
        <v>292</v>
      </c>
      <c r="BQ882" s="12" t="s">
        <v>292</v>
      </c>
      <c r="BR882" s="12" t="s">
        <v>292</v>
      </c>
      <c r="BS882" s="12" t="s">
        <v>292</v>
      </c>
      <c r="BT882" s="12" t="s">
        <v>292</v>
      </c>
      <c r="BU882" s="12" t="s">
        <v>292</v>
      </c>
      <c r="BV882" s="12" t="s">
        <v>292</v>
      </c>
      <c r="BW882" s="12" t="s">
        <v>292</v>
      </c>
      <c r="BX882" s="12" t="s">
        <v>292</v>
      </c>
      <c r="BY882" s="12" t="s">
        <v>292</v>
      </c>
      <c r="BZ882" s="12" t="s">
        <v>292</v>
      </c>
      <c r="CA882" s="12" t="s">
        <v>292</v>
      </c>
      <c r="CB882" s="12">
        <v>2206127</v>
      </c>
      <c r="CC882" s="12" t="s">
        <v>292</v>
      </c>
      <c r="CD882" s="12" t="s">
        <v>292</v>
      </c>
      <c r="CE882" s="12" t="s">
        <v>292</v>
      </c>
      <c r="CF882" s="12" t="s">
        <v>292</v>
      </c>
      <c r="CG882" s="12">
        <v>1992310</v>
      </c>
      <c r="CH882" s="12">
        <v>2208837</v>
      </c>
      <c r="CI882" s="12">
        <v>901719</v>
      </c>
      <c r="CJ882" s="12">
        <v>130</v>
      </c>
      <c r="CK882" s="12">
        <v>864306</v>
      </c>
      <c r="CL882" s="12">
        <v>1026105</v>
      </c>
      <c r="CM882" s="12">
        <v>38827</v>
      </c>
      <c r="CN882" s="12">
        <v>21322</v>
      </c>
      <c r="CO882" s="12">
        <v>460850</v>
      </c>
      <c r="CP882" s="12">
        <v>187640</v>
      </c>
      <c r="CQ882" s="12">
        <v>141951</v>
      </c>
      <c r="CR882" s="12">
        <v>1599386</v>
      </c>
      <c r="CS882" s="12">
        <v>1974088</v>
      </c>
      <c r="CT882" s="12">
        <v>22494</v>
      </c>
      <c r="CU882" s="13">
        <v>11439965</v>
      </c>
    </row>
    <row r="883" spans="1:99">
      <c r="A883" s="10" t="s">
        <v>305</v>
      </c>
      <c r="B883" s="11" t="s">
        <v>295</v>
      </c>
      <c r="C883" s="84">
        <v>232050</v>
      </c>
      <c r="D883" s="11" t="s">
        <v>492</v>
      </c>
      <c r="E883" s="11" t="s">
        <v>498</v>
      </c>
      <c r="F883" s="12">
        <v>275882</v>
      </c>
      <c r="G883" s="12">
        <v>3861476</v>
      </c>
      <c r="H883" s="12">
        <v>3268446</v>
      </c>
      <c r="I883" s="12">
        <v>376517</v>
      </c>
      <c r="J883" s="12">
        <v>145050</v>
      </c>
      <c r="K883" s="12">
        <v>40487</v>
      </c>
      <c r="L883" s="12">
        <v>4753</v>
      </c>
      <c r="M883" s="12">
        <v>26223</v>
      </c>
      <c r="N883" s="12">
        <v>14629875</v>
      </c>
      <c r="O883" s="12">
        <v>3515455</v>
      </c>
      <c r="P883" s="12">
        <v>2910005</v>
      </c>
      <c r="Q883" s="12">
        <v>6795244</v>
      </c>
      <c r="R883" s="12">
        <v>1408931</v>
      </c>
      <c r="S883" s="12">
        <v>240</v>
      </c>
      <c r="T883" s="12">
        <v>2951966</v>
      </c>
      <c r="U883" s="12">
        <v>1472982</v>
      </c>
      <c r="V883" s="12">
        <v>7876</v>
      </c>
      <c r="W883" s="12" t="s">
        <v>292</v>
      </c>
      <c r="X883" s="12">
        <v>1471108</v>
      </c>
      <c r="Y883" s="12" t="s">
        <v>292</v>
      </c>
      <c r="Z883" s="12">
        <v>189725</v>
      </c>
      <c r="AA883" s="12">
        <v>210575</v>
      </c>
      <c r="AB883" s="12">
        <v>70773</v>
      </c>
      <c r="AC883" s="12">
        <v>46194</v>
      </c>
      <c r="AD883" s="12">
        <v>93608</v>
      </c>
      <c r="AE883" s="12" t="s">
        <v>292</v>
      </c>
      <c r="AF883" s="12" t="s">
        <v>292</v>
      </c>
      <c r="AG883" s="12">
        <v>689409</v>
      </c>
      <c r="AH883" s="12">
        <v>6578516</v>
      </c>
      <c r="AI883" s="12">
        <v>263856</v>
      </c>
      <c r="AJ883" s="12">
        <v>1118330</v>
      </c>
      <c r="AK883" s="12">
        <v>67680</v>
      </c>
      <c r="AL883" s="12">
        <v>9897</v>
      </c>
      <c r="AM883" s="12">
        <v>105617</v>
      </c>
      <c r="AN883" s="12">
        <v>422904</v>
      </c>
      <c r="AO883" s="12">
        <v>3052916</v>
      </c>
      <c r="AP883" s="12">
        <v>1373089</v>
      </c>
      <c r="AQ883" s="12">
        <v>4954526</v>
      </c>
      <c r="AR883" s="12">
        <v>164227</v>
      </c>
      <c r="AS883" s="12" t="s">
        <v>292</v>
      </c>
      <c r="AT883" s="12">
        <v>1192250</v>
      </c>
      <c r="AU883" s="12">
        <v>4648335</v>
      </c>
      <c r="AV883" s="12">
        <v>205847</v>
      </c>
      <c r="AW883" s="12">
        <v>1064185</v>
      </c>
      <c r="AX883" s="12">
        <v>472261</v>
      </c>
      <c r="AY883" s="12" t="s">
        <v>292</v>
      </c>
      <c r="AZ883" s="12" t="s">
        <v>292</v>
      </c>
      <c r="BA883" s="12">
        <v>524402</v>
      </c>
      <c r="BB883" s="12">
        <v>1146217</v>
      </c>
      <c r="BC883" s="12">
        <v>493008</v>
      </c>
      <c r="BD883" s="12">
        <v>742415</v>
      </c>
      <c r="BE883" s="12" t="s">
        <v>292</v>
      </c>
      <c r="BF883" s="12" t="s">
        <v>292</v>
      </c>
      <c r="BG883" s="12" t="s">
        <v>292</v>
      </c>
      <c r="BH883" s="12" t="s">
        <v>292</v>
      </c>
      <c r="BI883" s="12" t="s">
        <v>292</v>
      </c>
      <c r="BJ883" s="12" t="s">
        <v>292</v>
      </c>
      <c r="BK883" s="12" t="s">
        <v>292</v>
      </c>
      <c r="BL883" s="12" t="s">
        <v>292</v>
      </c>
      <c r="BM883" s="12" t="s">
        <v>292</v>
      </c>
      <c r="BN883" s="12" t="s">
        <v>292</v>
      </c>
      <c r="BO883" s="12" t="s">
        <v>292</v>
      </c>
      <c r="BP883" s="12" t="s">
        <v>292</v>
      </c>
      <c r="BQ883" s="12" t="s">
        <v>292</v>
      </c>
      <c r="BR883" s="12" t="s">
        <v>292</v>
      </c>
      <c r="BS883" s="12" t="s">
        <v>292</v>
      </c>
      <c r="BT883" s="12" t="s">
        <v>292</v>
      </c>
      <c r="BU883" s="12" t="s">
        <v>292</v>
      </c>
      <c r="BV883" s="12" t="s">
        <v>292</v>
      </c>
      <c r="BW883" s="12" t="s">
        <v>292</v>
      </c>
      <c r="BX883" s="12" t="s">
        <v>292</v>
      </c>
      <c r="BY883" s="12" t="s">
        <v>292</v>
      </c>
      <c r="BZ883" s="12" t="s">
        <v>292</v>
      </c>
      <c r="CA883" s="12" t="s">
        <v>292</v>
      </c>
      <c r="CB883" s="12">
        <v>2790701</v>
      </c>
      <c r="CC883" s="12" t="s">
        <v>292</v>
      </c>
      <c r="CD883" s="12" t="s">
        <v>292</v>
      </c>
      <c r="CE883" s="12" t="s">
        <v>292</v>
      </c>
      <c r="CF883" s="12" t="s">
        <v>292</v>
      </c>
      <c r="CG883" s="12">
        <v>1793365</v>
      </c>
      <c r="CH883" s="12">
        <v>819035</v>
      </c>
      <c r="CI883" s="12">
        <v>1330949</v>
      </c>
      <c r="CJ883" s="12">
        <v>240</v>
      </c>
      <c r="CK883" s="12">
        <v>1141641</v>
      </c>
      <c r="CL883" s="12">
        <v>647239</v>
      </c>
      <c r="CM883" s="12">
        <v>135417</v>
      </c>
      <c r="CN883" s="12">
        <v>25734</v>
      </c>
      <c r="CO883" s="12">
        <v>415954</v>
      </c>
      <c r="CP883" s="12">
        <v>1475813</v>
      </c>
      <c r="CQ883" s="12">
        <v>1107146</v>
      </c>
      <c r="CR883" s="12">
        <v>2255050</v>
      </c>
      <c r="CS883" s="12">
        <v>1357157</v>
      </c>
      <c r="CT883" s="12">
        <v>12896</v>
      </c>
      <c r="CU883" s="13">
        <v>12517636</v>
      </c>
    </row>
    <row r="884" spans="1:99">
      <c r="A884" s="10" t="s">
        <v>305</v>
      </c>
      <c r="B884" s="11" t="s">
        <v>309</v>
      </c>
      <c r="C884" s="84">
        <v>232068</v>
      </c>
      <c r="D884" s="11" t="s">
        <v>492</v>
      </c>
      <c r="E884" s="11" t="s">
        <v>499</v>
      </c>
      <c r="F884" s="12">
        <v>466132</v>
      </c>
      <c r="G884" s="12">
        <v>9729410</v>
      </c>
      <c r="H884" s="12">
        <v>8046380</v>
      </c>
      <c r="I884" s="12">
        <v>921565</v>
      </c>
      <c r="J884" s="12">
        <v>530627</v>
      </c>
      <c r="K884" s="12">
        <v>112290</v>
      </c>
      <c r="L884" s="12">
        <v>37261</v>
      </c>
      <c r="M884" s="12">
        <v>81287</v>
      </c>
      <c r="N884" s="12">
        <v>39180020</v>
      </c>
      <c r="O884" s="12">
        <v>11165730</v>
      </c>
      <c r="P884" s="12">
        <v>6911862</v>
      </c>
      <c r="Q884" s="12">
        <v>15705212</v>
      </c>
      <c r="R884" s="12">
        <v>5397066</v>
      </c>
      <c r="S884" s="12">
        <v>150</v>
      </c>
      <c r="T884" s="12">
        <v>13072580</v>
      </c>
      <c r="U884" s="12">
        <v>4912284</v>
      </c>
      <c r="V884" s="12" t="s">
        <v>292</v>
      </c>
      <c r="W884" s="12" t="s">
        <v>292</v>
      </c>
      <c r="X884" s="12">
        <v>8160296</v>
      </c>
      <c r="Y884" s="12" t="s">
        <v>292</v>
      </c>
      <c r="Z884" s="12">
        <v>158499</v>
      </c>
      <c r="AA884" s="12">
        <v>189803</v>
      </c>
      <c r="AB884" s="12">
        <v>122135</v>
      </c>
      <c r="AC884" s="12" t="s">
        <v>292</v>
      </c>
      <c r="AD884" s="12">
        <v>67163</v>
      </c>
      <c r="AE884" s="12">
        <v>505</v>
      </c>
      <c r="AF884" s="12" t="s">
        <v>292</v>
      </c>
      <c r="AG884" s="12">
        <v>1769790</v>
      </c>
      <c r="AH884" s="12">
        <v>13399254</v>
      </c>
      <c r="AI884" s="12">
        <v>205547</v>
      </c>
      <c r="AJ884" s="12">
        <v>1444408</v>
      </c>
      <c r="AK884" s="12">
        <v>1014670</v>
      </c>
      <c r="AL884" s="12" t="s">
        <v>292</v>
      </c>
      <c r="AM884" s="12">
        <v>1048843</v>
      </c>
      <c r="AN884" s="12">
        <v>1736100</v>
      </c>
      <c r="AO884" s="12">
        <v>3440857</v>
      </c>
      <c r="AP884" s="12">
        <v>2931416</v>
      </c>
      <c r="AQ884" s="12">
        <v>9157216</v>
      </c>
      <c r="AR884" s="12">
        <v>1577413</v>
      </c>
      <c r="AS884" s="12" t="s">
        <v>292</v>
      </c>
      <c r="AT884" s="12">
        <v>2931729</v>
      </c>
      <c r="AU884" s="12">
        <v>10242913</v>
      </c>
      <c r="AV884" s="12">
        <v>366263</v>
      </c>
      <c r="AW884" s="12">
        <v>3226328</v>
      </c>
      <c r="AX884" s="12">
        <v>1105285</v>
      </c>
      <c r="AY884" s="12">
        <v>8969</v>
      </c>
      <c r="AZ884" s="12" t="s">
        <v>292</v>
      </c>
      <c r="BA884" s="12">
        <v>687326</v>
      </c>
      <c r="BB884" s="12">
        <v>1314423</v>
      </c>
      <c r="BC884" s="12">
        <v>881223</v>
      </c>
      <c r="BD884" s="12">
        <v>2653096</v>
      </c>
      <c r="BE884" s="12" t="s">
        <v>292</v>
      </c>
      <c r="BF884" s="12" t="s">
        <v>292</v>
      </c>
      <c r="BG884" s="12" t="s">
        <v>292</v>
      </c>
      <c r="BH884" s="12" t="s">
        <v>292</v>
      </c>
      <c r="BI884" s="12" t="s">
        <v>292</v>
      </c>
      <c r="BJ884" s="12" t="s">
        <v>292</v>
      </c>
      <c r="BK884" s="12" t="s">
        <v>292</v>
      </c>
      <c r="BL884" s="12" t="s">
        <v>292</v>
      </c>
      <c r="BM884" s="12" t="s">
        <v>292</v>
      </c>
      <c r="BN884" s="12" t="s">
        <v>292</v>
      </c>
      <c r="BO884" s="12" t="s">
        <v>292</v>
      </c>
      <c r="BP884" s="12" t="s">
        <v>292</v>
      </c>
      <c r="BQ884" s="12" t="s">
        <v>292</v>
      </c>
      <c r="BR884" s="12" t="s">
        <v>292</v>
      </c>
      <c r="BS884" s="12" t="s">
        <v>292</v>
      </c>
      <c r="BT884" s="12" t="s">
        <v>292</v>
      </c>
      <c r="BU884" s="12" t="s">
        <v>292</v>
      </c>
      <c r="BV884" s="12" t="s">
        <v>292</v>
      </c>
      <c r="BW884" s="12" t="s">
        <v>292</v>
      </c>
      <c r="BX884" s="12" t="s">
        <v>292</v>
      </c>
      <c r="BY884" s="12" t="s">
        <v>292</v>
      </c>
      <c r="BZ884" s="12" t="s">
        <v>292</v>
      </c>
      <c r="CA884" s="12" t="s">
        <v>292</v>
      </c>
      <c r="CB884" s="12">
        <v>8146161</v>
      </c>
      <c r="CC884" s="12" t="s">
        <v>292</v>
      </c>
      <c r="CD884" s="12" t="s">
        <v>292</v>
      </c>
      <c r="CE884" s="12" t="s">
        <v>292</v>
      </c>
      <c r="CF884" s="12" t="s">
        <v>292</v>
      </c>
      <c r="CG884" s="12">
        <v>4329439</v>
      </c>
      <c r="CH884" s="12">
        <v>3984883</v>
      </c>
      <c r="CI884" s="12">
        <v>3485528</v>
      </c>
      <c r="CJ884" s="12">
        <v>150</v>
      </c>
      <c r="CK884" s="12">
        <v>2378123</v>
      </c>
      <c r="CL884" s="12">
        <v>3140612</v>
      </c>
      <c r="CM884" s="12">
        <v>151985</v>
      </c>
      <c r="CN884" s="12">
        <v>25411</v>
      </c>
      <c r="CO884" s="12">
        <v>1654083</v>
      </c>
      <c r="CP884" s="12">
        <v>1565112</v>
      </c>
      <c r="CQ884" s="12">
        <v>269592</v>
      </c>
      <c r="CR884" s="12">
        <v>5905876</v>
      </c>
      <c r="CS884" s="12">
        <v>3201572</v>
      </c>
      <c r="CT884" s="12">
        <v>29402</v>
      </c>
      <c r="CU884" s="13">
        <v>30121768</v>
      </c>
    </row>
    <row r="885" spans="1:99">
      <c r="A885" s="10" t="s">
        <v>305</v>
      </c>
      <c r="B885" s="11" t="s">
        <v>295</v>
      </c>
      <c r="C885" s="84">
        <v>232076</v>
      </c>
      <c r="D885" s="11" t="s">
        <v>492</v>
      </c>
      <c r="E885" s="11" t="s">
        <v>500</v>
      </c>
      <c r="F885" s="12">
        <v>429230</v>
      </c>
      <c r="G885" s="12">
        <v>7639469</v>
      </c>
      <c r="H885" s="12">
        <v>6578969</v>
      </c>
      <c r="I885" s="12">
        <v>653812</v>
      </c>
      <c r="J885" s="12">
        <v>230973</v>
      </c>
      <c r="K885" s="12">
        <v>79305</v>
      </c>
      <c r="L885" s="12">
        <v>46591</v>
      </c>
      <c r="M885" s="12">
        <v>49819</v>
      </c>
      <c r="N885" s="12">
        <v>24222792</v>
      </c>
      <c r="O885" s="12">
        <v>5919174</v>
      </c>
      <c r="P885" s="12">
        <v>5025313</v>
      </c>
      <c r="Q885" s="12">
        <v>11288130</v>
      </c>
      <c r="R885" s="12">
        <v>1989905</v>
      </c>
      <c r="S885" s="12">
        <v>270</v>
      </c>
      <c r="T885" s="12">
        <v>8793759</v>
      </c>
      <c r="U885" s="12">
        <v>3416691</v>
      </c>
      <c r="V885" s="12">
        <v>1357</v>
      </c>
      <c r="W885" s="12" t="s">
        <v>292</v>
      </c>
      <c r="X885" s="12">
        <v>5375711</v>
      </c>
      <c r="Y885" s="12" t="s">
        <v>292</v>
      </c>
      <c r="Z885" s="12">
        <v>109614</v>
      </c>
      <c r="AA885" s="12">
        <v>570805</v>
      </c>
      <c r="AB885" s="12">
        <v>233487</v>
      </c>
      <c r="AC885" s="12">
        <v>32742</v>
      </c>
      <c r="AD885" s="12">
        <v>280729</v>
      </c>
      <c r="AE885" s="12">
        <v>23847</v>
      </c>
      <c r="AF885" s="12" t="s">
        <v>292</v>
      </c>
      <c r="AG885" s="12">
        <v>1641402</v>
      </c>
      <c r="AH885" s="12">
        <v>6329460</v>
      </c>
      <c r="AI885" s="12">
        <v>360639</v>
      </c>
      <c r="AJ885" s="12">
        <v>1638735</v>
      </c>
      <c r="AK885" s="12">
        <v>118690</v>
      </c>
      <c r="AL885" s="12">
        <v>791</v>
      </c>
      <c r="AM885" s="12">
        <v>468310</v>
      </c>
      <c r="AN885" s="12">
        <v>1710022</v>
      </c>
      <c r="AO885" s="12">
        <v>1222168</v>
      </c>
      <c r="AP885" s="12">
        <v>559231</v>
      </c>
      <c r="AQ885" s="12">
        <v>3959731</v>
      </c>
      <c r="AR885" s="12">
        <v>250874</v>
      </c>
      <c r="AS885" s="12" t="s">
        <v>292</v>
      </c>
      <c r="AT885" s="12">
        <v>2191267</v>
      </c>
      <c r="AU885" s="12">
        <v>4938199</v>
      </c>
      <c r="AV885" s="12">
        <v>514814</v>
      </c>
      <c r="AW885" s="12">
        <v>1314525</v>
      </c>
      <c r="AX885" s="12">
        <v>675018</v>
      </c>
      <c r="AY885" s="12" t="s">
        <v>292</v>
      </c>
      <c r="AZ885" s="12" t="s">
        <v>292</v>
      </c>
      <c r="BA885" s="12" t="s">
        <v>292</v>
      </c>
      <c r="BB885" s="12">
        <v>767774</v>
      </c>
      <c r="BC885" s="12">
        <v>415743</v>
      </c>
      <c r="BD885" s="12">
        <v>1250325</v>
      </c>
      <c r="BE885" s="12" t="s">
        <v>292</v>
      </c>
      <c r="BF885" s="12" t="s">
        <v>292</v>
      </c>
      <c r="BG885" s="12" t="s">
        <v>292</v>
      </c>
      <c r="BH885" s="12" t="s">
        <v>292</v>
      </c>
      <c r="BI885" s="12" t="s">
        <v>292</v>
      </c>
      <c r="BJ885" s="12" t="s">
        <v>292</v>
      </c>
      <c r="BK885" s="12" t="s">
        <v>292</v>
      </c>
      <c r="BL885" s="12" t="s">
        <v>292</v>
      </c>
      <c r="BM885" s="12" t="s">
        <v>292</v>
      </c>
      <c r="BN885" s="12" t="s">
        <v>292</v>
      </c>
      <c r="BO885" s="12" t="s">
        <v>292</v>
      </c>
      <c r="BP885" s="12" t="s">
        <v>292</v>
      </c>
      <c r="BQ885" s="12" t="s">
        <v>292</v>
      </c>
      <c r="BR885" s="12" t="s">
        <v>292</v>
      </c>
      <c r="BS885" s="12" t="s">
        <v>292</v>
      </c>
      <c r="BT885" s="12" t="s">
        <v>292</v>
      </c>
      <c r="BU885" s="12" t="s">
        <v>292</v>
      </c>
      <c r="BV885" s="12" t="s">
        <v>292</v>
      </c>
      <c r="BW885" s="12" t="s">
        <v>292</v>
      </c>
      <c r="BX885" s="12" t="s">
        <v>292</v>
      </c>
      <c r="BY885" s="12" t="s">
        <v>292</v>
      </c>
      <c r="BZ885" s="12" t="s">
        <v>292</v>
      </c>
      <c r="CA885" s="12" t="s">
        <v>292</v>
      </c>
      <c r="CB885" s="12">
        <v>5339684</v>
      </c>
      <c r="CC885" s="12">
        <v>111325</v>
      </c>
      <c r="CD885" s="12" t="s">
        <v>292</v>
      </c>
      <c r="CE885" s="12" t="s">
        <v>292</v>
      </c>
      <c r="CF885" s="12" t="s">
        <v>292</v>
      </c>
      <c r="CG885" s="12">
        <v>3738171</v>
      </c>
      <c r="CH885" s="12">
        <v>2518248</v>
      </c>
      <c r="CI885" s="12">
        <v>1736649</v>
      </c>
      <c r="CJ885" s="12">
        <v>270</v>
      </c>
      <c r="CK885" s="12">
        <v>1917804</v>
      </c>
      <c r="CL885" s="12">
        <v>1409383</v>
      </c>
      <c r="CM885" s="12">
        <v>109614</v>
      </c>
      <c r="CN885" s="12">
        <v>49982</v>
      </c>
      <c r="CO885" s="12">
        <v>1477944</v>
      </c>
      <c r="CP885" s="12">
        <v>233369</v>
      </c>
      <c r="CQ885" s="12">
        <v>320519</v>
      </c>
      <c r="CR885" s="12">
        <v>2707463</v>
      </c>
      <c r="CS885" s="12">
        <v>1752167</v>
      </c>
      <c r="CT885" s="12">
        <v>24423</v>
      </c>
      <c r="CU885" s="13">
        <v>17996006</v>
      </c>
    </row>
    <row r="886" spans="1:99">
      <c r="A886" s="10" t="s">
        <v>305</v>
      </c>
      <c r="B886" s="11" t="s">
        <v>295</v>
      </c>
      <c r="C886" s="84">
        <v>232106</v>
      </c>
      <c r="D886" s="11" t="s">
        <v>492</v>
      </c>
      <c r="E886" s="11" t="s">
        <v>501</v>
      </c>
      <c r="F886" s="12">
        <v>395038</v>
      </c>
      <c r="G886" s="12">
        <v>6355052</v>
      </c>
      <c r="H886" s="12">
        <v>5392869</v>
      </c>
      <c r="I886" s="12">
        <v>556768</v>
      </c>
      <c r="J886" s="12">
        <v>282443</v>
      </c>
      <c r="K886" s="12">
        <v>65867</v>
      </c>
      <c r="L886" s="12">
        <v>5643</v>
      </c>
      <c r="M886" s="12">
        <v>51462</v>
      </c>
      <c r="N886" s="12">
        <v>18218749</v>
      </c>
      <c r="O886" s="12">
        <v>4669432</v>
      </c>
      <c r="P886" s="12">
        <v>3209491</v>
      </c>
      <c r="Q886" s="12">
        <v>8862271</v>
      </c>
      <c r="R886" s="12">
        <v>1477245</v>
      </c>
      <c r="S886" s="12">
        <v>310</v>
      </c>
      <c r="T886" s="12">
        <v>4940947</v>
      </c>
      <c r="U886" s="12">
        <v>2409972</v>
      </c>
      <c r="V886" s="12">
        <v>30593</v>
      </c>
      <c r="W886" s="12" t="s">
        <v>292</v>
      </c>
      <c r="X886" s="12">
        <v>2500382</v>
      </c>
      <c r="Y886" s="12" t="s">
        <v>292</v>
      </c>
      <c r="Z886" s="12">
        <v>124100</v>
      </c>
      <c r="AA886" s="12">
        <v>687973</v>
      </c>
      <c r="AB886" s="12">
        <v>179575</v>
      </c>
      <c r="AC886" s="12">
        <v>8468</v>
      </c>
      <c r="AD886" s="12">
        <v>499930</v>
      </c>
      <c r="AE886" s="12" t="s">
        <v>292</v>
      </c>
      <c r="AF886" s="12" t="s">
        <v>292</v>
      </c>
      <c r="AG886" s="12">
        <v>1126466</v>
      </c>
      <c r="AH886" s="12">
        <v>11482282</v>
      </c>
      <c r="AI886" s="12">
        <v>533873</v>
      </c>
      <c r="AJ886" s="12">
        <v>2449840</v>
      </c>
      <c r="AK886" s="12">
        <v>467039</v>
      </c>
      <c r="AL886" s="12">
        <v>123</v>
      </c>
      <c r="AM886" s="12">
        <v>343968</v>
      </c>
      <c r="AN886" s="12">
        <v>1781606</v>
      </c>
      <c r="AO886" s="12">
        <v>2249288</v>
      </c>
      <c r="AP886" s="12">
        <v>3018382</v>
      </c>
      <c r="AQ886" s="12">
        <v>7393244</v>
      </c>
      <c r="AR886" s="12">
        <v>638163</v>
      </c>
      <c r="AS886" s="12" t="s">
        <v>292</v>
      </c>
      <c r="AT886" s="12">
        <v>1639201</v>
      </c>
      <c r="AU886" s="12">
        <v>8915431</v>
      </c>
      <c r="AV886" s="12">
        <v>528333</v>
      </c>
      <c r="AW886" s="12">
        <v>1381422</v>
      </c>
      <c r="AX886" s="12">
        <v>1395903</v>
      </c>
      <c r="AY886" s="12" t="s">
        <v>292</v>
      </c>
      <c r="AZ886" s="12">
        <v>318259</v>
      </c>
      <c r="BA886" s="12">
        <v>1613886</v>
      </c>
      <c r="BB886" s="12">
        <v>1449611</v>
      </c>
      <c r="BC886" s="12">
        <v>652902</v>
      </c>
      <c r="BD886" s="12">
        <v>1575115</v>
      </c>
      <c r="BE886" s="12" t="s">
        <v>292</v>
      </c>
      <c r="BF886" s="12" t="s">
        <v>292</v>
      </c>
      <c r="BG886" s="12" t="s">
        <v>292</v>
      </c>
      <c r="BH886" s="12" t="s">
        <v>292</v>
      </c>
      <c r="BI886" s="12" t="s">
        <v>292</v>
      </c>
      <c r="BJ886" s="12" t="s">
        <v>292</v>
      </c>
      <c r="BK886" s="12" t="s">
        <v>292</v>
      </c>
      <c r="BL886" s="12" t="s">
        <v>292</v>
      </c>
      <c r="BM886" s="12" t="s">
        <v>292</v>
      </c>
      <c r="BN886" s="12" t="s">
        <v>292</v>
      </c>
      <c r="BO886" s="12" t="s">
        <v>292</v>
      </c>
      <c r="BP886" s="12" t="s">
        <v>292</v>
      </c>
      <c r="BQ886" s="12" t="s">
        <v>292</v>
      </c>
      <c r="BR886" s="12" t="s">
        <v>292</v>
      </c>
      <c r="BS886" s="12" t="s">
        <v>292</v>
      </c>
      <c r="BT886" s="12" t="s">
        <v>292</v>
      </c>
      <c r="BU886" s="12" t="s">
        <v>292</v>
      </c>
      <c r="BV886" s="12" t="s">
        <v>292</v>
      </c>
      <c r="BW886" s="12" t="s">
        <v>292</v>
      </c>
      <c r="BX886" s="12" t="s">
        <v>292</v>
      </c>
      <c r="BY886" s="12" t="s">
        <v>292</v>
      </c>
      <c r="BZ886" s="12" t="s">
        <v>292</v>
      </c>
      <c r="CA886" s="12" t="s">
        <v>292</v>
      </c>
      <c r="CB886" s="12">
        <v>1620318</v>
      </c>
      <c r="CC886" s="12" t="s">
        <v>292</v>
      </c>
      <c r="CD886" s="12" t="s">
        <v>292</v>
      </c>
      <c r="CE886" s="12" t="s">
        <v>292</v>
      </c>
      <c r="CF886" s="12" t="s">
        <v>292</v>
      </c>
      <c r="CG886" s="12">
        <v>2638133</v>
      </c>
      <c r="CH886" s="12">
        <v>1058816</v>
      </c>
      <c r="CI886" s="12">
        <v>2079591</v>
      </c>
      <c r="CJ886" s="12">
        <v>310</v>
      </c>
      <c r="CK886" s="12">
        <v>2139169</v>
      </c>
      <c r="CL886" s="12">
        <v>1672308</v>
      </c>
      <c r="CM886" s="12">
        <v>124100</v>
      </c>
      <c r="CN886" s="12">
        <v>173649</v>
      </c>
      <c r="CO886" s="12">
        <v>917767</v>
      </c>
      <c r="CP886" s="12">
        <v>1635040</v>
      </c>
      <c r="CQ886" s="12">
        <v>1488097</v>
      </c>
      <c r="CR886" s="12">
        <v>3722393</v>
      </c>
      <c r="CS886" s="12">
        <v>2557460</v>
      </c>
      <c r="CT886" s="12">
        <v>23416</v>
      </c>
      <c r="CU886" s="13">
        <v>20230249</v>
      </c>
    </row>
    <row r="887" spans="1:99">
      <c r="A887" s="10" t="s">
        <v>305</v>
      </c>
      <c r="B887" s="11" t="s">
        <v>293</v>
      </c>
      <c r="C887" s="84">
        <v>232114</v>
      </c>
      <c r="D887" s="11" t="s">
        <v>492</v>
      </c>
      <c r="E887" s="11" t="s">
        <v>502</v>
      </c>
      <c r="F887" s="12">
        <v>864539</v>
      </c>
      <c r="G887" s="12">
        <v>29267168</v>
      </c>
      <c r="H887" s="12">
        <v>26237816</v>
      </c>
      <c r="I887" s="12">
        <v>1714439</v>
      </c>
      <c r="J887" s="12">
        <v>982141</v>
      </c>
      <c r="K887" s="12">
        <v>183848</v>
      </c>
      <c r="L887" s="12">
        <v>45343</v>
      </c>
      <c r="M887" s="12">
        <v>103581</v>
      </c>
      <c r="N887" s="12">
        <v>50892706</v>
      </c>
      <c r="O887" s="12">
        <v>13223852</v>
      </c>
      <c r="P887" s="12">
        <v>8542554</v>
      </c>
      <c r="Q887" s="12">
        <v>25031413</v>
      </c>
      <c r="R887" s="12">
        <v>4072139</v>
      </c>
      <c r="S887" s="12">
        <v>22748</v>
      </c>
      <c r="T887" s="12">
        <v>14370328</v>
      </c>
      <c r="U887" s="12">
        <v>6694076</v>
      </c>
      <c r="V887" s="12">
        <v>24684</v>
      </c>
      <c r="W887" s="12">
        <v>1083498</v>
      </c>
      <c r="X887" s="12">
        <v>6568070</v>
      </c>
      <c r="Y887" s="12" t="s">
        <v>292</v>
      </c>
      <c r="Z887" s="12">
        <v>360045</v>
      </c>
      <c r="AA887" s="12">
        <v>2977974</v>
      </c>
      <c r="AB887" s="12">
        <v>619147</v>
      </c>
      <c r="AC887" s="12">
        <v>22593</v>
      </c>
      <c r="AD887" s="12">
        <v>1311226</v>
      </c>
      <c r="AE887" s="12">
        <v>1025008</v>
      </c>
      <c r="AF887" s="12" t="s">
        <v>292</v>
      </c>
      <c r="AG887" s="12">
        <v>3357078</v>
      </c>
      <c r="AH887" s="12">
        <v>40019204</v>
      </c>
      <c r="AI887" s="12">
        <v>757839</v>
      </c>
      <c r="AJ887" s="12">
        <v>7994618</v>
      </c>
      <c r="AK887" s="12">
        <v>1979863</v>
      </c>
      <c r="AL887" s="12" t="s">
        <v>292</v>
      </c>
      <c r="AM887" s="12">
        <v>3613811</v>
      </c>
      <c r="AN887" s="12">
        <v>1743347</v>
      </c>
      <c r="AO887" s="12">
        <v>3618285</v>
      </c>
      <c r="AP887" s="12">
        <v>15546886</v>
      </c>
      <c r="AQ887" s="12">
        <v>24522329</v>
      </c>
      <c r="AR887" s="12">
        <v>4764555</v>
      </c>
      <c r="AS887" s="12" t="s">
        <v>292</v>
      </c>
      <c r="AT887" s="12">
        <v>6965588</v>
      </c>
      <c r="AU887" s="12">
        <v>23979167</v>
      </c>
      <c r="AV887" s="12">
        <v>3846071</v>
      </c>
      <c r="AW887" s="12">
        <v>3944963</v>
      </c>
      <c r="AX887" s="12">
        <v>2175616</v>
      </c>
      <c r="AY887" s="12" t="s">
        <v>292</v>
      </c>
      <c r="AZ887" s="12">
        <v>170657</v>
      </c>
      <c r="BA887" s="12">
        <v>754757</v>
      </c>
      <c r="BB887" s="12">
        <v>6133267</v>
      </c>
      <c r="BC887" s="12">
        <v>2549495</v>
      </c>
      <c r="BD887" s="12">
        <v>4404341</v>
      </c>
      <c r="BE887" s="12" t="s">
        <v>292</v>
      </c>
      <c r="BF887" s="12">
        <v>130362</v>
      </c>
      <c r="BG887" s="12">
        <v>41237</v>
      </c>
      <c r="BH887" s="12">
        <v>15731</v>
      </c>
      <c r="BI887" s="12">
        <v>18735</v>
      </c>
      <c r="BJ887" s="12">
        <v>6771</v>
      </c>
      <c r="BK887" s="12" t="s">
        <v>292</v>
      </c>
      <c r="BL887" s="12" t="s">
        <v>292</v>
      </c>
      <c r="BM887" s="12" t="s">
        <v>292</v>
      </c>
      <c r="BN887" s="12">
        <v>64566</v>
      </c>
      <c r="BO887" s="12">
        <v>18316</v>
      </c>
      <c r="BP887" s="12" t="s">
        <v>292</v>
      </c>
      <c r="BQ887" s="12">
        <v>46250</v>
      </c>
      <c r="BR887" s="12" t="s">
        <v>292</v>
      </c>
      <c r="BS887" s="12" t="s">
        <v>292</v>
      </c>
      <c r="BT887" s="12" t="s">
        <v>292</v>
      </c>
      <c r="BU887" s="12" t="s">
        <v>292</v>
      </c>
      <c r="BV887" s="12" t="s">
        <v>292</v>
      </c>
      <c r="BW887" s="12">
        <v>24559</v>
      </c>
      <c r="BX887" s="12">
        <v>24559</v>
      </c>
      <c r="BY887" s="12" t="s">
        <v>292</v>
      </c>
      <c r="BZ887" s="12" t="s">
        <v>292</v>
      </c>
      <c r="CA887" s="12" t="s">
        <v>292</v>
      </c>
      <c r="CB887" s="12">
        <v>13345546</v>
      </c>
      <c r="CC887" s="12" t="s">
        <v>292</v>
      </c>
      <c r="CD887" s="12" t="s">
        <v>292</v>
      </c>
      <c r="CE887" s="12" t="s">
        <v>292</v>
      </c>
      <c r="CF887" s="12" t="s">
        <v>292</v>
      </c>
      <c r="CG887" s="12">
        <v>6590974</v>
      </c>
      <c r="CH887" s="12">
        <v>5006400</v>
      </c>
      <c r="CI887" s="12">
        <v>5885104</v>
      </c>
      <c r="CJ887" s="12">
        <v>20605</v>
      </c>
      <c r="CK887" s="12">
        <v>3617332</v>
      </c>
      <c r="CL887" s="12">
        <v>4628210</v>
      </c>
      <c r="CM887" s="12">
        <v>334990</v>
      </c>
      <c r="CN887" s="12">
        <v>578593</v>
      </c>
      <c r="CO887" s="12">
        <v>2555161</v>
      </c>
      <c r="CP887" s="12">
        <v>5147258</v>
      </c>
      <c r="CQ887" s="12">
        <v>1741116</v>
      </c>
      <c r="CR887" s="12">
        <v>12982726</v>
      </c>
      <c r="CS887" s="12">
        <v>6946754</v>
      </c>
      <c r="CT887" s="12">
        <v>77265</v>
      </c>
      <c r="CU887" s="13">
        <v>56112488</v>
      </c>
    </row>
    <row r="888" spans="1:99">
      <c r="A888" s="10" t="s">
        <v>305</v>
      </c>
      <c r="B888" s="11" t="s">
        <v>295</v>
      </c>
      <c r="C888" s="84">
        <v>232122</v>
      </c>
      <c r="D888" s="11" t="s">
        <v>492</v>
      </c>
      <c r="E888" s="11" t="s">
        <v>503</v>
      </c>
      <c r="F888" s="12">
        <v>404308</v>
      </c>
      <c r="G888" s="12">
        <v>6726144</v>
      </c>
      <c r="H888" s="12">
        <v>5753680</v>
      </c>
      <c r="I888" s="12">
        <v>564700</v>
      </c>
      <c r="J888" s="12">
        <v>283439</v>
      </c>
      <c r="K888" s="12">
        <v>69932</v>
      </c>
      <c r="L888" s="12">
        <v>11048</v>
      </c>
      <c r="M888" s="12">
        <v>43345</v>
      </c>
      <c r="N888" s="12">
        <v>22869783</v>
      </c>
      <c r="O888" s="12">
        <v>5699699</v>
      </c>
      <c r="P888" s="12">
        <v>3998538</v>
      </c>
      <c r="Q888" s="12">
        <v>11745246</v>
      </c>
      <c r="R888" s="12">
        <v>1426030</v>
      </c>
      <c r="S888" s="12">
        <v>270</v>
      </c>
      <c r="T888" s="12">
        <v>8076057</v>
      </c>
      <c r="U888" s="12">
        <v>3890134</v>
      </c>
      <c r="V888" s="12">
        <v>17037</v>
      </c>
      <c r="W888" s="12" t="s">
        <v>292</v>
      </c>
      <c r="X888" s="12">
        <v>4168886</v>
      </c>
      <c r="Y888" s="12" t="s">
        <v>292</v>
      </c>
      <c r="Z888" s="12">
        <v>261163</v>
      </c>
      <c r="AA888" s="12">
        <v>1059849</v>
      </c>
      <c r="AB888" s="12">
        <v>450325</v>
      </c>
      <c r="AC888" s="12">
        <v>2700</v>
      </c>
      <c r="AD888" s="12">
        <v>606824</v>
      </c>
      <c r="AE888" s="12" t="s">
        <v>292</v>
      </c>
      <c r="AF888" s="12" t="s">
        <v>292</v>
      </c>
      <c r="AG888" s="12">
        <v>989132</v>
      </c>
      <c r="AH888" s="12">
        <v>15772906</v>
      </c>
      <c r="AI888" s="12">
        <v>305416</v>
      </c>
      <c r="AJ888" s="12">
        <v>1520155</v>
      </c>
      <c r="AK888" s="12">
        <v>491628</v>
      </c>
      <c r="AL888" s="12" t="s">
        <v>292</v>
      </c>
      <c r="AM888" s="12">
        <v>1499590</v>
      </c>
      <c r="AN888" s="12">
        <v>1104498</v>
      </c>
      <c r="AO888" s="12">
        <v>1874083</v>
      </c>
      <c r="AP888" s="12">
        <v>8532094</v>
      </c>
      <c r="AQ888" s="12">
        <v>13010265</v>
      </c>
      <c r="AR888" s="12">
        <v>445442</v>
      </c>
      <c r="AS888" s="12" t="s">
        <v>292</v>
      </c>
      <c r="AT888" s="12">
        <v>1958494</v>
      </c>
      <c r="AU888" s="12">
        <v>9210585</v>
      </c>
      <c r="AV888" s="12">
        <v>1084571</v>
      </c>
      <c r="AW888" s="12">
        <v>1017992</v>
      </c>
      <c r="AX888" s="12">
        <v>1004222</v>
      </c>
      <c r="AY888" s="12" t="s">
        <v>292</v>
      </c>
      <c r="AZ888" s="12" t="s">
        <v>292</v>
      </c>
      <c r="BA888" s="12">
        <v>290924</v>
      </c>
      <c r="BB888" s="12">
        <v>2760708</v>
      </c>
      <c r="BC888" s="12">
        <v>858074</v>
      </c>
      <c r="BD888" s="12">
        <v>2194094</v>
      </c>
      <c r="BE888" s="12" t="s">
        <v>292</v>
      </c>
      <c r="BF888" s="12" t="s">
        <v>292</v>
      </c>
      <c r="BG888" s="12" t="s">
        <v>292</v>
      </c>
      <c r="BH888" s="12" t="s">
        <v>292</v>
      </c>
      <c r="BI888" s="12" t="s">
        <v>292</v>
      </c>
      <c r="BJ888" s="12" t="s">
        <v>292</v>
      </c>
      <c r="BK888" s="12" t="s">
        <v>292</v>
      </c>
      <c r="BL888" s="12" t="s">
        <v>292</v>
      </c>
      <c r="BM888" s="12" t="s">
        <v>292</v>
      </c>
      <c r="BN888" s="12" t="s">
        <v>292</v>
      </c>
      <c r="BO888" s="12" t="s">
        <v>292</v>
      </c>
      <c r="BP888" s="12" t="s">
        <v>292</v>
      </c>
      <c r="BQ888" s="12" t="s">
        <v>292</v>
      </c>
      <c r="BR888" s="12" t="s">
        <v>292</v>
      </c>
      <c r="BS888" s="12" t="s">
        <v>292</v>
      </c>
      <c r="BT888" s="12" t="s">
        <v>292</v>
      </c>
      <c r="BU888" s="12" t="s">
        <v>292</v>
      </c>
      <c r="BV888" s="12" t="s">
        <v>292</v>
      </c>
      <c r="BW888" s="12" t="s">
        <v>292</v>
      </c>
      <c r="BX888" s="12" t="s">
        <v>292</v>
      </c>
      <c r="BY888" s="12" t="s">
        <v>292</v>
      </c>
      <c r="BZ888" s="12" t="s">
        <v>292</v>
      </c>
      <c r="CA888" s="12" t="s">
        <v>292</v>
      </c>
      <c r="CB888" s="12">
        <v>2687786</v>
      </c>
      <c r="CC888" s="12" t="s">
        <v>292</v>
      </c>
      <c r="CD888" s="12" t="s">
        <v>292</v>
      </c>
      <c r="CE888" s="12" t="s">
        <v>292</v>
      </c>
      <c r="CF888" s="12" t="s">
        <v>292</v>
      </c>
      <c r="CG888" s="12">
        <v>3112762</v>
      </c>
      <c r="CH888" s="12">
        <v>1512622</v>
      </c>
      <c r="CI888" s="12">
        <v>2154811</v>
      </c>
      <c r="CJ888" s="12">
        <v>270</v>
      </c>
      <c r="CK888" s="12">
        <v>1949773</v>
      </c>
      <c r="CL888" s="12">
        <v>2804472</v>
      </c>
      <c r="CM888" s="12">
        <v>219667</v>
      </c>
      <c r="CN888" s="12">
        <v>256020</v>
      </c>
      <c r="CO888" s="12">
        <v>673535</v>
      </c>
      <c r="CP888" s="12">
        <v>1454838</v>
      </c>
      <c r="CQ888" s="12">
        <v>1855137</v>
      </c>
      <c r="CR888" s="12">
        <v>5202661</v>
      </c>
      <c r="CS888" s="12">
        <v>1949576</v>
      </c>
      <c r="CT888" s="12">
        <v>32465</v>
      </c>
      <c r="CU888" s="13">
        <v>23178609</v>
      </c>
    </row>
    <row r="889" spans="1:99">
      <c r="A889" s="10" t="s">
        <v>305</v>
      </c>
      <c r="B889" s="11" t="s">
        <v>295</v>
      </c>
      <c r="C889" s="84">
        <v>232131</v>
      </c>
      <c r="D889" s="11" t="s">
        <v>492</v>
      </c>
      <c r="E889" s="11" t="s">
        <v>504</v>
      </c>
      <c r="F889" s="12">
        <v>370991</v>
      </c>
      <c r="G889" s="12">
        <v>6051028</v>
      </c>
      <c r="H889" s="12">
        <v>4885184</v>
      </c>
      <c r="I889" s="12">
        <v>781998</v>
      </c>
      <c r="J889" s="12">
        <v>238168</v>
      </c>
      <c r="K889" s="12">
        <v>77602</v>
      </c>
      <c r="L889" s="12">
        <v>24782</v>
      </c>
      <c r="M889" s="12">
        <v>43294</v>
      </c>
      <c r="N889" s="12">
        <v>19610544</v>
      </c>
      <c r="O889" s="12">
        <v>4727312</v>
      </c>
      <c r="P889" s="12">
        <v>3812177</v>
      </c>
      <c r="Q889" s="12">
        <v>9956576</v>
      </c>
      <c r="R889" s="12">
        <v>1114479</v>
      </c>
      <c r="S889" s="12" t="s">
        <v>292</v>
      </c>
      <c r="T889" s="12">
        <v>6815758</v>
      </c>
      <c r="U889" s="12">
        <v>4245450</v>
      </c>
      <c r="V889" s="12" t="s">
        <v>292</v>
      </c>
      <c r="W889" s="12" t="s">
        <v>292</v>
      </c>
      <c r="X889" s="12">
        <v>2570308</v>
      </c>
      <c r="Y889" s="12" t="s">
        <v>292</v>
      </c>
      <c r="Z889" s="12">
        <v>52453</v>
      </c>
      <c r="AA889" s="12">
        <v>1982365</v>
      </c>
      <c r="AB889" s="12">
        <v>479126</v>
      </c>
      <c r="AC889" s="12">
        <v>28812</v>
      </c>
      <c r="AD889" s="12">
        <v>1417831</v>
      </c>
      <c r="AE889" s="12">
        <v>39921</v>
      </c>
      <c r="AF889" s="12">
        <v>16675</v>
      </c>
      <c r="AG889" s="12">
        <v>1499027</v>
      </c>
      <c r="AH889" s="12">
        <v>5041540</v>
      </c>
      <c r="AI889" s="12">
        <v>168192</v>
      </c>
      <c r="AJ889" s="12">
        <v>1633400</v>
      </c>
      <c r="AK889" s="12">
        <v>160399</v>
      </c>
      <c r="AL889" s="12">
        <v>191310</v>
      </c>
      <c r="AM889" s="12">
        <v>197863</v>
      </c>
      <c r="AN889" s="12">
        <v>689887</v>
      </c>
      <c r="AO889" s="12">
        <v>1692549</v>
      </c>
      <c r="AP889" s="12">
        <v>102078</v>
      </c>
      <c r="AQ889" s="12">
        <v>2682377</v>
      </c>
      <c r="AR889" s="12">
        <v>205862</v>
      </c>
      <c r="AS889" s="12" t="s">
        <v>292</v>
      </c>
      <c r="AT889" s="12">
        <v>2157351</v>
      </c>
      <c r="AU889" s="12">
        <v>5840451</v>
      </c>
      <c r="AV889" s="12">
        <v>717088</v>
      </c>
      <c r="AW889" s="12">
        <v>1175049</v>
      </c>
      <c r="AX889" s="12">
        <v>375006</v>
      </c>
      <c r="AY889" s="12" t="s">
        <v>292</v>
      </c>
      <c r="AZ889" s="12" t="s">
        <v>292</v>
      </c>
      <c r="BA889" s="12">
        <v>353375</v>
      </c>
      <c r="BB889" s="12">
        <v>979871</v>
      </c>
      <c r="BC889" s="12">
        <v>821215</v>
      </c>
      <c r="BD889" s="12">
        <v>1418847</v>
      </c>
      <c r="BE889" s="12" t="s">
        <v>292</v>
      </c>
      <c r="BF889" s="12" t="s">
        <v>292</v>
      </c>
      <c r="BG889" s="12" t="s">
        <v>292</v>
      </c>
      <c r="BH889" s="12" t="s">
        <v>292</v>
      </c>
      <c r="BI889" s="12" t="s">
        <v>292</v>
      </c>
      <c r="BJ889" s="12" t="s">
        <v>292</v>
      </c>
      <c r="BK889" s="12" t="s">
        <v>292</v>
      </c>
      <c r="BL889" s="12" t="s">
        <v>292</v>
      </c>
      <c r="BM889" s="12" t="s">
        <v>292</v>
      </c>
      <c r="BN889" s="12" t="s">
        <v>292</v>
      </c>
      <c r="BO889" s="12" t="s">
        <v>292</v>
      </c>
      <c r="BP889" s="12" t="s">
        <v>292</v>
      </c>
      <c r="BQ889" s="12" t="s">
        <v>292</v>
      </c>
      <c r="BR889" s="12" t="s">
        <v>292</v>
      </c>
      <c r="BS889" s="12" t="s">
        <v>292</v>
      </c>
      <c r="BT889" s="12" t="s">
        <v>292</v>
      </c>
      <c r="BU889" s="12" t="s">
        <v>292</v>
      </c>
      <c r="BV889" s="12" t="s">
        <v>292</v>
      </c>
      <c r="BW889" s="12" t="s">
        <v>292</v>
      </c>
      <c r="BX889" s="12" t="s">
        <v>292</v>
      </c>
      <c r="BY889" s="12" t="s">
        <v>292</v>
      </c>
      <c r="BZ889" s="12" t="s">
        <v>292</v>
      </c>
      <c r="CA889" s="12" t="s">
        <v>292</v>
      </c>
      <c r="CB889" s="12">
        <v>3944213</v>
      </c>
      <c r="CC889" s="12" t="s">
        <v>292</v>
      </c>
      <c r="CD889" s="12">
        <v>568</v>
      </c>
      <c r="CE889" s="12" t="s">
        <v>292</v>
      </c>
      <c r="CF889" s="12" t="s">
        <v>292</v>
      </c>
      <c r="CG889" s="12">
        <v>3455878</v>
      </c>
      <c r="CH889" s="12">
        <v>1299422</v>
      </c>
      <c r="CI889" s="12">
        <v>1634264</v>
      </c>
      <c r="CJ889" s="12" t="s">
        <v>292</v>
      </c>
      <c r="CK889" s="12">
        <v>1538218</v>
      </c>
      <c r="CL889" s="12">
        <v>1792480</v>
      </c>
      <c r="CM889" s="12">
        <v>34504</v>
      </c>
      <c r="CN889" s="12">
        <v>292126</v>
      </c>
      <c r="CO889" s="12">
        <v>1253685</v>
      </c>
      <c r="CP889" s="12">
        <v>355483</v>
      </c>
      <c r="CQ889" s="12">
        <v>246773</v>
      </c>
      <c r="CR889" s="12">
        <v>3616251</v>
      </c>
      <c r="CS889" s="12">
        <v>2451402</v>
      </c>
      <c r="CT889" s="12">
        <v>25672</v>
      </c>
      <c r="CU889" s="13">
        <v>17996158</v>
      </c>
    </row>
    <row r="890" spans="1:99">
      <c r="A890" s="10" t="s">
        <v>305</v>
      </c>
      <c r="B890" s="11" t="s">
        <v>295</v>
      </c>
      <c r="C890" s="84">
        <v>232190</v>
      </c>
      <c r="D890" s="11" t="s">
        <v>492</v>
      </c>
      <c r="E890" s="11" t="s">
        <v>505</v>
      </c>
      <c r="F890" s="12">
        <v>367622</v>
      </c>
      <c r="G890" s="12">
        <v>5004741</v>
      </c>
      <c r="H890" s="12">
        <v>3940858</v>
      </c>
      <c r="I890" s="12">
        <v>606110</v>
      </c>
      <c r="J890" s="12">
        <v>319513</v>
      </c>
      <c r="K890" s="12">
        <v>65834</v>
      </c>
      <c r="L890" s="12">
        <v>22492</v>
      </c>
      <c r="M890" s="12">
        <v>49934</v>
      </c>
      <c r="N890" s="12">
        <v>18448610</v>
      </c>
      <c r="O890" s="12">
        <v>5371988</v>
      </c>
      <c r="P890" s="12">
        <v>3229669</v>
      </c>
      <c r="Q890" s="12">
        <v>7982950</v>
      </c>
      <c r="R890" s="12">
        <v>1863853</v>
      </c>
      <c r="S890" s="12">
        <v>150</v>
      </c>
      <c r="T890" s="12">
        <v>4472412</v>
      </c>
      <c r="U890" s="12">
        <v>2586540</v>
      </c>
      <c r="V890" s="12">
        <v>8845</v>
      </c>
      <c r="W890" s="12" t="s">
        <v>292</v>
      </c>
      <c r="X890" s="12">
        <v>1877027</v>
      </c>
      <c r="Y890" s="12" t="s">
        <v>292</v>
      </c>
      <c r="Z890" s="12">
        <v>206860</v>
      </c>
      <c r="AA890" s="12">
        <v>361047</v>
      </c>
      <c r="AB890" s="12">
        <v>121537</v>
      </c>
      <c r="AC890" s="12" t="s">
        <v>292</v>
      </c>
      <c r="AD890" s="12">
        <v>237390</v>
      </c>
      <c r="AE890" s="12">
        <v>2120</v>
      </c>
      <c r="AF890" s="12" t="s">
        <v>292</v>
      </c>
      <c r="AG890" s="12">
        <v>1520282</v>
      </c>
      <c r="AH890" s="12">
        <v>7998705</v>
      </c>
      <c r="AI890" s="12">
        <v>296813</v>
      </c>
      <c r="AJ890" s="12">
        <v>2182962</v>
      </c>
      <c r="AK890" s="12">
        <v>526018</v>
      </c>
      <c r="AL890" s="12" t="s">
        <v>292</v>
      </c>
      <c r="AM890" s="12">
        <v>192915</v>
      </c>
      <c r="AN890" s="12">
        <v>1276367</v>
      </c>
      <c r="AO890" s="12">
        <v>1470397</v>
      </c>
      <c r="AP890" s="12">
        <v>1959484</v>
      </c>
      <c r="AQ890" s="12">
        <v>4899163</v>
      </c>
      <c r="AR890" s="12">
        <v>93749</v>
      </c>
      <c r="AS890" s="12" t="s">
        <v>292</v>
      </c>
      <c r="AT890" s="12">
        <v>1448327</v>
      </c>
      <c r="AU890" s="12">
        <v>7029433</v>
      </c>
      <c r="AV890" s="12">
        <v>624799</v>
      </c>
      <c r="AW890" s="12">
        <v>1078409</v>
      </c>
      <c r="AX890" s="12">
        <v>633109</v>
      </c>
      <c r="AY890" s="12" t="s">
        <v>292</v>
      </c>
      <c r="AZ890" s="12" t="s">
        <v>292</v>
      </c>
      <c r="BA890" s="12">
        <v>349415</v>
      </c>
      <c r="BB890" s="12">
        <v>2182566</v>
      </c>
      <c r="BC890" s="12">
        <v>1005215</v>
      </c>
      <c r="BD890" s="12">
        <v>1155920</v>
      </c>
      <c r="BE890" s="12" t="s">
        <v>292</v>
      </c>
      <c r="BF890" s="12">
        <v>3665</v>
      </c>
      <c r="BG890" s="12">
        <v>3665</v>
      </c>
      <c r="BH890" s="12" t="s">
        <v>292</v>
      </c>
      <c r="BI890" s="12">
        <v>3665</v>
      </c>
      <c r="BJ890" s="12" t="s">
        <v>292</v>
      </c>
      <c r="BK890" s="12" t="s">
        <v>292</v>
      </c>
      <c r="BL890" s="12" t="s">
        <v>292</v>
      </c>
      <c r="BM890" s="12" t="s">
        <v>292</v>
      </c>
      <c r="BN890" s="12" t="s">
        <v>292</v>
      </c>
      <c r="BO890" s="12" t="s">
        <v>292</v>
      </c>
      <c r="BP890" s="12" t="s">
        <v>292</v>
      </c>
      <c r="BQ890" s="12" t="s">
        <v>292</v>
      </c>
      <c r="BR890" s="12" t="s">
        <v>292</v>
      </c>
      <c r="BS890" s="12" t="s">
        <v>292</v>
      </c>
      <c r="BT890" s="12" t="s">
        <v>292</v>
      </c>
      <c r="BU890" s="12" t="s">
        <v>292</v>
      </c>
      <c r="BV890" s="12" t="s">
        <v>292</v>
      </c>
      <c r="BW890" s="12" t="s">
        <v>292</v>
      </c>
      <c r="BX890" s="12" t="s">
        <v>292</v>
      </c>
      <c r="BY890" s="12" t="s">
        <v>292</v>
      </c>
      <c r="BZ890" s="12" t="s">
        <v>292</v>
      </c>
      <c r="CA890" s="12" t="s">
        <v>292</v>
      </c>
      <c r="CB890" s="12">
        <v>2491345</v>
      </c>
      <c r="CC890" s="12" t="s">
        <v>292</v>
      </c>
      <c r="CD890" s="12" t="s">
        <v>292</v>
      </c>
      <c r="CE890" s="12" t="s">
        <v>292</v>
      </c>
      <c r="CF890" s="12" t="s">
        <v>292</v>
      </c>
      <c r="CG890" s="12">
        <v>2477536</v>
      </c>
      <c r="CH890" s="12">
        <v>1163456</v>
      </c>
      <c r="CI890" s="12">
        <v>1854493</v>
      </c>
      <c r="CJ890" s="12">
        <v>150</v>
      </c>
      <c r="CK890" s="12">
        <v>1639127</v>
      </c>
      <c r="CL890" s="12">
        <v>1268009</v>
      </c>
      <c r="CM890" s="12">
        <v>154505</v>
      </c>
      <c r="CN890" s="12">
        <v>51434</v>
      </c>
      <c r="CO890" s="12">
        <v>931644</v>
      </c>
      <c r="CP890" s="12">
        <v>1082132</v>
      </c>
      <c r="CQ890" s="12">
        <v>138968</v>
      </c>
      <c r="CR890" s="12">
        <v>4238874</v>
      </c>
      <c r="CS890" s="12">
        <v>2603727</v>
      </c>
      <c r="CT890" s="12">
        <v>39699</v>
      </c>
      <c r="CU890" s="13">
        <v>17643754</v>
      </c>
    </row>
    <row r="891" spans="1:99">
      <c r="A891" s="10" t="s">
        <v>305</v>
      </c>
      <c r="B891" s="11" t="s">
        <v>295</v>
      </c>
      <c r="C891" s="84">
        <v>232203</v>
      </c>
      <c r="D891" s="11" t="s">
        <v>492</v>
      </c>
      <c r="E891" s="11" t="s">
        <v>506</v>
      </c>
      <c r="F891" s="12">
        <v>350388</v>
      </c>
      <c r="G891" s="12">
        <v>5741297</v>
      </c>
      <c r="H891" s="12">
        <v>4800445</v>
      </c>
      <c r="I891" s="12">
        <v>612850</v>
      </c>
      <c r="J891" s="12">
        <v>149412</v>
      </c>
      <c r="K891" s="12">
        <v>118807</v>
      </c>
      <c r="L891" s="12">
        <v>22161</v>
      </c>
      <c r="M891" s="12">
        <v>37622</v>
      </c>
      <c r="N891" s="12">
        <v>16959636</v>
      </c>
      <c r="O891" s="12">
        <v>4916391</v>
      </c>
      <c r="P891" s="12">
        <v>3261142</v>
      </c>
      <c r="Q891" s="12">
        <v>7653769</v>
      </c>
      <c r="R891" s="12">
        <v>1128074</v>
      </c>
      <c r="S891" s="12">
        <v>260</v>
      </c>
      <c r="T891" s="12">
        <v>3814757</v>
      </c>
      <c r="U891" s="12">
        <v>2319717</v>
      </c>
      <c r="V891" s="12" t="s">
        <v>292</v>
      </c>
      <c r="W891" s="12" t="s">
        <v>292</v>
      </c>
      <c r="X891" s="12">
        <v>1495040</v>
      </c>
      <c r="Y891" s="12" t="s">
        <v>292</v>
      </c>
      <c r="Z891" s="12">
        <v>266572</v>
      </c>
      <c r="AA891" s="12">
        <v>757825</v>
      </c>
      <c r="AB891" s="12">
        <v>159157</v>
      </c>
      <c r="AC891" s="12" t="s">
        <v>292</v>
      </c>
      <c r="AD891" s="12">
        <v>598668</v>
      </c>
      <c r="AE891" s="12" t="s">
        <v>292</v>
      </c>
      <c r="AF891" s="12" t="s">
        <v>292</v>
      </c>
      <c r="AG891" s="12">
        <v>848094</v>
      </c>
      <c r="AH891" s="12">
        <v>5065496</v>
      </c>
      <c r="AI891" s="12">
        <v>213781</v>
      </c>
      <c r="AJ891" s="12">
        <v>1870675</v>
      </c>
      <c r="AK891" s="12">
        <v>419868</v>
      </c>
      <c r="AL891" s="12" t="s">
        <v>292</v>
      </c>
      <c r="AM891" s="12">
        <v>379966</v>
      </c>
      <c r="AN891" s="12">
        <v>285564</v>
      </c>
      <c r="AO891" s="12">
        <v>1262899</v>
      </c>
      <c r="AP891" s="12">
        <v>487635</v>
      </c>
      <c r="AQ891" s="12">
        <v>2416064</v>
      </c>
      <c r="AR891" s="12">
        <v>145108</v>
      </c>
      <c r="AS891" s="12" t="s">
        <v>292</v>
      </c>
      <c r="AT891" s="12">
        <v>1744944</v>
      </c>
      <c r="AU891" s="12">
        <v>5392450</v>
      </c>
      <c r="AV891" s="12">
        <v>454798</v>
      </c>
      <c r="AW891" s="12">
        <v>1556099</v>
      </c>
      <c r="AX891" s="12">
        <v>1014254</v>
      </c>
      <c r="AY891" s="12" t="s">
        <v>292</v>
      </c>
      <c r="AZ891" s="12" t="s">
        <v>292</v>
      </c>
      <c r="BA891" s="12" t="s">
        <v>292</v>
      </c>
      <c r="BB891" s="12">
        <v>562567</v>
      </c>
      <c r="BC891" s="12">
        <v>742010</v>
      </c>
      <c r="BD891" s="12">
        <v>1062722</v>
      </c>
      <c r="BE891" s="12" t="s">
        <v>292</v>
      </c>
      <c r="BF891" s="12" t="s">
        <v>292</v>
      </c>
      <c r="BG891" s="12" t="s">
        <v>292</v>
      </c>
      <c r="BH891" s="12" t="s">
        <v>292</v>
      </c>
      <c r="BI891" s="12" t="s">
        <v>292</v>
      </c>
      <c r="BJ891" s="12" t="s">
        <v>292</v>
      </c>
      <c r="BK891" s="12" t="s">
        <v>292</v>
      </c>
      <c r="BL891" s="12" t="s">
        <v>292</v>
      </c>
      <c r="BM891" s="12" t="s">
        <v>292</v>
      </c>
      <c r="BN891" s="12" t="s">
        <v>292</v>
      </c>
      <c r="BO891" s="12" t="s">
        <v>292</v>
      </c>
      <c r="BP891" s="12" t="s">
        <v>292</v>
      </c>
      <c r="BQ891" s="12" t="s">
        <v>292</v>
      </c>
      <c r="BR891" s="12" t="s">
        <v>292</v>
      </c>
      <c r="BS891" s="12" t="s">
        <v>292</v>
      </c>
      <c r="BT891" s="12" t="s">
        <v>292</v>
      </c>
      <c r="BU891" s="12" t="s">
        <v>292</v>
      </c>
      <c r="BV891" s="12" t="s">
        <v>292</v>
      </c>
      <c r="BW891" s="12" t="s">
        <v>292</v>
      </c>
      <c r="BX891" s="12" t="s">
        <v>292</v>
      </c>
      <c r="BY891" s="12" t="s">
        <v>292</v>
      </c>
      <c r="BZ891" s="12" t="s">
        <v>292</v>
      </c>
      <c r="CA891" s="12" t="s">
        <v>292</v>
      </c>
      <c r="CB891" s="12">
        <v>3983083</v>
      </c>
      <c r="CC891" s="12" t="s">
        <v>292</v>
      </c>
      <c r="CD891" s="12" t="s">
        <v>292</v>
      </c>
      <c r="CE891" s="12" t="s">
        <v>292</v>
      </c>
      <c r="CF891" s="12" t="s">
        <v>292</v>
      </c>
      <c r="CG891" s="12">
        <v>2617260</v>
      </c>
      <c r="CH891" s="12">
        <v>2032754</v>
      </c>
      <c r="CI891" s="12">
        <v>1899092</v>
      </c>
      <c r="CJ891" s="12">
        <v>260</v>
      </c>
      <c r="CK891" s="12">
        <v>893740</v>
      </c>
      <c r="CL891" s="12">
        <v>810975</v>
      </c>
      <c r="CM891" s="12">
        <v>150101</v>
      </c>
      <c r="CN891" s="12">
        <v>153281</v>
      </c>
      <c r="CO891" s="12">
        <v>465137</v>
      </c>
      <c r="CP891" s="12">
        <v>859011</v>
      </c>
      <c r="CQ891" s="12">
        <v>200368</v>
      </c>
      <c r="CR891" s="12">
        <v>2186889</v>
      </c>
      <c r="CS891" s="12">
        <v>1831415</v>
      </c>
      <c r="CT891" s="12">
        <v>23817</v>
      </c>
      <c r="CU891" s="13">
        <v>14124100</v>
      </c>
    </row>
    <row r="892" spans="1:99">
      <c r="A892" s="10" t="s">
        <v>305</v>
      </c>
      <c r="B892" s="11" t="s">
        <v>295</v>
      </c>
      <c r="C892" s="84">
        <v>232220</v>
      </c>
      <c r="D892" s="11" t="s">
        <v>492</v>
      </c>
      <c r="E892" s="11" t="s">
        <v>507</v>
      </c>
      <c r="F892" s="12">
        <v>301192</v>
      </c>
      <c r="G892" s="12">
        <v>4386138</v>
      </c>
      <c r="H892" s="12">
        <v>3645665</v>
      </c>
      <c r="I892" s="12">
        <v>449881</v>
      </c>
      <c r="J892" s="12">
        <v>190046</v>
      </c>
      <c r="K892" s="12">
        <v>44167</v>
      </c>
      <c r="L892" s="12">
        <v>16991</v>
      </c>
      <c r="M892" s="12">
        <v>39388</v>
      </c>
      <c r="N892" s="12">
        <v>15304720</v>
      </c>
      <c r="O892" s="12">
        <v>4061162</v>
      </c>
      <c r="P892" s="12">
        <v>2366731</v>
      </c>
      <c r="Q892" s="12">
        <v>7401196</v>
      </c>
      <c r="R892" s="12">
        <v>1475351</v>
      </c>
      <c r="S892" s="12">
        <v>280</v>
      </c>
      <c r="T892" s="12">
        <v>5313219</v>
      </c>
      <c r="U892" s="12">
        <v>3065148</v>
      </c>
      <c r="V892" s="12">
        <v>10013</v>
      </c>
      <c r="W892" s="12" t="s">
        <v>292</v>
      </c>
      <c r="X892" s="12">
        <v>2238058</v>
      </c>
      <c r="Y892" s="12" t="s">
        <v>292</v>
      </c>
      <c r="Z892" s="12">
        <v>293941</v>
      </c>
      <c r="AA892" s="12">
        <v>581007</v>
      </c>
      <c r="AB892" s="12">
        <v>221459</v>
      </c>
      <c r="AC892" s="12">
        <v>124</v>
      </c>
      <c r="AD892" s="12">
        <v>128890</v>
      </c>
      <c r="AE892" s="12">
        <v>230534</v>
      </c>
      <c r="AF892" s="12" t="s">
        <v>292</v>
      </c>
      <c r="AG892" s="12">
        <v>428598</v>
      </c>
      <c r="AH892" s="12">
        <v>8573724</v>
      </c>
      <c r="AI892" s="12">
        <v>199002</v>
      </c>
      <c r="AJ892" s="12">
        <v>1701921</v>
      </c>
      <c r="AK892" s="12">
        <v>351085</v>
      </c>
      <c r="AL892" s="12">
        <v>6530</v>
      </c>
      <c r="AM892" s="12">
        <v>951504</v>
      </c>
      <c r="AN892" s="12">
        <v>1616210</v>
      </c>
      <c r="AO892" s="12">
        <v>2119097</v>
      </c>
      <c r="AP892" s="12">
        <v>1438140</v>
      </c>
      <c r="AQ892" s="12">
        <v>6124951</v>
      </c>
      <c r="AR892" s="12">
        <v>190235</v>
      </c>
      <c r="AS892" s="12" t="s">
        <v>292</v>
      </c>
      <c r="AT892" s="12">
        <v>1395342</v>
      </c>
      <c r="AU892" s="12">
        <v>4396889</v>
      </c>
      <c r="AV892" s="12">
        <v>669831</v>
      </c>
      <c r="AW892" s="12">
        <v>788902</v>
      </c>
      <c r="AX892" s="12">
        <v>588642</v>
      </c>
      <c r="AY892" s="12" t="s">
        <v>292</v>
      </c>
      <c r="AZ892" s="12" t="s">
        <v>292</v>
      </c>
      <c r="BA892" s="12" t="s">
        <v>292</v>
      </c>
      <c r="BB892" s="12">
        <v>1204774</v>
      </c>
      <c r="BC892" s="12">
        <v>371705</v>
      </c>
      <c r="BD892" s="12">
        <v>773035</v>
      </c>
      <c r="BE892" s="12" t="s">
        <v>292</v>
      </c>
      <c r="BF892" s="12" t="s">
        <v>292</v>
      </c>
      <c r="BG892" s="12" t="s">
        <v>292</v>
      </c>
      <c r="BH892" s="12" t="s">
        <v>292</v>
      </c>
      <c r="BI892" s="12" t="s">
        <v>292</v>
      </c>
      <c r="BJ892" s="12" t="s">
        <v>292</v>
      </c>
      <c r="BK892" s="12" t="s">
        <v>292</v>
      </c>
      <c r="BL892" s="12" t="s">
        <v>292</v>
      </c>
      <c r="BM892" s="12" t="s">
        <v>292</v>
      </c>
      <c r="BN892" s="12" t="s">
        <v>292</v>
      </c>
      <c r="BO892" s="12" t="s">
        <v>292</v>
      </c>
      <c r="BP892" s="12" t="s">
        <v>292</v>
      </c>
      <c r="BQ892" s="12" t="s">
        <v>292</v>
      </c>
      <c r="BR892" s="12" t="s">
        <v>292</v>
      </c>
      <c r="BS892" s="12" t="s">
        <v>292</v>
      </c>
      <c r="BT892" s="12" t="s">
        <v>292</v>
      </c>
      <c r="BU892" s="12" t="s">
        <v>292</v>
      </c>
      <c r="BV892" s="12" t="s">
        <v>292</v>
      </c>
      <c r="BW892" s="12" t="s">
        <v>292</v>
      </c>
      <c r="BX892" s="12" t="s">
        <v>292</v>
      </c>
      <c r="BY892" s="12" t="s">
        <v>292</v>
      </c>
      <c r="BZ892" s="12" t="s">
        <v>292</v>
      </c>
      <c r="CA892" s="12" t="s">
        <v>292</v>
      </c>
      <c r="CB892" s="12">
        <v>1995146</v>
      </c>
      <c r="CC892" s="12" t="s">
        <v>292</v>
      </c>
      <c r="CD892" s="12" t="s">
        <v>292</v>
      </c>
      <c r="CE892" s="12" t="s">
        <v>292</v>
      </c>
      <c r="CF892" s="12" t="s">
        <v>292</v>
      </c>
      <c r="CG892" s="12">
        <v>2383441</v>
      </c>
      <c r="CH892" s="12">
        <v>2235189</v>
      </c>
      <c r="CI892" s="12">
        <v>1963168</v>
      </c>
      <c r="CJ892" s="12">
        <v>280</v>
      </c>
      <c r="CK892" s="12">
        <v>1482856</v>
      </c>
      <c r="CL892" s="12">
        <v>2639726</v>
      </c>
      <c r="CM892" s="12">
        <v>150867</v>
      </c>
      <c r="CN892" s="12">
        <v>316163</v>
      </c>
      <c r="CO892" s="12">
        <v>347984</v>
      </c>
      <c r="CP892" s="12">
        <v>1521218</v>
      </c>
      <c r="CQ892" s="12">
        <v>217547</v>
      </c>
      <c r="CR892" s="12">
        <v>2670029</v>
      </c>
      <c r="CS892" s="12">
        <v>1334719</v>
      </c>
      <c r="CT892" s="12">
        <v>16505</v>
      </c>
      <c r="CU892" s="13">
        <v>17279692</v>
      </c>
    </row>
    <row r="893" spans="1:99">
      <c r="A893" s="10" t="s">
        <v>304</v>
      </c>
      <c r="B893" s="11" t="s">
        <v>289</v>
      </c>
      <c r="C893" s="84">
        <v>231002</v>
      </c>
      <c r="D893" s="11" t="s">
        <v>492</v>
      </c>
      <c r="E893" s="11" t="s">
        <v>493</v>
      </c>
      <c r="F893" s="12">
        <v>1791432</v>
      </c>
      <c r="G893" s="12">
        <v>54138343</v>
      </c>
      <c r="H893" s="12">
        <v>36197708</v>
      </c>
      <c r="I893" s="12">
        <v>10579459</v>
      </c>
      <c r="J893" s="12">
        <v>5153492</v>
      </c>
      <c r="K893" s="12">
        <v>725154</v>
      </c>
      <c r="L893" s="12">
        <v>1212356</v>
      </c>
      <c r="M893" s="12">
        <v>270174</v>
      </c>
      <c r="N893" s="12">
        <v>400842842</v>
      </c>
      <c r="O893" s="12">
        <v>108806558</v>
      </c>
      <c r="P893" s="12">
        <v>65513482</v>
      </c>
      <c r="Q893" s="12">
        <v>137468425</v>
      </c>
      <c r="R893" s="12">
        <v>88773399</v>
      </c>
      <c r="S893" s="12">
        <v>280978</v>
      </c>
      <c r="T893" s="12">
        <v>67572820</v>
      </c>
      <c r="U893" s="12">
        <v>31914251</v>
      </c>
      <c r="V893" s="12">
        <v>453583</v>
      </c>
      <c r="W893" s="12">
        <v>5346900</v>
      </c>
      <c r="X893" s="12">
        <v>29858086</v>
      </c>
      <c r="Y893" s="12" t="s">
        <v>292</v>
      </c>
      <c r="Z893" s="12">
        <v>139363</v>
      </c>
      <c r="AA893" s="12">
        <v>1346460</v>
      </c>
      <c r="AB893" s="12">
        <v>920973</v>
      </c>
      <c r="AC893" s="12">
        <v>87007</v>
      </c>
      <c r="AD893" s="12">
        <v>338480</v>
      </c>
      <c r="AE893" s="12" t="s">
        <v>292</v>
      </c>
      <c r="AF893" s="12" t="s">
        <v>292</v>
      </c>
      <c r="AG893" s="12">
        <v>89803379</v>
      </c>
      <c r="AH893" s="12">
        <v>139520356</v>
      </c>
      <c r="AI893" s="12">
        <v>7721254</v>
      </c>
      <c r="AJ893" s="12">
        <v>28892468</v>
      </c>
      <c r="AK893" s="12">
        <v>6925785</v>
      </c>
      <c r="AL893" s="12">
        <v>4235483</v>
      </c>
      <c r="AM893" s="12">
        <v>8082932</v>
      </c>
      <c r="AN893" s="12">
        <v>13750852</v>
      </c>
      <c r="AO893" s="12">
        <v>35999474</v>
      </c>
      <c r="AP893" s="12">
        <v>15026994</v>
      </c>
      <c r="AQ893" s="12">
        <v>72860252</v>
      </c>
      <c r="AR893" s="12">
        <v>18885114</v>
      </c>
      <c r="AS893" s="12" t="s">
        <v>292</v>
      </c>
      <c r="AT893" s="12">
        <v>33219782</v>
      </c>
      <c r="AU893" s="12">
        <v>84672222</v>
      </c>
      <c r="AV893" s="12">
        <v>11482382</v>
      </c>
      <c r="AW893" s="12">
        <v>19377652</v>
      </c>
      <c r="AX893" s="12">
        <v>7725964</v>
      </c>
      <c r="AY893" s="12">
        <v>11294429</v>
      </c>
      <c r="AZ893" s="12">
        <v>619190</v>
      </c>
      <c r="BA893" s="12">
        <v>1542729</v>
      </c>
      <c r="BB893" s="12">
        <v>15246412</v>
      </c>
      <c r="BC893" s="12">
        <v>3468980</v>
      </c>
      <c r="BD893" s="12">
        <v>7513064</v>
      </c>
      <c r="BE893" s="12">
        <v>6401420</v>
      </c>
      <c r="BF893" s="12" t="s">
        <v>292</v>
      </c>
      <c r="BG893" s="12" t="s">
        <v>292</v>
      </c>
      <c r="BH893" s="12" t="s">
        <v>292</v>
      </c>
      <c r="BI893" s="12" t="s">
        <v>292</v>
      </c>
      <c r="BJ893" s="12" t="s">
        <v>292</v>
      </c>
      <c r="BK893" s="12" t="s">
        <v>292</v>
      </c>
      <c r="BL893" s="12" t="s">
        <v>292</v>
      </c>
      <c r="BM893" s="12" t="s">
        <v>292</v>
      </c>
      <c r="BN893" s="12" t="s">
        <v>292</v>
      </c>
      <c r="BO893" s="12" t="s">
        <v>292</v>
      </c>
      <c r="BP893" s="12" t="s">
        <v>292</v>
      </c>
      <c r="BQ893" s="12" t="s">
        <v>292</v>
      </c>
      <c r="BR893" s="12" t="s">
        <v>292</v>
      </c>
      <c r="BS893" s="12" t="s">
        <v>292</v>
      </c>
      <c r="BT893" s="12" t="s">
        <v>292</v>
      </c>
      <c r="BU893" s="12" t="s">
        <v>292</v>
      </c>
      <c r="BV893" s="12" t="s">
        <v>292</v>
      </c>
      <c r="BW893" s="12" t="s">
        <v>292</v>
      </c>
      <c r="BX893" s="12" t="s">
        <v>292</v>
      </c>
      <c r="BY893" s="12" t="s">
        <v>292</v>
      </c>
      <c r="BZ893" s="12" t="s">
        <v>292</v>
      </c>
      <c r="CA893" s="12" t="s">
        <v>292</v>
      </c>
      <c r="CB893" s="12">
        <v>143962136</v>
      </c>
      <c r="CC893" s="12" t="s">
        <v>292</v>
      </c>
      <c r="CD893" s="12">
        <v>29928134</v>
      </c>
      <c r="CE893" s="12" t="s">
        <v>292</v>
      </c>
      <c r="CF893" s="12" t="s">
        <v>292</v>
      </c>
      <c r="CG893" s="12">
        <v>23393218</v>
      </c>
      <c r="CH893" s="12">
        <v>22204652</v>
      </c>
      <c r="CI893" s="12">
        <v>35824148</v>
      </c>
      <c r="CJ893" s="12">
        <v>280786</v>
      </c>
      <c r="CK893" s="12">
        <v>13033572</v>
      </c>
      <c r="CL893" s="12">
        <v>18256493</v>
      </c>
      <c r="CM893" s="12">
        <v>83266</v>
      </c>
      <c r="CN893" s="12">
        <v>452821</v>
      </c>
      <c r="CO893" s="12">
        <v>81728725</v>
      </c>
      <c r="CP893" s="12">
        <v>17207164</v>
      </c>
      <c r="CQ893" s="12">
        <v>3379573</v>
      </c>
      <c r="CR893" s="12">
        <v>29358849</v>
      </c>
      <c r="CS893" s="12">
        <v>14583203</v>
      </c>
      <c r="CT893" s="12">
        <v>2915498</v>
      </c>
      <c r="CU893" s="13">
        <v>262701968</v>
      </c>
    </row>
    <row r="894" spans="1:99">
      <c r="A894" s="10" t="s">
        <v>304</v>
      </c>
      <c r="B894" s="11" t="s">
        <v>293</v>
      </c>
      <c r="C894" s="84">
        <v>232017</v>
      </c>
      <c r="D894" s="11" t="s">
        <v>492</v>
      </c>
      <c r="E894" s="11" t="s">
        <v>494</v>
      </c>
      <c r="F894" s="12">
        <v>704543</v>
      </c>
      <c r="G894" s="12">
        <v>9537327</v>
      </c>
      <c r="H894" s="12">
        <v>7299320</v>
      </c>
      <c r="I894" s="12">
        <v>1060675</v>
      </c>
      <c r="J894" s="12">
        <v>695123</v>
      </c>
      <c r="K894" s="12">
        <v>188480</v>
      </c>
      <c r="L894" s="12">
        <v>170819</v>
      </c>
      <c r="M894" s="12">
        <v>122910</v>
      </c>
      <c r="N894" s="12">
        <v>46595639</v>
      </c>
      <c r="O894" s="12">
        <v>12776886</v>
      </c>
      <c r="P894" s="12">
        <v>8190073</v>
      </c>
      <c r="Q894" s="12">
        <v>21130963</v>
      </c>
      <c r="R894" s="12">
        <v>4492851</v>
      </c>
      <c r="S894" s="12">
        <v>4866</v>
      </c>
      <c r="T894" s="12">
        <v>13698566</v>
      </c>
      <c r="U894" s="12">
        <v>7724434</v>
      </c>
      <c r="V894" s="12">
        <v>21443</v>
      </c>
      <c r="W894" s="12">
        <v>475867</v>
      </c>
      <c r="X894" s="12">
        <v>5476822</v>
      </c>
      <c r="Y894" s="12" t="s">
        <v>292</v>
      </c>
      <c r="Z894" s="12">
        <v>215046</v>
      </c>
      <c r="AA894" s="12">
        <v>1770027</v>
      </c>
      <c r="AB894" s="12">
        <v>448563</v>
      </c>
      <c r="AC894" s="12">
        <v>36797</v>
      </c>
      <c r="AD894" s="12">
        <v>1197215</v>
      </c>
      <c r="AE894" s="12">
        <v>17186</v>
      </c>
      <c r="AF894" s="12">
        <v>70266</v>
      </c>
      <c r="AG894" s="12">
        <v>3847667</v>
      </c>
      <c r="AH894" s="12">
        <v>13083213</v>
      </c>
      <c r="AI894" s="12">
        <v>373413</v>
      </c>
      <c r="AJ894" s="12">
        <v>3597903</v>
      </c>
      <c r="AK894" s="12">
        <v>913105</v>
      </c>
      <c r="AL894" s="12">
        <v>115559</v>
      </c>
      <c r="AM894" s="12" t="s">
        <v>292</v>
      </c>
      <c r="AN894" s="12">
        <v>1664531</v>
      </c>
      <c r="AO894" s="12">
        <v>3325397</v>
      </c>
      <c r="AP894" s="12">
        <v>2546447</v>
      </c>
      <c r="AQ894" s="12">
        <v>7536375</v>
      </c>
      <c r="AR894" s="12">
        <v>546858</v>
      </c>
      <c r="AS894" s="12" t="s">
        <v>292</v>
      </c>
      <c r="AT894" s="12">
        <v>4231370</v>
      </c>
      <c r="AU894" s="12">
        <v>13643884</v>
      </c>
      <c r="AV894" s="12">
        <v>2039777</v>
      </c>
      <c r="AW894" s="12">
        <v>2290343</v>
      </c>
      <c r="AX894" s="12">
        <v>1357321</v>
      </c>
      <c r="AY894" s="12">
        <v>175888</v>
      </c>
      <c r="AZ894" s="12">
        <v>297553</v>
      </c>
      <c r="BA894" s="12">
        <v>6187</v>
      </c>
      <c r="BB894" s="12">
        <v>3421853</v>
      </c>
      <c r="BC894" s="12">
        <v>737092</v>
      </c>
      <c r="BD894" s="12">
        <v>3317870</v>
      </c>
      <c r="BE894" s="12" t="s">
        <v>292</v>
      </c>
      <c r="BF894" s="12">
        <v>27672</v>
      </c>
      <c r="BG894" s="12" t="s">
        <v>292</v>
      </c>
      <c r="BH894" s="12" t="s">
        <v>292</v>
      </c>
      <c r="BI894" s="12" t="s">
        <v>292</v>
      </c>
      <c r="BJ894" s="12" t="s">
        <v>292</v>
      </c>
      <c r="BK894" s="12" t="s">
        <v>292</v>
      </c>
      <c r="BL894" s="12" t="s">
        <v>292</v>
      </c>
      <c r="BM894" s="12" t="s">
        <v>292</v>
      </c>
      <c r="BN894" s="12">
        <v>19937</v>
      </c>
      <c r="BO894" s="12" t="s">
        <v>292</v>
      </c>
      <c r="BP894" s="12" t="s">
        <v>292</v>
      </c>
      <c r="BQ894" s="12">
        <v>18949</v>
      </c>
      <c r="BR894" s="12" t="s">
        <v>292</v>
      </c>
      <c r="BS894" s="12" t="s">
        <v>292</v>
      </c>
      <c r="BT894" s="12" t="s">
        <v>292</v>
      </c>
      <c r="BU894" s="12">
        <v>988</v>
      </c>
      <c r="BV894" s="12" t="s">
        <v>292</v>
      </c>
      <c r="BW894" s="12">
        <v>7735</v>
      </c>
      <c r="BX894" s="12">
        <v>1672</v>
      </c>
      <c r="BY894" s="12" t="s">
        <v>292</v>
      </c>
      <c r="BZ894" s="12" t="s">
        <v>292</v>
      </c>
      <c r="CA894" s="12">
        <v>6063</v>
      </c>
      <c r="CB894" s="12">
        <v>10719934</v>
      </c>
      <c r="CC894" s="12" t="s">
        <v>292</v>
      </c>
      <c r="CD894" s="12" t="s">
        <v>292</v>
      </c>
      <c r="CE894" s="12" t="s">
        <v>292</v>
      </c>
      <c r="CF894" s="12" t="s">
        <v>292</v>
      </c>
      <c r="CG894" s="12">
        <v>4061129</v>
      </c>
      <c r="CH894" s="12">
        <v>2562812</v>
      </c>
      <c r="CI894" s="12">
        <v>5216514</v>
      </c>
      <c r="CJ894" s="12">
        <v>2451</v>
      </c>
      <c r="CK894" s="12">
        <v>2736618</v>
      </c>
      <c r="CL894" s="12">
        <v>2935834</v>
      </c>
      <c r="CM894" s="12">
        <v>190583</v>
      </c>
      <c r="CN894" s="12">
        <v>336279</v>
      </c>
      <c r="CO894" s="12">
        <v>2414655</v>
      </c>
      <c r="CP894" s="12">
        <v>2885332</v>
      </c>
      <c r="CQ894" s="12">
        <v>573750</v>
      </c>
      <c r="CR894" s="12">
        <v>6600471</v>
      </c>
      <c r="CS894" s="12">
        <v>3414275</v>
      </c>
      <c r="CT894" s="12">
        <v>69929</v>
      </c>
      <c r="CU894" s="13">
        <v>34000632</v>
      </c>
    </row>
    <row r="895" spans="1:99">
      <c r="A895" s="10" t="s">
        <v>304</v>
      </c>
      <c r="B895" s="11" t="s">
        <v>293</v>
      </c>
      <c r="C895" s="84">
        <v>232025</v>
      </c>
      <c r="D895" s="11" t="s">
        <v>492</v>
      </c>
      <c r="E895" s="11" t="s">
        <v>495</v>
      </c>
      <c r="F895" s="12">
        <v>714443</v>
      </c>
      <c r="G895" s="12">
        <v>13686990</v>
      </c>
      <c r="H895" s="12">
        <v>11637911</v>
      </c>
      <c r="I895" s="12">
        <v>1096553</v>
      </c>
      <c r="J895" s="12">
        <v>570163</v>
      </c>
      <c r="K895" s="12">
        <v>129150</v>
      </c>
      <c r="L895" s="12">
        <v>163216</v>
      </c>
      <c r="M895" s="12">
        <v>89997</v>
      </c>
      <c r="N895" s="12">
        <v>42471322</v>
      </c>
      <c r="O895" s="12">
        <v>10511039</v>
      </c>
      <c r="P895" s="12">
        <v>7761703</v>
      </c>
      <c r="Q895" s="12">
        <v>20124245</v>
      </c>
      <c r="R895" s="12">
        <v>4074335</v>
      </c>
      <c r="S895" s="12" t="s">
        <v>292</v>
      </c>
      <c r="T895" s="12">
        <v>14312410</v>
      </c>
      <c r="U895" s="12">
        <v>9511571</v>
      </c>
      <c r="V895" s="12">
        <v>71950</v>
      </c>
      <c r="W895" s="12">
        <v>671365</v>
      </c>
      <c r="X895" s="12">
        <v>4057524</v>
      </c>
      <c r="Y895" s="12" t="s">
        <v>292</v>
      </c>
      <c r="Z895" s="12">
        <v>147608</v>
      </c>
      <c r="AA895" s="12">
        <v>1454274</v>
      </c>
      <c r="AB895" s="12">
        <v>372757</v>
      </c>
      <c r="AC895" s="12">
        <v>27603</v>
      </c>
      <c r="AD895" s="12">
        <v>772486</v>
      </c>
      <c r="AE895" s="12">
        <v>277927</v>
      </c>
      <c r="AF895" s="12">
        <v>3501</v>
      </c>
      <c r="AG895" s="12">
        <v>2775234</v>
      </c>
      <c r="AH895" s="12">
        <v>16642187</v>
      </c>
      <c r="AI895" s="12">
        <v>1137226</v>
      </c>
      <c r="AJ895" s="12">
        <v>2626739</v>
      </c>
      <c r="AK895" s="12">
        <v>1092382</v>
      </c>
      <c r="AL895" s="12" t="s">
        <v>292</v>
      </c>
      <c r="AM895" s="12">
        <v>1231055</v>
      </c>
      <c r="AN895" s="12">
        <v>1762854</v>
      </c>
      <c r="AO895" s="12">
        <v>3974229</v>
      </c>
      <c r="AP895" s="12">
        <v>4389278</v>
      </c>
      <c r="AQ895" s="12">
        <v>11357416</v>
      </c>
      <c r="AR895" s="12">
        <v>428424</v>
      </c>
      <c r="AS895" s="12" t="s">
        <v>292</v>
      </c>
      <c r="AT895" s="12">
        <v>4599727</v>
      </c>
      <c r="AU895" s="12">
        <v>15268521</v>
      </c>
      <c r="AV895" s="12">
        <v>1915675</v>
      </c>
      <c r="AW895" s="12">
        <v>2661844</v>
      </c>
      <c r="AX895" s="12">
        <v>2068222</v>
      </c>
      <c r="AY895" s="12" t="s">
        <v>292</v>
      </c>
      <c r="AZ895" s="12" t="s">
        <v>292</v>
      </c>
      <c r="BA895" s="12">
        <v>259812</v>
      </c>
      <c r="BB895" s="12">
        <v>2402667</v>
      </c>
      <c r="BC895" s="12">
        <v>1016455</v>
      </c>
      <c r="BD895" s="12">
        <v>4943846</v>
      </c>
      <c r="BE895" s="12" t="s">
        <v>292</v>
      </c>
      <c r="BF895" s="12">
        <v>3940</v>
      </c>
      <c r="BG895" s="12">
        <v>3176</v>
      </c>
      <c r="BH895" s="12" t="s">
        <v>292</v>
      </c>
      <c r="BI895" s="12" t="s">
        <v>292</v>
      </c>
      <c r="BJ895" s="12">
        <v>3176</v>
      </c>
      <c r="BK895" s="12" t="s">
        <v>292</v>
      </c>
      <c r="BL895" s="12" t="s">
        <v>292</v>
      </c>
      <c r="BM895" s="12" t="s">
        <v>292</v>
      </c>
      <c r="BN895" s="12" t="s">
        <v>292</v>
      </c>
      <c r="BO895" s="12" t="s">
        <v>292</v>
      </c>
      <c r="BP895" s="12" t="s">
        <v>292</v>
      </c>
      <c r="BQ895" s="12" t="s">
        <v>292</v>
      </c>
      <c r="BR895" s="12" t="s">
        <v>292</v>
      </c>
      <c r="BS895" s="12" t="s">
        <v>292</v>
      </c>
      <c r="BT895" s="12" t="s">
        <v>292</v>
      </c>
      <c r="BU895" s="12" t="s">
        <v>292</v>
      </c>
      <c r="BV895" s="12" t="s">
        <v>292</v>
      </c>
      <c r="BW895" s="12">
        <v>764</v>
      </c>
      <c r="BX895" s="12" t="s">
        <v>292</v>
      </c>
      <c r="BY895" s="12" t="s">
        <v>292</v>
      </c>
      <c r="BZ895" s="12" t="s">
        <v>292</v>
      </c>
      <c r="CA895" s="12">
        <v>764</v>
      </c>
      <c r="CB895" s="12">
        <v>6355978</v>
      </c>
      <c r="CC895" s="12" t="s">
        <v>292</v>
      </c>
      <c r="CD895" s="12" t="s">
        <v>292</v>
      </c>
      <c r="CE895" s="12" t="s">
        <v>292</v>
      </c>
      <c r="CF895" s="12" t="s">
        <v>292</v>
      </c>
      <c r="CG895" s="12">
        <v>5937682</v>
      </c>
      <c r="CH895" s="12">
        <v>2777762</v>
      </c>
      <c r="CI895" s="12">
        <v>4941125</v>
      </c>
      <c r="CJ895" s="12" t="s">
        <v>292</v>
      </c>
      <c r="CK895" s="12">
        <v>2455733</v>
      </c>
      <c r="CL895" s="12">
        <v>3727534</v>
      </c>
      <c r="CM895" s="12">
        <v>111003</v>
      </c>
      <c r="CN895" s="12">
        <v>278585</v>
      </c>
      <c r="CO895" s="12">
        <v>2448860</v>
      </c>
      <c r="CP895" s="12">
        <v>1954120</v>
      </c>
      <c r="CQ895" s="12">
        <v>527400</v>
      </c>
      <c r="CR895" s="12">
        <v>7261635</v>
      </c>
      <c r="CS895" s="12">
        <v>4133059</v>
      </c>
      <c r="CT895" s="12">
        <v>61702</v>
      </c>
      <c r="CU895" s="13">
        <v>36616200</v>
      </c>
    </row>
    <row r="896" spans="1:99">
      <c r="A896" s="10" t="s">
        <v>304</v>
      </c>
      <c r="B896" s="11" t="s">
        <v>309</v>
      </c>
      <c r="C896" s="84">
        <v>232033</v>
      </c>
      <c r="D896" s="11" t="s">
        <v>492</v>
      </c>
      <c r="E896" s="11" t="s">
        <v>496</v>
      </c>
      <c r="F896" s="12">
        <v>627431</v>
      </c>
      <c r="G896" s="12">
        <v>13309440</v>
      </c>
      <c r="H896" s="12">
        <v>11435676</v>
      </c>
      <c r="I896" s="12">
        <v>927520</v>
      </c>
      <c r="J896" s="12">
        <v>447754</v>
      </c>
      <c r="K896" s="12">
        <v>250141</v>
      </c>
      <c r="L896" s="12">
        <v>169830</v>
      </c>
      <c r="M896" s="12">
        <v>78519</v>
      </c>
      <c r="N896" s="12">
        <v>49096889</v>
      </c>
      <c r="O896" s="12">
        <v>13672686</v>
      </c>
      <c r="P896" s="12">
        <v>9800148</v>
      </c>
      <c r="Q896" s="12">
        <v>19734353</v>
      </c>
      <c r="R896" s="12">
        <v>5887667</v>
      </c>
      <c r="S896" s="12">
        <v>2035</v>
      </c>
      <c r="T896" s="12">
        <v>11678324</v>
      </c>
      <c r="U896" s="12">
        <v>5418015</v>
      </c>
      <c r="V896" s="12">
        <v>60385</v>
      </c>
      <c r="W896" s="12" t="s">
        <v>292</v>
      </c>
      <c r="X896" s="12">
        <v>6199924</v>
      </c>
      <c r="Y896" s="12" t="s">
        <v>292</v>
      </c>
      <c r="Z896" s="12">
        <v>381970</v>
      </c>
      <c r="AA896" s="12">
        <v>1862245</v>
      </c>
      <c r="AB896" s="12">
        <v>184036</v>
      </c>
      <c r="AC896" s="12">
        <v>5290</v>
      </c>
      <c r="AD896" s="12">
        <v>1672609</v>
      </c>
      <c r="AE896" s="12" t="s">
        <v>292</v>
      </c>
      <c r="AF896" s="12">
        <v>310</v>
      </c>
      <c r="AG896" s="12">
        <v>2858461</v>
      </c>
      <c r="AH896" s="12">
        <v>12603958</v>
      </c>
      <c r="AI896" s="12">
        <v>765009</v>
      </c>
      <c r="AJ896" s="12">
        <v>3364746</v>
      </c>
      <c r="AK896" s="12">
        <v>519070</v>
      </c>
      <c r="AL896" s="12" t="s">
        <v>292</v>
      </c>
      <c r="AM896" s="12">
        <v>753894</v>
      </c>
      <c r="AN896" s="12">
        <v>1166543</v>
      </c>
      <c r="AO896" s="12">
        <v>5227691</v>
      </c>
      <c r="AP896" s="12">
        <v>302037</v>
      </c>
      <c r="AQ896" s="12">
        <v>7450165</v>
      </c>
      <c r="AR896" s="12">
        <v>504968</v>
      </c>
      <c r="AS896" s="12" t="s">
        <v>292</v>
      </c>
      <c r="AT896" s="12">
        <v>4446519</v>
      </c>
      <c r="AU896" s="12">
        <v>9262114</v>
      </c>
      <c r="AV896" s="12">
        <v>1252165</v>
      </c>
      <c r="AW896" s="12">
        <v>2461463</v>
      </c>
      <c r="AX896" s="12">
        <v>1926787</v>
      </c>
      <c r="AY896" s="12" t="s">
        <v>292</v>
      </c>
      <c r="AZ896" s="12" t="s">
        <v>292</v>
      </c>
      <c r="BA896" s="12" t="s">
        <v>292</v>
      </c>
      <c r="BB896" s="12">
        <v>1617781</v>
      </c>
      <c r="BC896" s="12">
        <v>1001760</v>
      </c>
      <c r="BD896" s="12">
        <v>1002158</v>
      </c>
      <c r="BE896" s="12" t="s">
        <v>292</v>
      </c>
      <c r="BF896" s="12" t="s">
        <v>292</v>
      </c>
      <c r="BG896" s="12" t="s">
        <v>292</v>
      </c>
      <c r="BH896" s="12" t="s">
        <v>292</v>
      </c>
      <c r="BI896" s="12" t="s">
        <v>292</v>
      </c>
      <c r="BJ896" s="12" t="s">
        <v>292</v>
      </c>
      <c r="BK896" s="12" t="s">
        <v>292</v>
      </c>
      <c r="BL896" s="12" t="s">
        <v>292</v>
      </c>
      <c r="BM896" s="12" t="s">
        <v>292</v>
      </c>
      <c r="BN896" s="12" t="s">
        <v>292</v>
      </c>
      <c r="BO896" s="12" t="s">
        <v>292</v>
      </c>
      <c r="BP896" s="12" t="s">
        <v>292</v>
      </c>
      <c r="BQ896" s="12" t="s">
        <v>292</v>
      </c>
      <c r="BR896" s="12" t="s">
        <v>292</v>
      </c>
      <c r="BS896" s="12" t="s">
        <v>292</v>
      </c>
      <c r="BT896" s="12" t="s">
        <v>292</v>
      </c>
      <c r="BU896" s="12" t="s">
        <v>292</v>
      </c>
      <c r="BV896" s="12" t="s">
        <v>292</v>
      </c>
      <c r="BW896" s="12" t="s">
        <v>292</v>
      </c>
      <c r="BX896" s="12" t="s">
        <v>292</v>
      </c>
      <c r="BY896" s="12" t="s">
        <v>292</v>
      </c>
      <c r="BZ896" s="12" t="s">
        <v>292</v>
      </c>
      <c r="CA896" s="12" t="s">
        <v>292</v>
      </c>
      <c r="CB896" s="12">
        <v>8364318</v>
      </c>
      <c r="CC896" s="12">
        <v>3062</v>
      </c>
      <c r="CD896" s="12" t="s">
        <v>292</v>
      </c>
      <c r="CE896" s="12" t="s">
        <v>292</v>
      </c>
      <c r="CF896" s="12" t="s">
        <v>292</v>
      </c>
      <c r="CG896" s="12">
        <v>4891608</v>
      </c>
      <c r="CH896" s="12">
        <v>3207673</v>
      </c>
      <c r="CI896" s="12">
        <v>5705762</v>
      </c>
      <c r="CJ896" s="12">
        <v>1420</v>
      </c>
      <c r="CK896" s="12">
        <v>2563970</v>
      </c>
      <c r="CL896" s="12">
        <v>2488016</v>
      </c>
      <c r="CM896" s="12">
        <v>322841</v>
      </c>
      <c r="CN896" s="12">
        <v>217626</v>
      </c>
      <c r="CO896" s="12">
        <v>2359586</v>
      </c>
      <c r="CP896" s="12">
        <v>1402778</v>
      </c>
      <c r="CQ896" s="12">
        <v>376054</v>
      </c>
      <c r="CR896" s="12">
        <v>4756980</v>
      </c>
      <c r="CS896" s="12">
        <v>3060037</v>
      </c>
      <c r="CT896" s="12">
        <v>19805</v>
      </c>
      <c r="CU896" s="13">
        <v>31374156</v>
      </c>
    </row>
    <row r="897" spans="1:99">
      <c r="A897" s="10" t="s">
        <v>304</v>
      </c>
      <c r="B897" s="11" t="s">
        <v>295</v>
      </c>
      <c r="C897" s="84">
        <v>232041</v>
      </c>
      <c r="D897" s="11" t="s">
        <v>492</v>
      </c>
      <c r="E897" s="11" t="s">
        <v>497</v>
      </c>
      <c r="F897" s="12">
        <v>344147</v>
      </c>
      <c r="G897" s="12">
        <v>7544124</v>
      </c>
      <c r="H897" s="12">
        <v>6637003</v>
      </c>
      <c r="I897" s="12">
        <v>437769</v>
      </c>
      <c r="J897" s="12">
        <v>236788</v>
      </c>
      <c r="K897" s="12">
        <v>115827</v>
      </c>
      <c r="L897" s="12">
        <v>72933</v>
      </c>
      <c r="M897" s="12">
        <v>43804</v>
      </c>
      <c r="N897" s="12">
        <v>15255852</v>
      </c>
      <c r="O897" s="12">
        <v>3974392</v>
      </c>
      <c r="P897" s="12">
        <v>3475094</v>
      </c>
      <c r="Q897" s="12">
        <v>6728780</v>
      </c>
      <c r="R897" s="12">
        <v>1077156</v>
      </c>
      <c r="S897" s="12">
        <v>430</v>
      </c>
      <c r="T897" s="12">
        <v>3525161</v>
      </c>
      <c r="U897" s="12">
        <v>2448574</v>
      </c>
      <c r="V897" s="12">
        <v>5824</v>
      </c>
      <c r="W897" s="12" t="s">
        <v>292</v>
      </c>
      <c r="X897" s="12">
        <v>1070763</v>
      </c>
      <c r="Y897" s="12" t="s">
        <v>292</v>
      </c>
      <c r="Z897" s="12">
        <v>43105</v>
      </c>
      <c r="AA897" s="12">
        <v>192875</v>
      </c>
      <c r="AB897" s="12">
        <v>63301</v>
      </c>
      <c r="AC897" s="12">
        <v>124</v>
      </c>
      <c r="AD897" s="12">
        <v>121604</v>
      </c>
      <c r="AE897" s="12">
        <v>7846</v>
      </c>
      <c r="AF897" s="12" t="s">
        <v>292</v>
      </c>
      <c r="AG897" s="12">
        <v>808862</v>
      </c>
      <c r="AH897" s="12">
        <v>2618359</v>
      </c>
      <c r="AI897" s="12">
        <v>166537</v>
      </c>
      <c r="AJ897" s="12">
        <v>858862</v>
      </c>
      <c r="AK897" s="12">
        <v>161745</v>
      </c>
      <c r="AL897" s="12" t="s">
        <v>292</v>
      </c>
      <c r="AM897" s="12">
        <v>142917</v>
      </c>
      <c r="AN897" s="12">
        <v>177045</v>
      </c>
      <c r="AO897" s="12">
        <v>719136</v>
      </c>
      <c r="AP897" s="12">
        <v>366412</v>
      </c>
      <c r="AQ897" s="12">
        <v>1405510</v>
      </c>
      <c r="AR897" s="12">
        <v>25705</v>
      </c>
      <c r="AS897" s="12" t="s">
        <v>292</v>
      </c>
      <c r="AT897" s="12">
        <v>1336575</v>
      </c>
      <c r="AU897" s="12">
        <v>2574634</v>
      </c>
      <c r="AV897" s="12">
        <v>357038</v>
      </c>
      <c r="AW897" s="12">
        <v>592262</v>
      </c>
      <c r="AX897" s="12">
        <v>377933</v>
      </c>
      <c r="AY897" s="12">
        <v>13</v>
      </c>
      <c r="AZ897" s="12">
        <v>30384</v>
      </c>
      <c r="BA897" s="12" t="s">
        <v>292</v>
      </c>
      <c r="BB897" s="12">
        <v>288615</v>
      </c>
      <c r="BC897" s="12">
        <v>434996</v>
      </c>
      <c r="BD897" s="12">
        <v>493393</v>
      </c>
      <c r="BE897" s="12" t="s">
        <v>292</v>
      </c>
      <c r="BF897" s="12" t="s">
        <v>292</v>
      </c>
      <c r="BG897" s="12" t="s">
        <v>292</v>
      </c>
      <c r="BH897" s="12" t="s">
        <v>292</v>
      </c>
      <c r="BI897" s="12" t="s">
        <v>292</v>
      </c>
      <c r="BJ897" s="12" t="s">
        <v>292</v>
      </c>
      <c r="BK897" s="12" t="s">
        <v>292</v>
      </c>
      <c r="BL897" s="12" t="s">
        <v>292</v>
      </c>
      <c r="BM897" s="12" t="s">
        <v>292</v>
      </c>
      <c r="BN897" s="12" t="s">
        <v>292</v>
      </c>
      <c r="BO897" s="12" t="s">
        <v>292</v>
      </c>
      <c r="BP897" s="12" t="s">
        <v>292</v>
      </c>
      <c r="BQ897" s="12" t="s">
        <v>292</v>
      </c>
      <c r="BR897" s="12" t="s">
        <v>292</v>
      </c>
      <c r="BS897" s="12" t="s">
        <v>292</v>
      </c>
      <c r="BT897" s="12" t="s">
        <v>292</v>
      </c>
      <c r="BU897" s="12" t="s">
        <v>292</v>
      </c>
      <c r="BV897" s="12" t="s">
        <v>292</v>
      </c>
      <c r="BW897" s="12" t="s">
        <v>292</v>
      </c>
      <c r="BX897" s="12" t="s">
        <v>292</v>
      </c>
      <c r="BY897" s="12" t="s">
        <v>292</v>
      </c>
      <c r="BZ897" s="12" t="s">
        <v>292</v>
      </c>
      <c r="CA897" s="12" t="s">
        <v>292</v>
      </c>
      <c r="CB897" s="12">
        <v>2171854</v>
      </c>
      <c r="CC897" s="12" t="s">
        <v>292</v>
      </c>
      <c r="CD897" s="12" t="s">
        <v>292</v>
      </c>
      <c r="CE897" s="12" t="s">
        <v>292</v>
      </c>
      <c r="CF897" s="12" t="s">
        <v>292</v>
      </c>
      <c r="CG897" s="12">
        <v>1942349</v>
      </c>
      <c r="CH897" s="12">
        <v>2106738</v>
      </c>
      <c r="CI897" s="12">
        <v>874521</v>
      </c>
      <c r="CJ897" s="12">
        <v>430</v>
      </c>
      <c r="CK897" s="12">
        <v>780039</v>
      </c>
      <c r="CL897" s="12">
        <v>965415</v>
      </c>
      <c r="CM897" s="12">
        <v>43105</v>
      </c>
      <c r="CN897" s="12">
        <v>19143</v>
      </c>
      <c r="CO897" s="12">
        <v>602598</v>
      </c>
      <c r="CP897" s="12">
        <v>206914</v>
      </c>
      <c r="CQ897" s="12">
        <v>143650</v>
      </c>
      <c r="CR897" s="12">
        <v>1547670</v>
      </c>
      <c r="CS897" s="12">
        <v>1883091</v>
      </c>
      <c r="CT897" s="12">
        <v>20680</v>
      </c>
      <c r="CU897" s="13">
        <v>11136343</v>
      </c>
    </row>
    <row r="898" spans="1:99">
      <c r="A898" s="10" t="s">
        <v>304</v>
      </c>
      <c r="B898" s="11" t="s">
        <v>295</v>
      </c>
      <c r="C898" s="84">
        <v>232050</v>
      </c>
      <c r="D898" s="11" t="s">
        <v>492</v>
      </c>
      <c r="E898" s="11" t="s">
        <v>498</v>
      </c>
      <c r="F898" s="12">
        <v>300123</v>
      </c>
      <c r="G898" s="12">
        <v>4837525</v>
      </c>
      <c r="H898" s="12">
        <v>4183525</v>
      </c>
      <c r="I898" s="12">
        <v>323135</v>
      </c>
      <c r="J898" s="12">
        <v>210043</v>
      </c>
      <c r="K898" s="12">
        <v>51514</v>
      </c>
      <c r="L898" s="12">
        <v>43563</v>
      </c>
      <c r="M898" s="12">
        <v>25745</v>
      </c>
      <c r="N898" s="12">
        <v>14334981</v>
      </c>
      <c r="O898" s="12">
        <v>3476467</v>
      </c>
      <c r="P898" s="12">
        <v>2538582</v>
      </c>
      <c r="Q898" s="12">
        <v>6829037</v>
      </c>
      <c r="R898" s="12">
        <v>1490695</v>
      </c>
      <c r="S898" s="12">
        <v>200</v>
      </c>
      <c r="T898" s="12">
        <v>2958424</v>
      </c>
      <c r="U898" s="12">
        <v>1465987</v>
      </c>
      <c r="V898" s="12">
        <v>8310</v>
      </c>
      <c r="W898" s="12" t="s">
        <v>292</v>
      </c>
      <c r="X898" s="12">
        <v>1484127</v>
      </c>
      <c r="Y898" s="12">
        <v>500</v>
      </c>
      <c r="Z898" s="12">
        <v>143940</v>
      </c>
      <c r="AA898" s="12">
        <v>166840</v>
      </c>
      <c r="AB898" s="12">
        <v>66729</v>
      </c>
      <c r="AC898" s="12">
        <v>5182</v>
      </c>
      <c r="AD898" s="12">
        <v>94929</v>
      </c>
      <c r="AE898" s="12" t="s">
        <v>292</v>
      </c>
      <c r="AF898" s="12" t="s">
        <v>292</v>
      </c>
      <c r="AG898" s="12">
        <v>2055052</v>
      </c>
      <c r="AH898" s="12">
        <v>5218401</v>
      </c>
      <c r="AI898" s="12">
        <v>194370</v>
      </c>
      <c r="AJ898" s="12">
        <v>904624</v>
      </c>
      <c r="AK898" s="12">
        <v>115993</v>
      </c>
      <c r="AL898" s="12">
        <v>5754</v>
      </c>
      <c r="AM898" s="12">
        <v>42564</v>
      </c>
      <c r="AN898" s="12">
        <v>437757</v>
      </c>
      <c r="AO898" s="12">
        <v>3049807</v>
      </c>
      <c r="AP898" s="12">
        <v>323547</v>
      </c>
      <c r="AQ898" s="12">
        <v>3853675</v>
      </c>
      <c r="AR898" s="12">
        <v>143985</v>
      </c>
      <c r="AS898" s="12" t="s">
        <v>292</v>
      </c>
      <c r="AT898" s="12">
        <v>1152945</v>
      </c>
      <c r="AU898" s="12">
        <v>4262608</v>
      </c>
      <c r="AV898" s="12">
        <v>268841</v>
      </c>
      <c r="AW898" s="12">
        <v>768877</v>
      </c>
      <c r="AX898" s="12">
        <v>354637</v>
      </c>
      <c r="AY898" s="12" t="s">
        <v>292</v>
      </c>
      <c r="AZ898" s="12" t="s">
        <v>292</v>
      </c>
      <c r="BA898" s="12">
        <v>568583</v>
      </c>
      <c r="BB898" s="12">
        <v>1093540</v>
      </c>
      <c r="BC898" s="12">
        <v>453952</v>
      </c>
      <c r="BD898" s="12">
        <v>754178</v>
      </c>
      <c r="BE898" s="12" t="s">
        <v>292</v>
      </c>
      <c r="BF898" s="12">
        <v>4862</v>
      </c>
      <c r="BG898" s="12" t="s">
        <v>292</v>
      </c>
      <c r="BH898" s="12" t="s">
        <v>292</v>
      </c>
      <c r="BI898" s="12" t="s">
        <v>292</v>
      </c>
      <c r="BJ898" s="12" t="s">
        <v>292</v>
      </c>
      <c r="BK898" s="12" t="s">
        <v>292</v>
      </c>
      <c r="BL898" s="12" t="s">
        <v>292</v>
      </c>
      <c r="BM898" s="12" t="s">
        <v>292</v>
      </c>
      <c r="BN898" s="12">
        <v>1134</v>
      </c>
      <c r="BO898" s="12" t="s">
        <v>292</v>
      </c>
      <c r="BP898" s="12" t="s">
        <v>292</v>
      </c>
      <c r="BQ898" s="12">
        <v>1134</v>
      </c>
      <c r="BR898" s="12" t="s">
        <v>292</v>
      </c>
      <c r="BS898" s="12" t="s">
        <v>292</v>
      </c>
      <c r="BT898" s="12" t="s">
        <v>292</v>
      </c>
      <c r="BU898" s="12" t="s">
        <v>292</v>
      </c>
      <c r="BV898" s="12" t="s">
        <v>292</v>
      </c>
      <c r="BW898" s="12">
        <v>3728</v>
      </c>
      <c r="BX898" s="12" t="s">
        <v>292</v>
      </c>
      <c r="BY898" s="12" t="s">
        <v>292</v>
      </c>
      <c r="BZ898" s="12" t="s">
        <v>292</v>
      </c>
      <c r="CA898" s="12">
        <v>3728</v>
      </c>
      <c r="CB898" s="12">
        <v>2830987</v>
      </c>
      <c r="CC898" s="12" t="s">
        <v>292</v>
      </c>
      <c r="CD898" s="12" t="s">
        <v>292</v>
      </c>
      <c r="CE898" s="12" t="s">
        <v>292</v>
      </c>
      <c r="CF898" s="12" t="s">
        <v>292</v>
      </c>
      <c r="CG898" s="12">
        <v>1710831</v>
      </c>
      <c r="CH898" s="12">
        <v>1633796</v>
      </c>
      <c r="CI898" s="12">
        <v>1376114</v>
      </c>
      <c r="CJ898" s="12">
        <v>200</v>
      </c>
      <c r="CK898" s="12">
        <v>1131925</v>
      </c>
      <c r="CL898" s="12">
        <v>602180</v>
      </c>
      <c r="CM898" s="12">
        <v>90457</v>
      </c>
      <c r="CN898" s="12">
        <v>20144</v>
      </c>
      <c r="CO898" s="12">
        <v>689347</v>
      </c>
      <c r="CP898" s="12">
        <v>279801</v>
      </c>
      <c r="CQ898" s="12">
        <v>1075216</v>
      </c>
      <c r="CR898" s="12">
        <v>2259936</v>
      </c>
      <c r="CS898" s="12">
        <v>1327262</v>
      </c>
      <c r="CT898" s="12">
        <v>12247</v>
      </c>
      <c r="CU898" s="13">
        <v>12209456</v>
      </c>
    </row>
    <row r="899" spans="1:99">
      <c r="A899" s="10" t="s">
        <v>304</v>
      </c>
      <c r="B899" s="11" t="s">
        <v>309</v>
      </c>
      <c r="C899" s="84">
        <v>232068</v>
      </c>
      <c r="D899" s="11" t="s">
        <v>492</v>
      </c>
      <c r="E899" s="11" t="s">
        <v>499</v>
      </c>
      <c r="F899" s="12">
        <v>519297</v>
      </c>
      <c r="G899" s="12">
        <v>9884740</v>
      </c>
      <c r="H899" s="12">
        <v>7976968</v>
      </c>
      <c r="I899" s="12">
        <v>916710</v>
      </c>
      <c r="J899" s="12">
        <v>555589</v>
      </c>
      <c r="K899" s="12">
        <v>166881</v>
      </c>
      <c r="L899" s="12">
        <v>186137</v>
      </c>
      <c r="M899" s="12">
        <v>82455</v>
      </c>
      <c r="N899" s="12">
        <v>37874278</v>
      </c>
      <c r="O899" s="12">
        <v>10298405</v>
      </c>
      <c r="P899" s="12">
        <v>6643243</v>
      </c>
      <c r="Q899" s="12">
        <v>15385368</v>
      </c>
      <c r="R899" s="12">
        <v>5546832</v>
      </c>
      <c r="S899" s="12">
        <v>430</v>
      </c>
      <c r="T899" s="12">
        <v>10867277</v>
      </c>
      <c r="U899" s="12">
        <v>4517566</v>
      </c>
      <c r="V899" s="12" t="s">
        <v>292</v>
      </c>
      <c r="W899" s="12" t="s">
        <v>292</v>
      </c>
      <c r="X899" s="12">
        <v>6349711</v>
      </c>
      <c r="Y899" s="12" t="s">
        <v>292</v>
      </c>
      <c r="Z899" s="12">
        <v>182636</v>
      </c>
      <c r="AA899" s="12">
        <v>179012</v>
      </c>
      <c r="AB899" s="12">
        <v>125643</v>
      </c>
      <c r="AC899" s="12" t="s">
        <v>292</v>
      </c>
      <c r="AD899" s="12">
        <v>52357</v>
      </c>
      <c r="AE899" s="12">
        <v>1012</v>
      </c>
      <c r="AF899" s="12" t="s">
        <v>292</v>
      </c>
      <c r="AG899" s="12">
        <v>2004411</v>
      </c>
      <c r="AH899" s="12">
        <v>10128124</v>
      </c>
      <c r="AI899" s="12">
        <v>197105</v>
      </c>
      <c r="AJ899" s="12">
        <v>1612461</v>
      </c>
      <c r="AK899" s="12">
        <v>602263</v>
      </c>
      <c r="AL899" s="12" t="s">
        <v>292</v>
      </c>
      <c r="AM899" s="12">
        <v>905458</v>
      </c>
      <c r="AN899" s="12">
        <v>1083924</v>
      </c>
      <c r="AO899" s="12">
        <v>3342241</v>
      </c>
      <c r="AP899" s="12">
        <v>1762484</v>
      </c>
      <c r="AQ899" s="12">
        <v>7094107</v>
      </c>
      <c r="AR899" s="12">
        <v>622188</v>
      </c>
      <c r="AS899" s="12" t="s">
        <v>292</v>
      </c>
      <c r="AT899" s="12">
        <v>2814941</v>
      </c>
      <c r="AU899" s="12">
        <v>12205389</v>
      </c>
      <c r="AV899" s="12">
        <v>333776</v>
      </c>
      <c r="AW899" s="12">
        <v>4723610</v>
      </c>
      <c r="AX899" s="12">
        <v>1772824</v>
      </c>
      <c r="AY899" s="12">
        <v>8616</v>
      </c>
      <c r="AZ899" s="12" t="s">
        <v>292</v>
      </c>
      <c r="BA899" s="12">
        <v>519580</v>
      </c>
      <c r="BB899" s="12">
        <v>1492501</v>
      </c>
      <c r="BC899" s="12">
        <v>787221</v>
      </c>
      <c r="BD899" s="12">
        <v>2567261</v>
      </c>
      <c r="BE899" s="12" t="s">
        <v>292</v>
      </c>
      <c r="BF899" s="12" t="s">
        <v>292</v>
      </c>
      <c r="BG899" s="12" t="s">
        <v>292</v>
      </c>
      <c r="BH899" s="12" t="s">
        <v>292</v>
      </c>
      <c r="BI899" s="12" t="s">
        <v>292</v>
      </c>
      <c r="BJ899" s="12" t="s">
        <v>292</v>
      </c>
      <c r="BK899" s="12" t="s">
        <v>292</v>
      </c>
      <c r="BL899" s="12" t="s">
        <v>292</v>
      </c>
      <c r="BM899" s="12" t="s">
        <v>292</v>
      </c>
      <c r="BN899" s="12" t="s">
        <v>292</v>
      </c>
      <c r="BO899" s="12" t="s">
        <v>292</v>
      </c>
      <c r="BP899" s="12" t="s">
        <v>292</v>
      </c>
      <c r="BQ899" s="12" t="s">
        <v>292</v>
      </c>
      <c r="BR899" s="12" t="s">
        <v>292</v>
      </c>
      <c r="BS899" s="12" t="s">
        <v>292</v>
      </c>
      <c r="BT899" s="12" t="s">
        <v>292</v>
      </c>
      <c r="BU899" s="12" t="s">
        <v>292</v>
      </c>
      <c r="BV899" s="12" t="s">
        <v>292</v>
      </c>
      <c r="BW899" s="12" t="s">
        <v>292</v>
      </c>
      <c r="BX899" s="12" t="s">
        <v>292</v>
      </c>
      <c r="BY899" s="12" t="s">
        <v>292</v>
      </c>
      <c r="BZ899" s="12" t="s">
        <v>292</v>
      </c>
      <c r="CA899" s="12" t="s">
        <v>292</v>
      </c>
      <c r="CB899" s="12">
        <v>8332001</v>
      </c>
      <c r="CC899" s="12" t="s">
        <v>292</v>
      </c>
      <c r="CD899" s="12" t="s">
        <v>292</v>
      </c>
      <c r="CE899" s="12" t="s">
        <v>292</v>
      </c>
      <c r="CF899" s="12" t="s">
        <v>292</v>
      </c>
      <c r="CG899" s="12">
        <v>4470970</v>
      </c>
      <c r="CH899" s="12">
        <v>3864262</v>
      </c>
      <c r="CI899" s="12">
        <v>3570353</v>
      </c>
      <c r="CJ899" s="12">
        <v>430</v>
      </c>
      <c r="CK899" s="12">
        <v>2441774</v>
      </c>
      <c r="CL899" s="12">
        <v>3084781</v>
      </c>
      <c r="CM899" s="12">
        <v>155117</v>
      </c>
      <c r="CN899" s="12">
        <v>35395</v>
      </c>
      <c r="CO899" s="12">
        <v>1840299</v>
      </c>
      <c r="CP899" s="12">
        <v>611861</v>
      </c>
      <c r="CQ899" s="12">
        <v>203901</v>
      </c>
      <c r="CR899" s="12">
        <v>5777899</v>
      </c>
      <c r="CS899" s="12">
        <v>2805615</v>
      </c>
      <c r="CT899" s="12">
        <v>22686</v>
      </c>
      <c r="CU899" s="13">
        <v>28885343</v>
      </c>
    </row>
    <row r="900" spans="1:99">
      <c r="A900" s="10" t="s">
        <v>304</v>
      </c>
      <c r="B900" s="11" t="s">
        <v>295</v>
      </c>
      <c r="C900" s="84">
        <v>232076</v>
      </c>
      <c r="D900" s="11" t="s">
        <v>492</v>
      </c>
      <c r="E900" s="11" t="s">
        <v>500</v>
      </c>
      <c r="F900" s="12">
        <v>470824</v>
      </c>
      <c r="G900" s="12">
        <v>8184182</v>
      </c>
      <c r="H900" s="12">
        <v>7123163</v>
      </c>
      <c r="I900" s="12">
        <v>528882</v>
      </c>
      <c r="J900" s="12">
        <v>220964</v>
      </c>
      <c r="K900" s="12">
        <v>149435</v>
      </c>
      <c r="L900" s="12">
        <v>113081</v>
      </c>
      <c r="M900" s="12">
        <v>48657</v>
      </c>
      <c r="N900" s="12">
        <v>23061061</v>
      </c>
      <c r="O900" s="12">
        <v>5232283</v>
      </c>
      <c r="P900" s="12">
        <v>4476417</v>
      </c>
      <c r="Q900" s="12">
        <v>11342831</v>
      </c>
      <c r="R900" s="12">
        <v>2009250</v>
      </c>
      <c r="S900" s="12">
        <v>280</v>
      </c>
      <c r="T900" s="12">
        <v>6799438</v>
      </c>
      <c r="U900" s="12">
        <v>3284100</v>
      </c>
      <c r="V900" s="12">
        <v>1342</v>
      </c>
      <c r="W900" s="12" t="s">
        <v>292</v>
      </c>
      <c r="X900" s="12">
        <v>3513996</v>
      </c>
      <c r="Y900" s="12" t="s">
        <v>292</v>
      </c>
      <c r="Z900" s="12">
        <v>104888</v>
      </c>
      <c r="AA900" s="12">
        <v>579432</v>
      </c>
      <c r="AB900" s="12">
        <v>215697</v>
      </c>
      <c r="AC900" s="12">
        <v>2236</v>
      </c>
      <c r="AD900" s="12">
        <v>303982</v>
      </c>
      <c r="AE900" s="12">
        <v>57517</v>
      </c>
      <c r="AF900" s="12" t="s">
        <v>292</v>
      </c>
      <c r="AG900" s="12">
        <v>1621165</v>
      </c>
      <c r="AH900" s="12">
        <v>5673857</v>
      </c>
      <c r="AI900" s="12">
        <v>635906</v>
      </c>
      <c r="AJ900" s="12">
        <v>1551375</v>
      </c>
      <c r="AK900" s="12">
        <v>128424</v>
      </c>
      <c r="AL900" s="12">
        <v>7001</v>
      </c>
      <c r="AM900" s="12">
        <v>475004</v>
      </c>
      <c r="AN900" s="12">
        <v>794318</v>
      </c>
      <c r="AO900" s="12">
        <v>1271636</v>
      </c>
      <c r="AP900" s="12">
        <v>574823</v>
      </c>
      <c r="AQ900" s="12">
        <v>3115781</v>
      </c>
      <c r="AR900" s="12">
        <v>235370</v>
      </c>
      <c r="AS900" s="12" t="s">
        <v>292</v>
      </c>
      <c r="AT900" s="12">
        <v>2031224</v>
      </c>
      <c r="AU900" s="12">
        <v>6372285</v>
      </c>
      <c r="AV900" s="12">
        <v>743349</v>
      </c>
      <c r="AW900" s="12">
        <v>2288074</v>
      </c>
      <c r="AX900" s="12">
        <v>772308</v>
      </c>
      <c r="AY900" s="12" t="s">
        <v>292</v>
      </c>
      <c r="AZ900" s="12" t="s">
        <v>292</v>
      </c>
      <c r="BA900" s="12" t="s">
        <v>292</v>
      </c>
      <c r="BB900" s="12">
        <v>850789</v>
      </c>
      <c r="BC900" s="12">
        <v>479458</v>
      </c>
      <c r="BD900" s="12">
        <v>1238307</v>
      </c>
      <c r="BE900" s="12" t="s">
        <v>292</v>
      </c>
      <c r="BF900" s="12">
        <v>1832</v>
      </c>
      <c r="BG900" s="12">
        <v>228</v>
      </c>
      <c r="BH900" s="12" t="s">
        <v>292</v>
      </c>
      <c r="BI900" s="12" t="s">
        <v>292</v>
      </c>
      <c r="BJ900" s="12">
        <v>228</v>
      </c>
      <c r="BK900" s="12" t="s">
        <v>292</v>
      </c>
      <c r="BL900" s="12" t="s">
        <v>292</v>
      </c>
      <c r="BM900" s="12" t="s">
        <v>292</v>
      </c>
      <c r="BN900" s="12">
        <v>1604</v>
      </c>
      <c r="BO900" s="12">
        <v>1420</v>
      </c>
      <c r="BP900" s="12" t="s">
        <v>292</v>
      </c>
      <c r="BQ900" s="12">
        <v>184</v>
      </c>
      <c r="BR900" s="12" t="s">
        <v>292</v>
      </c>
      <c r="BS900" s="12" t="s">
        <v>292</v>
      </c>
      <c r="BT900" s="12" t="s">
        <v>292</v>
      </c>
      <c r="BU900" s="12" t="s">
        <v>292</v>
      </c>
      <c r="BV900" s="12" t="s">
        <v>292</v>
      </c>
      <c r="BW900" s="12" t="s">
        <v>292</v>
      </c>
      <c r="BX900" s="12" t="s">
        <v>292</v>
      </c>
      <c r="BY900" s="12" t="s">
        <v>292</v>
      </c>
      <c r="BZ900" s="12" t="s">
        <v>292</v>
      </c>
      <c r="CA900" s="12" t="s">
        <v>292</v>
      </c>
      <c r="CB900" s="12">
        <v>5610368</v>
      </c>
      <c r="CC900" s="12" t="s">
        <v>292</v>
      </c>
      <c r="CD900" s="12" t="s">
        <v>292</v>
      </c>
      <c r="CE900" s="12" t="s">
        <v>292</v>
      </c>
      <c r="CF900" s="12" t="s">
        <v>292</v>
      </c>
      <c r="CG900" s="12">
        <v>3635235</v>
      </c>
      <c r="CH900" s="12">
        <v>2060409</v>
      </c>
      <c r="CI900" s="12">
        <v>1571457</v>
      </c>
      <c r="CJ900" s="12">
        <v>280</v>
      </c>
      <c r="CK900" s="12">
        <v>1881549</v>
      </c>
      <c r="CL900" s="12">
        <v>1384646</v>
      </c>
      <c r="CM900" s="12">
        <v>104575</v>
      </c>
      <c r="CN900" s="12">
        <v>100888</v>
      </c>
      <c r="CO900" s="12">
        <v>1437835</v>
      </c>
      <c r="CP900" s="12">
        <v>491888</v>
      </c>
      <c r="CQ900" s="12">
        <v>331340</v>
      </c>
      <c r="CR900" s="12">
        <v>2596968</v>
      </c>
      <c r="CS900" s="12">
        <v>1625128</v>
      </c>
      <c r="CT900" s="12">
        <v>23519</v>
      </c>
      <c r="CU900" s="13">
        <v>17245717</v>
      </c>
    </row>
    <row r="901" spans="1:99">
      <c r="A901" s="10" t="s">
        <v>304</v>
      </c>
      <c r="B901" s="11" t="s">
        <v>295</v>
      </c>
      <c r="C901" s="84">
        <v>232106</v>
      </c>
      <c r="D901" s="11" t="s">
        <v>492</v>
      </c>
      <c r="E901" s="11" t="s">
        <v>501</v>
      </c>
      <c r="F901" s="12">
        <v>420196</v>
      </c>
      <c r="G901" s="12">
        <v>6725819</v>
      </c>
      <c r="H901" s="12">
        <v>5701629</v>
      </c>
      <c r="I901" s="12">
        <v>539199</v>
      </c>
      <c r="J901" s="12">
        <v>292427</v>
      </c>
      <c r="K901" s="12">
        <v>86651</v>
      </c>
      <c r="L901" s="12">
        <v>56851</v>
      </c>
      <c r="M901" s="12">
        <v>49062</v>
      </c>
      <c r="N901" s="12">
        <v>17340075</v>
      </c>
      <c r="O901" s="12">
        <v>4303620</v>
      </c>
      <c r="P901" s="12">
        <v>3021940</v>
      </c>
      <c r="Q901" s="12">
        <v>8612112</v>
      </c>
      <c r="R901" s="12">
        <v>1402183</v>
      </c>
      <c r="S901" s="12">
        <v>220</v>
      </c>
      <c r="T901" s="12">
        <v>4562532</v>
      </c>
      <c r="U901" s="12">
        <v>2210067</v>
      </c>
      <c r="V901" s="12">
        <v>30091</v>
      </c>
      <c r="W901" s="12" t="s">
        <v>292</v>
      </c>
      <c r="X901" s="12">
        <v>2322374</v>
      </c>
      <c r="Y901" s="12" t="s">
        <v>292</v>
      </c>
      <c r="Z901" s="12">
        <v>140563</v>
      </c>
      <c r="AA901" s="12">
        <v>655603</v>
      </c>
      <c r="AB901" s="12">
        <v>185423</v>
      </c>
      <c r="AC901" s="12">
        <v>7906</v>
      </c>
      <c r="AD901" s="12">
        <v>462274</v>
      </c>
      <c r="AE901" s="12" t="s">
        <v>292</v>
      </c>
      <c r="AF901" s="12" t="s">
        <v>292</v>
      </c>
      <c r="AG901" s="12">
        <v>1242728</v>
      </c>
      <c r="AH901" s="12">
        <v>10623247</v>
      </c>
      <c r="AI901" s="12">
        <v>360154</v>
      </c>
      <c r="AJ901" s="12">
        <v>2097549</v>
      </c>
      <c r="AK901" s="12">
        <v>653121</v>
      </c>
      <c r="AL901" s="12">
        <v>123</v>
      </c>
      <c r="AM901" s="12">
        <v>612782</v>
      </c>
      <c r="AN901" s="12">
        <v>2547856</v>
      </c>
      <c r="AO901" s="12">
        <v>2875425</v>
      </c>
      <c r="AP901" s="12">
        <v>866561</v>
      </c>
      <c r="AQ901" s="12">
        <v>6902624</v>
      </c>
      <c r="AR901" s="12">
        <v>609676</v>
      </c>
      <c r="AS901" s="12" t="s">
        <v>292</v>
      </c>
      <c r="AT901" s="12">
        <v>1676578</v>
      </c>
      <c r="AU901" s="12">
        <v>8232885</v>
      </c>
      <c r="AV901" s="12">
        <v>522907</v>
      </c>
      <c r="AW901" s="12">
        <v>1472753</v>
      </c>
      <c r="AX901" s="12">
        <v>988438</v>
      </c>
      <c r="AY901" s="12" t="s">
        <v>292</v>
      </c>
      <c r="AZ901" s="12">
        <v>40248</v>
      </c>
      <c r="BA901" s="12">
        <v>1867798</v>
      </c>
      <c r="BB901" s="12">
        <v>1357045</v>
      </c>
      <c r="BC901" s="12">
        <v>782804</v>
      </c>
      <c r="BD901" s="12">
        <v>1200892</v>
      </c>
      <c r="BE901" s="12" t="s">
        <v>292</v>
      </c>
      <c r="BF901" s="12">
        <v>6904</v>
      </c>
      <c r="BG901" s="12" t="s">
        <v>292</v>
      </c>
      <c r="BH901" s="12" t="s">
        <v>292</v>
      </c>
      <c r="BI901" s="12" t="s">
        <v>292</v>
      </c>
      <c r="BJ901" s="12" t="s">
        <v>292</v>
      </c>
      <c r="BK901" s="12" t="s">
        <v>292</v>
      </c>
      <c r="BL901" s="12" t="s">
        <v>292</v>
      </c>
      <c r="BM901" s="12" t="s">
        <v>292</v>
      </c>
      <c r="BN901" s="12">
        <v>6904</v>
      </c>
      <c r="BO901" s="12" t="s">
        <v>292</v>
      </c>
      <c r="BP901" s="12" t="s">
        <v>292</v>
      </c>
      <c r="BQ901" s="12">
        <v>6904</v>
      </c>
      <c r="BR901" s="12" t="s">
        <v>292</v>
      </c>
      <c r="BS901" s="12" t="s">
        <v>292</v>
      </c>
      <c r="BT901" s="12" t="s">
        <v>292</v>
      </c>
      <c r="BU901" s="12" t="s">
        <v>292</v>
      </c>
      <c r="BV901" s="12" t="s">
        <v>292</v>
      </c>
      <c r="BW901" s="12" t="s">
        <v>292</v>
      </c>
      <c r="BX901" s="12" t="s">
        <v>292</v>
      </c>
      <c r="BY901" s="12" t="s">
        <v>292</v>
      </c>
      <c r="BZ901" s="12" t="s">
        <v>292</v>
      </c>
      <c r="CA901" s="12" t="s">
        <v>292</v>
      </c>
      <c r="CB901" s="12">
        <v>1822675</v>
      </c>
      <c r="CC901" s="12" t="s">
        <v>292</v>
      </c>
      <c r="CD901" s="12" t="s">
        <v>292</v>
      </c>
      <c r="CE901" s="12" t="s">
        <v>292</v>
      </c>
      <c r="CF901" s="12" t="s">
        <v>292</v>
      </c>
      <c r="CG901" s="12">
        <v>2571494</v>
      </c>
      <c r="CH901" s="12">
        <v>1056971</v>
      </c>
      <c r="CI901" s="12">
        <v>1992535</v>
      </c>
      <c r="CJ901" s="12">
        <v>220</v>
      </c>
      <c r="CK901" s="12">
        <v>2041149</v>
      </c>
      <c r="CL901" s="12">
        <v>1594306</v>
      </c>
      <c r="CM901" s="12">
        <v>130003</v>
      </c>
      <c r="CN901" s="12">
        <v>142587</v>
      </c>
      <c r="CO901" s="12">
        <v>986392</v>
      </c>
      <c r="CP901" s="12">
        <v>1561235</v>
      </c>
      <c r="CQ901" s="12">
        <v>1440647</v>
      </c>
      <c r="CR901" s="12">
        <v>3845624</v>
      </c>
      <c r="CS901" s="12">
        <v>3111656</v>
      </c>
      <c r="CT901" s="12">
        <v>22064</v>
      </c>
      <c r="CU901" s="13">
        <v>20496883</v>
      </c>
    </row>
    <row r="902" spans="1:99">
      <c r="A902" s="10" t="s">
        <v>304</v>
      </c>
      <c r="B902" s="11" t="s">
        <v>293</v>
      </c>
      <c r="C902" s="84">
        <v>232114</v>
      </c>
      <c r="D902" s="11" t="s">
        <v>492</v>
      </c>
      <c r="E902" s="11" t="s">
        <v>502</v>
      </c>
      <c r="F902" s="12">
        <v>930486</v>
      </c>
      <c r="G902" s="12">
        <v>24001259</v>
      </c>
      <c r="H902" s="12">
        <v>20921932</v>
      </c>
      <c r="I902" s="12">
        <v>1483500</v>
      </c>
      <c r="J902" s="12">
        <v>952928</v>
      </c>
      <c r="K902" s="12">
        <v>353267</v>
      </c>
      <c r="L902" s="12">
        <v>189038</v>
      </c>
      <c r="M902" s="12">
        <v>100594</v>
      </c>
      <c r="N902" s="12">
        <v>49114576</v>
      </c>
      <c r="O902" s="12">
        <v>12553913</v>
      </c>
      <c r="P902" s="12">
        <v>8167620</v>
      </c>
      <c r="Q902" s="12">
        <v>24430789</v>
      </c>
      <c r="R902" s="12">
        <v>3939344</v>
      </c>
      <c r="S902" s="12">
        <v>22910</v>
      </c>
      <c r="T902" s="12">
        <v>24297806</v>
      </c>
      <c r="U902" s="12">
        <v>16877196</v>
      </c>
      <c r="V902" s="12">
        <v>14022</v>
      </c>
      <c r="W902" s="12">
        <v>1025083</v>
      </c>
      <c r="X902" s="12">
        <v>6381505</v>
      </c>
      <c r="Y902" s="12" t="s">
        <v>292</v>
      </c>
      <c r="Z902" s="12">
        <v>360236</v>
      </c>
      <c r="AA902" s="12">
        <v>2929530</v>
      </c>
      <c r="AB902" s="12">
        <v>707483</v>
      </c>
      <c r="AC902" s="12">
        <v>23021</v>
      </c>
      <c r="AD902" s="12">
        <v>1315039</v>
      </c>
      <c r="AE902" s="12">
        <v>883987</v>
      </c>
      <c r="AF902" s="12" t="s">
        <v>292</v>
      </c>
      <c r="AG902" s="12">
        <v>3585420</v>
      </c>
      <c r="AH902" s="12">
        <v>31315510</v>
      </c>
      <c r="AI902" s="12">
        <v>738892</v>
      </c>
      <c r="AJ902" s="12">
        <v>7777336</v>
      </c>
      <c r="AK902" s="12">
        <v>2322441</v>
      </c>
      <c r="AL902" s="12" t="s">
        <v>292</v>
      </c>
      <c r="AM902" s="12">
        <v>2766042</v>
      </c>
      <c r="AN902" s="12">
        <v>1845011</v>
      </c>
      <c r="AO902" s="12">
        <v>3428486</v>
      </c>
      <c r="AP902" s="12">
        <v>9651059</v>
      </c>
      <c r="AQ902" s="12">
        <v>17690598</v>
      </c>
      <c r="AR902" s="12">
        <v>2786243</v>
      </c>
      <c r="AS902" s="12" t="s">
        <v>292</v>
      </c>
      <c r="AT902" s="12">
        <v>6375485</v>
      </c>
      <c r="AU902" s="12">
        <v>30066114</v>
      </c>
      <c r="AV902" s="12">
        <v>2754013</v>
      </c>
      <c r="AW902" s="12">
        <v>6854498</v>
      </c>
      <c r="AX902" s="12">
        <v>4670014</v>
      </c>
      <c r="AY902" s="12" t="s">
        <v>292</v>
      </c>
      <c r="AZ902" s="12">
        <v>258352</v>
      </c>
      <c r="BA902" s="12">
        <v>720449</v>
      </c>
      <c r="BB902" s="12">
        <v>8336985</v>
      </c>
      <c r="BC902" s="12">
        <v>2139962</v>
      </c>
      <c r="BD902" s="12">
        <v>4331841</v>
      </c>
      <c r="BE902" s="12" t="s">
        <v>292</v>
      </c>
      <c r="BF902" s="12">
        <v>90303</v>
      </c>
      <c r="BG902" s="12">
        <v>56359</v>
      </c>
      <c r="BH902" s="12">
        <v>5859</v>
      </c>
      <c r="BI902" s="12">
        <v>50500</v>
      </c>
      <c r="BJ902" s="12" t="s">
        <v>292</v>
      </c>
      <c r="BK902" s="12" t="s">
        <v>292</v>
      </c>
      <c r="BL902" s="12" t="s">
        <v>292</v>
      </c>
      <c r="BM902" s="12" t="s">
        <v>292</v>
      </c>
      <c r="BN902" s="12">
        <v>25615</v>
      </c>
      <c r="BO902" s="12">
        <v>13142</v>
      </c>
      <c r="BP902" s="12" t="s">
        <v>292</v>
      </c>
      <c r="BQ902" s="12">
        <v>12473</v>
      </c>
      <c r="BR902" s="12" t="s">
        <v>292</v>
      </c>
      <c r="BS902" s="12" t="s">
        <v>292</v>
      </c>
      <c r="BT902" s="12" t="s">
        <v>292</v>
      </c>
      <c r="BU902" s="12" t="s">
        <v>292</v>
      </c>
      <c r="BV902" s="12" t="s">
        <v>292</v>
      </c>
      <c r="BW902" s="12">
        <v>8329</v>
      </c>
      <c r="BX902" s="12">
        <v>8329</v>
      </c>
      <c r="BY902" s="12" t="s">
        <v>292</v>
      </c>
      <c r="BZ902" s="12" t="s">
        <v>292</v>
      </c>
      <c r="CA902" s="12" t="s">
        <v>292</v>
      </c>
      <c r="CB902" s="12">
        <v>13581269</v>
      </c>
      <c r="CC902" s="12">
        <v>16581</v>
      </c>
      <c r="CD902" s="12" t="s">
        <v>292</v>
      </c>
      <c r="CE902" s="12" t="s">
        <v>292</v>
      </c>
      <c r="CF902" s="12" t="s">
        <v>292</v>
      </c>
      <c r="CG902" s="12">
        <v>6215963</v>
      </c>
      <c r="CH902" s="12">
        <v>5058518</v>
      </c>
      <c r="CI902" s="12">
        <v>6332980</v>
      </c>
      <c r="CJ902" s="12">
        <v>18075</v>
      </c>
      <c r="CK902" s="12">
        <v>3543831</v>
      </c>
      <c r="CL902" s="12">
        <v>4546880</v>
      </c>
      <c r="CM902" s="12">
        <v>335871</v>
      </c>
      <c r="CN902" s="12">
        <v>514158</v>
      </c>
      <c r="CO902" s="12">
        <v>2985602</v>
      </c>
      <c r="CP902" s="12">
        <v>5122126</v>
      </c>
      <c r="CQ902" s="12">
        <v>1183737</v>
      </c>
      <c r="CR902" s="12">
        <v>12791294</v>
      </c>
      <c r="CS902" s="12">
        <v>6909214</v>
      </c>
      <c r="CT902" s="12">
        <v>81756</v>
      </c>
      <c r="CU902" s="13">
        <v>55640005</v>
      </c>
    </row>
    <row r="903" spans="1:99">
      <c r="A903" s="10" t="s">
        <v>304</v>
      </c>
      <c r="B903" s="11" t="s">
        <v>295</v>
      </c>
      <c r="C903" s="84">
        <v>232122</v>
      </c>
      <c r="D903" s="11" t="s">
        <v>492</v>
      </c>
      <c r="E903" s="11" t="s">
        <v>503</v>
      </c>
      <c r="F903" s="12">
        <v>429840</v>
      </c>
      <c r="G903" s="12">
        <v>5985836</v>
      </c>
      <c r="H903" s="12">
        <v>4941532</v>
      </c>
      <c r="I903" s="12">
        <v>577040</v>
      </c>
      <c r="J903" s="12">
        <v>251192</v>
      </c>
      <c r="K903" s="12">
        <v>97310</v>
      </c>
      <c r="L903" s="12">
        <v>76613</v>
      </c>
      <c r="M903" s="12">
        <v>42149</v>
      </c>
      <c r="N903" s="12">
        <v>22572580</v>
      </c>
      <c r="O903" s="12">
        <v>5296370</v>
      </c>
      <c r="P903" s="12">
        <v>5045757</v>
      </c>
      <c r="Q903" s="12">
        <v>10800270</v>
      </c>
      <c r="R903" s="12">
        <v>1430108</v>
      </c>
      <c r="S903" s="12">
        <v>75</v>
      </c>
      <c r="T903" s="12">
        <v>6569319</v>
      </c>
      <c r="U903" s="12">
        <v>3401303</v>
      </c>
      <c r="V903" s="12">
        <v>18195</v>
      </c>
      <c r="W903" s="12" t="s">
        <v>292</v>
      </c>
      <c r="X903" s="12">
        <v>3149821</v>
      </c>
      <c r="Y903" s="12" t="s">
        <v>292</v>
      </c>
      <c r="Z903" s="12">
        <v>274467</v>
      </c>
      <c r="AA903" s="12">
        <v>902541</v>
      </c>
      <c r="AB903" s="12">
        <v>342157</v>
      </c>
      <c r="AC903" s="12">
        <v>2310</v>
      </c>
      <c r="AD903" s="12">
        <v>558074</v>
      </c>
      <c r="AE903" s="12" t="s">
        <v>292</v>
      </c>
      <c r="AF903" s="12" t="s">
        <v>292</v>
      </c>
      <c r="AG903" s="12">
        <v>741986</v>
      </c>
      <c r="AH903" s="12">
        <v>10695684</v>
      </c>
      <c r="AI903" s="12">
        <v>335090</v>
      </c>
      <c r="AJ903" s="12">
        <v>1495775</v>
      </c>
      <c r="AK903" s="12">
        <v>632348</v>
      </c>
      <c r="AL903" s="12" t="s">
        <v>292</v>
      </c>
      <c r="AM903" s="12">
        <v>868977</v>
      </c>
      <c r="AN903" s="12">
        <v>1325539</v>
      </c>
      <c r="AO903" s="12">
        <v>1907576</v>
      </c>
      <c r="AP903" s="12">
        <v>3690220</v>
      </c>
      <c r="AQ903" s="12">
        <v>7792312</v>
      </c>
      <c r="AR903" s="12">
        <v>440159</v>
      </c>
      <c r="AS903" s="12" t="s">
        <v>292</v>
      </c>
      <c r="AT903" s="12">
        <v>2005611</v>
      </c>
      <c r="AU903" s="12">
        <v>9119357</v>
      </c>
      <c r="AV903" s="12">
        <v>1032045</v>
      </c>
      <c r="AW903" s="12">
        <v>1958013</v>
      </c>
      <c r="AX903" s="12">
        <v>880586</v>
      </c>
      <c r="AY903" s="12" t="s">
        <v>292</v>
      </c>
      <c r="AZ903" s="12" t="s">
        <v>292</v>
      </c>
      <c r="BA903" s="12">
        <v>266170</v>
      </c>
      <c r="BB903" s="12">
        <v>1791995</v>
      </c>
      <c r="BC903" s="12">
        <v>1161250</v>
      </c>
      <c r="BD903" s="12">
        <v>2029298</v>
      </c>
      <c r="BE903" s="12" t="s">
        <v>292</v>
      </c>
      <c r="BF903" s="12" t="s">
        <v>292</v>
      </c>
      <c r="BG903" s="12" t="s">
        <v>292</v>
      </c>
      <c r="BH903" s="12" t="s">
        <v>292</v>
      </c>
      <c r="BI903" s="12" t="s">
        <v>292</v>
      </c>
      <c r="BJ903" s="12" t="s">
        <v>292</v>
      </c>
      <c r="BK903" s="12" t="s">
        <v>292</v>
      </c>
      <c r="BL903" s="12" t="s">
        <v>292</v>
      </c>
      <c r="BM903" s="12" t="s">
        <v>292</v>
      </c>
      <c r="BN903" s="12" t="s">
        <v>292</v>
      </c>
      <c r="BO903" s="12" t="s">
        <v>292</v>
      </c>
      <c r="BP903" s="12" t="s">
        <v>292</v>
      </c>
      <c r="BQ903" s="12" t="s">
        <v>292</v>
      </c>
      <c r="BR903" s="12" t="s">
        <v>292</v>
      </c>
      <c r="BS903" s="12" t="s">
        <v>292</v>
      </c>
      <c r="BT903" s="12" t="s">
        <v>292</v>
      </c>
      <c r="BU903" s="12" t="s">
        <v>292</v>
      </c>
      <c r="BV903" s="12" t="s">
        <v>292</v>
      </c>
      <c r="BW903" s="12" t="s">
        <v>292</v>
      </c>
      <c r="BX903" s="12" t="s">
        <v>292</v>
      </c>
      <c r="BY903" s="12" t="s">
        <v>292</v>
      </c>
      <c r="BZ903" s="12" t="s">
        <v>292</v>
      </c>
      <c r="CA903" s="12" t="s">
        <v>292</v>
      </c>
      <c r="CB903" s="12">
        <v>2581079</v>
      </c>
      <c r="CC903" s="12">
        <v>443</v>
      </c>
      <c r="CD903" s="12" t="s">
        <v>292</v>
      </c>
      <c r="CE903" s="12" t="s">
        <v>292</v>
      </c>
      <c r="CF903" s="12" t="s">
        <v>292</v>
      </c>
      <c r="CG903" s="12">
        <v>2824967</v>
      </c>
      <c r="CH903" s="12">
        <v>1508582</v>
      </c>
      <c r="CI903" s="12">
        <v>2187642</v>
      </c>
      <c r="CJ903" s="12">
        <v>75</v>
      </c>
      <c r="CK903" s="12">
        <v>1912849</v>
      </c>
      <c r="CL903" s="12">
        <v>2824641</v>
      </c>
      <c r="CM903" s="12">
        <v>223146</v>
      </c>
      <c r="CN903" s="12">
        <v>173228</v>
      </c>
      <c r="CO903" s="12">
        <v>616624</v>
      </c>
      <c r="CP903" s="12">
        <v>1493624</v>
      </c>
      <c r="CQ903" s="12">
        <v>1737233</v>
      </c>
      <c r="CR903" s="12">
        <v>4278100</v>
      </c>
      <c r="CS903" s="12">
        <v>2198176</v>
      </c>
      <c r="CT903" s="12">
        <v>27709</v>
      </c>
      <c r="CU903" s="13">
        <v>22006596</v>
      </c>
    </row>
    <row r="904" spans="1:99">
      <c r="A904" s="10" t="s">
        <v>304</v>
      </c>
      <c r="B904" s="11" t="s">
        <v>295</v>
      </c>
      <c r="C904" s="84">
        <v>232131</v>
      </c>
      <c r="D904" s="11" t="s">
        <v>492</v>
      </c>
      <c r="E904" s="11" t="s">
        <v>504</v>
      </c>
      <c r="F904" s="12">
        <v>418269</v>
      </c>
      <c r="G904" s="12">
        <v>5975455</v>
      </c>
      <c r="H904" s="12">
        <v>4632444</v>
      </c>
      <c r="I904" s="12">
        <v>869620</v>
      </c>
      <c r="J904" s="12">
        <v>293814</v>
      </c>
      <c r="K904" s="12">
        <v>59943</v>
      </c>
      <c r="L904" s="12">
        <v>77794</v>
      </c>
      <c r="M904" s="12">
        <v>41840</v>
      </c>
      <c r="N904" s="12">
        <v>18979668</v>
      </c>
      <c r="O904" s="12">
        <v>4251173</v>
      </c>
      <c r="P904" s="12">
        <v>3690857</v>
      </c>
      <c r="Q904" s="12">
        <v>9864819</v>
      </c>
      <c r="R904" s="12">
        <v>1172819</v>
      </c>
      <c r="S904" s="12" t="s">
        <v>292</v>
      </c>
      <c r="T904" s="12">
        <v>6056077</v>
      </c>
      <c r="U904" s="12">
        <v>3501275</v>
      </c>
      <c r="V904" s="12" t="s">
        <v>292</v>
      </c>
      <c r="W904" s="12" t="s">
        <v>292</v>
      </c>
      <c r="X904" s="12">
        <v>2554802</v>
      </c>
      <c r="Y904" s="12" t="s">
        <v>292</v>
      </c>
      <c r="Z904" s="12">
        <v>50992</v>
      </c>
      <c r="AA904" s="12">
        <v>1561009</v>
      </c>
      <c r="AB904" s="12">
        <v>204599</v>
      </c>
      <c r="AC904" s="12">
        <v>28521</v>
      </c>
      <c r="AD904" s="12">
        <v>1269139</v>
      </c>
      <c r="AE904" s="12">
        <v>25581</v>
      </c>
      <c r="AF904" s="12">
        <v>33169</v>
      </c>
      <c r="AG904" s="12">
        <v>1867483</v>
      </c>
      <c r="AH904" s="12">
        <v>5460816</v>
      </c>
      <c r="AI904" s="12">
        <v>226579</v>
      </c>
      <c r="AJ904" s="12">
        <v>1904737</v>
      </c>
      <c r="AK904" s="12">
        <v>155827</v>
      </c>
      <c r="AL904" s="12">
        <v>203767</v>
      </c>
      <c r="AM904" s="12">
        <v>189875</v>
      </c>
      <c r="AN904" s="12">
        <v>663762</v>
      </c>
      <c r="AO904" s="12">
        <v>1776859</v>
      </c>
      <c r="AP904" s="12">
        <v>143723</v>
      </c>
      <c r="AQ904" s="12">
        <v>2774219</v>
      </c>
      <c r="AR904" s="12">
        <v>195687</v>
      </c>
      <c r="AS904" s="12" t="s">
        <v>292</v>
      </c>
      <c r="AT904" s="12">
        <v>2215879</v>
      </c>
      <c r="AU904" s="12">
        <v>6157361</v>
      </c>
      <c r="AV904" s="12">
        <v>726037</v>
      </c>
      <c r="AW904" s="12">
        <v>1366607</v>
      </c>
      <c r="AX904" s="12">
        <v>524612</v>
      </c>
      <c r="AY904" s="12" t="s">
        <v>292</v>
      </c>
      <c r="AZ904" s="12" t="s">
        <v>292</v>
      </c>
      <c r="BA904" s="12">
        <v>329560</v>
      </c>
      <c r="BB904" s="12">
        <v>1052198</v>
      </c>
      <c r="BC904" s="12">
        <v>714433</v>
      </c>
      <c r="BD904" s="12">
        <v>1443914</v>
      </c>
      <c r="BE904" s="12" t="s">
        <v>292</v>
      </c>
      <c r="BF904" s="12" t="s">
        <v>292</v>
      </c>
      <c r="BG904" s="12" t="s">
        <v>292</v>
      </c>
      <c r="BH904" s="12" t="s">
        <v>292</v>
      </c>
      <c r="BI904" s="12" t="s">
        <v>292</v>
      </c>
      <c r="BJ904" s="12" t="s">
        <v>292</v>
      </c>
      <c r="BK904" s="12" t="s">
        <v>292</v>
      </c>
      <c r="BL904" s="12" t="s">
        <v>292</v>
      </c>
      <c r="BM904" s="12" t="s">
        <v>292</v>
      </c>
      <c r="BN904" s="12" t="s">
        <v>292</v>
      </c>
      <c r="BO904" s="12" t="s">
        <v>292</v>
      </c>
      <c r="BP904" s="12" t="s">
        <v>292</v>
      </c>
      <c r="BQ904" s="12" t="s">
        <v>292</v>
      </c>
      <c r="BR904" s="12" t="s">
        <v>292</v>
      </c>
      <c r="BS904" s="12" t="s">
        <v>292</v>
      </c>
      <c r="BT904" s="12" t="s">
        <v>292</v>
      </c>
      <c r="BU904" s="12" t="s">
        <v>292</v>
      </c>
      <c r="BV904" s="12" t="s">
        <v>292</v>
      </c>
      <c r="BW904" s="12" t="s">
        <v>292</v>
      </c>
      <c r="BX904" s="12" t="s">
        <v>292</v>
      </c>
      <c r="BY904" s="12" t="s">
        <v>292</v>
      </c>
      <c r="BZ904" s="12" t="s">
        <v>292</v>
      </c>
      <c r="CA904" s="12" t="s">
        <v>292</v>
      </c>
      <c r="CB904" s="12">
        <v>3804994</v>
      </c>
      <c r="CC904" s="12" t="s">
        <v>292</v>
      </c>
      <c r="CD904" s="12">
        <v>724</v>
      </c>
      <c r="CE904" s="12" t="s">
        <v>292</v>
      </c>
      <c r="CF904" s="12" t="s">
        <v>292</v>
      </c>
      <c r="CG904" s="12">
        <v>3354477</v>
      </c>
      <c r="CH904" s="12">
        <v>1224626</v>
      </c>
      <c r="CI904" s="12">
        <v>1691936</v>
      </c>
      <c r="CJ904" s="12" t="s">
        <v>292</v>
      </c>
      <c r="CK904" s="12">
        <v>1555472</v>
      </c>
      <c r="CL904" s="12">
        <v>1955843</v>
      </c>
      <c r="CM904" s="12">
        <v>35251</v>
      </c>
      <c r="CN904" s="12">
        <v>291854</v>
      </c>
      <c r="CO904" s="12">
        <v>1652467</v>
      </c>
      <c r="CP904" s="12">
        <v>424425</v>
      </c>
      <c r="CQ904" s="12">
        <v>283199</v>
      </c>
      <c r="CR904" s="12">
        <v>3657224</v>
      </c>
      <c r="CS904" s="12">
        <v>2436459</v>
      </c>
      <c r="CT904" s="12">
        <v>26274</v>
      </c>
      <c r="CU904" s="13">
        <v>18589507</v>
      </c>
    </row>
    <row r="905" spans="1:99">
      <c r="A905" s="10" t="s">
        <v>304</v>
      </c>
      <c r="B905" s="11" t="s">
        <v>295</v>
      </c>
      <c r="C905" s="84">
        <v>232190</v>
      </c>
      <c r="D905" s="11" t="s">
        <v>492</v>
      </c>
      <c r="E905" s="11" t="s">
        <v>505</v>
      </c>
      <c r="F905" s="12">
        <v>420241</v>
      </c>
      <c r="G905" s="12">
        <v>5377560</v>
      </c>
      <c r="H905" s="12">
        <v>4055832</v>
      </c>
      <c r="I905" s="12">
        <v>724919</v>
      </c>
      <c r="J905" s="12">
        <v>358249</v>
      </c>
      <c r="K905" s="12">
        <v>115986</v>
      </c>
      <c r="L905" s="12">
        <v>73120</v>
      </c>
      <c r="M905" s="12">
        <v>49454</v>
      </c>
      <c r="N905" s="12">
        <v>17739675</v>
      </c>
      <c r="O905" s="12">
        <v>5131808</v>
      </c>
      <c r="P905" s="12">
        <v>2988692</v>
      </c>
      <c r="Q905" s="12">
        <v>7688120</v>
      </c>
      <c r="R905" s="12">
        <v>1930975</v>
      </c>
      <c r="S905" s="12">
        <v>80</v>
      </c>
      <c r="T905" s="12">
        <v>5115731</v>
      </c>
      <c r="U905" s="12">
        <v>3330568</v>
      </c>
      <c r="V905" s="12">
        <v>8791</v>
      </c>
      <c r="W905" s="12" t="s">
        <v>292</v>
      </c>
      <c r="X905" s="12">
        <v>1776372</v>
      </c>
      <c r="Y905" s="12" t="s">
        <v>292</v>
      </c>
      <c r="Z905" s="12">
        <v>165766</v>
      </c>
      <c r="AA905" s="12">
        <v>309389</v>
      </c>
      <c r="AB905" s="12">
        <v>117121</v>
      </c>
      <c r="AC905" s="12">
        <v>1731</v>
      </c>
      <c r="AD905" s="12">
        <v>175648</v>
      </c>
      <c r="AE905" s="12">
        <v>14889</v>
      </c>
      <c r="AF905" s="12" t="s">
        <v>292</v>
      </c>
      <c r="AG905" s="12">
        <v>1451956</v>
      </c>
      <c r="AH905" s="12">
        <v>8282088</v>
      </c>
      <c r="AI905" s="12">
        <v>491212</v>
      </c>
      <c r="AJ905" s="12">
        <v>2169338</v>
      </c>
      <c r="AK905" s="12">
        <v>391762</v>
      </c>
      <c r="AL905" s="12" t="s">
        <v>292</v>
      </c>
      <c r="AM905" s="12">
        <v>176470</v>
      </c>
      <c r="AN905" s="12">
        <v>1088030</v>
      </c>
      <c r="AO905" s="12">
        <v>1439836</v>
      </c>
      <c r="AP905" s="12">
        <v>2483505</v>
      </c>
      <c r="AQ905" s="12">
        <v>5187841</v>
      </c>
      <c r="AR905" s="12">
        <v>41935</v>
      </c>
      <c r="AS905" s="12" t="s">
        <v>292</v>
      </c>
      <c r="AT905" s="12">
        <v>2297813</v>
      </c>
      <c r="AU905" s="12">
        <v>7414588</v>
      </c>
      <c r="AV905" s="12">
        <v>537606</v>
      </c>
      <c r="AW905" s="12">
        <v>1337111</v>
      </c>
      <c r="AX905" s="12">
        <v>1271515</v>
      </c>
      <c r="AY905" s="12" t="s">
        <v>292</v>
      </c>
      <c r="AZ905" s="12" t="s">
        <v>292</v>
      </c>
      <c r="BA905" s="12">
        <v>413703</v>
      </c>
      <c r="BB905" s="12">
        <v>1656916</v>
      </c>
      <c r="BC905" s="12">
        <v>960250</v>
      </c>
      <c r="BD905" s="12">
        <v>1237487</v>
      </c>
      <c r="BE905" s="12" t="s">
        <v>292</v>
      </c>
      <c r="BF905" s="12">
        <v>1333</v>
      </c>
      <c r="BG905" s="12">
        <v>1333</v>
      </c>
      <c r="BH905" s="12" t="s">
        <v>292</v>
      </c>
      <c r="BI905" s="12">
        <v>1333</v>
      </c>
      <c r="BJ905" s="12" t="s">
        <v>292</v>
      </c>
      <c r="BK905" s="12" t="s">
        <v>292</v>
      </c>
      <c r="BL905" s="12" t="s">
        <v>292</v>
      </c>
      <c r="BM905" s="12" t="s">
        <v>292</v>
      </c>
      <c r="BN905" s="12" t="s">
        <v>292</v>
      </c>
      <c r="BO905" s="12" t="s">
        <v>292</v>
      </c>
      <c r="BP905" s="12" t="s">
        <v>292</v>
      </c>
      <c r="BQ905" s="12" t="s">
        <v>292</v>
      </c>
      <c r="BR905" s="12" t="s">
        <v>292</v>
      </c>
      <c r="BS905" s="12" t="s">
        <v>292</v>
      </c>
      <c r="BT905" s="12" t="s">
        <v>292</v>
      </c>
      <c r="BU905" s="12" t="s">
        <v>292</v>
      </c>
      <c r="BV905" s="12" t="s">
        <v>292</v>
      </c>
      <c r="BW905" s="12" t="s">
        <v>292</v>
      </c>
      <c r="BX905" s="12" t="s">
        <v>292</v>
      </c>
      <c r="BY905" s="12" t="s">
        <v>292</v>
      </c>
      <c r="BZ905" s="12" t="s">
        <v>292</v>
      </c>
      <c r="CA905" s="12" t="s">
        <v>292</v>
      </c>
      <c r="CB905" s="12">
        <v>2395695</v>
      </c>
      <c r="CC905" s="12" t="s">
        <v>292</v>
      </c>
      <c r="CD905" s="12" t="s">
        <v>292</v>
      </c>
      <c r="CE905" s="12" t="s">
        <v>292</v>
      </c>
      <c r="CF905" s="12" t="s">
        <v>292</v>
      </c>
      <c r="CG905" s="12">
        <v>2586543</v>
      </c>
      <c r="CH905" s="12">
        <v>1159638</v>
      </c>
      <c r="CI905" s="12">
        <v>1504482</v>
      </c>
      <c r="CJ905" s="12">
        <v>80</v>
      </c>
      <c r="CK905" s="12">
        <v>1517083</v>
      </c>
      <c r="CL905" s="12">
        <v>1226467</v>
      </c>
      <c r="CM905" s="12">
        <v>152008</v>
      </c>
      <c r="CN905" s="12">
        <v>60541</v>
      </c>
      <c r="CO905" s="12">
        <v>993095</v>
      </c>
      <c r="CP905" s="12">
        <v>1298708</v>
      </c>
      <c r="CQ905" s="12">
        <v>147971</v>
      </c>
      <c r="CR905" s="12">
        <v>4273673</v>
      </c>
      <c r="CS905" s="12">
        <v>2756712</v>
      </c>
      <c r="CT905" s="12">
        <v>44339</v>
      </c>
      <c r="CU905" s="13">
        <v>17721340</v>
      </c>
    </row>
    <row r="906" spans="1:99">
      <c r="A906" s="10" t="s">
        <v>304</v>
      </c>
      <c r="B906" s="11" t="s">
        <v>295</v>
      </c>
      <c r="C906" s="84">
        <v>232203</v>
      </c>
      <c r="D906" s="11" t="s">
        <v>492</v>
      </c>
      <c r="E906" s="11" t="s">
        <v>506</v>
      </c>
      <c r="F906" s="12">
        <v>412078</v>
      </c>
      <c r="G906" s="12">
        <v>4998873</v>
      </c>
      <c r="H906" s="12">
        <v>4071676</v>
      </c>
      <c r="I906" s="12">
        <v>577623</v>
      </c>
      <c r="J906" s="12">
        <v>143096</v>
      </c>
      <c r="K906" s="12">
        <v>97988</v>
      </c>
      <c r="L906" s="12">
        <v>70968</v>
      </c>
      <c r="M906" s="12">
        <v>37522</v>
      </c>
      <c r="N906" s="12">
        <v>16499087</v>
      </c>
      <c r="O906" s="12">
        <v>4157898</v>
      </c>
      <c r="P906" s="12">
        <v>3214073</v>
      </c>
      <c r="Q906" s="12">
        <v>7987581</v>
      </c>
      <c r="R906" s="12">
        <v>1139135</v>
      </c>
      <c r="S906" s="12">
        <v>400</v>
      </c>
      <c r="T906" s="12">
        <v>6508073</v>
      </c>
      <c r="U906" s="12">
        <v>3794283</v>
      </c>
      <c r="V906" s="12" t="s">
        <v>292</v>
      </c>
      <c r="W906" s="12" t="s">
        <v>292</v>
      </c>
      <c r="X906" s="12">
        <v>2713790</v>
      </c>
      <c r="Y906" s="12" t="s">
        <v>292</v>
      </c>
      <c r="Z906" s="12">
        <v>158844</v>
      </c>
      <c r="AA906" s="12">
        <v>741608</v>
      </c>
      <c r="AB906" s="12">
        <v>187319</v>
      </c>
      <c r="AC906" s="12" t="s">
        <v>292</v>
      </c>
      <c r="AD906" s="12">
        <v>554289</v>
      </c>
      <c r="AE906" s="12" t="s">
        <v>292</v>
      </c>
      <c r="AF906" s="12" t="s">
        <v>292</v>
      </c>
      <c r="AG906" s="12">
        <v>906582</v>
      </c>
      <c r="AH906" s="12">
        <v>4944381</v>
      </c>
      <c r="AI906" s="12">
        <v>219604</v>
      </c>
      <c r="AJ906" s="12">
        <v>1842224</v>
      </c>
      <c r="AK906" s="12">
        <v>315435</v>
      </c>
      <c r="AL906" s="12" t="s">
        <v>292</v>
      </c>
      <c r="AM906" s="12">
        <v>630449</v>
      </c>
      <c r="AN906" s="12">
        <v>209719</v>
      </c>
      <c r="AO906" s="12">
        <v>1268871</v>
      </c>
      <c r="AP906" s="12">
        <v>288268</v>
      </c>
      <c r="AQ906" s="12">
        <v>2397307</v>
      </c>
      <c r="AR906" s="12">
        <v>169811</v>
      </c>
      <c r="AS906" s="12" t="s">
        <v>292</v>
      </c>
      <c r="AT906" s="12">
        <v>2009637</v>
      </c>
      <c r="AU906" s="12">
        <v>6301599</v>
      </c>
      <c r="AV906" s="12">
        <v>438028</v>
      </c>
      <c r="AW906" s="12">
        <v>2358669</v>
      </c>
      <c r="AX906" s="12">
        <v>1040721</v>
      </c>
      <c r="AY906" s="12" t="s">
        <v>292</v>
      </c>
      <c r="AZ906" s="12" t="s">
        <v>292</v>
      </c>
      <c r="BA906" s="12" t="s">
        <v>292</v>
      </c>
      <c r="BB906" s="12">
        <v>824965</v>
      </c>
      <c r="BC906" s="12">
        <v>693761</v>
      </c>
      <c r="BD906" s="12">
        <v>945455</v>
      </c>
      <c r="BE906" s="12" t="s">
        <v>292</v>
      </c>
      <c r="BF906" s="12" t="s">
        <v>292</v>
      </c>
      <c r="BG906" s="12" t="s">
        <v>292</v>
      </c>
      <c r="BH906" s="12" t="s">
        <v>292</v>
      </c>
      <c r="BI906" s="12" t="s">
        <v>292</v>
      </c>
      <c r="BJ906" s="12" t="s">
        <v>292</v>
      </c>
      <c r="BK906" s="12" t="s">
        <v>292</v>
      </c>
      <c r="BL906" s="12" t="s">
        <v>292</v>
      </c>
      <c r="BM906" s="12" t="s">
        <v>292</v>
      </c>
      <c r="BN906" s="12" t="s">
        <v>292</v>
      </c>
      <c r="BO906" s="12" t="s">
        <v>292</v>
      </c>
      <c r="BP906" s="12" t="s">
        <v>292</v>
      </c>
      <c r="BQ906" s="12" t="s">
        <v>292</v>
      </c>
      <c r="BR906" s="12" t="s">
        <v>292</v>
      </c>
      <c r="BS906" s="12" t="s">
        <v>292</v>
      </c>
      <c r="BT906" s="12" t="s">
        <v>292</v>
      </c>
      <c r="BU906" s="12" t="s">
        <v>292</v>
      </c>
      <c r="BV906" s="12" t="s">
        <v>292</v>
      </c>
      <c r="BW906" s="12" t="s">
        <v>292</v>
      </c>
      <c r="BX906" s="12" t="s">
        <v>292</v>
      </c>
      <c r="BY906" s="12" t="s">
        <v>292</v>
      </c>
      <c r="BZ906" s="12" t="s">
        <v>292</v>
      </c>
      <c r="CA906" s="12" t="s">
        <v>292</v>
      </c>
      <c r="CB906" s="12">
        <v>3821540</v>
      </c>
      <c r="CC906" s="12" t="s">
        <v>292</v>
      </c>
      <c r="CD906" s="12" t="s">
        <v>292</v>
      </c>
      <c r="CE906" s="12" t="s">
        <v>292</v>
      </c>
      <c r="CF906" s="12" t="s">
        <v>292</v>
      </c>
      <c r="CG906" s="12">
        <v>2501543</v>
      </c>
      <c r="CH906" s="12">
        <v>2003765</v>
      </c>
      <c r="CI906" s="12">
        <v>1825751</v>
      </c>
      <c r="CJ906" s="12">
        <v>400</v>
      </c>
      <c r="CK906" s="12">
        <v>902744</v>
      </c>
      <c r="CL906" s="12">
        <v>803684</v>
      </c>
      <c r="CM906" s="12">
        <v>139991</v>
      </c>
      <c r="CN906" s="12">
        <v>138255</v>
      </c>
      <c r="CO906" s="12">
        <v>384166</v>
      </c>
      <c r="CP906" s="12">
        <v>535183</v>
      </c>
      <c r="CQ906" s="12">
        <v>181643</v>
      </c>
      <c r="CR906" s="12">
        <v>2032198</v>
      </c>
      <c r="CS906" s="12">
        <v>1840813</v>
      </c>
      <c r="CT906" s="12">
        <v>25325</v>
      </c>
      <c r="CU906" s="13">
        <v>13315461</v>
      </c>
    </row>
    <row r="907" spans="1:99">
      <c r="A907" s="10" t="s">
        <v>304</v>
      </c>
      <c r="B907" s="11" t="s">
        <v>295</v>
      </c>
      <c r="C907" s="84">
        <v>232220</v>
      </c>
      <c r="D907" s="11" t="s">
        <v>492</v>
      </c>
      <c r="E907" s="11" t="s">
        <v>507</v>
      </c>
      <c r="F907" s="12">
        <v>328594</v>
      </c>
      <c r="G907" s="12">
        <v>4571116</v>
      </c>
      <c r="H907" s="12">
        <v>3778015</v>
      </c>
      <c r="I907" s="12">
        <v>453195</v>
      </c>
      <c r="J907" s="12">
        <v>227478</v>
      </c>
      <c r="K907" s="12">
        <v>20063</v>
      </c>
      <c r="L907" s="12">
        <v>53779</v>
      </c>
      <c r="M907" s="12">
        <v>38586</v>
      </c>
      <c r="N907" s="12">
        <v>14592421</v>
      </c>
      <c r="O907" s="12">
        <v>3605963</v>
      </c>
      <c r="P907" s="12">
        <v>2311915</v>
      </c>
      <c r="Q907" s="12">
        <v>7260808</v>
      </c>
      <c r="R907" s="12">
        <v>1413535</v>
      </c>
      <c r="S907" s="12">
        <v>200</v>
      </c>
      <c r="T907" s="12">
        <v>5517367</v>
      </c>
      <c r="U907" s="12">
        <v>2925570</v>
      </c>
      <c r="V907" s="12">
        <v>9991</v>
      </c>
      <c r="W907" s="12" t="s">
        <v>292</v>
      </c>
      <c r="X907" s="12">
        <v>2581806</v>
      </c>
      <c r="Y907" s="12" t="s">
        <v>292</v>
      </c>
      <c r="Z907" s="12">
        <v>169691</v>
      </c>
      <c r="AA907" s="12">
        <v>620996</v>
      </c>
      <c r="AB907" s="12">
        <v>250951</v>
      </c>
      <c r="AC907" s="12">
        <v>134</v>
      </c>
      <c r="AD907" s="12">
        <v>139090</v>
      </c>
      <c r="AE907" s="12">
        <v>230821</v>
      </c>
      <c r="AF907" s="12" t="s">
        <v>292</v>
      </c>
      <c r="AG907" s="12">
        <v>425456</v>
      </c>
      <c r="AH907" s="12">
        <v>9787093</v>
      </c>
      <c r="AI907" s="12">
        <v>296908</v>
      </c>
      <c r="AJ907" s="12">
        <v>1914574</v>
      </c>
      <c r="AK907" s="12">
        <v>165518</v>
      </c>
      <c r="AL907" s="12">
        <v>6538</v>
      </c>
      <c r="AM907" s="12">
        <v>793856</v>
      </c>
      <c r="AN907" s="12">
        <v>1923628</v>
      </c>
      <c r="AO907" s="12">
        <v>2213972</v>
      </c>
      <c r="AP907" s="12">
        <v>2381048</v>
      </c>
      <c r="AQ907" s="12">
        <v>7312504</v>
      </c>
      <c r="AR907" s="12">
        <v>91051</v>
      </c>
      <c r="AS907" s="12" t="s">
        <v>292</v>
      </c>
      <c r="AT907" s="12">
        <v>1251043</v>
      </c>
      <c r="AU907" s="12">
        <v>6022108</v>
      </c>
      <c r="AV907" s="12">
        <v>569172</v>
      </c>
      <c r="AW907" s="12">
        <v>857048</v>
      </c>
      <c r="AX907" s="12">
        <v>542038</v>
      </c>
      <c r="AY907" s="12" t="s">
        <v>292</v>
      </c>
      <c r="AZ907" s="12" t="s">
        <v>292</v>
      </c>
      <c r="BA907" s="12" t="s">
        <v>292</v>
      </c>
      <c r="BB907" s="12">
        <v>2788676</v>
      </c>
      <c r="BC907" s="12">
        <v>506643</v>
      </c>
      <c r="BD907" s="12">
        <v>758531</v>
      </c>
      <c r="BE907" s="12" t="s">
        <v>292</v>
      </c>
      <c r="BF907" s="12">
        <v>18764</v>
      </c>
      <c r="BG907" s="12">
        <v>15280</v>
      </c>
      <c r="BH907" s="12" t="s">
        <v>292</v>
      </c>
      <c r="BI907" s="12">
        <v>15280</v>
      </c>
      <c r="BJ907" s="12" t="s">
        <v>292</v>
      </c>
      <c r="BK907" s="12" t="s">
        <v>292</v>
      </c>
      <c r="BL907" s="12" t="s">
        <v>292</v>
      </c>
      <c r="BM907" s="12" t="s">
        <v>292</v>
      </c>
      <c r="BN907" s="12">
        <v>3300</v>
      </c>
      <c r="BO907" s="12" t="s">
        <v>292</v>
      </c>
      <c r="BP907" s="12" t="s">
        <v>292</v>
      </c>
      <c r="BQ907" s="12">
        <v>3192</v>
      </c>
      <c r="BR907" s="12" t="s">
        <v>292</v>
      </c>
      <c r="BS907" s="12" t="s">
        <v>292</v>
      </c>
      <c r="BT907" s="12" t="s">
        <v>292</v>
      </c>
      <c r="BU907" s="12" t="s">
        <v>292</v>
      </c>
      <c r="BV907" s="12">
        <v>108</v>
      </c>
      <c r="BW907" s="12">
        <v>184</v>
      </c>
      <c r="BX907" s="12" t="s">
        <v>292</v>
      </c>
      <c r="BY907" s="12" t="s">
        <v>292</v>
      </c>
      <c r="BZ907" s="12" t="s">
        <v>292</v>
      </c>
      <c r="CA907" s="12">
        <v>184</v>
      </c>
      <c r="CB907" s="12">
        <v>2100545</v>
      </c>
      <c r="CC907" s="12" t="s">
        <v>292</v>
      </c>
      <c r="CD907" s="12" t="s">
        <v>292</v>
      </c>
      <c r="CE907" s="12" t="s">
        <v>292</v>
      </c>
      <c r="CF907" s="12" t="s">
        <v>292</v>
      </c>
      <c r="CG907" s="12">
        <v>2356798</v>
      </c>
      <c r="CH907" s="12">
        <v>2240420</v>
      </c>
      <c r="CI907" s="12">
        <v>1702549</v>
      </c>
      <c r="CJ907" s="12">
        <v>200</v>
      </c>
      <c r="CK907" s="12">
        <v>1558186</v>
      </c>
      <c r="CL907" s="12">
        <v>2582341</v>
      </c>
      <c r="CM907" s="12">
        <v>142411</v>
      </c>
      <c r="CN907" s="12">
        <v>330529</v>
      </c>
      <c r="CO907" s="12">
        <v>357230</v>
      </c>
      <c r="CP907" s="12">
        <v>1507641</v>
      </c>
      <c r="CQ907" s="12">
        <v>236593</v>
      </c>
      <c r="CR907" s="12">
        <v>2555301</v>
      </c>
      <c r="CS907" s="12">
        <v>1305030</v>
      </c>
      <c r="CT907" s="12">
        <v>15775</v>
      </c>
      <c r="CU907" s="13">
        <v>16891004</v>
      </c>
    </row>
    <row r="908" spans="1:99">
      <c r="A908" s="10" t="s">
        <v>303</v>
      </c>
      <c r="B908" s="11" t="s">
        <v>289</v>
      </c>
      <c r="C908" s="84">
        <v>231002</v>
      </c>
      <c r="D908" s="11" t="s">
        <v>492</v>
      </c>
      <c r="E908" s="11" t="s">
        <v>493</v>
      </c>
      <c r="F908" s="12">
        <v>1803843</v>
      </c>
      <c r="G908" s="12">
        <v>53508227</v>
      </c>
      <c r="H908" s="12">
        <v>36929442</v>
      </c>
      <c r="I908" s="12">
        <v>10652761</v>
      </c>
      <c r="J908" s="12">
        <v>4106491</v>
      </c>
      <c r="K908" s="12">
        <v>1237517</v>
      </c>
      <c r="L908" s="12">
        <v>310027</v>
      </c>
      <c r="M908" s="12">
        <v>271989</v>
      </c>
      <c r="N908" s="12">
        <v>390714996</v>
      </c>
      <c r="O908" s="12">
        <v>102334973</v>
      </c>
      <c r="P908" s="12">
        <v>62817306</v>
      </c>
      <c r="Q908" s="12">
        <v>135613609</v>
      </c>
      <c r="R908" s="12">
        <v>89896213</v>
      </c>
      <c r="S908" s="12">
        <v>52895</v>
      </c>
      <c r="T908" s="12">
        <v>78977766</v>
      </c>
      <c r="U908" s="12">
        <v>42664194</v>
      </c>
      <c r="V908" s="12">
        <v>442472</v>
      </c>
      <c r="W908" s="12">
        <v>5496055</v>
      </c>
      <c r="X908" s="12">
        <v>30375045</v>
      </c>
      <c r="Y908" s="12" t="s">
        <v>292</v>
      </c>
      <c r="Z908" s="12">
        <v>772952</v>
      </c>
      <c r="AA908" s="12">
        <v>1289090</v>
      </c>
      <c r="AB908" s="12">
        <v>941872</v>
      </c>
      <c r="AC908" s="12">
        <v>98566</v>
      </c>
      <c r="AD908" s="12">
        <v>248652</v>
      </c>
      <c r="AE908" s="12" t="s">
        <v>292</v>
      </c>
      <c r="AF908" s="12" t="s">
        <v>292</v>
      </c>
      <c r="AG908" s="12">
        <v>88361110</v>
      </c>
      <c r="AH908" s="12">
        <v>138823749</v>
      </c>
      <c r="AI908" s="12">
        <v>5901165</v>
      </c>
      <c r="AJ908" s="12">
        <v>25755546</v>
      </c>
      <c r="AK908" s="12">
        <v>7197333</v>
      </c>
      <c r="AL908" s="12">
        <v>4531813</v>
      </c>
      <c r="AM908" s="12">
        <v>9594781</v>
      </c>
      <c r="AN908" s="12">
        <v>12721649</v>
      </c>
      <c r="AO908" s="12">
        <v>36996929</v>
      </c>
      <c r="AP908" s="12">
        <v>16321372</v>
      </c>
      <c r="AQ908" s="12">
        <v>75634731</v>
      </c>
      <c r="AR908" s="12">
        <v>19803161</v>
      </c>
      <c r="AS908" s="12" t="s">
        <v>292</v>
      </c>
      <c r="AT908" s="12">
        <v>27075425</v>
      </c>
      <c r="AU908" s="12">
        <v>90842805</v>
      </c>
      <c r="AV908" s="12">
        <v>10403847</v>
      </c>
      <c r="AW908" s="12">
        <v>24475749</v>
      </c>
      <c r="AX908" s="12">
        <v>9429658</v>
      </c>
      <c r="AY908" s="12">
        <v>11208531</v>
      </c>
      <c r="AZ908" s="12">
        <v>918366</v>
      </c>
      <c r="BA908" s="12">
        <v>1895175</v>
      </c>
      <c r="BB908" s="12">
        <v>14486623</v>
      </c>
      <c r="BC908" s="12">
        <v>4027212</v>
      </c>
      <c r="BD908" s="12">
        <v>7955639</v>
      </c>
      <c r="BE908" s="12">
        <v>6042005</v>
      </c>
      <c r="BF908" s="12" t="s">
        <v>292</v>
      </c>
      <c r="BG908" s="12" t="s">
        <v>292</v>
      </c>
      <c r="BH908" s="12" t="s">
        <v>292</v>
      </c>
      <c r="BI908" s="12" t="s">
        <v>292</v>
      </c>
      <c r="BJ908" s="12" t="s">
        <v>292</v>
      </c>
      <c r="BK908" s="12" t="s">
        <v>292</v>
      </c>
      <c r="BL908" s="12" t="s">
        <v>292</v>
      </c>
      <c r="BM908" s="12" t="s">
        <v>292</v>
      </c>
      <c r="BN908" s="12" t="s">
        <v>292</v>
      </c>
      <c r="BO908" s="12" t="s">
        <v>292</v>
      </c>
      <c r="BP908" s="12" t="s">
        <v>292</v>
      </c>
      <c r="BQ908" s="12" t="s">
        <v>292</v>
      </c>
      <c r="BR908" s="12" t="s">
        <v>292</v>
      </c>
      <c r="BS908" s="12" t="s">
        <v>292</v>
      </c>
      <c r="BT908" s="12" t="s">
        <v>292</v>
      </c>
      <c r="BU908" s="12" t="s">
        <v>292</v>
      </c>
      <c r="BV908" s="12" t="s">
        <v>292</v>
      </c>
      <c r="BW908" s="12" t="s">
        <v>292</v>
      </c>
      <c r="BX908" s="12" t="s">
        <v>292</v>
      </c>
      <c r="BY908" s="12" t="s">
        <v>292</v>
      </c>
      <c r="BZ908" s="12" t="s">
        <v>292</v>
      </c>
      <c r="CA908" s="12" t="s">
        <v>292</v>
      </c>
      <c r="CB908" s="12">
        <v>148443174</v>
      </c>
      <c r="CC908" s="12" t="s">
        <v>292</v>
      </c>
      <c r="CD908" s="12">
        <v>26778461</v>
      </c>
      <c r="CE908" s="12" t="s">
        <v>292</v>
      </c>
      <c r="CF908" s="12" t="s">
        <v>292</v>
      </c>
      <c r="CG908" s="12">
        <v>25910601</v>
      </c>
      <c r="CH908" s="12">
        <v>21979546</v>
      </c>
      <c r="CI908" s="12">
        <v>26945095</v>
      </c>
      <c r="CJ908" s="12">
        <v>51878</v>
      </c>
      <c r="CK908" s="12">
        <v>12848845</v>
      </c>
      <c r="CL908" s="12">
        <v>19366947</v>
      </c>
      <c r="CM908" s="12">
        <v>65704</v>
      </c>
      <c r="CN908" s="12">
        <v>462042</v>
      </c>
      <c r="CO908" s="12">
        <v>81496870</v>
      </c>
      <c r="CP908" s="12">
        <v>16057262</v>
      </c>
      <c r="CQ908" s="12">
        <v>2728999</v>
      </c>
      <c r="CR908" s="12">
        <v>25388306</v>
      </c>
      <c r="CS908" s="12">
        <v>13525135</v>
      </c>
      <c r="CT908" s="12">
        <v>3506504</v>
      </c>
      <c r="CU908" s="13">
        <v>250333734</v>
      </c>
    </row>
    <row r="909" spans="1:99">
      <c r="A909" s="10" t="s">
        <v>303</v>
      </c>
      <c r="B909" s="11" t="s">
        <v>293</v>
      </c>
      <c r="C909" s="84">
        <v>232017</v>
      </c>
      <c r="D909" s="11" t="s">
        <v>492</v>
      </c>
      <c r="E909" s="11" t="s">
        <v>494</v>
      </c>
      <c r="F909" s="12">
        <v>665421</v>
      </c>
      <c r="G909" s="12">
        <v>8398703</v>
      </c>
      <c r="H909" s="12">
        <v>6492098</v>
      </c>
      <c r="I909" s="12">
        <v>1000549</v>
      </c>
      <c r="J909" s="12">
        <v>554274</v>
      </c>
      <c r="K909" s="12">
        <v>179658</v>
      </c>
      <c r="L909" s="12">
        <v>50751</v>
      </c>
      <c r="M909" s="12">
        <v>121373</v>
      </c>
      <c r="N909" s="12">
        <v>46643904</v>
      </c>
      <c r="O909" s="12">
        <v>12044711</v>
      </c>
      <c r="P909" s="12">
        <v>7916752</v>
      </c>
      <c r="Q909" s="12">
        <v>22017981</v>
      </c>
      <c r="R909" s="12">
        <v>4659313</v>
      </c>
      <c r="S909" s="12">
        <v>5147</v>
      </c>
      <c r="T909" s="12">
        <v>13459029</v>
      </c>
      <c r="U909" s="12">
        <v>7551199</v>
      </c>
      <c r="V909" s="12">
        <v>19716</v>
      </c>
      <c r="W909" s="12">
        <v>474015</v>
      </c>
      <c r="X909" s="12">
        <v>5414099</v>
      </c>
      <c r="Y909" s="12" t="s">
        <v>292</v>
      </c>
      <c r="Z909" s="12">
        <v>238016</v>
      </c>
      <c r="AA909" s="12">
        <v>2241842</v>
      </c>
      <c r="AB909" s="12">
        <v>1151557</v>
      </c>
      <c r="AC909" s="12">
        <v>31978</v>
      </c>
      <c r="AD909" s="12">
        <v>975813</v>
      </c>
      <c r="AE909" s="12">
        <v>12485</v>
      </c>
      <c r="AF909" s="12">
        <v>70009</v>
      </c>
      <c r="AG909" s="12">
        <v>3512180</v>
      </c>
      <c r="AH909" s="12">
        <v>13798564</v>
      </c>
      <c r="AI909" s="12">
        <v>321969</v>
      </c>
      <c r="AJ909" s="12">
        <v>3480374</v>
      </c>
      <c r="AK909" s="12">
        <v>898494</v>
      </c>
      <c r="AL909" s="12">
        <v>134822</v>
      </c>
      <c r="AM909" s="12" t="s">
        <v>292</v>
      </c>
      <c r="AN909" s="12">
        <v>1603381</v>
      </c>
      <c r="AO909" s="12">
        <v>3425573</v>
      </c>
      <c r="AP909" s="12">
        <v>2897653</v>
      </c>
      <c r="AQ909" s="12">
        <v>7926607</v>
      </c>
      <c r="AR909" s="12">
        <v>1036298</v>
      </c>
      <c r="AS909" s="12" t="s">
        <v>292</v>
      </c>
      <c r="AT909" s="12">
        <v>3972162</v>
      </c>
      <c r="AU909" s="12">
        <v>16304482</v>
      </c>
      <c r="AV909" s="12">
        <v>1632518</v>
      </c>
      <c r="AW909" s="12">
        <v>1924540</v>
      </c>
      <c r="AX909" s="12">
        <v>1580700</v>
      </c>
      <c r="AY909" s="12">
        <v>134963</v>
      </c>
      <c r="AZ909" s="12">
        <v>2380074</v>
      </c>
      <c r="BA909" s="12" t="s">
        <v>292</v>
      </c>
      <c r="BB909" s="12">
        <v>4539584</v>
      </c>
      <c r="BC909" s="12">
        <v>725428</v>
      </c>
      <c r="BD909" s="12">
        <v>3386675</v>
      </c>
      <c r="BE909" s="12" t="s">
        <v>292</v>
      </c>
      <c r="BF909" s="12">
        <v>31061</v>
      </c>
      <c r="BG909" s="12">
        <v>5978</v>
      </c>
      <c r="BH909" s="12">
        <v>5978</v>
      </c>
      <c r="BI909" s="12" t="s">
        <v>292</v>
      </c>
      <c r="BJ909" s="12" t="s">
        <v>292</v>
      </c>
      <c r="BK909" s="12" t="s">
        <v>292</v>
      </c>
      <c r="BL909" s="12" t="s">
        <v>292</v>
      </c>
      <c r="BM909" s="12" t="s">
        <v>292</v>
      </c>
      <c r="BN909" s="12">
        <v>15627</v>
      </c>
      <c r="BO909" s="12">
        <v>8316</v>
      </c>
      <c r="BP909" s="12" t="s">
        <v>292</v>
      </c>
      <c r="BQ909" s="12" t="s">
        <v>292</v>
      </c>
      <c r="BR909" s="12" t="s">
        <v>292</v>
      </c>
      <c r="BS909" s="12" t="s">
        <v>292</v>
      </c>
      <c r="BT909" s="12" t="s">
        <v>292</v>
      </c>
      <c r="BU909" s="12">
        <v>7311</v>
      </c>
      <c r="BV909" s="12" t="s">
        <v>292</v>
      </c>
      <c r="BW909" s="12">
        <v>9456</v>
      </c>
      <c r="BX909" s="12">
        <v>3511</v>
      </c>
      <c r="BY909" s="12">
        <v>828</v>
      </c>
      <c r="BZ909" s="12" t="s">
        <v>292</v>
      </c>
      <c r="CA909" s="12">
        <v>5117</v>
      </c>
      <c r="CB909" s="12">
        <v>11751657</v>
      </c>
      <c r="CC909" s="12" t="s">
        <v>292</v>
      </c>
      <c r="CD909" s="12" t="s">
        <v>292</v>
      </c>
      <c r="CE909" s="12" t="s">
        <v>292</v>
      </c>
      <c r="CF909" s="12" t="s">
        <v>292</v>
      </c>
      <c r="CG909" s="12">
        <v>4781801</v>
      </c>
      <c r="CH909" s="12">
        <v>2575628</v>
      </c>
      <c r="CI909" s="12">
        <v>3466699</v>
      </c>
      <c r="CJ909" s="12">
        <v>1263</v>
      </c>
      <c r="CK909" s="12">
        <v>2782614</v>
      </c>
      <c r="CL909" s="12">
        <v>3130290</v>
      </c>
      <c r="CM909" s="12">
        <v>189823</v>
      </c>
      <c r="CN909" s="12">
        <v>370347</v>
      </c>
      <c r="CO909" s="12">
        <v>2053992</v>
      </c>
      <c r="CP909" s="12">
        <v>2649549</v>
      </c>
      <c r="CQ909" s="12">
        <v>586255</v>
      </c>
      <c r="CR909" s="12">
        <v>6323337</v>
      </c>
      <c r="CS909" s="12">
        <v>2895637</v>
      </c>
      <c r="CT909" s="12">
        <v>63931</v>
      </c>
      <c r="CU909" s="13">
        <v>31871166</v>
      </c>
    </row>
    <row r="910" spans="1:99">
      <c r="A910" s="10" t="s">
        <v>303</v>
      </c>
      <c r="B910" s="11" t="s">
        <v>293</v>
      </c>
      <c r="C910" s="84">
        <v>232025</v>
      </c>
      <c r="D910" s="11" t="s">
        <v>492</v>
      </c>
      <c r="E910" s="11" t="s">
        <v>495</v>
      </c>
      <c r="F910" s="12">
        <v>669818</v>
      </c>
      <c r="G910" s="12">
        <v>11845054</v>
      </c>
      <c r="H910" s="12">
        <v>10086916</v>
      </c>
      <c r="I910" s="12">
        <v>1096181</v>
      </c>
      <c r="J910" s="12">
        <v>308966</v>
      </c>
      <c r="K910" s="12">
        <v>215681</v>
      </c>
      <c r="L910" s="12">
        <v>47636</v>
      </c>
      <c r="M910" s="12">
        <v>89674</v>
      </c>
      <c r="N910" s="12">
        <v>41788594</v>
      </c>
      <c r="O910" s="12">
        <v>10258743</v>
      </c>
      <c r="P910" s="12">
        <v>8075527</v>
      </c>
      <c r="Q910" s="12">
        <v>19872185</v>
      </c>
      <c r="R910" s="12">
        <v>3582139</v>
      </c>
      <c r="S910" s="12" t="s">
        <v>292</v>
      </c>
      <c r="T910" s="12">
        <v>11848236</v>
      </c>
      <c r="U910" s="12">
        <v>7114726</v>
      </c>
      <c r="V910" s="12">
        <v>86646</v>
      </c>
      <c r="W910" s="12">
        <v>662765</v>
      </c>
      <c r="X910" s="12">
        <v>3984099</v>
      </c>
      <c r="Y910" s="12" t="s">
        <v>292</v>
      </c>
      <c r="Z910" s="12">
        <v>161429</v>
      </c>
      <c r="AA910" s="12">
        <v>1453951</v>
      </c>
      <c r="AB910" s="12">
        <v>408981</v>
      </c>
      <c r="AC910" s="12">
        <v>27339</v>
      </c>
      <c r="AD910" s="12">
        <v>701488</v>
      </c>
      <c r="AE910" s="12">
        <v>312722</v>
      </c>
      <c r="AF910" s="12">
        <v>3421</v>
      </c>
      <c r="AG910" s="12">
        <v>2427257</v>
      </c>
      <c r="AH910" s="12">
        <v>17604752</v>
      </c>
      <c r="AI910" s="12">
        <v>1148592</v>
      </c>
      <c r="AJ910" s="12">
        <v>2958167</v>
      </c>
      <c r="AK910" s="12">
        <v>1681586</v>
      </c>
      <c r="AL910" s="12" t="s">
        <v>292</v>
      </c>
      <c r="AM910" s="12">
        <v>699780</v>
      </c>
      <c r="AN910" s="12">
        <v>2864571</v>
      </c>
      <c r="AO910" s="12">
        <v>3921663</v>
      </c>
      <c r="AP910" s="12">
        <v>3984874</v>
      </c>
      <c r="AQ910" s="12">
        <v>11470888</v>
      </c>
      <c r="AR910" s="12">
        <v>345519</v>
      </c>
      <c r="AS910" s="12" t="s">
        <v>292</v>
      </c>
      <c r="AT910" s="12">
        <v>4006464</v>
      </c>
      <c r="AU910" s="12">
        <v>13221756</v>
      </c>
      <c r="AV910" s="12">
        <v>1675391</v>
      </c>
      <c r="AW910" s="12">
        <v>2577771</v>
      </c>
      <c r="AX910" s="12">
        <v>1424501</v>
      </c>
      <c r="AY910" s="12" t="s">
        <v>292</v>
      </c>
      <c r="AZ910" s="12" t="s">
        <v>292</v>
      </c>
      <c r="BA910" s="12">
        <v>235768</v>
      </c>
      <c r="BB910" s="12">
        <v>2561667</v>
      </c>
      <c r="BC910" s="12">
        <v>1075207</v>
      </c>
      <c r="BD910" s="12">
        <v>3671451</v>
      </c>
      <c r="BE910" s="12" t="s">
        <v>292</v>
      </c>
      <c r="BF910" s="12">
        <v>41103</v>
      </c>
      <c r="BG910" s="12">
        <v>12728</v>
      </c>
      <c r="BH910" s="12" t="s">
        <v>292</v>
      </c>
      <c r="BI910" s="12" t="s">
        <v>292</v>
      </c>
      <c r="BJ910" s="12">
        <v>12728</v>
      </c>
      <c r="BK910" s="12" t="s">
        <v>292</v>
      </c>
      <c r="BL910" s="12" t="s">
        <v>292</v>
      </c>
      <c r="BM910" s="12" t="s">
        <v>292</v>
      </c>
      <c r="BN910" s="12">
        <v>26618</v>
      </c>
      <c r="BO910" s="12">
        <v>22635</v>
      </c>
      <c r="BP910" s="12" t="s">
        <v>292</v>
      </c>
      <c r="BQ910" s="12">
        <v>3983</v>
      </c>
      <c r="BR910" s="12" t="s">
        <v>292</v>
      </c>
      <c r="BS910" s="12" t="s">
        <v>292</v>
      </c>
      <c r="BT910" s="12" t="s">
        <v>292</v>
      </c>
      <c r="BU910" s="12" t="s">
        <v>292</v>
      </c>
      <c r="BV910" s="12" t="s">
        <v>292</v>
      </c>
      <c r="BW910" s="12">
        <v>1757</v>
      </c>
      <c r="BX910" s="12" t="s">
        <v>292</v>
      </c>
      <c r="BY910" s="12" t="s">
        <v>292</v>
      </c>
      <c r="BZ910" s="12" t="s">
        <v>292</v>
      </c>
      <c r="CA910" s="12">
        <v>1757</v>
      </c>
      <c r="CB910" s="12">
        <v>6471458</v>
      </c>
      <c r="CC910" s="12" t="s">
        <v>292</v>
      </c>
      <c r="CD910" s="12" t="s">
        <v>292</v>
      </c>
      <c r="CE910" s="12" t="s">
        <v>292</v>
      </c>
      <c r="CF910" s="12" t="s">
        <v>292</v>
      </c>
      <c r="CG910" s="12">
        <v>6285814</v>
      </c>
      <c r="CH910" s="12">
        <v>2266336</v>
      </c>
      <c r="CI910" s="12">
        <v>3709369</v>
      </c>
      <c r="CJ910" s="12" t="s">
        <v>292</v>
      </c>
      <c r="CK910" s="12">
        <v>2236048</v>
      </c>
      <c r="CL910" s="12">
        <v>3521667</v>
      </c>
      <c r="CM910" s="12">
        <v>119432</v>
      </c>
      <c r="CN910" s="12">
        <v>300251</v>
      </c>
      <c r="CO910" s="12">
        <v>1958738</v>
      </c>
      <c r="CP910" s="12">
        <v>1840792</v>
      </c>
      <c r="CQ910" s="12">
        <v>579976</v>
      </c>
      <c r="CR910" s="12">
        <v>7164794</v>
      </c>
      <c r="CS910" s="12">
        <v>4136450</v>
      </c>
      <c r="CT910" s="12">
        <v>61052</v>
      </c>
      <c r="CU910" s="13">
        <v>34180719</v>
      </c>
    </row>
    <row r="911" spans="1:99">
      <c r="A911" s="10" t="s">
        <v>303</v>
      </c>
      <c r="B911" s="11" t="s">
        <v>309</v>
      </c>
      <c r="C911" s="84">
        <v>232033</v>
      </c>
      <c r="D911" s="11" t="s">
        <v>492</v>
      </c>
      <c r="E911" s="11" t="s">
        <v>496</v>
      </c>
      <c r="F911" s="12">
        <v>621952</v>
      </c>
      <c r="G911" s="12">
        <v>9166809</v>
      </c>
      <c r="H911" s="12">
        <v>7558534</v>
      </c>
      <c r="I911" s="12">
        <v>914543</v>
      </c>
      <c r="J911" s="12">
        <v>314893</v>
      </c>
      <c r="K911" s="12">
        <v>258078</v>
      </c>
      <c r="L911" s="12">
        <v>46310</v>
      </c>
      <c r="M911" s="12">
        <v>74451</v>
      </c>
      <c r="N911" s="12">
        <v>47863303</v>
      </c>
      <c r="O911" s="12">
        <v>12163397</v>
      </c>
      <c r="P911" s="12">
        <v>9524292</v>
      </c>
      <c r="Q911" s="12">
        <v>20176327</v>
      </c>
      <c r="R911" s="12">
        <v>5996563</v>
      </c>
      <c r="S911" s="12">
        <v>2724</v>
      </c>
      <c r="T911" s="12">
        <v>9366262</v>
      </c>
      <c r="U911" s="12">
        <v>5423479</v>
      </c>
      <c r="V911" s="12">
        <v>59165</v>
      </c>
      <c r="W911" s="12" t="s">
        <v>292</v>
      </c>
      <c r="X911" s="12">
        <v>3883618</v>
      </c>
      <c r="Y911" s="12" t="s">
        <v>292</v>
      </c>
      <c r="Z911" s="12">
        <v>358805</v>
      </c>
      <c r="AA911" s="12">
        <v>2551189</v>
      </c>
      <c r="AB911" s="12">
        <v>885650</v>
      </c>
      <c r="AC911" s="12">
        <v>2533</v>
      </c>
      <c r="AD911" s="12">
        <v>1662696</v>
      </c>
      <c r="AE911" s="12" t="s">
        <v>292</v>
      </c>
      <c r="AF911" s="12">
        <v>310</v>
      </c>
      <c r="AG911" s="12">
        <v>2456063</v>
      </c>
      <c r="AH911" s="12">
        <v>12224966</v>
      </c>
      <c r="AI911" s="12">
        <v>737831</v>
      </c>
      <c r="AJ911" s="12">
        <v>3329247</v>
      </c>
      <c r="AK911" s="12">
        <v>372997</v>
      </c>
      <c r="AL911" s="12" t="s">
        <v>292</v>
      </c>
      <c r="AM911" s="12">
        <v>485077</v>
      </c>
      <c r="AN911" s="12">
        <v>1262936</v>
      </c>
      <c r="AO911" s="12">
        <v>5334402</v>
      </c>
      <c r="AP911" s="12">
        <v>234121</v>
      </c>
      <c r="AQ911" s="12">
        <v>7316536</v>
      </c>
      <c r="AR911" s="12">
        <v>468355</v>
      </c>
      <c r="AS911" s="12" t="s">
        <v>292</v>
      </c>
      <c r="AT911" s="12">
        <v>3469398</v>
      </c>
      <c r="AU911" s="12">
        <v>10040151</v>
      </c>
      <c r="AV911" s="12">
        <v>1287465</v>
      </c>
      <c r="AW911" s="12">
        <v>2686181</v>
      </c>
      <c r="AX911" s="12">
        <v>1466532</v>
      </c>
      <c r="AY911" s="12" t="s">
        <v>292</v>
      </c>
      <c r="AZ911" s="12" t="s">
        <v>292</v>
      </c>
      <c r="BA911" s="12" t="s">
        <v>292</v>
      </c>
      <c r="BB911" s="12">
        <v>2645873</v>
      </c>
      <c r="BC911" s="12">
        <v>966070</v>
      </c>
      <c r="BD911" s="12">
        <v>988030</v>
      </c>
      <c r="BE911" s="12" t="s">
        <v>292</v>
      </c>
      <c r="BF911" s="12" t="s">
        <v>292</v>
      </c>
      <c r="BG911" s="12" t="s">
        <v>292</v>
      </c>
      <c r="BH911" s="12" t="s">
        <v>292</v>
      </c>
      <c r="BI911" s="12" t="s">
        <v>292</v>
      </c>
      <c r="BJ911" s="12" t="s">
        <v>292</v>
      </c>
      <c r="BK911" s="12" t="s">
        <v>292</v>
      </c>
      <c r="BL911" s="12" t="s">
        <v>292</v>
      </c>
      <c r="BM911" s="12" t="s">
        <v>292</v>
      </c>
      <c r="BN911" s="12" t="s">
        <v>292</v>
      </c>
      <c r="BO911" s="12" t="s">
        <v>292</v>
      </c>
      <c r="BP911" s="12" t="s">
        <v>292</v>
      </c>
      <c r="BQ911" s="12" t="s">
        <v>292</v>
      </c>
      <c r="BR911" s="12" t="s">
        <v>292</v>
      </c>
      <c r="BS911" s="12" t="s">
        <v>292</v>
      </c>
      <c r="BT911" s="12" t="s">
        <v>292</v>
      </c>
      <c r="BU911" s="12" t="s">
        <v>292</v>
      </c>
      <c r="BV911" s="12" t="s">
        <v>292</v>
      </c>
      <c r="BW911" s="12" t="s">
        <v>292</v>
      </c>
      <c r="BX911" s="12" t="s">
        <v>292</v>
      </c>
      <c r="BY911" s="12" t="s">
        <v>292</v>
      </c>
      <c r="BZ911" s="12" t="s">
        <v>292</v>
      </c>
      <c r="CA911" s="12" t="s">
        <v>292</v>
      </c>
      <c r="CB911" s="12">
        <v>8764436</v>
      </c>
      <c r="CC911" s="12">
        <v>3984</v>
      </c>
      <c r="CD911" s="12" t="s">
        <v>292</v>
      </c>
      <c r="CE911" s="12" t="s">
        <v>292</v>
      </c>
      <c r="CF911" s="12" t="s">
        <v>292</v>
      </c>
      <c r="CG911" s="12">
        <v>4791831</v>
      </c>
      <c r="CH911" s="12">
        <v>3047283</v>
      </c>
      <c r="CI911" s="12">
        <v>4293693</v>
      </c>
      <c r="CJ911" s="12">
        <v>1650</v>
      </c>
      <c r="CK911" s="12">
        <v>2543602</v>
      </c>
      <c r="CL911" s="12">
        <v>2493603</v>
      </c>
      <c r="CM911" s="12">
        <v>308155</v>
      </c>
      <c r="CN911" s="12">
        <v>903312</v>
      </c>
      <c r="CO911" s="12">
        <v>1840491</v>
      </c>
      <c r="CP911" s="12">
        <v>1391799</v>
      </c>
      <c r="CQ911" s="12">
        <v>436410</v>
      </c>
      <c r="CR911" s="12">
        <v>4813140</v>
      </c>
      <c r="CS911" s="12">
        <v>2819089</v>
      </c>
      <c r="CT911" s="12">
        <v>17920</v>
      </c>
      <c r="CU911" s="13">
        <v>29701978</v>
      </c>
    </row>
    <row r="912" spans="1:99">
      <c r="A912" s="10" t="s">
        <v>303</v>
      </c>
      <c r="B912" s="11" t="s">
        <v>295</v>
      </c>
      <c r="C912" s="84">
        <v>232041</v>
      </c>
      <c r="D912" s="11" t="s">
        <v>492</v>
      </c>
      <c r="E912" s="11" t="s">
        <v>497</v>
      </c>
      <c r="F912" s="12">
        <v>340212</v>
      </c>
      <c r="G912" s="12">
        <v>8090419</v>
      </c>
      <c r="H912" s="12">
        <v>7362590</v>
      </c>
      <c r="I912" s="12">
        <v>408825</v>
      </c>
      <c r="J912" s="12">
        <v>151205</v>
      </c>
      <c r="K912" s="12">
        <v>100372</v>
      </c>
      <c r="L912" s="12">
        <v>24404</v>
      </c>
      <c r="M912" s="12">
        <v>43023</v>
      </c>
      <c r="N912" s="12">
        <v>15568408</v>
      </c>
      <c r="O912" s="12">
        <v>3745305</v>
      </c>
      <c r="P912" s="12">
        <v>3707693</v>
      </c>
      <c r="Q912" s="12">
        <v>6965841</v>
      </c>
      <c r="R912" s="12">
        <v>1149549</v>
      </c>
      <c r="S912" s="12">
        <v>20</v>
      </c>
      <c r="T912" s="12">
        <v>3359778</v>
      </c>
      <c r="U912" s="12">
        <v>2219425</v>
      </c>
      <c r="V912" s="12">
        <v>6030</v>
      </c>
      <c r="W912" s="12" t="s">
        <v>292</v>
      </c>
      <c r="X912" s="12">
        <v>1134323</v>
      </c>
      <c r="Y912" s="12" t="s">
        <v>292</v>
      </c>
      <c r="Z912" s="12">
        <v>61517</v>
      </c>
      <c r="AA912" s="12">
        <v>216519</v>
      </c>
      <c r="AB912" s="12">
        <v>78669</v>
      </c>
      <c r="AC912" s="12">
        <v>126</v>
      </c>
      <c r="AD912" s="12">
        <v>129535</v>
      </c>
      <c r="AE912" s="12">
        <v>8189</v>
      </c>
      <c r="AF912" s="12" t="s">
        <v>292</v>
      </c>
      <c r="AG912" s="12">
        <v>931465</v>
      </c>
      <c r="AH912" s="12">
        <v>2675002</v>
      </c>
      <c r="AI912" s="12">
        <v>158725</v>
      </c>
      <c r="AJ912" s="12">
        <v>743288</v>
      </c>
      <c r="AK912" s="12">
        <v>149730</v>
      </c>
      <c r="AL912" s="12" t="s">
        <v>292</v>
      </c>
      <c r="AM912" s="12">
        <v>379184</v>
      </c>
      <c r="AN912" s="12">
        <v>140498</v>
      </c>
      <c r="AO912" s="12">
        <v>754087</v>
      </c>
      <c r="AP912" s="12">
        <v>339257</v>
      </c>
      <c r="AQ912" s="12">
        <v>1613026</v>
      </c>
      <c r="AR912" s="12">
        <v>10233</v>
      </c>
      <c r="AS912" s="12" t="s">
        <v>292</v>
      </c>
      <c r="AT912" s="12">
        <v>1268547</v>
      </c>
      <c r="AU912" s="12">
        <v>2576561</v>
      </c>
      <c r="AV912" s="12">
        <v>303608</v>
      </c>
      <c r="AW912" s="12">
        <v>789842</v>
      </c>
      <c r="AX912" s="12">
        <v>440420</v>
      </c>
      <c r="AY912" s="12">
        <v>15</v>
      </c>
      <c r="AZ912" s="12">
        <v>29311</v>
      </c>
      <c r="BA912" s="12" t="s">
        <v>292</v>
      </c>
      <c r="BB912" s="12">
        <v>275189</v>
      </c>
      <c r="BC912" s="12">
        <v>257038</v>
      </c>
      <c r="BD912" s="12">
        <v>481138</v>
      </c>
      <c r="BE912" s="12" t="s">
        <v>292</v>
      </c>
      <c r="BF912" s="12" t="s">
        <v>292</v>
      </c>
      <c r="BG912" s="12" t="s">
        <v>292</v>
      </c>
      <c r="BH912" s="12" t="s">
        <v>292</v>
      </c>
      <c r="BI912" s="12" t="s">
        <v>292</v>
      </c>
      <c r="BJ912" s="12" t="s">
        <v>292</v>
      </c>
      <c r="BK912" s="12" t="s">
        <v>292</v>
      </c>
      <c r="BL912" s="12" t="s">
        <v>292</v>
      </c>
      <c r="BM912" s="12" t="s">
        <v>292</v>
      </c>
      <c r="BN912" s="12" t="s">
        <v>292</v>
      </c>
      <c r="BO912" s="12" t="s">
        <v>292</v>
      </c>
      <c r="BP912" s="12" t="s">
        <v>292</v>
      </c>
      <c r="BQ912" s="12" t="s">
        <v>292</v>
      </c>
      <c r="BR912" s="12" t="s">
        <v>292</v>
      </c>
      <c r="BS912" s="12" t="s">
        <v>292</v>
      </c>
      <c r="BT912" s="12" t="s">
        <v>292</v>
      </c>
      <c r="BU912" s="12" t="s">
        <v>292</v>
      </c>
      <c r="BV912" s="12" t="s">
        <v>292</v>
      </c>
      <c r="BW912" s="12" t="s">
        <v>292</v>
      </c>
      <c r="BX912" s="12" t="s">
        <v>292</v>
      </c>
      <c r="BY912" s="12" t="s">
        <v>292</v>
      </c>
      <c r="BZ912" s="12" t="s">
        <v>292</v>
      </c>
      <c r="CA912" s="12" t="s">
        <v>292</v>
      </c>
      <c r="CB912" s="12">
        <v>2379843</v>
      </c>
      <c r="CC912" s="12" t="s">
        <v>292</v>
      </c>
      <c r="CD912" s="12" t="s">
        <v>292</v>
      </c>
      <c r="CE912" s="12" t="s">
        <v>292</v>
      </c>
      <c r="CF912" s="12" t="s">
        <v>292</v>
      </c>
      <c r="CG912" s="12">
        <v>2176916</v>
      </c>
      <c r="CH912" s="12">
        <v>2069382</v>
      </c>
      <c r="CI912" s="12">
        <v>989176</v>
      </c>
      <c r="CJ912" s="12">
        <v>20</v>
      </c>
      <c r="CK912" s="12">
        <v>819416</v>
      </c>
      <c r="CL912" s="12">
        <v>948378</v>
      </c>
      <c r="CM912" s="12">
        <v>61517</v>
      </c>
      <c r="CN912" s="12">
        <v>30677</v>
      </c>
      <c r="CO912" s="12">
        <v>659825</v>
      </c>
      <c r="CP912" s="12">
        <v>154419</v>
      </c>
      <c r="CQ912" s="12">
        <v>124953</v>
      </c>
      <c r="CR912" s="12">
        <v>1493466</v>
      </c>
      <c r="CS912" s="12">
        <v>1743635</v>
      </c>
      <c r="CT912" s="12">
        <v>19419</v>
      </c>
      <c r="CU912" s="13">
        <v>11291199</v>
      </c>
    </row>
    <row r="913" spans="1:99">
      <c r="A913" s="10" t="s">
        <v>303</v>
      </c>
      <c r="B913" s="11" t="s">
        <v>295</v>
      </c>
      <c r="C913" s="84">
        <v>232050</v>
      </c>
      <c r="D913" s="11" t="s">
        <v>492</v>
      </c>
      <c r="E913" s="11" t="s">
        <v>498</v>
      </c>
      <c r="F913" s="12">
        <v>287493</v>
      </c>
      <c r="G913" s="12">
        <v>9936631</v>
      </c>
      <c r="H913" s="12">
        <v>9399912</v>
      </c>
      <c r="I913" s="12">
        <v>316185</v>
      </c>
      <c r="J913" s="12">
        <v>116128</v>
      </c>
      <c r="K913" s="12">
        <v>70843</v>
      </c>
      <c r="L913" s="12">
        <v>7964</v>
      </c>
      <c r="M913" s="12">
        <v>25599</v>
      </c>
      <c r="N913" s="12">
        <v>14224402</v>
      </c>
      <c r="O913" s="12">
        <v>3374176</v>
      </c>
      <c r="P913" s="12">
        <v>2613717</v>
      </c>
      <c r="Q913" s="12">
        <v>6930065</v>
      </c>
      <c r="R913" s="12">
        <v>1306294</v>
      </c>
      <c r="S913" s="12">
        <v>150</v>
      </c>
      <c r="T913" s="12">
        <v>2854602</v>
      </c>
      <c r="U913" s="12">
        <v>1438772</v>
      </c>
      <c r="V913" s="12">
        <v>8539</v>
      </c>
      <c r="W913" s="12" t="s">
        <v>292</v>
      </c>
      <c r="X913" s="12">
        <v>1407291</v>
      </c>
      <c r="Y913" s="12" t="s">
        <v>292</v>
      </c>
      <c r="Z913" s="12">
        <v>224093</v>
      </c>
      <c r="AA913" s="12">
        <v>828173</v>
      </c>
      <c r="AB913" s="12">
        <v>732958</v>
      </c>
      <c r="AC913" s="12">
        <v>7007</v>
      </c>
      <c r="AD913" s="12">
        <v>88208</v>
      </c>
      <c r="AE913" s="12" t="s">
        <v>292</v>
      </c>
      <c r="AF913" s="12" t="s">
        <v>292</v>
      </c>
      <c r="AG913" s="12">
        <v>447178</v>
      </c>
      <c r="AH913" s="12">
        <v>5445520</v>
      </c>
      <c r="AI913" s="12">
        <v>266671</v>
      </c>
      <c r="AJ913" s="12">
        <v>1071287</v>
      </c>
      <c r="AK913" s="12">
        <v>83440</v>
      </c>
      <c r="AL913" s="12">
        <v>5507</v>
      </c>
      <c r="AM913" s="12">
        <v>164764</v>
      </c>
      <c r="AN913" s="12">
        <v>607067</v>
      </c>
      <c r="AO913" s="12">
        <v>2739571</v>
      </c>
      <c r="AP913" s="12">
        <v>387457</v>
      </c>
      <c r="AQ913" s="12">
        <v>3898859</v>
      </c>
      <c r="AR913" s="12">
        <v>119756</v>
      </c>
      <c r="AS913" s="12" t="s">
        <v>292</v>
      </c>
      <c r="AT913" s="12">
        <v>1223777</v>
      </c>
      <c r="AU913" s="12">
        <v>4869713</v>
      </c>
      <c r="AV913" s="12">
        <v>336796</v>
      </c>
      <c r="AW913" s="12">
        <v>963137</v>
      </c>
      <c r="AX913" s="12">
        <v>367888</v>
      </c>
      <c r="AY913" s="12" t="s">
        <v>292</v>
      </c>
      <c r="AZ913" s="12" t="s">
        <v>292</v>
      </c>
      <c r="BA913" s="12">
        <v>1177637</v>
      </c>
      <c r="BB913" s="12">
        <v>811192</v>
      </c>
      <c r="BC913" s="12">
        <v>438052</v>
      </c>
      <c r="BD913" s="12">
        <v>775011</v>
      </c>
      <c r="BE913" s="12" t="s">
        <v>292</v>
      </c>
      <c r="BF913" s="12" t="s">
        <v>292</v>
      </c>
      <c r="BG913" s="12" t="s">
        <v>292</v>
      </c>
      <c r="BH913" s="12" t="s">
        <v>292</v>
      </c>
      <c r="BI913" s="12" t="s">
        <v>292</v>
      </c>
      <c r="BJ913" s="12" t="s">
        <v>292</v>
      </c>
      <c r="BK913" s="12" t="s">
        <v>292</v>
      </c>
      <c r="BL913" s="12" t="s">
        <v>292</v>
      </c>
      <c r="BM913" s="12" t="s">
        <v>292</v>
      </c>
      <c r="BN913" s="12" t="s">
        <v>292</v>
      </c>
      <c r="BO913" s="12" t="s">
        <v>292</v>
      </c>
      <c r="BP913" s="12" t="s">
        <v>292</v>
      </c>
      <c r="BQ913" s="12" t="s">
        <v>292</v>
      </c>
      <c r="BR913" s="12" t="s">
        <v>292</v>
      </c>
      <c r="BS913" s="12" t="s">
        <v>292</v>
      </c>
      <c r="BT913" s="12" t="s">
        <v>292</v>
      </c>
      <c r="BU913" s="12" t="s">
        <v>292</v>
      </c>
      <c r="BV913" s="12" t="s">
        <v>292</v>
      </c>
      <c r="BW913" s="12" t="s">
        <v>292</v>
      </c>
      <c r="BX913" s="12" t="s">
        <v>292</v>
      </c>
      <c r="BY913" s="12" t="s">
        <v>292</v>
      </c>
      <c r="BZ913" s="12" t="s">
        <v>292</v>
      </c>
      <c r="CA913" s="12" t="s">
        <v>292</v>
      </c>
      <c r="CB913" s="12">
        <v>3178118</v>
      </c>
      <c r="CC913" s="12" t="s">
        <v>292</v>
      </c>
      <c r="CD913" s="12" t="s">
        <v>292</v>
      </c>
      <c r="CE913" s="12" t="s">
        <v>292</v>
      </c>
      <c r="CF913" s="12" t="s">
        <v>292</v>
      </c>
      <c r="CG913" s="12">
        <v>1950917</v>
      </c>
      <c r="CH913" s="12">
        <v>1627049</v>
      </c>
      <c r="CI913" s="12">
        <v>1038455</v>
      </c>
      <c r="CJ913" s="12">
        <v>150</v>
      </c>
      <c r="CK913" s="12">
        <v>1087988</v>
      </c>
      <c r="CL913" s="12">
        <v>618325</v>
      </c>
      <c r="CM913" s="12">
        <v>132530</v>
      </c>
      <c r="CN913" s="12">
        <v>674344</v>
      </c>
      <c r="CO913" s="12">
        <v>346175</v>
      </c>
      <c r="CP913" s="12">
        <v>272292</v>
      </c>
      <c r="CQ913" s="12">
        <v>1131094</v>
      </c>
      <c r="CR913" s="12">
        <v>2217243</v>
      </c>
      <c r="CS913" s="12">
        <v>906185</v>
      </c>
      <c r="CT913" s="12">
        <v>10666</v>
      </c>
      <c r="CU913" s="13">
        <v>12013413</v>
      </c>
    </row>
    <row r="914" spans="1:99">
      <c r="A914" s="10" t="s">
        <v>303</v>
      </c>
      <c r="B914" s="11" t="s">
        <v>309</v>
      </c>
      <c r="C914" s="84">
        <v>232068</v>
      </c>
      <c r="D914" s="11" t="s">
        <v>492</v>
      </c>
      <c r="E914" s="11" t="s">
        <v>499</v>
      </c>
      <c r="F914" s="12">
        <v>485620</v>
      </c>
      <c r="G914" s="12">
        <v>10555581</v>
      </c>
      <c r="H914" s="12">
        <v>8737436</v>
      </c>
      <c r="I914" s="12">
        <v>1019838</v>
      </c>
      <c r="J914" s="12">
        <v>415435</v>
      </c>
      <c r="K914" s="12">
        <v>245001</v>
      </c>
      <c r="L914" s="12">
        <v>57055</v>
      </c>
      <c r="M914" s="12">
        <v>80816</v>
      </c>
      <c r="N914" s="12">
        <v>37343839</v>
      </c>
      <c r="O914" s="12">
        <v>9602289</v>
      </c>
      <c r="P914" s="12">
        <v>6737895</v>
      </c>
      <c r="Q914" s="12">
        <v>15556284</v>
      </c>
      <c r="R914" s="12">
        <v>5444161</v>
      </c>
      <c r="S914" s="12">
        <v>3210</v>
      </c>
      <c r="T914" s="12">
        <v>9925053</v>
      </c>
      <c r="U914" s="12">
        <v>4993492</v>
      </c>
      <c r="V914" s="12" t="s">
        <v>292</v>
      </c>
      <c r="W914" s="12" t="s">
        <v>292</v>
      </c>
      <c r="X914" s="12">
        <v>4931561</v>
      </c>
      <c r="Y914" s="12" t="s">
        <v>292</v>
      </c>
      <c r="Z914" s="12">
        <v>185381</v>
      </c>
      <c r="AA914" s="12">
        <v>168818</v>
      </c>
      <c r="AB914" s="12">
        <v>124039</v>
      </c>
      <c r="AC914" s="12" t="s">
        <v>292</v>
      </c>
      <c r="AD914" s="12">
        <v>43960</v>
      </c>
      <c r="AE914" s="12">
        <v>819</v>
      </c>
      <c r="AF914" s="12" t="s">
        <v>292</v>
      </c>
      <c r="AG914" s="12">
        <v>2035628</v>
      </c>
      <c r="AH914" s="12">
        <v>9637627</v>
      </c>
      <c r="AI914" s="12">
        <v>204164</v>
      </c>
      <c r="AJ914" s="12">
        <v>1508318</v>
      </c>
      <c r="AK914" s="12">
        <v>729300</v>
      </c>
      <c r="AL914" s="12" t="s">
        <v>292</v>
      </c>
      <c r="AM914" s="12">
        <v>603787</v>
      </c>
      <c r="AN914" s="12">
        <v>1063287</v>
      </c>
      <c r="AO914" s="12">
        <v>3347480</v>
      </c>
      <c r="AP914" s="12">
        <v>1866892</v>
      </c>
      <c r="AQ914" s="12">
        <v>6881446</v>
      </c>
      <c r="AR914" s="12">
        <v>314399</v>
      </c>
      <c r="AS914" s="12" t="s">
        <v>292</v>
      </c>
      <c r="AT914" s="12">
        <v>4188117</v>
      </c>
      <c r="AU914" s="12">
        <v>9026717</v>
      </c>
      <c r="AV914" s="12">
        <v>342099</v>
      </c>
      <c r="AW914" s="12">
        <v>2180330</v>
      </c>
      <c r="AX914" s="12">
        <v>1222393</v>
      </c>
      <c r="AY914" s="12">
        <v>8343</v>
      </c>
      <c r="AZ914" s="12" t="s">
        <v>292</v>
      </c>
      <c r="BA914" s="12">
        <v>599467</v>
      </c>
      <c r="BB914" s="12">
        <v>1378638</v>
      </c>
      <c r="BC914" s="12">
        <v>756956</v>
      </c>
      <c r="BD914" s="12">
        <v>2538491</v>
      </c>
      <c r="BE914" s="12" t="s">
        <v>292</v>
      </c>
      <c r="BF914" s="12" t="s">
        <v>292</v>
      </c>
      <c r="BG914" s="12" t="s">
        <v>292</v>
      </c>
      <c r="BH914" s="12" t="s">
        <v>292</v>
      </c>
      <c r="BI914" s="12" t="s">
        <v>292</v>
      </c>
      <c r="BJ914" s="12" t="s">
        <v>292</v>
      </c>
      <c r="BK914" s="12" t="s">
        <v>292</v>
      </c>
      <c r="BL914" s="12" t="s">
        <v>292</v>
      </c>
      <c r="BM914" s="12" t="s">
        <v>292</v>
      </c>
      <c r="BN914" s="12" t="s">
        <v>292</v>
      </c>
      <c r="BO914" s="12" t="s">
        <v>292</v>
      </c>
      <c r="BP914" s="12" t="s">
        <v>292</v>
      </c>
      <c r="BQ914" s="12" t="s">
        <v>292</v>
      </c>
      <c r="BR914" s="12" t="s">
        <v>292</v>
      </c>
      <c r="BS914" s="12" t="s">
        <v>292</v>
      </c>
      <c r="BT914" s="12" t="s">
        <v>292</v>
      </c>
      <c r="BU914" s="12" t="s">
        <v>292</v>
      </c>
      <c r="BV914" s="12" t="s">
        <v>292</v>
      </c>
      <c r="BW914" s="12" t="s">
        <v>292</v>
      </c>
      <c r="BX914" s="12" t="s">
        <v>292</v>
      </c>
      <c r="BY914" s="12" t="s">
        <v>292</v>
      </c>
      <c r="BZ914" s="12" t="s">
        <v>292</v>
      </c>
      <c r="CA914" s="12" t="s">
        <v>292</v>
      </c>
      <c r="CB914" s="12">
        <v>9467453</v>
      </c>
      <c r="CC914" s="12" t="s">
        <v>292</v>
      </c>
      <c r="CD914" s="12" t="s">
        <v>292</v>
      </c>
      <c r="CE914" s="12" t="s">
        <v>292</v>
      </c>
      <c r="CF914" s="12" t="s">
        <v>292</v>
      </c>
      <c r="CG914" s="12">
        <v>4514441</v>
      </c>
      <c r="CH914" s="12">
        <v>3887087</v>
      </c>
      <c r="CI914" s="12">
        <v>3742549</v>
      </c>
      <c r="CJ914" s="12">
        <v>710</v>
      </c>
      <c r="CK914" s="12">
        <v>2416621</v>
      </c>
      <c r="CL914" s="12">
        <v>3052940</v>
      </c>
      <c r="CM914" s="12">
        <v>161782</v>
      </c>
      <c r="CN914" s="12">
        <v>24852</v>
      </c>
      <c r="CO914" s="12">
        <v>1736702</v>
      </c>
      <c r="CP914" s="12">
        <v>708334</v>
      </c>
      <c r="CQ914" s="12">
        <v>229400</v>
      </c>
      <c r="CR914" s="12">
        <v>5510768</v>
      </c>
      <c r="CS914" s="12">
        <v>3033548</v>
      </c>
      <c r="CT914" s="12">
        <v>19572</v>
      </c>
      <c r="CU914" s="13">
        <v>29039306</v>
      </c>
    </row>
    <row r="915" spans="1:99">
      <c r="A915" s="10" t="s">
        <v>303</v>
      </c>
      <c r="B915" s="11" t="s">
        <v>295</v>
      </c>
      <c r="C915" s="84">
        <v>232076</v>
      </c>
      <c r="D915" s="11" t="s">
        <v>492</v>
      </c>
      <c r="E915" s="11" t="s">
        <v>500</v>
      </c>
      <c r="F915" s="12">
        <v>423906</v>
      </c>
      <c r="G915" s="12">
        <v>7904980</v>
      </c>
      <c r="H915" s="12">
        <v>6907387</v>
      </c>
      <c r="I915" s="12">
        <v>545212</v>
      </c>
      <c r="J915" s="12">
        <v>204510</v>
      </c>
      <c r="K915" s="12">
        <v>131047</v>
      </c>
      <c r="L915" s="12">
        <v>63664</v>
      </c>
      <c r="M915" s="12">
        <v>53160</v>
      </c>
      <c r="N915" s="12">
        <v>21997632</v>
      </c>
      <c r="O915" s="12">
        <v>5035541</v>
      </c>
      <c r="P915" s="12">
        <v>4138825</v>
      </c>
      <c r="Q915" s="12">
        <v>10987376</v>
      </c>
      <c r="R915" s="12">
        <v>1835710</v>
      </c>
      <c r="S915" s="12">
        <v>180</v>
      </c>
      <c r="T915" s="12">
        <v>5887459</v>
      </c>
      <c r="U915" s="12">
        <v>3094695</v>
      </c>
      <c r="V915" s="12">
        <v>1276</v>
      </c>
      <c r="W915" s="12" t="s">
        <v>292</v>
      </c>
      <c r="X915" s="12">
        <v>2791488</v>
      </c>
      <c r="Y915" s="12" t="s">
        <v>292</v>
      </c>
      <c r="Z915" s="12">
        <v>165861</v>
      </c>
      <c r="AA915" s="12">
        <v>554441</v>
      </c>
      <c r="AB915" s="12">
        <v>287942</v>
      </c>
      <c r="AC915" s="12">
        <v>2232</v>
      </c>
      <c r="AD915" s="12">
        <v>244067</v>
      </c>
      <c r="AE915" s="12">
        <v>20200</v>
      </c>
      <c r="AF915" s="12" t="s">
        <v>292</v>
      </c>
      <c r="AG915" s="12">
        <v>1578225</v>
      </c>
      <c r="AH915" s="12">
        <v>5311824</v>
      </c>
      <c r="AI915" s="12">
        <v>358444</v>
      </c>
      <c r="AJ915" s="12">
        <v>1402698</v>
      </c>
      <c r="AK915" s="12">
        <v>100829</v>
      </c>
      <c r="AL915" s="12">
        <v>7461</v>
      </c>
      <c r="AM915" s="12">
        <v>690405</v>
      </c>
      <c r="AN915" s="12">
        <v>700727</v>
      </c>
      <c r="AO915" s="12">
        <v>1128589</v>
      </c>
      <c r="AP915" s="12">
        <v>723451</v>
      </c>
      <c r="AQ915" s="12">
        <v>3243172</v>
      </c>
      <c r="AR915" s="12">
        <v>199220</v>
      </c>
      <c r="AS915" s="12" t="s">
        <v>292</v>
      </c>
      <c r="AT915" s="12">
        <v>2079611</v>
      </c>
      <c r="AU915" s="12">
        <v>5689076</v>
      </c>
      <c r="AV915" s="12">
        <v>454606</v>
      </c>
      <c r="AW915" s="12">
        <v>2081011</v>
      </c>
      <c r="AX915" s="12">
        <v>625344</v>
      </c>
      <c r="AY915" s="12" t="s">
        <v>292</v>
      </c>
      <c r="AZ915" s="12" t="s">
        <v>292</v>
      </c>
      <c r="BA915" s="12" t="s">
        <v>292</v>
      </c>
      <c r="BB915" s="12">
        <v>854205</v>
      </c>
      <c r="BC915" s="12">
        <v>404196</v>
      </c>
      <c r="BD915" s="12">
        <v>1269714</v>
      </c>
      <c r="BE915" s="12" t="s">
        <v>292</v>
      </c>
      <c r="BF915" s="12">
        <v>7931</v>
      </c>
      <c r="BG915" s="12">
        <v>3029</v>
      </c>
      <c r="BH915" s="12" t="s">
        <v>292</v>
      </c>
      <c r="BI915" s="12" t="s">
        <v>292</v>
      </c>
      <c r="BJ915" s="12">
        <v>3029</v>
      </c>
      <c r="BK915" s="12" t="s">
        <v>292</v>
      </c>
      <c r="BL915" s="12" t="s">
        <v>292</v>
      </c>
      <c r="BM915" s="12" t="s">
        <v>292</v>
      </c>
      <c r="BN915" s="12">
        <v>4902</v>
      </c>
      <c r="BO915" s="12">
        <v>292</v>
      </c>
      <c r="BP915" s="12" t="s">
        <v>292</v>
      </c>
      <c r="BQ915" s="12">
        <v>4610</v>
      </c>
      <c r="BR915" s="12" t="s">
        <v>292</v>
      </c>
      <c r="BS915" s="12" t="s">
        <v>292</v>
      </c>
      <c r="BT915" s="12" t="s">
        <v>292</v>
      </c>
      <c r="BU915" s="12" t="s">
        <v>292</v>
      </c>
      <c r="BV915" s="12" t="s">
        <v>292</v>
      </c>
      <c r="BW915" s="12" t="s">
        <v>292</v>
      </c>
      <c r="BX915" s="12" t="s">
        <v>292</v>
      </c>
      <c r="BY915" s="12" t="s">
        <v>292</v>
      </c>
      <c r="BZ915" s="12" t="s">
        <v>292</v>
      </c>
      <c r="CA915" s="12" t="s">
        <v>292</v>
      </c>
      <c r="CB915" s="12">
        <v>6161834</v>
      </c>
      <c r="CC915" s="12">
        <v>843551</v>
      </c>
      <c r="CD915" s="12" t="s">
        <v>292</v>
      </c>
      <c r="CE915" s="12" t="s">
        <v>292</v>
      </c>
      <c r="CF915" s="12" t="s">
        <v>292</v>
      </c>
      <c r="CG915" s="12">
        <v>3936239</v>
      </c>
      <c r="CH915" s="12">
        <v>1999341</v>
      </c>
      <c r="CI915" s="12">
        <v>989896</v>
      </c>
      <c r="CJ915" s="12">
        <v>180</v>
      </c>
      <c r="CK915" s="12">
        <v>1845527</v>
      </c>
      <c r="CL915" s="12">
        <v>1239774</v>
      </c>
      <c r="CM915" s="12">
        <v>120881</v>
      </c>
      <c r="CN915" s="12">
        <v>62262</v>
      </c>
      <c r="CO915" s="12">
        <v>1410191</v>
      </c>
      <c r="CP915" s="12">
        <v>252935</v>
      </c>
      <c r="CQ915" s="12">
        <v>313932</v>
      </c>
      <c r="CR915" s="12">
        <v>2582214</v>
      </c>
      <c r="CS915" s="12">
        <v>1671538</v>
      </c>
      <c r="CT915" s="12">
        <v>22860</v>
      </c>
      <c r="CU915" s="13">
        <v>16447770</v>
      </c>
    </row>
    <row r="916" spans="1:99">
      <c r="A916" s="10" t="s">
        <v>303</v>
      </c>
      <c r="B916" s="11" t="s">
        <v>295</v>
      </c>
      <c r="C916" s="84">
        <v>232106</v>
      </c>
      <c r="D916" s="11" t="s">
        <v>492</v>
      </c>
      <c r="E916" s="11" t="s">
        <v>501</v>
      </c>
      <c r="F916" s="12">
        <v>416139</v>
      </c>
      <c r="G916" s="12">
        <v>7016846</v>
      </c>
      <c r="H916" s="12">
        <v>6138251</v>
      </c>
      <c r="I916" s="12">
        <v>489352</v>
      </c>
      <c r="J916" s="12">
        <v>229789</v>
      </c>
      <c r="K916" s="12">
        <v>102807</v>
      </c>
      <c r="L916" s="12">
        <v>9640</v>
      </c>
      <c r="M916" s="12">
        <v>47007</v>
      </c>
      <c r="N916" s="12">
        <v>17504673</v>
      </c>
      <c r="O916" s="12">
        <v>3880630</v>
      </c>
      <c r="P916" s="12">
        <v>2863562</v>
      </c>
      <c r="Q916" s="12">
        <v>9323181</v>
      </c>
      <c r="R916" s="12">
        <v>1437208</v>
      </c>
      <c r="S916" s="12">
        <v>92</v>
      </c>
      <c r="T916" s="12">
        <v>4700435</v>
      </c>
      <c r="U916" s="12">
        <v>2384203</v>
      </c>
      <c r="V916" s="12">
        <v>35529</v>
      </c>
      <c r="W916" s="12" t="s">
        <v>292</v>
      </c>
      <c r="X916" s="12">
        <v>2280703</v>
      </c>
      <c r="Y916" s="12" t="s">
        <v>292</v>
      </c>
      <c r="Z916" s="12">
        <v>143506</v>
      </c>
      <c r="AA916" s="12">
        <v>509514</v>
      </c>
      <c r="AB916" s="12">
        <v>172137</v>
      </c>
      <c r="AC916" s="12">
        <v>7196</v>
      </c>
      <c r="AD916" s="12">
        <v>330181</v>
      </c>
      <c r="AE916" s="12" t="s">
        <v>292</v>
      </c>
      <c r="AF916" s="12" t="s">
        <v>292</v>
      </c>
      <c r="AG916" s="12">
        <v>1201147</v>
      </c>
      <c r="AH916" s="12">
        <v>8625224</v>
      </c>
      <c r="AI916" s="12">
        <v>244557</v>
      </c>
      <c r="AJ916" s="12">
        <v>1710474</v>
      </c>
      <c r="AK916" s="12">
        <v>458038</v>
      </c>
      <c r="AL916" s="12">
        <v>124</v>
      </c>
      <c r="AM916" s="12">
        <v>378806</v>
      </c>
      <c r="AN916" s="12">
        <v>1696306</v>
      </c>
      <c r="AO916" s="12">
        <v>2757164</v>
      </c>
      <c r="AP916" s="12">
        <v>798441</v>
      </c>
      <c r="AQ916" s="12">
        <v>5630717</v>
      </c>
      <c r="AR916" s="12">
        <v>581314</v>
      </c>
      <c r="AS916" s="12" t="s">
        <v>292</v>
      </c>
      <c r="AT916" s="12">
        <v>1524935</v>
      </c>
      <c r="AU916" s="12">
        <v>6604149</v>
      </c>
      <c r="AV916" s="12">
        <v>462775</v>
      </c>
      <c r="AW916" s="12">
        <v>857342</v>
      </c>
      <c r="AX916" s="12">
        <v>668895</v>
      </c>
      <c r="AY916" s="12" t="s">
        <v>292</v>
      </c>
      <c r="AZ916" s="12">
        <v>13839</v>
      </c>
      <c r="BA916" s="12">
        <v>1186859</v>
      </c>
      <c r="BB916" s="12">
        <v>1275251</v>
      </c>
      <c r="BC916" s="12">
        <v>957255</v>
      </c>
      <c r="BD916" s="12">
        <v>1181933</v>
      </c>
      <c r="BE916" s="12" t="s">
        <v>292</v>
      </c>
      <c r="BF916" s="12" t="s">
        <v>292</v>
      </c>
      <c r="BG916" s="12" t="s">
        <v>292</v>
      </c>
      <c r="BH916" s="12" t="s">
        <v>292</v>
      </c>
      <c r="BI916" s="12" t="s">
        <v>292</v>
      </c>
      <c r="BJ916" s="12" t="s">
        <v>292</v>
      </c>
      <c r="BK916" s="12" t="s">
        <v>292</v>
      </c>
      <c r="BL916" s="12" t="s">
        <v>292</v>
      </c>
      <c r="BM916" s="12" t="s">
        <v>292</v>
      </c>
      <c r="BN916" s="12" t="s">
        <v>292</v>
      </c>
      <c r="BO916" s="12" t="s">
        <v>292</v>
      </c>
      <c r="BP916" s="12" t="s">
        <v>292</v>
      </c>
      <c r="BQ916" s="12" t="s">
        <v>292</v>
      </c>
      <c r="BR916" s="12" t="s">
        <v>292</v>
      </c>
      <c r="BS916" s="12" t="s">
        <v>292</v>
      </c>
      <c r="BT916" s="12" t="s">
        <v>292</v>
      </c>
      <c r="BU916" s="12" t="s">
        <v>292</v>
      </c>
      <c r="BV916" s="12" t="s">
        <v>292</v>
      </c>
      <c r="BW916" s="12" t="s">
        <v>292</v>
      </c>
      <c r="BX916" s="12" t="s">
        <v>292</v>
      </c>
      <c r="BY916" s="12" t="s">
        <v>292</v>
      </c>
      <c r="BZ916" s="12" t="s">
        <v>292</v>
      </c>
      <c r="CA916" s="12" t="s">
        <v>292</v>
      </c>
      <c r="CB916" s="12">
        <v>3588410</v>
      </c>
      <c r="CC916" s="12" t="s">
        <v>292</v>
      </c>
      <c r="CD916" s="12" t="s">
        <v>292</v>
      </c>
      <c r="CE916" s="12" t="s">
        <v>292</v>
      </c>
      <c r="CF916" s="12" t="s">
        <v>292</v>
      </c>
      <c r="CG916" s="12">
        <v>2474322</v>
      </c>
      <c r="CH916" s="12">
        <v>1021208</v>
      </c>
      <c r="CI916" s="12">
        <v>1572213</v>
      </c>
      <c r="CJ916" s="12">
        <v>90</v>
      </c>
      <c r="CK916" s="12">
        <v>2030645</v>
      </c>
      <c r="CL916" s="12">
        <v>1560560</v>
      </c>
      <c r="CM916" s="12">
        <v>133565</v>
      </c>
      <c r="CN916" s="12">
        <v>118223</v>
      </c>
      <c r="CO916" s="12">
        <v>905992</v>
      </c>
      <c r="CP916" s="12">
        <v>1455380</v>
      </c>
      <c r="CQ916" s="12">
        <v>1417096</v>
      </c>
      <c r="CR916" s="12">
        <v>3754932</v>
      </c>
      <c r="CS916" s="12">
        <v>2483273</v>
      </c>
      <c r="CT916" s="12">
        <v>31034</v>
      </c>
      <c r="CU916" s="13">
        <v>18958533</v>
      </c>
    </row>
    <row r="917" spans="1:99">
      <c r="A917" s="10" t="s">
        <v>303</v>
      </c>
      <c r="B917" s="11" t="s">
        <v>293</v>
      </c>
      <c r="C917" s="84">
        <v>232114</v>
      </c>
      <c r="D917" s="11" t="s">
        <v>492</v>
      </c>
      <c r="E917" s="11" t="s">
        <v>502</v>
      </c>
      <c r="F917" s="12">
        <v>875559</v>
      </c>
      <c r="G917" s="12">
        <v>32069248</v>
      </c>
      <c r="H917" s="12">
        <v>29630507</v>
      </c>
      <c r="I917" s="12">
        <v>1219796</v>
      </c>
      <c r="J917" s="12">
        <v>757816</v>
      </c>
      <c r="K917" s="12">
        <v>285197</v>
      </c>
      <c r="L917" s="12">
        <v>65902</v>
      </c>
      <c r="M917" s="12">
        <v>110030</v>
      </c>
      <c r="N917" s="12">
        <v>46493656</v>
      </c>
      <c r="O917" s="12">
        <v>11492298</v>
      </c>
      <c r="P917" s="12">
        <v>7669224</v>
      </c>
      <c r="Q917" s="12">
        <v>23410305</v>
      </c>
      <c r="R917" s="12">
        <v>3882847</v>
      </c>
      <c r="S917" s="12">
        <v>38982</v>
      </c>
      <c r="T917" s="12">
        <v>15512778</v>
      </c>
      <c r="U917" s="12">
        <v>8523721</v>
      </c>
      <c r="V917" s="12">
        <v>17083</v>
      </c>
      <c r="W917" s="12">
        <v>998218</v>
      </c>
      <c r="X917" s="12">
        <v>5973756</v>
      </c>
      <c r="Y917" s="12" t="s">
        <v>292</v>
      </c>
      <c r="Z917" s="12">
        <v>339194</v>
      </c>
      <c r="AA917" s="12">
        <v>2746750</v>
      </c>
      <c r="AB917" s="12">
        <v>740147</v>
      </c>
      <c r="AC917" s="12">
        <v>33040</v>
      </c>
      <c r="AD917" s="12">
        <v>987891</v>
      </c>
      <c r="AE917" s="12">
        <v>985672</v>
      </c>
      <c r="AF917" s="12" t="s">
        <v>292</v>
      </c>
      <c r="AG917" s="12">
        <v>4623993</v>
      </c>
      <c r="AH917" s="12">
        <v>35610538</v>
      </c>
      <c r="AI917" s="12">
        <v>855444</v>
      </c>
      <c r="AJ917" s="12">
        <v>7218109</v>
      </c>
      <c r="AK917" s="12">
        <v>6285997</v>
      </c>
      <c r="AL917" s="12" t="s">
        <v>292</v>
      </c>
      <c r="AM917" s="12">
        <v>2387561</v>
      </c>
      <c r="AN917" s="12">
        <v>1884641</v>
      </c>
      <c r="AO917" s="12">
        <v>3481572</v>
      </c>
      <c r="AP917" s="12">
        <v>10769064</v>
      </c>
      <c r="AQ917" s="12">
        <v>18522838</v>
      </c>
      <c r="AR917" s="12">
        <v>2728150</v>
      </c>
      <c r="AS917" s="12" t="s">
        <v>292</v>
      </c>
      <c r="AT917" s="12">
        <v>6120402</v>
      </c>
      <c r="AU917" s="12">
        <v>25225005</v>
      </c>
      <c r="AV917" s="12">
        <v>3700068</v>
      </c>
      <c r="AW917" s="12">
        <v>4418043</v>
      </c>
      <c r="AX917" s="12">
        <v>2744546</v>
      </c>
      <c r="AY917" s="12" t="s">
        <v>292</v>
      </c>
      <c r="AZ917" s="12">
        <v>172380</v>
      </c>
      <c r="BA917" s="12">
        <v>1162931</v>
      </c>
      <c r="BB917" s="12">
        <v>6467032</v>
      </c>
      <c r="BC917" s="12">
        <v>2189671</v>
      </c>
      <c r="BD917" s="12">
        <v>4370334</v>
      </c>
      <c r="BE917" s="12" t="s">
        <v>292</v>
      </c>
      <c r="BF917" s="12">
        <v>194474</v>
      </c>
      <c r="BG917" s="12">
        <v>103576</v>
      </c>
      <c r="BH917" s="12">
        <v>14929</v>
      </c>
      <c r="BI917" s="12">
        <v>82733</v>
      </c>
      <c r="BJ917" s="12">
        <v>5914</v>
      </c>
      <c r="BK917" s="12" t="s">
        <v>292</v>
      </c>
      <c r="BL917" s="12" t="s">
        <v>292</v>
      </c>
      <c r="BM917" s="12" t="s">
        <v>292</v>
      </c>
      <c r="BN917" s="12">
        <v>62852</v>
      </c>
      <c r="BO917" s="12">
        <v>57190</v>
      </c>
      <c r="BP917" s="12" t="s">
        <v>292</v>
      </c>
      <c r="BQ917" s="12">
        <v>5662</v>
      </c>
      <c r="BR917" s="12" t="s">
        <v>292</v>
      </c>
      <c r="BS917" s="12" t="s">
        <v>292</v>
      </c>
      <c r="BT917" s="12" t="s">
        <v>292</v>
      </c>
      <c r="BU917" s="12" t="s">
        <v>292</v>
      </c>
      <c r="BV917" s="12" t="s">
        <v>292</v>
      </c>
      <c r="BW917" s="12">
        <v>28046</v>
      </c>
      <c r="BX917" s="12">
        <v>28046</v>
      </c>
      <c r="BY917" s="12" t="s">
        <v>292</v>
      </c>
      <c r="BZ917" s="12" t="s">
        <v>292</v>
      </c>
      <c r="CA917" s="12" t="s">
        <v>292</v>
      </c>
      <c r="CB917" s="12">
        <v>14136058</v>
      </c>
      <c r="CC917" s="12">
        <v>28192</v>
      </c>
      <c r="CD917" s="12" t="s">
        <v>292</v>
      </c>
      <c r="CE917" s="12" t="s">
        <v>292</v>
      </c>
      <c r="CF917" s="12" t="s">
        <v>292</v>
      </c>
      <c r="CG917" s="12">
        <v>5929576</v>
      </c>
      <c r="CH917" s="12">
        <v>4592744</v>
      </c>
      <c r="CI917" s="12">
        <v>4296525</v>
      </c>
      <c r="CJ917" s="12">
        <v>23982</v>
      </c>
      <c r="CK917" s="12">
        <v>3629868</v>
      </c>
      <c r="CL917" s="12">
        <v>3824037</v>
      </c>
      <c r="CM917" s="12">
        <v>301549</v>
      </c>
      <c r="CN917" s="12">
        <v>553992</v>
      </c>
      <c r="CO917" s="12">
        <v>3188169</v>
      </c>
      <c r="CP917" s="12">
        <v>3485875</v>
      </c>
      <c r="CQ917" s="12">
        <v>1070837</v>
      </c>
      <c r="CR917" s="12">
        <v>12593365</v>
      </c>
      <c r="CS917" s="12">
        <v>6598612</v>
      </c>
      <c r="CT917" s="12">
        <v>69415</v>
      </c>
      <c r="CU917" s="13">
        <v>50158546</v>
      </c>
    </row>
    <row r="918" spans="1:99">
      <c r="A918" s="10" t="s">
        <v>303</v>
      </c>
      <c r="B918" s="11" t="s">
        <v>295</v>
      </c>
      <c r="C918" s="84">
        <v>232122</v>
      </c>
      <c r="D918" s="11" t="s">
        <v>492</v>
      </c>
      <c r="E918" s="11" t="s">
        <v>503</v>
      </c>
      <c r="F918" s="12">
        <v>520549</v>
      </c>
      <c r="G918" s="12">
        <v>6167356</v>
      </c>
      <c r="H918" s="12">
        <v>5155601</v>
      </c>
      <c r="I918" s="12">
        <v>601989</v>
      </c>
      <c r="J918" s="12">
        <v>213167</v>
      </c>
      <c r="K918" s="12">
        <v>124954</v>
      </c>
      <c r="L918" s="12">
        <v>28845</v>
      </c>
      <c r="M918" s="12">
        <v>42800</v>
      </c>
      <c r="N918" s="12">
        <v>21189523</v>
      </c>
      <c r="O918" s="12">
        <v>5551642</v>
      </c>
      <c r="P918" s="12">
        <v>3591431</v>
      </c>
      <c r="Q918" s="12">
        <v>10599323</v>
      </c>
      <c r="R918" s="12">
        <v>1446487</v>
      </c>
      <c r="S918" s="12">
        <v>640</v>
      </c>
      <c r="T918" s="12">
        <v>6517905</v>
      </c>
      <c r="U918" s="12">
        <v>3297815</v>
      </c>
      <c r="V918" s="12">
        <v>17299</v>
      </c>
      <c r="W918" s="12" t="s">
        <v>292</v>
      </c>
      <c r="X918" s="12">
        <v>3202791</v>
      </c>
      <c r="Y918" s="12" t="s">
        <v>292</v>
      </c>
      <c r="Z918" s="12">
        <v>258161</v>
      </c>
      <c r="AA918" s="12">
        <v>835514</v>
      </c>
      <c r="AB918" s="12">
        <v>316730</v>
      </c>
      <c r="AC918" s="12">
        <v>2462</v>
      </c>
      <c r="AD918" s="12">
        <v>516322</v>
      </c>
      <c r="AE918" s="12" t="s">
        <v>292</v>
      </c>
      <c r="AF918" s="12" t="s">
        <v>292</v>
      </c>
      <c r="AG918" s="12">
        <v>562862</v>
      </c>
      <c r="AH918" s="12">
        <v>10883089</v>
      </c>
      <c r="AI918" s="12">
        <v>353286</v>
      </c>
      <c r="AJ918" s="12">
        <v>1583466</v>
      </c>
      <c r="AK918" s="12">
        <v>685242</v>
      </c>
      <c r="AL918" s="12" t="s">
        <v>292</v>
      </c>
      <c r="AM918" s="12">
        <v>1188679</v>
      </c>
      <c r="AN918" s="12">
        <v>946167</v>
      </c>
      <c r="AO918" s="12">
        <v>1827069</v>
      </c>
      <c r="AP918" s="12">
        <v>3694214</v>
      </c>
      <c r="AQ918" s="12">
        <v>7656129</v>
      </c>
      <c r="AR918" s="12">
        <v>604966</v>
      </c>
      <c r="AS918" s="12" t="s">
        <v>292</v>
      </c>
      <c r="AT918" s="12">
        <v>1965246</v>
      </c>
      <c r="AU918" s="12">
        <v>9368533</v>
      </c>
      <c r="AV918" s="12">
        <v>1023043</v>
      </c>
      <c r="AW918" s="12">
        <v>1547505</v>
      </c>
      <c r="AX918" s="12">
        <v>636790</v>
      </c>
      <c r="AY918" s="12" t="s">
        <v>292</v>
      </c>
      <c r="AZ918" s="12" t="s">
        <v>292</v>
      </c>
      <c r="BA918" s="12">
        <v>313094</v>
      </c>
      <c r="BB918" s="12">
        <v>2829841</v>
      </c>
      <c r="BC918" s="12">
        <v>1134888</v>
      </c>
      <c r="BD918" s="12">
        <v>1883372</v>
      </c>
      <c r="BE918" s="12" t="s">
        <v>292</v>
      </c>
      <c r="BF918" s="12" t="s">
        <v>292</v>
      </c>
      <c r="BG918" s="12" t="s">
        <v>292</v>
      </c>
      <c r="BH918" s="12" t="s">
        <v>292</v>
      </c>
      <c r="BI918" s="12" t="s">
        <v>292</v>
      </c>
      <c r="BJ918" s="12" t="s">
        <v>292</v>
      </c>
      <c r="BK918" s="12" t="s">
        <v>292</v>
      </c>
      <c r="BL918" s="12" t="s">
        <v>292</v>
      </c>
      <c r="BM918" s="12" t="s">
        <v>292</v>
      </c>
      <c r="BN918" s="12" t="s">
        <v>292</v>
      </c>
      <c r="BO918" s="12" t="s">
        <v>292</v>
      </c>
      <c r="BP918" s="12" t="s">
        <v>292</v>
      </c>
      <c r="BQ918" s="12" t="s">
        <v>292</v>
      </c>
      <c r="BR918" s="12" t="s">
        <v>292</v>
      </c>
      <c r="BS918" s="12" t="s">
        <v>292</v>
      </c>
      <c r="BT918" s="12" t="s">
        <v>292</v>
      </c>
      <c r="BU918" s="12" t="s">
        <v>292</v>
      </c>
      <c r="BV918" s="12" t="s">
        <v>292</v>
      </c>
      <c r="BW918" s="12" t="s">
        <v>292</v>
      </c>
      <c r="BX918" s="12" t="s">
        <v>292</v>
      </c>
      <c r="BY918" s="12" t="s">
        <v>292</v>
      </c>
      <c r="BZ918" s="12" t="s">
        <v>292</v>
      </c>
      <c r="CA918" s="12" t="s">
        <v>292</v>
      </c>
      <c r="CB918" s="12">
        <v>2643789</v>
      </c>
      <c r="CC918" s="12" t="s">
        <v>292</v>
      </c>
      <c r="CD918" s="12" t="s">
        <v>292</v>
      </c>
      <c r="CE918" s="12" t="s">
        <v>292</v>
      </c>
      <c r="CF918" s="12" t="s">
        <v>292</v>
      </c>
      <c r="CG918" s="12">
        <v>3052341</v>
      </c>
      <c r="CH918" s="12">
        <v>1448661</v>
      </c>
      <c r="CI918" s="12">
        <v>2237909</v>
      </c>
      <c r="CJ918" s="12">
        <v>640</v>
      </c>
      <c r="CK918" s="12">
        <v>1945177</v>
      </c>
      <c r="CL918" s="12">
        <v>2832819</v>
      </c>
      <c r="CM918" s="12">
        <v>220663</v>
      </c>
      <c r="CN918" s="12">
        <v>234584</v>
      </c>
      <c r="CO918" s="12">
        <v>497927</v>
      </c>
      <c r="CP918" s="12">
        <v>1340678</v>
      </c>
      <c r="CQ918" s="12">
        <v>1786748</v>
      </c>
      <c r="CR918" s="12">
        <v>4075337</v>
      </c>
      <c r="CS918" s="12">
        <v>2052062</v>
      </c>
      <c r="CT918" s="12">
        <v>23101</v>
      </c>
      <c r="CU918" s="13">
        <v>21748647</v>
      </c>
    </row>
    <row r="919" spans="1:99">
      <c r="A919" s="10" t="s">
        <v>303</v>
      </c>
      <c r="B919" s="11" t="s">
        <v>295</v>
      </c>
      <c r="C919" s="84">
        <v>232131</v>
      </c>
      <c r="D919" s="11" t="s">
        <v>492</v>
      </c>
      <c r="E919" s="11" t="s">
        <v>504</v>
      </c>
      <c r="F919" s="12">
        <v>403333</v>
      </c>
      <c r="G919" s="12">
        <v>5698205</v>
      </c>
      <c r="H919" s="12">
        <v>4578385</v>
      </c>
      <c r="I919" s="12">
        <v>735956</v>
      </c>
      <c r="J919" s="12">
        <v>193695</v>
      </c>
      <c r="K919" s="12">
        <v>109676</v>
      </c>
      <c r="L919" s="12">
        <v>34696</v>
      </c>
      <c r="M919" s="12">
        <v>45797</v>
      </c>
      <c r="N919" s="12">
        <v>19409320</v>
      </c>
      <c r="O919" s="12">
        <v>4553344</v>
      </c>
      <c r="P919" s="12">
        <v>3555576</v>
      </c>
      <c r="Q919" s="12">
        <v>10162366</v>
      </c>
      <c r="R919" s="12">
        <v>1138034</v>
      </c>
      <c r="S919" s="12" t="s">
        <v>292</v>
      </c>
      <c r="T919" s="12">
        <v>5646448</v>
      </c>
      <c r="U919" s="12">
        <v>3243294</v>
      </c>
      <c r="V919" s="12" t="s">
        <v>292</v>
      </c>
      <c r="W919" s="12" t="s">
        <v>292</v>
      </c>
      <c r="X919" s="12">
        <v>2403154</v>
      </c>
      <c r="Y919" s="12" t="s">
        <v>292</v>
      </c>
      <c r="Z919" s="12">
        <v>51085</v>
      </c>
      <c r="AA919" s="12">
        <v>1464521</v>
      </c>
      <c r="AB919" s="12">
        <v>182594</v>
      </c>
      <c r="AC919" s="12">
        <v>28082</v>
      </c>
      <c r="AD919" s="12">
        <v>1209050</v>
      </c>
      <c r="AE919" s="12">
        <v>20269</v>
      </c>
      <c r="AF919" s="12">
        <v>24526</v>
      </c>
      <c r="AG919" s="12">
        <v>1053322</v>
      </c>
      <c r="AH919" s="12">
        <v>5166452</v>
      </c>
      <c r="AI919" s="12">
        <v>221183</v>
      </c>
      <c r="AJ919" s="12">
        <v>1670607</v>
      </c>
      <c r="AK919" s="12">
        <v>153159</v>
      </c>
      <c r="AL919" s="12">
        <v>65974</v>
      </c>
      <c r="AM919" s="12">
        <v>329066</v>
      </c>
      <c r="AN919" s="12">
        <v>559768</v>
      </c>
      <c r="AO919" s="12">
        <v>1777007</v>
      </c>
      <c r="AP919" s="12">
        <v>248880</v>
      </c>
      <c r="AQ919" s="12">
        <v>2914721</v>
      </c>
      <c r="AR919" s="12">
        <v>140808</v>
      </c>
      <c r="AS919" s="12" t="s">
        <v>292</v>
      </c>
      <c r="AT919" s="12">
        <v>2691929</v>
      </c>
      <c r="AU919" s="12">
        <v>6142263</v>
      </c>
      <c r="AV919" s="12">
        <v>632852</v>
      </c>
      <c r="AW919" s="12">
        <v>1178082</v>
      </c>
      <c r="AX919" s="12">
        <v>799743</v>
      </c>
      <c r="AY919" s="12" t="s">
        <v>292</v>
      </c>
      <c r="AZ919" s="12" t="s">
        <v>292</v>
      </c>
      <c r="BA919" s="12">
        <v>304196</v>
      </c>
      <c r="BB919" s="12">
        <v>975918</v>
      </c>
      <c r="BC919" s="12">
        <v>852544</v>
      </c>
      <c r="BD919" s="12">
        <v>1398928</v>
      </c>
      <c r="BE919" s="12" t="s">
        <v>292</v>
      </c>
      <c r="BF919" s="12" t="s">
        <v>292</v>
      </c>
      <c r="BG919" s="12" t="s">
        <v>292</v>
      </c>
      <c r="BH919" s="12" t="s">
        <v>292</v>
      </c>
      <c r="BI919" s="12" t="s">
        <v>292</v>
      </c>
      <c r="BJ919" s="12" t="s">
        <v>292</v>
      </c>
      <c r="BK919" s="12" t="s">
        <v>292</v>
      </c>
      <c r="BL919" s="12" t="s">
        <v>292</v>
      </c>
      <c r="BM919" s="12" t="s">
        <v>292</v>
      </c>
      <c r="BN919" s="12" t="s">
        <v>292</v>
      </c>
      <c r="BO919" s="12" t="s">
        <v>292</v>
      </c>
      <c r="BP919" s="12" t="s">
        <v>292</v>
      </c>
      <c r="BQ919" s="12" t="s">
        <v>292</v>
      </c>
      <c r="BR919" s="12" t="s">
        <v>292</v>
      </c>
      <c r="BS919" s="12" t="s">
        <v>292</v>
      </c>
      <c r="BT919" s="12" t="s">
        <v>292</v>
      </c>
      <c r="BU919" s="12" t="s">
        <v>292</v>
      </c>
      <c r="BV919" s="12" t="s">
        <v>292</v>
      </c>
      <c r="BW919" s="12" t="s">
        <v>292</v>
      </c>
      <c r="BX919" s="12" t="s">
        <v>292</v>
      </c>
      <c r="BY919" s="12" t="s">
        <v>292</v>
      </c>
      <c r="BZ919" s="12" t="s">
        <v>292</v>
      </c>
      <c r="CA919" s="12" t="s">
        <v>292</v>
      </c>
      <c r="CB919" s="12">
        <v>4532696</v>
      </c>
      <c r="CC919" s="12" t="s">
        <v>292</v>
      </c>
      <c r="CD919" s="12">
        <v>784</v>
      </c>
      <c r="CE919" s="12" t="s">
        <v>292</v>
      </c>
      <c r="CF919" s="12" t="s">
        <v>292</v>
      </c>
      <c r="CG919" s="12">
        <v>3582918</v>
      </c>
      <c r="CH919" s="12">
        <v>1157191</v>
      </c>
      <c r="CI919" s="12">
        <v>2209643</v>
      </c>
      <c r="CJ919" s="12" t="s">
        <v>292</v>
      </c>
      <c r="CK919" s="12">
        <v>1707754</v>
      </c>
      <c r="CL919" s="12">
        <v>1723445</v>
      </c>
      <c r="CM919" s="12">
        <v>34607</v>
      </c>
      <c r="CN919" s="12">
        <v>364317</v>
      </c>
      <c r="CO919" s="12">
        <v>862530</v>
      </c>
      <c r="CP919" s="12">
        <v>394780</v>
      </c>
      <c r="CQ919" s="12">
        <v>265624</v>
      </c>
      <c r="CR919" s="12">
        <v>3493822</v>
      </c>
      <c r="CS919" s="12">
        <v>2214090</v>
      </c>
      <c r="CT919" s="12">
        <v>20204</v>
      </c>
      <c r="CU919" s="13">
        <v>18030925</v>
      </c>
    </row>
    <row r="920" spans="1:99">
      <c r="A920" s="10" t="s">
        <v>303</v>
      </c>
      <c r="B920" s="11" t="s">
        <v>295</v>
      </c>
      <c r="C920" s="84">
        <v>232190</v>
      </c>
      <c r="D920" s="11" t="s">
        <v>492</v>
      </c>
      <c r="E920" s="11" t="s">
        <v>505</v>
      </c>
      <c r="F920" s="12">
        <v>427007</v>
      </c>
      <c r="G920" s="12">
        <v>5523953</v>
      </c>
      <c r="H920" s="12">
        <v>4472207</v>
      </c>
      <c r="I920" s="12">
        <v>591935</v>
      </c>
      <c r="J920" s="12">
        <v>263462</v>
      </c>
      <c r="K920" s="12">
        <v>119996</v>
      </c>
      <c r="L920" s="12">
        <v>28404</v>
      </c>
      <c r="M920" s="12">
        <v>47949</v>
      </c>
      <c r="N920" s="12">
        <v>18365631</v>
      </c>
      <c r="O920" s="12">
        <v>4913898</v>
      </c>
      <c r="P920" s="12">
        <v>3065531</v>
      </c>
      <c r="Q920" s="12">
        <v>8275477</v>
      </c>
      <c r="R920" s="12">
        <v>2110165</v>
      </c>
      <c r="S920" s="12">
        <v>560</v>
      </c>
      <c r="T920" s="12">
        <v>6093060</v>
      </c>
      <c r="U920" s="12">
        <v>3438825</v>
      </c>
      <c r="V920" s="12">
        <v>8092</v>
      </c>
      <c r="W920" s="12" t="s">
        <v>292</v>
      </c>
      <c r="X920" s="12">
        <v>2646143</v>
      </c>
      <c r="Y920" s="12" t="s">
        <v>292</v>
      </c>
      <c r="Z920" s="12">
        <v>158900</v>
      </c>
      <c r="AA920" s="12">
        <v>257682</v>
      </c>
      <c r="AB920" s="12">
        <v>114554</v>
      </c>
      <c r="AC920" s="12">
        <v>1395</v>
      </c>
      <c r="AD920" s="12">
        <v>129726</v>
      </c>
      <c r="AE920" s="12">
        <v>12007</v>
      </c>
      <c r="AF920" s="12" t="s">
        <v>292</v>
      </c>
      <c r="AG920" s="12">
        <v>1204405</v>
      </c>
      <c r="AH920" s="12">
        <v>8011273</v>
      </c>
      <c r="AI920" s="12">
        <v>659765</v>
      </c>
      <c r="AJ920" s="12">
        <v>1899417</v>
      </c>
      <c r="AK920" s="12">
        <v>533593</v>
      </c>
      <c r="AL920" s="12" t="s">
        <v>292</v>
      </c>
      <c r="AM920" s="12">
        <v>179770</v>
      </c>
      <c r="AN920" s="12">
        <v>984007</v>
      </c>
      <c r="AO920" s="12">
        <v>1377810</v>
      </c>
      <c r="AP920" s="12">
        <v>2290512</v>
      </c>
      <c r="AQ920" s="12">
        <v>4832099</v>
      </c>
      <c r="AR920" s="12">
        <v>86399</v>
      </c>
      <c r="AS920" s="12" t="s">
        <v>292</v>
      </c>
      <c r="AT920" s="12">
        <v>2458135</v>
      </c>
      <c r="AU920" s="12">
        <v>8736079</v>
      </c>
      <c r="AV920" s="12">
        <v>437188</v>
      </c>
      <c r="AW920" s="12">
        <v>1157230</v>
      </c>
      <c r="AX920" s="12">
        <v>3060937</v>
      </c>
      <c r="AY920" s="12" t="s">
        <v>292</v>
      </c>
      <c r="AZ920" s="12" t="s">
        <v>292</v>
      </c>
      <c r="BA920" s="12">
        <v>374300</v>
      </c>
      <c r="BB920" s="12">
        <v>1517664</v>
      </c>
      <c r="BC920" s="12">
        <v>943883</v>
      </c>
      <c r="BD920" s="12">
        <v>1244877</v>
      </c>
      <c r="BE920" s="12" t="s">
        <v>292</v>
      </c>
      <c r="BF920" s="12">
        <v>947</v>
      </c>
      <c r="BG920" s="12">
        <v>947</v>
      </c>
      <c r="BH920" s="12" t="s">
        <v>292</v>
      </c>
      <c r="BI920" s="12">
        <v>947</v>
      </c>
      <c r="BJ920" s="12" t="s">
        <v>292</v>
      </c>
      <c r="BK920" s="12" t="s">
        <v>292</v>
      </c>
      <c r="BL920" s="12" t="s">
        <v>292</v>
      </c>
      <c r="BM920" s="12" t="s">
        <v>292</v>
      </c>
      <c r="BN920" s="12" t="s">
        <v>292</v>
      </c>
      <c r="BO920" s="12" t="s">
        <v>292</v>
      </c>
      <c r="BP920" s="12" t="s">
        <v>292</v>
      </c>
      <c r="BQ920" s="12" t="s">
        <v>292</v>
      </c>
      <c r="BR920" s="12" t="s">
        <v>292</v>
      </c>
      <c r="BS920" s="12" t="s">
        <v>292</v>
      </c>
      <c r="BT920" s="12" t="s">
        <v>292</v>
      </c>
      <c r="BU920" s="12" t="s">
        <v>292</v>
      </c>
      <c r="BV920" s="12" t="s">
        <v>292</v>
      </c>
      <c r="BW920" s="12" t="s">
        <v>292</v>
      </c>
      <c r="BX920" s="12" t="s">
        <v>292</v>
      </c>
      <c r="BY920" s="12" t="s">
        <v>292</v>
      </c>
      <c r="BZ920" s="12" t="s">
        <v>292</v>
      </c>
      <c r="CA920" s="12" t="s">
        <v>292</v>
      </c>
      <c r="CB920" s="12">
        <v>2470568</v>
      </c>
      <c r="CC920" s="12" t="s">
        <v>292</v>
      </c>
      <c r="CD920" s="12" t="s">
        <v>292</v>
      </c>
      <c r="CE920" s="12" t="s">
        <v>292</v>
      </c>
      <c r="CF920" s="12" t="s">
        <v>292</v>
      </c>
      <c r="CG920" s="12">
        <v>2614163</v>
      </c>
      <c r="CH920" s="12">
        <v>1122252</v>
      </c>
      <c r="CI920" s="12">
        <v>1588448</v>
      </c>
      <c r="CJ920" s="12">
        <v>560</v>
      </c>
      <c r="CK920" s="12">
        <v>1747207</v>
      </c>
      <c r="CL920" s="12">
        <v>1155010</v>
      </c>
      <c r="CM920" s="12">
        <v>147450</v>
      </c>
      <c r="CN920" s="12">
        <v>69526</v>
      </c>
      <c r="CO920" s="12">
        <v>1027676</v>
      </c>
      <c r="CP920" s="12">
        <v>1432766</v>
      </c>
      <c r="CQ920" s="12">
        <v>173655</v>
      </c>
      <c r="CR920" s="12">
        <v>4172479</v>
      </c>
      <c r="CS920" s="12">
        <v>2691620</v>
      </c>
      <c r="CT920" s="12">
        <v>45975</v>
      </c>
      <c r="CU920" s="13">
        <v>17988787</v>
      </c>
    </row>
    <row r="921" spans="1:99">
      <c r="A921" s="10" t="s">
        <v>303</v>
      </c>
      <c r="B921" s="11" t="s">
        <v>295</v>
      </c>
      <c r="C921" s="84">
        <v>232203</v>
      </c>
      <c r="D921" s="11" t="s">
        <v>492</v>
      </c>
      <c r="E921" s="11" t="s">
        <v>506</v>
      </c>
      <c r="F921" s="12">
        <v>410746</v>
      </c>
      <c r="G921" s="12">
        <v>4900670</v>
      </c>
      <c r="H921" s="12">
        <v>3978267</v>
      </c>
      <c r="I921" s="12">
        <v>583543</v>
      </c>
      <c r="J921" s="12">
        <v>125236</v>
      </c>
      <c r="K921" s="12">
        <v>142463</v>
      </c>
      <c r="L921" s="12">
        <v>34647</v>
      </c>
      <c r="M921" s="12">
        <v>36514</v>
      </c>
      <c r="N921" s="12">
        <v>15612116</v>
      </c>
      <c r="O921" s="12">
        <v>3838478</v>
      </c>
      <c r="P921" s="12">
        <v>3039441</v>
      </c>
      <c r="Q921" s="12">
        <v>7624199</v>
      </c>
      <c r="R921" s="12">
        <v>1109768</v>
      </c>
      <c r="S921" s="12">
        <v>230</v>
      </c>
      <c r="T921" s="12">
        <v>6915664</v>
      </c>
      <c r="U921" s="12">
        <v>4652329</v>
      </c>
      <c r="V921" s="12" t="s">
        <v>292</v>
      </c>
      <c r="W921" s="12" t="s">
        <v>292</v>
      </c>
      <c r="X921" s="12">
        <v>2263335</v>
      </c>
      <c r="Y921" s="12" t="s">
        <v>292</v>
      </c>
      <c r="Z921" s="12">
        <v>179510</v>
      </c>
      <c r="AA921" s="12">
        <v>724949</v>
      </c>
      <c r="AB921" s="12">
        <v>174436</v>
      </c>
      <c r="AC921" s="12" t="s">
        <v>292</v>
      </c>
      <c r="AD921" s="12">
        <v>550513</v>
      </c>
      <c r="AE921" s="12" t="s">
        <v>292</v>
      </c>
      <c r="AF921" s="12" t="s">
        <v>292</v>
      </c>
      <c r="AG921" s="12">
        <v>863068</v>
      </c>
      <c r="AH921" s="12">
        <v>5195205</v>
      </c>
      <c r="AI921" s="12">
        <v>207137</v>
      </c>
      <c r="AJ921" s="12">
        <v>2052648</v>
      </c>
      <c r="AK921" s="12">
        <v>325515</v>
      </c>
      <c r="AL921" s="12" t="s">
        <v>292</v>
      </c>
      <c r="AM921" s="12">
        <v>564559</v>
      </c>
      <c r="AN921" s="12">
        <v>387987</v>
      </c>
      <c r="AO921" s="12">
        <v>1277144</v>
      </c>
      <c r="AP921" s="12">
        <v>231456</v>
      </c>
      <c r="AQ921" s="12">
        <v>2461146</v>
      </c>
      <c r="AR921" s="12">
        <v>148759</v>
      </c>
      <c r="AS921" s="12" t="s">
        <v>292</v>
      </c>
      <c r="AT921" s="12">
        <v>1700220</v>
      </c>
      <c r="AU921" s="12">
        <v>4731565</v>
      </c>
      <c r="AV921" s="12">
        <v>410890</v>
      </c>
      <c r="AW921" s="12">
        <v>1737529</v>
      </c>
      <c r="AX921" s="12">
        <v>451702</v>
      </c>
      <c r="AY921" s="12" t="s">
        <v>292</v>
      </c>
      <c r="AZ921" s="12" t="s">
        <v>292</v>
      </c>
      <c r="BA921" s="12" t="s">
        <v>292</v>
      </c>
      <c r="BB921" s="12">
        <v>576321</v>
      </c>
      <c r="BC921" s="12">
        <v>729810</v>
      </c>
      <c r="BD921" s="12">
        <v>825313</v>
      </c>
      <c r="BE921" s="12" t="s">
        <v>292</v>
      </c>
      <c r="BF921" s="12" t="s">
        <v>292</v>
      </c>
      <c r="BG921" s="12" t="s">
        <v>292</v>
      </c>
      <c r="BH921" s="12" t="s">
        <v>292</v>
      </c>
      <c r="BI921" s="12" t="s">
        <v>292</v>
      </c>
      <c r="BJ921" s="12" t="s">
        <v>292</v>
      </c>
      <c r="BK921" s="12" t="s">
        <v>292</v>
      </c>
      <c r="BL921" s="12" t="s">
        <v>292</v>
      </c>
      <c r="BM921" s="12" t="s">
        <v>292</v>
      </c>
      <c r="BN921" s="12" t="s">
        <v>292</v>
      </c>
      <c r="BO921" s="12" t="s">
        <v>292</v>
      </c>
      <c r="BP921" s="12" t="s">
        <v>292</v>
      </c>
      <c r="BQ921" s="12" t="s">
        <v>292</v>
      </c>
      <c r="BR921" s="12" t="s">
        <v>292</v>
      </c>
      <c r="BS921" s="12" t="s">
        <v>292</v>
      </c>
      <c r="BT921" s="12" t="s">
        <v>292</v>
      </c>
      <c r="BU921" s="12" t="s">
        <v>292</v>
      </c>
      <c r="BV921" s="12" t="s">
        <v>292</v>
      </c>
      <c r="BW921" s="12" t="s">
        <v>292</v>
      </c>
      <c r="BX921" s="12" t="s">
        <v>292</v>
      </c>
      <c r="BY921" s="12" t="s">
        <v>292</v>
      </c>
      <c r="BZ921" s="12" t="s">
        <v>292</v>
      </c>
      <c r="CA921" s="12" t="s">
        <v>292</v>
      </c>
      <c r="CB921" s="12">
        <v>4215404</v>
      </c>
      <c r="CC921" s="12" t="s">
        <v>292</v>
      </c>
      <c r="CD921" s="12" t="s">
        <v>292</v>
      </c>
      <c r="CE921" s="12" t="s">
        <v>292</v>
      </c>
      <c r="CF921" s="12" t="s">
        <v>292</v>
      </c>
      <c r="CG921" s="12">
        <v>2576208</v>
      </c>
      <c r="CH921" s="12">
        <v>1909747</v>
      </c>
      <c r="CI921" s="12">
        <v>1442778</v>
      </c>
      <c r="CJ921" s="12">
        <v>230</v>
      </c>
      <c r="CK921" s="12">
        <v>890983</v>
      </c>
      <c r="CL921" s="12">
        <v>2684160</v>
      </c>
      <c r="CM921" s="12">
        <v>151701</v>
      </c>
      <c r="CN921" s="12">
        <v>167600</v>
      </c>
      <c r="CO921" s="12">
        <v>405145</v>
      </c>
      <c r="CP921" s="12">
        <v>489802</v>
      </c>
      <c r="CQ921" s="12">
        <v>181522</v>
      </c>
      <c r="CR921" s="12">
        <v>2020200</v>
      </c>
      <c r="CS921" s="12">
        <v>1763936</v>
      </c>
      <c r="CT921" s="12">
        <v>25314</v>
      </c>
      <c r="CU921" s="13">
        <v>14709326</v>
      </c>
    </row>
    <row r="922" spans="1:99">
      <c r="A922" s="10" t="s">
        <v>303</v>
      </c>
      <c r="B922" s="11" t="s">
        <v>295</v>
      </c>
      <c r="C922" s="84">
        <v>232220</v>
      </c>
      <c r="D922" s="11" t="s">
        <v>492</v>
      </c>
      <c r="E922" s="11" t="s">
        <v>507</v>
      </c>
      <c r="F922" s="12">
        <v>307463</v>
      </c>
      <c r="G922" s="12">
        <v>3566107</v>
      </c>
      <c r="H922" s="12">
        <v>2833244</v>
      </c>
      <c r="I922" s="12">
        <v>440830</v>
      </c>
      <c r="J922" s="12">
        <v>171400</v>
      </c>
      <c r="K922" s="12">
        <v>66320</v>
      </c>
      <c r="L922" s="12">
        <v>14962</v>
      </c>
      <c r="M922" s="12">
        <v>39351</v>
      </c>
      <c r="N922" s="12">
        <v>14648014</v>
      </c>
      <c r="O922" s="12">
        <v>3496190</v>
      </c>
      <c r="P922" s="12">
        <v>2375574</v>
      </c>
      <c r="Q922" s="12">
        <v>7281826</v>
      </c>
      <c r="R922" s="12">
        <v>1489104</v>
      </c>
      <c r="S922" s="12">
        <v>5320</v>
      </c>
      <c r="T922" s="12">
        <v>6815087</v>
      </c>
      <c r="U922" s="12">
        <v>4834816</v>
      </c>
      <c r="V922" s="12">
        <v>10349</v>
      </c>
      <c r="W922" s="12" t="s">
        <v>292</v>
      </c>
      <c r="X922" s="12">
        <v>1969922</v>
      </c>
      <c r="Y922" s="12" t="s">
        <v>292</v>
      </c>
      <c r="Z922" s="12">
        <v>167118</v>
      </c>
      <c r="AA922" s="12">
        <v>592576</v>
      </c>
      <c r="AB922" s="12">
        <v>246280</v>
      </c>
      <c r="AC922" s="12">
        <v>134</v>
      </c>
      <c r="AD922" s="12">
        <v>133538</v>
      </c>
      <c r="AE922" s="12">
        <v>212624</v>
      </c>
      <c r="AF922" s="12" t="s">
        <v>292</v>
      </c>
      <c r="AG922" s="12">
        <v>932757</v>
      </c>
      <c r="AH922" s="12">
        <v>11331724</v>
      </c>
      <c r="AI922" s="12">
        <v>217936</v>
      </c>
      <c r="AJ922" s="12">
        <v>1544971</v>
      </c>
      <c r="AK922" s="12">
        <v>124808</v>
      </c>
      <c r="AL922" s="12">
        <v>7656</v>
      </c>
      <c r="AM922" s="12">
        <v>563307</v>
      </c>
      <c r="AN922" s="12">
        <v>1990316</v>
      </c>
      <c r="AO922" s="12">
        <v>2078334</v>
      </c>
      <c r="AP922" s="12">
        <v>4702133</v>
      </c>
      <c r="AQ922" s="12">
        <v>9334090</v>
      </c>
      <c r="AR922" s="12">
        <v>102263</v>
      </c>
      <c r="AS922" s="12" t="s">
        <v>292</v>
      </c>
      <c r="AT922" s="12">
        <v>1524399</v>
      </c>
      <c r="AU922" s="12">
        <v>8971670</v>
      </c>
      <c r="AV922" s="12">
        <v>324999</v>
      </c>
      <c r="AW922" s="12">
        <v>741873</v>
      </c>
      <c r="AX922" s="12">
        <v>512354</v>
      </c>
      <c r="AY922" s="12" t="s">
        <v>292</v>
      </c>
      <c r="AZ922" s="12" t="s">
        <v>292</v>
      </c>
      <c r="BA922" s="12">
        <v>203636</v>
      </c>
      <c r="BB922" s="12">
        <v>5882411</v>
      </c>
      <c r="BC922" s="12">
        <v>513890</v>
      </c>
      <c r="BD922" s="12">
        <v>792507</v>
      </c>
      <c r="BE922" s="12" t="s">
        <v>292</v>
      </c>
      <c r="BF922" s="12">
        <v>1249</v>
      </c>
      <c r="BG922" s="12" t="s">
        <v>292</v>
      </c>
      <c r="BH922" s="12" t="s">
        <v>292</v>
      </c>
      <c r="BI922" s="12" t="s">
        <v>292</v>
      </c>
      <c r="BJ922" s="12" t="s">
        <v>292</v>
      </c>
      <c r="BK922" s="12" t="s">
        <v>292</v>
      </c>
      <c r="BL922" s="12" t="s">
        <v>292</v>
      </c>
      <c r="BM922" s="12" t="s">
        <v>292</v>
      </c>
      <c r="BN922" s="12">
        <v>169</v>
      </c>
      <c r="BO922" s="12" t="s">
        <v>292</v>
      </c>
      <c r="BP922" s="12" t="s">
        <v>292</v>
      </c>
      <c r="BQ922" s="12" t="s">
        <v>292</v>
      </c>
      <c r="BR922" s="12" t="s">
        <v>292</v>
      </c>
      <c r="BS922" s="12" t="s">
        <v>292</v>
      </c>
      <c r="BT922" s="12" t="s">
        <v>292</v>
      </c>
      <c r="BU922" s="12" t="s">
        <v>292</v>
      </c>
      <c r="BV922" s="12">
        <v>169</v>
      </c>
      <c r="BW922" s="12">
        <v>1080</v>
      </c>
      <c r="BX922" s="12">
        <v>930</v>
      </c>
      <c r="BY922" s="12" t="s">
        <v>292</v>
      </c>
      <c r="BZ922" s="12">
        <v>37</v>
      </c>
      <c r="CA922" s="12">
        <v>113</v>
      </c>
      <c r="CB922" s="12">
        <v>2397941</v>
      </c>
      <c r="CC922" s="12" t="s">
        <v>292</v>
      </c>
      <c r="CD922" s="12" t="s">
        <v>292</v>
      </c>
      <c r="CE922" s="12" t="s">
        <v>292</v>
      </c>
      <c r="CF922" s="12" t="s">
        <v>292</v>
      </c>
      <c r="CG922" s="12">
        <v>2245832</v>
      </c>
      <c r="CH922" s="12">
        <v>2057052</v>
      </c>
      <c r="CI922" s="12">
        <v>1514591</v>
      </c>
      <c r="CJ922" s="12">
        <v>320</v>
      </c>
      <c r="CK922" s="12">
        <v>1512945</v>
      </c>
      <c r="CL922" s="12">
        <v>2118074</v>
      </c>
      <c r="CM922" s="12">
        <v>136477</v>
      </c>
      <c r="CN922" s="12">
        <v>294843</v>
      </c>
      <c r="CO922" s="12">
        <v>355489</v>
      </c>
      <c r="CP922" s="12">
        <v>1555375</v>
      </c>
      <c r="CQ922" s="12">
        <v>231789</v>
      </c>
      <c r="CR922" s="12">
        <v>2283883</v>
      </c>
      <c r="CS922" s="12">
        <v>1374746</v>
      </c>
      <c r="CT922" s="12">
        <v>17120</v>
      </c>
      <c r="CU922" s="13">
        <v>15698536</v>
      </c>
    </row>
    <row r="923" spans="1:99">
      <c r="A923" s="5" t="s">
        <v>682</v>
      </c>
      <c r="B923" s="6" t="s">
        <v>295</v>
      </c>
      <c r="C923" s="85">
        <v>242012</v>
      </c>
      <c r="D923" s="6" t="s">
        <v>508</v>
      </c>
      <c r="E923" s="6" t="s">
        <v>509</v>
      </c>
      <c r="F923" s="7">
        <v>569233</v>
      </c>
      <c r="G923" s="7">
        <v>11067427</v>
      </c>
      <c r="H923" s="7">
        <v>9240341</v>
      </c>
      <c r="I923" s="7">
        <v>1167073</v>
      </c>
      <c r="J923" s="7">
        <v>467766</v>
      </c>
      <c r="K923" s="7">
        <v>90433</v>
      </c>
      <c r="L923" s="7">
        <v>24162</v>
      </c>
      <c r="M923" s="7">
        <v>77652</v>
      </c>
      <c r="N923" s="7">
        <v>39617458</v>
      </c>
      <c r="O923" s="7">
        <v>11456128</v>
      </c>
      <c r="P923" s="7">
        <v>8292618</v>
      </c>
      <c r="Q923" s="7">
        <v>14643655</v>
      </c>
      <c r="R923" s="7">
        <v>5224017</v>
      </c>
      <c r="S923" s="7">
        <v>1040</v>
      </c>
      <c r="T923" s="7">
        <v>9316918</v>
      </c>
      <c r="U923" s="7">
        <v>4014181</v>
      </c>
      <c r="V923" s="7" t="s">
        <v>292</v>
      </c>
      <c r="W923" s="7" t="s">
        <v>292</v>
      </c>
      <c r="X923" s="7">
        <v>5302737</v>
      </c>
      <c r="Y923" s="7" t="s">
        <v>292</v>
      </c>
      <c r="Z923" s="7">
        <v>56157</v>
      </c>
      <c r="AA923" s="7">
        <v>2458045</v>
      </c>
      <c r="AB923" s="7">
        <v>900544</v>
      </c>
      <c r="AC923" s="7">
        <v>7316</v>
      </c>
      <c r="AD923" s="7">
        <v>990833</v>
      </c>
      <c r="AE923" s="7">
        <v>217203</v>
      </c>
      <c r="AF923" s="7">
        <v>342149</v>
      </c>
      <c r="AG923" s="7">
        <v>1489889</v>
      </c>
      <c r="AH923" s="7">
        <v>14404386</v>
      </c>
      <c r="AI923" s="7">
        <v>240338</v>
      </c>
      <c r="AJ923" s="7">
        <v>5272967</v>
      </c>
      <c r="AK923" s="7">
        <v>393701</v>
      </c>
      <c r="AL923" s="7">
        <v>63680</v>
      </c>
      <c r="AM923" s="7">
        <v>2309</v>
      </c>
      <c r="AN923" s="7">
        <v>435529</v>
      </c>
      <c r="AO923" s="7">
        <v>5902818</v>
      </c>
      <c r="AP923" s="7">
        <v>1697726</v>
      </c>
      <c r="AQ923" s="7">
        <v>8038382</v>
      </c>
      <c r="AR923" s="7">
        <v>395318</v>
      </c>
      <c r="AS923" s="7" t="s">
        <v>292</v>
      </c>
      <c r="AT923" s="7">
        <v>4403089</v>
      </c>
      <c r="AU923" s="7">
        <v>13513967</v>
      </c>
      <c r="AV923" s="7">
        <v>2523710</v>
      </c>
      <c r="AW923" s="7">
        <v>3279110</v>
      </c>
      <c r="AX923" s="7">
        <v>1467197</v>
      </c>
      <c r="AY923" s="7" t="s">
        <v>292</v>
      </c>
      <c r="AZ923" s="7" t="s">
        <v>292</v>
      </c>
      <c r="BA923" s="7">
        <v>1311012</v>
      </c>
      <c r="BB923" s="7">
        <v>2326907</v>
      </c>
      <c r="BC923" s="7">
        <v>1131694</v>
      </c>
      <c r="BD923" s="7">
        <v>945448</v>
      </c>
      <c r="BE923" s="7">
        <v>528889</v>
      </c>
      <c r="BF923" s="7">
        <v>445982</v>
      </c>
      <c r="BG923" s="7">
        <v>85226</v>
      </c>
      <c r="BH923" s="7">
        <v>12593</v>
      </c>
      <c r="BI923" s="7">
        <v>50798</v>
      </c>
      <c r="BJ923" s="7">
        <v>21835</v>
      </c>
      <c r="BK923" s="7" t="s">
        <v>292</v>
      </c>
      <c r="BL923" s="7" t="s">
        <v>292</v>
      </c>
      <c r="BM923" s="7" t="s">
        <v>292</v>
      </c>
      <c r="BN923" s="7">
        <v>311457</v>
      </c>
      <c r="BO923" s="7">
        <v>69205</v>
      </c>
      <c r="BP923" s="7" t="s">
        <v>292</v>
      </c>
      <c r="BQ923" s="7">
        <v>234977</v>
      </c>
      <c r="BR923" s="7" t="s">
        <v>292</v>
      </c>
      <c r="BS923" s="7" t="s">
        <v>292</v>
      </c>
      <c r="BT923" s="7" t="s">
        <v>292</v>
      </c>
      <c r="BU923" s="7">
        <v>7275</v>
      </c>
      <c r="BV923" s="7" t="s">
        <v>292</v>
      </c>
      <c r="BW923" s="7">
        <v>49299</v>
      </c>
      <c r="BX923" s="7">
        <v>10389</v>
      </c>
      <c r="BY923" s="7" t="s">
        <v>292</v>
      </c>
      <c r="BZ923" s="7">
        <v>3605</v>
      </c>
      <c r="CA923" s="7">
        <v>35305</v>
      </c>
      <c r="CB923" s="7">
        <v>11077850</v>
      </c>
      <c r="CC923" s="7" t="s">
        <v>292</v>
      </c>
      <c r="CD923" s="7" t="s">
        <v>292</v>
      </c>
      <c r="CE923" s="7" t="s">
        <v>292</v>
      </c>
      <c r="CF923" s="7" t="s">
        <v>292</v>
      </c>
      <c r="CG923" s="7">
        <v>2713151</v>
      </c>
      <c r="CH923" s="7">
        <v>2121939</v>
      </c>
      <c r="CI923" s="7">
        <v>4204586</v>
      </c>
      <c r="CJ923" s="7">
        <v>1040</v>
      </c>
      <c r="CK923" s="7">
        <v>4646471</v>
      </c>
      <c r="CL923" s="7">
        <v>2564068</v>
      </c>
      <c r="CM923" s="7">
        <v>56072</v>
      </c>
      <c r="CN923" s="7">
        <v>528741</v>
      </c>
      <c r="CO923" s="7">
        <v>1085735</v>
      </c>
      <c r="CP923" s="7">
        <v>1465083</v>
      </c>
      <c r="CQ923" s="7">
        <v>613198</v>
      </c>
      <c r="CR923" s="7">
        <v>4510917</v>
      </c>
      <c r="CS923" s="7">
        <v>4370363</v>
      </c>
      <c r="CT923" s="7">
        <v>48016</v>
      </c>
      <c r="CU923" s="8">
        <v>28929380</v>
      </c>
    </row>
    <row r="924" spans="1:99">
      <c r="A924" s="10" t="s">
        <v>682</v>
      </c>
      <c r="B924" s="11" t="s">
        <v>309</v>
      </c>
      <c r="C924" s="84">
        <v>242021</v>
      </c>
      <c r="D924" s="11" t="s">
        <v>508</v>
      </c>
      <c r="E924" s="11" t="s">
        <v>510</v>
      </c>
      <c r="F924" s="12">
        <v>627610</v>
      </c>
      <c r="G924" s="12">
        <v>20181421</v>
      </c>
      <c r="H924" s="12">
        <v>18709660</v>
      </c>
      <c r="I924" s="12">
        <v>869423</v>
      </c>
      <c r="J924" s="12">
        <v>398415</v>
      </c>
      <c r="K924" s="12">
        <v>80833</v>
      </c>
      <c r="L924" s="12">
        <v>32953</v>
      </c>
      <c r="M924" s="12">
        <v>90137</v>
      </c>
      <c r="N924" s="12">
        <v>41550407</v>
      </c>
      <c r="O924" s="12">
        <v>9366652</v>
      </c>
      <c r="P924" s="12">
        <v>7091313</v>
      </c>
      <c r="Q924" s="12">
        <v>18792291</v>
      </c>
      <c r="R924" s="12">
        <v>6298975</v>
      </c>
      <c r="S924" s="12">
        <v>1176</v>
      </c>
      <c r="T924" s="12">
        <v>9468992</v>
      </c>
      <c r="U924" s="12">
        <v>5225533</v>
      </c>
      <c r="V924" s="12">
        <v>356</v>
      </c>
      <c r="W924" s="12">
        <v>425718</v>
      </c>
      <c r="X924" s="12">
        <v>3817385</v>
      </c>
      <c r="Y924" s="12" t="s">
        <v>292</v>
      </c>
      <c r="Z924" s="12">
        <v>91715</v>
      </c>
      <c r="AA924" s="12">
        <v>1225098</v>
      </c>
      <c r="AB924" s="12">
        <v>408792</v>
      </c>
      <c r="AC924" s="12">
        <v>45835</v>
      </c>
      <c r="AD924" s="12">
        <v>533516</v>
      </c>
      <c r="AE924" s="12">
        <v>3557</v>
      </c>
      <c r="AF924" s="12">
        <v>233398</v>
      </c>
      <c r="AG924" s="12">
        <v>3978192</v>
      </c>
      <c r="AH924" s="12">
        <v>15584717</v>
      </c>
      <c r="AI924" s="12">
        <v>625549</v>
      </c>
      <c r="AJ924" s="12">
        <v>3263016</v>
      </c>
      <c r="AK924" s="12">
        <v>699880</v>
      </c>
      <c r="AL924" s="12">
        <v>1215957</v>
      </c>
      <c r="AM924" s="12">
        <v>437935</v>
      </c>
      <c r="AN924" s="12">
        <v>837375</v>
      </c>
      <c r="AO924" s="12">
        <v>6771363</v>
      </c>
      <c r="AP924" s="12">
        <v>1099033</v>
      </c>
      <c r="AQ924" s="12">
        <v>9145706</v>
      </c>
      <c r="AR924" s="12">
        <v>634609</v>
      </c>
      <c r="AS924" s="12" t="s">
        <v>292</v>
      </c>
      <c r="AT924" s="12">
        <v>4275708</v>
      </c>
      <c r="AU924" s="12">
        <v>17325913</v>
      </c>
      <c r="AV924" s="12">
        <v>2521037</v>
      </c>
      <c r="AW924" s="12">
        <v>2527695</v>
      </c>
      <c r="AX924" s="12">
        <v>1158511</v>
      </c>
      <c r="AY924" s="12" t="s">
        <v>292</v>
      </c>
      <c r="AZ924" s="12" t="s">
        <v>292</v>
      </c>
      <c r="BA924" s="12">
        <v>890088</v>
      </c>
      <c r="BB924" s="12">
        <v>2280594</v>
      </c>
      <c r="BC924" s="12">
        <v>6770840</v>
      </c>
      <c r="BD924" s="12">
        <v>1177148</v>
      </c>
      <c r="BE924" s="12" t="s">
        <v>292</v>
      </c>
      <c r="BF924" s="12">
        <v>119851</v>
      </c>
      <c r="BG924" s="12">
        <v>81569</v>
      </c>
      <c r="BH924" s="12" t="s">
        <v>292</v>
      </c>
      <c r="BI924" s="12">
        <v>81569</v>
      </c>
      <c r="BJ924" s="12" t="s">
        <v>292</v>
      </c>
      <c r="BK924" s="12" t="s">
        <v>292</v>
      </c>
      <c r="BL924" s="12" t="s">
        <v>292</v>
      </c>
      <c r="BM924" s="12" t="s">
        <v>292</v>
      </c>
      <c r="BN924" s="12">
        <v>38282</v>
      </c>
      <c r="BO924" s="12">
        <v>25364</v>
      </c>
      <c r="BP924" s="12" t="s">
        <v>292</v>
      </c>
      <c r="BQ924" s="12">
        <v>12918</v>
      </c>
      <c r="BR924" s="12" t="s">
        <v>292</v>
      </c>
      <c r="BS924" s="12" t="s">
        <v>292</v>
      </c>
      <c r="BT924" s="12" t="s">
        <v>292</v>
      </c>
      <c r="BU924" s="12" t="s">
        <v>292</v>
      </c>
      <c r="BV924" s="12" t="s">
        <v>292</v>
      </c>
      <c r="BW924" s="12" t="s">
        <v>292</v>
      </c>
      <c r="BX924" s="12" t="s">
        <v>292</v>
      </c>
      <c r="BY924" s="12" t="s">
        <v>292</v>
      </c>
      <c r="BZ924" s="12" t="s">
        <v>292</v>
      </c>
      <c r="CA924" s="12" t="s">
        <v>292</v>
      </c>
      <c r="CB924" s="12">
        <v>7946704</v>
      </c>
      <c r="CC924" s="12" t="s">
        <v>292</v>
      </c>
      <c r="CD924" s="12" t="s">
        <v>292</v>
      </c>
      <c r="CE924" s="12" t="s">
        <v>292</v>
      </c>
      <c r="CF924" s="12" t="s">
        <v>292</v>
      </c>
      <c r="CG924" s="12">
        <v>4288963</v>
      </c>
      <c r="CH924" s="12">
        <v>1975533</v>
      </c>
      <c r="CI924" s="12">
        <v>3064482</v>
      </c>
      <c r="CJ924" s="12">
        <v>1139</v>
      </c>
      <c r="CK924" s="12">
        <v>2807768</v>
      </c>
      <c r="CL924" s="12">
        <v>2848591</v>
      </c>
      <c r="CM924" s="12">
        <v>67864</v>
      </c>
      <c r="CN924" s="12">
        <v>176277</v>
      </c>
      <c r="CO924" s="12">
        <v>2122634</v>
      </c>
      <c r="CP924" s="12">
        <v>2246923</v>
      </c>
      <c r="CQ924" s="12">
        <v>532282</v>
      </c>
      <c r="CR924" s="12">
        <v>5153116</v>
      </c>
      <c r="CS924" s="12">
        <v>4161769</v>
      </c>
      <c r="CT924" s="12">
        <v>68417</v>
      </c>
      <c r="CU924" s="13">
        <v>29515758</v>
      </c>
    </row>
    <row r="925" spans="1:99">
      <c r="A925" s="10" t="s">
        <v>682</v>
      </c>
      <c r="B925" s="11" t="s">
        <v>295</v>
      </c>
      <c r="C925" s="84">
        <v>242039</v>
      </c>
      <c r="D925" s="11" t="s">
        <v>508</v>
      </c>
      <c r="E925" s="11" t="s">
        <v>511</v>
      </c>
      <c r="F925" s="12">
        <v>325626</v>
      </c>
      <c r="G925" s="12">
        <v>5625343</v>
      </c>
      <c r="H925" s="12">
        <v>4840959</v>
      </c>
      <c r="I925" s="12">
        <v>418005</v>
      </c>
      <c r="J925" s="12">
        <v>258282</v>
      </c>
      <c r="K925" s="12">
        <v>50946</v>
      </c>
      <c r="L925" s="12">
        <v>25243</v>
      </c>
      <c r="M925" s="12">
        <v>31908</v>
      </c>
      <c r="N925" s="12">
        <v>18365103</v>
      </c>
      <c r="O925" s="12">
        <v>5072588</v>
      </c>
      <c r="P925" s="12">
        <v>4011697</v>
      </c>
      <c r="Q925" s="12">
        <v>7115462</v>
      </c>
      <c r="R925" s="12">
        <v>2163427</v>
      </c>
      <c r="S925" s="12">
        <v>1929</v>
      </c>
      <c r="T925" s="12">
        <v>7254197</v>
      </c>
      <c r="U925" s="12">
        <v>4983236</v>
      </c>
      <c r="V925" s="12">
        <v>8053</v>
      </c>
      <c r="W925" s="12" t="s">
        <v>292</v>
      </c>
      <c r="X925" s="12">
        <v>2262908</v>
      </c>
      <c r="Y925" s="12" t="s">
        <v>292</v>
      </c>
      <c r="Z925" s="12">
        <v>63805</v>
      </c>
      <c r="AA925" s="12">
        <v>856255</v>
      </c>
      <c r="AB925" s="12">
        <v>172471</v>
      </c>
      <c r="AC925" s="12">
        <v>3403</v>
      </c>
      <c r="AD925" s="12">
        <v>570696</v>
      </c>
      <c r="AE925" s="12">
        <v>46330</v>
      </c>
      <c r="AF925" s="12">
        <v>63355</v>
      </c>
      <c r="AG925" s="12">
        <v>977498</v>
      </c>
      <c r="AH925" s="12">
        <v>5241580</v>
      </c>
      <c r="AI925" s="12">
        <v>350766</v>
      </c>
      <c r="AJ925" s="12">
        <v>1195287</v>
      </c>
      <c r="AK925" s="12">
        <v>760215</v>
      </c>
      <c r="AL925" s="12">
        <v>13800</v>
      </c>
      <c r="AM925" s="12">
        <v>246260</v>
      </c>
      <c r="AN925" s="12">
        <v>266175</v>
      </c>
      <c r="AO925" s="12">
        <v>1875814</v>
      </c>
      <c r="AP925" s="12">
        <v>289113</v>
      </c>
      <c r="AQ925" s="12">
        <v>2677362</v>
      </c>
      <c r="AR925" s="12">
        <v>244150</v>
      </c>
      <c r="AS925" s="12" t="s">
        <v>292</v>
      </c>
      <c r="AT925" s="12">
        <v>2525104</v>
      </c>
      <c r="AU925" s="12">
        <v>8254798</v>
      </c>
      <c r="AV925" s="12">
        <v>1361371</v>
      </c>
      <c r="AW925" s="12">
        <v>1107427</v>
      </c>
      <c r="AX925" s="12">
        <v>3882792</v>
      </c>
      <c r="AY925" s="12" t="s">
        <v>292</v>
      </c>
      <c r="AZ925" s="12" t="s">
        <v>292</v>
      </c>
      <c r="BA925" s="12">
        <v>146844</v>
      </c>
      <c r="BB925" s="12">
        <v>570966</v>
      </c>
      <c r="BC925" s="12">
        <v>666910</v>
      </c>
      <c r="BD925" s="12">
        <v>518488</v>
      </c>
      <c r="BE925" s="12" t="s">
        <v>292</v>
      </c>
      <c r="BF925" s="12">
        <v>289306</v>
      </c>
      <c r="BG925" s="12">
        <v>128423</v>
      </c>
      <c r="BH925" s="12" t="s">
        <v>292</v>
      </c>
      <c r="BI925" s="12">
        <v>125934</v>
      </c>
      <c r="BJ925" s="12" t="s">
        <v>292</v>
      </c>
      <c r="BK925" s="12">
        <v>2489</v>
      </c>
      <c r="BL925" s="12" t="s">
        <v>292</v>
      </c>
      <c r="BM925" s="12" t="s">
        <v>292</v>
      </c>
      <c r="BN925" s="12">
        <v>136538</v>
      </c>
      <c r="BO925" s="12">
        <v>117437</v>
      </c>
      <c r="BP925" s="12" t="s">
        <v>292</v>
      </c>
      <c r="BQ925" s="12">
        <v>15293</v>
      </c>
      <c r="BR925" s="12" t="s">
        <v>292</v>
      </c>
      <c r="BS925" s="12" t="s">
        <v>292</v>
      </c>
      <c r="BT925" s="12" t="s">
        <v>292</v>
      </c>
      <c r="BU925" s="12">
        <v>3808</v>
      </c>
      <c r="BV925" s="12" t="s">
        <v>292</v>
      </c>
      <c r="BW925" s="12">
        <v>24345</v>
      </c>
      <c r="BX925" s="12" t="s">
        <v>292</v>
      </c>
      <c r="BY925" s="12">
        <v>3352</v>
      </c>
      <c r="BZ925" s="12" t="s">
        <v>292</v>
      </c>
      <c r="CA925" s="12">
        <v>20993</v>
      </c>
      <c r="CB925" s="12">
        <v>5621377</v>
      </c>
      <c r="CC925" s="12" t="s">
        <v>292</v>
      </c>
      <c r="CD925" s="12" t="s">
        <v>292</v>
      </c>
      <c r="CE925" s="12" t="s">
        <v>292</v>
      </c>
      <c r="CF925" s="12" t="s">
        <v>292</v>
      </c>
      <c r="CG925" s="12">
        <v>1898852</v>
      </c>
      <c r="CH925" s="12">
        <v>1128593</v>
      </c>
      <c r="CI925" s="12">
        <v>1605593</v>
      </c>
      <c r="CJ925" s="12">
        <v>1682</v>
      </c>
      <c r="CK925" s="12">
        <v>1826530</v>
      </c>
      <c r="CL925" s="12">
        <v>3177544</v>
      </c>
      <c r="CM925" s="12">
        <v>54207</v>
      </c>
      <c r="CN925" s="12">
        <v>153527</v>
      </c>
      <c r="CO925" s="12">
        <v>684077</v>
      </c>
      <c r="CP925" s="12">
        <v>734122</v>
      </c>
      <c r="CQ925" s="12">
        <v>389657</v>
      </c>
      <c r="CR925" s="12">
        <v>2280699</v>
      </c>
      <c r="CS925" s="12">
        <v>1845385</v>
      </c>
      <c r="CT925" s="12">
        <v>24143</v>
      </c>
      <c r="CU925" s="13">
        <v>15804611</v>
      </c>
    </row>
    <row r="926" spans="1:99">
      <c r="A926" s="10" t="s">
        <v>682</v>
      </c>
      <c r="B926" s="11" t="s">
        <v>295</v>
      </c>
      <c r="C926" s="84">
        <v>242047</v>
      </c>
      <c r="D926" s="11" t="s">
        <v>508</v>
      </c>
      <c r="E926" s="11" t="s">
        <v>512</v>
      </c>
      <c r="F926" s="12">
        <v>363241</v>
      </c>
      <c r="G926" s="12">
        <v>6817098</v>
      </c>
      <c r="H926" s="12">
        <v>5781831</v>
      </c>
      <c r="I926" s="12">
        <v>699185</v>
      </c>
      <c r="J926" s="12">
        <v>249267</v>
      </c>
      <c r="K926" s="12">
        <v>19533</v>
      </c>
      <c r="L926" s="12">
        <v>27685</v>
      </c>
      <c r="M926" s="12">
        <v>39597</v>
      </c>
      <c r="N926" s="12">
        <v>26853603</v>
      </c>
      <c r="O926" s="12">
        <v>7226826</v>
      </c>
      <c r="P926" s="12">
        <v>5440546</v>
      </c>
      <c r="Q926" s="12">
        <v>10269476</v>
      </c>
      <c r="R926" s="12">
        <v>3916415</v>
      </c>
      <c r="S926" s="12">
        <v>340</v>
      </c>
      <c r="T926" s="12">
        <v>4936038</v>
      </c>
      <c r="U926" s="12">
        <v>2841157</v>
      </c>
      <c r="V926" s="12">
        <v>380</v>
      </c>
      <c r="W926" s="12" t="s">
        <v>292</v>
      </c>
      <c r="X926" s="12">
        <v>2094501</v>
      </c>
      <c r="Y926" s="12" t="s">
        <v>292</v>
      </c>
      <c r="Z926" s="12">
        <v>124333</v>
      </c>
      <c r="AA926" s="12">
        <v>1714239</v>
      </c>
      <c r="AB926" s="12">
        <v>507958</v>
      </c>
      <c r="AC926" s="12">
        <v>86854</v>
      </c>
      <c r="AD926" s="12">
        <v>785515</v>
      </c>
      <c r="AE926" s="12">
        <v>289525</v>
      </c>
      <c r="AF926" s="12">
        <v>44387</v>
      </c>
      <c r="AG926" s="12">
        <v>1999726</v>
      </c>
      <c r="AH926" s="12">
        <v>6079599</v>
      </c>
      <c r="AI926" s="12">
        <v>292412</v>
      </c>
      <c r="AJ926" s="12">
        <v>1017941</v>
      </c>
      <c r="AK926" s="12">
        <v>364810</v>
      </c>
      <c r="AL926" s="12">
        <v>44238</v>
      </c>
      <c r="AM926" s="12">
        <v>51686</v>
      </c>
      <c r="AN926" s="12">
        <v>723532</v>
      </c>
      <c r="AO926" s="12">
        <v>3037951</v>
      </c>
      <c r="AP926" s="12">
        <v>238936</v>
      </c>
      <c r="AQ926" s="12">
        <v>4052105</v>
      </c>
      <c r="AR926" s="12">
        <v>308093</v>
      </c>
      <c r="AS926" s="12" t="s">
        <v>292</v>
      </c>
      <c r="AT926" s="12">
        <v>2800988</v>
      </c>
      <c r="AU926" s="12">
        <v>9045615</v>
      </c>
      <c r="AV926" s="12">
        <v>891744</v>
      </c>
      <c r="AW926" s="12">
        <v>2617797</v>
      </c>
      <c r="AX926" s="12">
        <v>2324714</v>
      </c>
      <c r="AY926" s="12" t="s">
        <v>292</v>
      </c>
      <c r="AZ926" s="12" t="s">
        <v>292</v>
      </c>
      <c r="BA926" s="12">
        <v>699030</v>
      </c>
      <c r="BB926" s="12">
        <v>828974</v>
      </c>
      <c r="BC926" s="12">
        <v>341981</v>
      </c>
      <c r="BD926" s="12">
        <v>1341375</v>
      </c>
      <c r="BE926" s="12" t="s">
        <v>292</v>
      </c>
      <c r="BF926" s="12">
        <v>521095</v>
      </c>
      <c r="BG926" s="12">
        <v>222985</v>
      </c>
      <c r="BH926" s="12">
        <v>13512</v>
      </c>
      <c r="BI926" s="12">
        <v>70081</v>
      </c>
      <c r="BJ926" s="12">
        <v>139392</v>
      </c>
      <c r="BK926" s="12" t="s">
        <v>292</v>
      </c>
      <c r="BL926" s="12" t="s">
        <v>292</v>
      </c>
      <c r="BM926" s="12" t="s">
        <v>292</v>
      </c>
      <c r="BN926" s="12">
        <v>257409</v>
      </c>
      <c r="BO926" s="12">
        <v>116480</v>
      </c>
      <c r="BP926" s="12" t="s">
        <v>292</v>
      </c>
      <c r="BQ926" s="12">
        <v>103434</v>
      </c>
      <c r="BR926" s="12" t="s">
        <v>292</v>
      </c>
      <c r="BS926" s="12" t="s">
        <v>292</v>
      </c>
      <c r="BT926" s="12" t="s">
        <v>292</v>
      </c>
      <c r="BU926" s="12">
        <v>37495</v>
      </c>
      <c r="BV926" s="12" t="s">
        <v>292</v>
      </c>
      <c r="BW926" s="12">
        <v>40701</v>
      </c>
      <c r="BX926" s="12">
        <v>9498</v>
      </c>
      <c r="BY926" s="12" t="s">
        <v>292</v>
      </c>
      <c r="BZ926" s="12" t="s">
        <v>292</v>
      </c>
      <c r="CA926" s="12">
        <v>31203</v>
      </c>
      <c r="CB926" s="12">
        <v>5794643</v>
      </c>
      <c r="CC926" s="12" t="s">
        <v>292</v>
      </c>
      <c r="CD926" s="12" t="s">
        <v>292</v>
      </c>
      <c r="CE926" s="12" t="s">
        <v>292</v>
      </c>
      <c r="CF926" s="12" t="s">
        <v>292</v>
      </c>
      <c r="CG926" s="12">
        <v>2594759</v>
      </c>
      <c r="CH926" s="12">
        <v>4701917</v>
      </c>
      <c r="CI926" s="12">
        <v>2138351</v>
      </c>
      <c r="CJ926" s="12">
        <v>340</v>
      </c>
      <c r="CK926" s="12">
        <v>1162231</v>
      </c>
      <c r="CL926" s="12">
        <v>1331434</v>
      </c>
      <c r="CM926" s="12">
        <v>86823</v>
      </c>
      <c r="CN926" s="12">
        <v>434968</v>
      </c>
      <c r="CO926" s="12">
        <v>819590</v>
      </c>
      <c r="CP926" s="12">
        <v>458421</v>
      </c>
      <c r="CQ926" s="12">
        <v>2269710</v>
      </c>
      <c r="CR926" s="12">
        <v>2849846</v>
      </c>
      <c r="CS926" s="12">
        <v>1966424</v>
      </c>
      <c r="CT926" s="12">
        <v>30953</v>
      </c>
      <c r="CU926" s="13">
        <v>20845767</v>
      </c>
    </row>
    <row r="927" spans="1:99">
      <c r="A927" s="10" t="s">
        <v>682</v>
      </c>
      <c r="B927" s="11" t="s">
        <v>295</v>
      </c>
      <c r="C927" s="84">
        <v>242055</v>
      </c>
      <c r="D927" s="11" t="s">
        <v>508</v>
      </c>
      <c r="E927" s="11" t="s">
        <v>513</v>
      </c>
      <c r="F927" s="12">
        <v>330451</v>
      </c>
      <c r="G927" s="12">
        <v>6640262</v>
      </c>
      <c r="H927" s="12">
        <v>5819120</v>
      </c>
      <c r="I927" s="12">
        <v>394999</v>
      </c>
      <c r="J927" s="12">
        <v>241277</v>
      </c>
      <c r="K927" s="12">
        <v>123413</v>
      </c>
      <c r="L927" s="12">
        <v>20986</v>
      </c>
      <c r="M927" s="12">
        <v>40467</v>
      </c>
      <c r="N927" s="12">
        <v>16929929</v>
      </c>
      <c r="O927" s="12">
        <v>4926648</v>
      </c>
      <c r="P927" s="12">
        <v>3129833</v>
      </c>
      <c r="Q927" s="12">
        <v>7229253</v>
      </c>
      <c r="R927" s="12">
        <v>1644195</v>
      </c>
      <c r="S927" s="12" t="s">
        <v>292</v>
      </c>
      <c r="T927" s="12">
        <v>6370388</v>
      </c>
      <c r="U927" s="12">
        <v>3480390</v>
      </c>
      <c r="V927" s="12">
        <v>10457</v>
      </c>
      <c r="W927" s="12" t="s">
        <v>292</v>
      </c>
      <c r="X927" s="12">
        <v>2879541</v>
      </c>
      <c r="Y927" s="12" t="s">
        <v>292</v>
      </c>
      <c r="Z927" s="12">
        <v>110007</v>
      </c>
      <c r="AA927" s="12">
        <v>722103</v>
      </c>
      <c r="AB927" s="12">
        <v>277693</v>
      </c>
      <c r="AC927" s="12" t="s">
        <v>292</v>
      </c>
      <c r="AD927" s="12">
        <v>414776</v>
      </c>
      <c r="AE927" s="12">
        <v>3956</v>
      </c>
      <c r="AF927" s="12">
        <v>25678</v>
      </c>
      <c r="AG927" s="12">
        <v>306030</v>
      </c>
      <c r="AH927" s="12">
        <v>6736363</v>
      </c>
      <c r="AI927" s="12">
        <v>300406</v>
      </c>
      <c r="AJ927" s="12">
        <v>576963</v>
      </c>
      <c r="AK927" s="12">
        <v>35922</v>
      </c>
      <c r="AL927" s="12" t="s">
        <v>292</v>
      </c>
      <c r="AM927" s="12">
        <v>12233</v>
      </c>
      <c r="AN927" s="12">
        <v>312204</v>
      </c>
      <c r="AO927" s="12">
        <v>1716822</v>
      </c>
      <c r="AP927" s="12">
        <v>3628716</v>
      </c>
      <c r="AQ927" s="12">
        <v>5669975</v>
      </c>
      <c r="AR927" s="12">
        <v>153097</v>
      </c>
      <c r="AS927" s="12" t="s">
        <v>292</v>
      </c>
      <c r="AT927" s="12">
        <v>2809236</v>
      </c>
      <c r="AU927" s="12">
        <v>4184464</v>
      </c>
      <c r="AV927" s="12">
        <v>714592</v>
      </c>
      <c r="AW927" s="12">
        <v>694801</v>
      </c>
      <c r="AX927" s="12">
        <v>308338</v>
      </c>
      <c r="AY927" s="12" t="s">
        <v>292</v>
      </c>
      <c r="AZ927" s="12" t="s">
        <v>292</v>
      </c>
      <c r="BA927" s="12">
        <v>359633</v>
      </c>
      <c r="BB927" s="12">
        <v>1062780</v>
      </c>
      <c r="BC927" s="12">
        <v>257618</v>
      </c>
      <c r="BD927" s="12">
        <v>786702</v>
      </c>
      <c r="BE927" s="12" t="s">
        <v>292</v>
      </c>
      <c r="BF927" s="12">
        <v>1417</v>
      </c>
      <c r="BG927" s="12" t="s">
        <v>292</v>
      </c>
      <c r="BH927" s="12" t="s">
        <v>292</v>
      </c>
      <c r="BI927" s="12" t="s">
        <v>292</v>
      </c>
      <c r="BJ927" s="12" t="s">
        <v>292</v>
      </c>
      <c r="BK927" s="12" t="s">
        <v>292</v>
      </c>
      <c r="BL927" s="12" t="s">
        <v>292</v>
      </c>
      <c r="BM927" s="12" t="s">
        <v>292</v>
      </c>
      <c r="BN927" s="12">
        <v>1417</v>
      </c>
      <c r="BO927" s="12" t="s">
        <v>292</v>
      </c>
      <c r="BP927" s="12" t="s">
        <v>292</v>
      </c>
      <c r="BQ927" s="12" t="s">
        <v>292</v>
      </c>
      <c r="BR927" s="12" t="s">
        <v>292</v>
      </c>
      <c r="BS927" s="12" t="s">
        <v>292</v>
      </c>
      <c r="BT927" s="12" t="s">
        <v>292</v>
      </c>
      <c r="BU927" s="12" t="s">
        <v>292</v>
      </c>
      <c r="BV927" s="12">
        <v>1417</v>
      </c>
      <c r="BW927" s="12" t="s">
        <v>292</v>
      </c>
      <c r="BX927" s="12" t="s">
        <v>292</v>
      </c>
      <c r="BY927" s="12" t="s">
        <v>292</v>
      </c>
      <c r="BZ927" s="12" t="s">
        <v>292</v>
      </c>
      <c r="CA927" s="12" t="s">
        <v>292</v>
      </c>
      <c r="CB927" s="12">
        <v>6323018</v>
      </c>
      <c r="CC927" s="12" t="s">
        <v>292</v>
      </c>
      <c r="CD927" s="12" t="s">
        <v>292</v>
      </c>
      <c r="CE927" s="12" t="s">
        <v>292</v>
      </c>
      <c r="CF927" s="12" t="s">
        <v>292</v>
      </c>
      <c r="CG927" s="12">
        <v>1182564</v>
      </c>
      <c r="CH927" s="12">
        <v>748463</v>
      </c>
      <c r="CI927" s="12">
        <v>1981426</v>
      </c>
      <c r="CJ927" s="12" t="s">
        <v>292</v>
      </c>
      <c r="CK927" s="12">
        <v>2684733</v>
      </c>
      <c r="CL927" s="12">
        <v>3048829</v>
      </c>
      <c r="CM927" s="12">
        <v>107630</v>
      </c>
      <c r="CN927" s="12">
        <v>250529</v>
      </c>
      <c r="CO927" s="12">
        <v>154987</v>
      </c>
      <c r="CP927" s="12">
        <v>472497</v>
      </c>
      <c r="CQ927" s="12">
        <v>274365</v>
      </c>
      <c r="CR927" s="12">
        <v>2145590</v>
      </c>
      <c r="CS927" s="12">
        <v>1955473</v>
      </c>
      <c r="CT927" s="12">
        <v>25455</v>
      </c>
      <c r="CU927" s="13">
        <v>15032541</v>
      </c>
    </row>
    <row r="928" spans="1:99">
      <c r="A928" s="10" t="s">
        <v>682</v>
      </c>
      <c r="B928" s="11" t="s">
        <v>295</v>
      </c>
      <c r="C928" s="84">
        <v>242071</v>
      </c>
      <c r="D928" s="11" t="s">
        <v>508</v>
      </c>
      <c r="E928" s="11" t="s">
        <v>514</v>
      </c>
      <c r="F928" s="12">
        <v>474372</v>
      </c>
      <c r="G928" s="12">
        <v>5628291</v>
      </c>
      <c r="H928" s="12">
        <v>4308376</v>
      </c>
      <c r="I928" s="12">
        <v>835000</v>
      </c>
      <c r="J928" s="12">
        <v>324099</v>
      </c>
      <c r="K928" s="12">
        <v>75477</v>
      </c>
      <c r="L928" s="12">
        <v>25577</v>
      </c>
      <c r="M928" s="12">
        <v>59762</v>
      </c>
      <c r="N928" s="12">
        <v>25453145</v>
      </c>
      <c r="O928" s="12">
        <v>6346368</v>
      </c>
      <c r="P928" s="12">
        <v>4532611</v>
      </c>
      <c r="Q928" s="12">
        <v>12594054</v>
      </c>
      <c r="R928" s="12">
        <v>1976888</v>
      </c>
      <c r="S928" s="12">
        <v>3224</v>
      </c>
      <c r="T928" s="12">
        <v>7167441</v>
      </c>
      <c r="U928" s="12">
        <v>1702454</v>
      </c>
      <c r="V928" s="12">
        <v>1496</v>
      </c>
      <c r="W928" s="12" t="s">
        <v>292</v>
      </c>
      <c r="X928" s="12">
        <v>5463491</v>
      </c>
      <c r="Y928" s="12" t="s">
        <v>292</v>
      </c>
      <c r="Z928" s="12">
        <v>85111</v>
      </c>
      <c r="AA928" s="12">
        <v>1444705</v>
      </c>
      <c r="AB928" s="12">
        <v>1031800</v>
      </c>
      <c r="AC928" s="12">
        <v>13288</v>
      </c>
      <c r="AD928" s="12">
        <v>267467</v>
      </c>
      <c r="AE928" s="12">
        <v>23772</v>
      </c>
      <c r="AF928" s="12">
        <v>108378</v>
      </c>
      <c r="AG928" s="12">
        <v>784876</v>
      </c>
      <c r="AH928" s="12">
        <v>8702240</v>
      </c>
      <c r="AI928" s="12">
        <v>2107363</v>
      </c>
      <c r="AJ928" s="12">
        <v>2201914</v>
      </c>
      <c r="AK928" s="12">
        <v>541445</v>
      </c>
      <c r="AL928" s="12">
        <v>8703</v>
      </c>
      <c r="AM928" s="12">
        <v>405622</v>
      </c>
      <c r="AN928" s="12">
        <v>447395</v>
      </c>
      <c r="AO928" s="12">
        <v>2077555</v>
      </c>
      <c r="AP928" s="12">
        <v>612974</v>
      </c>
      <c r="AQ928" s="12">
        <v>3543546</v>
      </c>
      <c r="AR928" s="12">
        <v>299269</v>
      </c>
      <c r="AS928" s="12" t="s">
        <v>292</v>
      </c>
      <c r="AT928" s="12">
        <v>2374482</v>
      </c>
      <c r="AU928" s="12">
        <v>5344870</v>
      </c>
      <c r="AV928" s="12">
        <v>806644</v>
      </c>
      <c r="AW928" s="12">
        <v>874827</v>
      </c>
      <c r="AX928" s="12">
        <v>403576</v>
      </c>
      <c r="AY928" s="12" t="s">
        <v>292</v>
      </c>
      <c r="AZ928" s="12" t="s">
        <v>292</v>
      </c>
      <c r="BA928" s="12">
        <v>346497</v>
      </c>
      <c r="BB928" s="12">
        <v>833832</v>
      </c>
      <c r="BC928" s="12">
        <v>1152118</v>
      </c>
      <c r="BD928" s="12">
        <v>927376</v>
      </c>
      <c r="BE928" s="12" t="s">
        <v>292</v>
      </c>
      <c r="BF928" s="12">
        <v>67193</v>
      </c>
      <c r="BG928" s="12">
        <v>1321</v>
      </c>
      <c r="BH928" s="12" t="s">
        <v>292</v>
      </c>
      <c r="BI928" s="12">
        <v>1321</v>
      </c>
      <c r="BJ928" s="12" t="s">
        <v>292</v>
      </c>
      <c r="BK928" s="12" t="s">
        <v>292</v>
      </c>
      <c r="BL928" s="12" t="s">
        <v>292</v>
      </c>
      <c r="BM928" s="12" t="s">
        <v>292</v>
      </c>
      <c r="BN928" s="12">
        <v>65872</v>
      </c>
      <c r="BO928" s="12">
        <v>6819</v>
      </c>
      <c r="BP928" s="12" t="s">
        <v>292</v>
      </c>
      <c r="BQ928" s="12">
        <v>32655</v>
      </c>
      <c r="BR928" s="12" t="s">
        <v>292</v>
      </c>
      <c r="BS928" s="12" t="s">
        <v>292</v>
      </c>
      <c r="BT928" s="12" t="s">
        <v>292</v>
      </c>
      <c r="BU928" s="12">
        <v>26333</v>
      </c>
      <c r="BV928" s="12">
        <v>65</v>
      </c>
      <c r="BW928" s="12" t="s">
        <v>292</v>
      </c>
      <c r="BX928" s="12" t="s">
        <v>292</v>
      </c>
      <c r="BY928" s="12" t="s">
        <v>292</v>
      </c>
      <c r="BZ928" s="12" t="s">
        <v>292</v>
      </c>
      <c r="CA928" s="12" t="s">
        <v>292</v>
      </c>
      <c r="CB928" s="12">
        <v>4164984</v>
      </c>
      <c r="CC928" s="12">
        <v>31962</v>
      </c>
      <c r="CD928" s="12" t="s">
        <v>292</v>
      </c>
      <c r="CE928" s="12" t="s">
        <v>292</v>
      </c>
      <c r="CF928" s="12" t="s">
        <v>292</v>
      </c>
      <c r="CG928" s="12">
        <v>1569079</v>
      </c>
      <c r="CH928" s="12">
        <v>2579013</v>
      </c>
      <c r="CI928" s="12">
        <v>2157922</v>
      </c>
      <c r="CJ928" s="12">
        <v>3224</v>
      </c>
      <c r="CK928" s="12">
        <v>2700526</v>
      </c>
      <c r="CL928" s="12">
        <v>1225757</v>
      </c>
      <c r="CM928" s="12">
        <v>59244</v>
      </c>
      <c r="CN928" s="12">
        <v>264872</v>
      </c>
      <c r="CO928" s="12">
        <v>448109</v>
      </c>
      <c r="CP928" s="12">
        <v>2466311</v>
      </c>
      <c r="CQ928" s="12">
        <v>248715</v>
      </c>
      <c r="CR928" s="12">
        <v>2189890</v>
      </c>
      <c r="CS928" s="12">
        <v>1818373</v>
      </c>
      <c r="CT928" s="12">
        <v>36245</v>
      </c>
      <c r="CU928" s="13">
        <v>17767280</v>
      </c>
    </row>
    <row r="929" spans="1:99">
      <c r="A929" s="10" t="s">
        <v>681</v>
      </c>
      <c r="B929" s="11" t="s">
        <v>295</v>
      </c>
      <c r="C929" s="84">
        <v>242012</v>
      </c>
      <c r="D929" s="11" t="s">
        <v>508</v>
      </c>
      <c r="E929" s="11" t="s">
        <v>509</v>
      </c>
      <c r="F929" s="12">
        <v>621122</v>
      </c>
      <c r="G929" s="12">
        <v>11292048</v>
      </c>
      <c r="H929" s="12">
        <v>9328964</v>
      </c>
      <c r="I929" s="12">
        <v>1124753</v>
      </c>
      <c r="J929" s="12">
        <v>453574</v>
      </c>
      <c r="K929" s="12">
        <v>289720</v>
      </c>
      <c r="L929" s="12">
        <v>18236</v>
      </c>
      <c r="M929" s="12">
        <v>76801</v>
      </c>
      <c r="N929" s="12">
        <v>40513241</v>
      </c>
      <c r="O929" s="12">
        <v>12826001</v>
      </c>
      <c r="P929" s="12">
        <v>8150398</v>
      </c>
      <c r="Q929" s="12">
        <v>14070408</v>
      </c>
      <c r="R929" s="12">
        <v>5463834</v>
      </c>
      <c r="S929" s="12">
        <v>2600</v>
      </c>
      <c r="T929" s="12">
        <v>9361357</v>
      </c>
      <c r="U929" s="12">
        <v>3944888</v>
      </c>
      <c r="V929" s="12" t="s">
        <v>292</v>
      </c>
      <c r="W929" s="12" t="s">
        <v>292</v>
      </c>
      <c r="X929" s="12">
        <v>5416469</v>
      </c>
      <c r="Y929" s="12" t="s">
        <v>292</v>
      </c>
      <c r="Z929" s="12">
        <v>57207</v>
      </c>
      <c r="AA929" s="12">
        <v>2533236</v>
      </c>
      <c r="AB929" s="12">
        <v>850027</v>
      </c>
      <c r="AC929" s="12">
        <v>143138</v>
      </c>
      <c r="AD929" s="12">
        <v>1033671</v>
      </c>
      <c r="AE929" s="12">
        <v>227361</v>
      </c>
      <c r="AF929" s="12">
        <v>279039</v>
      </c>
      <c r="AG929" s="12">
        <v>1136313</v>
      </c>
      <c r="AH929" s="12">
        <v>13753875</v>
      </c>
      <c r="AI929" s="12">
        <v>612424</v>
      </c>
      <c r="AJ929" s="12">
        <v>4621253</v>
      </c>
      <c r="AK929" s="12">
        <v>365291</v>
      </c>
      <c r="AL929" s="12">
        <v>63456</v>
      </c>
      <c r="AM929" s="12">
        <v>2110</v>
      </c>
      <c r="AN929" s="12">
        <v>370707</v>
      </c>
      <c r="AO929" s="12">
        <v>5859269</v>
      </c>
      <c r="AP929" s="12">
        <v>1464866</v>
      </c>
      <c r="AQ929" s="12">
        <v>7696952</v>
      </c>
      <c r="AR929" s="12">
        <v>394499</v>
      </c>
      <c r="AS929" s="12" t="s">
        <v>292</v>
      </c>
      <c r="AT929" s="12">
        <v>3849242</v>
      </c>
      <c r="AU929" s="12">
        <v>18321585</v>
      </c>
      <c r="AV929" s="12">
        <v>2641723</v>
      </c>
      <c r="AW929" s="12">
        <v>2223178</v>
      </c>
      <c r="AX929" s="12">
        <v>1689795</v>
      </c>
      <c r="AY929" s="12" t="s">
        <v>292</v>
      </c>
      <c r="AZ929" s="12" t="s">
        <v>292</v>
      </c>
      <c r="BA929" s="12">
        <v>1634957</v>
      </c>
      <c r="BB929" s="12">
        <v>1927023</v>
      </c>
      <c r="BC929" s="12">
        <v>6693670</v>
      </c>
      <c r="BD929" s="12">
        <v>926966</v>
      </c>
      <c r="BE929" s="12">
        <v>584273</v>
      </c>
      <c r="BF929" s="12">
        <v>306222</v>
      </c>
      <c r="BG929" s="12">
        <v>106689</v>
      </c>
      <c r="BH929" s="12">
        <v>20089</v>
      </c>
      <c r="BI929" s="12">
        <v>58116</v>
      </c>
      <c r="BJ929" s="12">
        <v>28327</v>
      </c>
      <c r="BK929" s="12">
        <v>157</v>
      </c>
      <c r="BL929" s="12" t="s">
        <v>292</v>
      </c>
      <c r="BM929" s="12" t="s">
        <v>292</v>
      </c>
      <c r="BN929" s="12">
        <v>199533</v>
      </c>
      <c r="BO929" s="12">
        <v>82433</v>
      </c>
      <c r="BP929" s="12" t="s">
        <v>292</v>
      </c>
      <c r="BQ929" s="12">
        <v>115858</v>
      </c>
      <c r="BR929" s="12" t="s">
        <v>292</v>
      </c>
      <c r="BS929" s="12" t="s">
        <v>292</v>
      </c>
      <c r="BT929" s="12" t="s">
        <v>292</v>
      </c>
      <c r="BU929" s="12">
        <v>1242</v>
      </c>
      <c r="BV929" s="12" t="s">
        <v>292</v>
      </c>
      <c r="BW929" s="12" t="s">
        <v>292</v>
      </c>
      <c r="BX929" s="12" t="s">
        <v>292</v>
      </c>
      <c r="BY929" s="12" t="s">
        <v>292</v>
      </c>
      <c r="BZ929" s="12" t="s">
        <v>292</v>
      </c>
      <c r="CA929" s="12" t="s">
        <v>292</v>
      </c>
      <c r="CB929" s="12">
        <v>10070549</v>
      </c>
      <c r="CC929" s="12" t="s">
        <v>292</v>
      </c>
      <c r="CD929" s="12" t="s">
        <v>292</v>
      </c>
      <c r="CE929" s="12" t="s">
        <v>292</v>
      </c>
      <c r="CF929" s="12" t="s">
        <v>292</v>
      </c>
      <c r="CG929" s="12">
        <v>2814348</v>
      </c>
      <c r="CH929" s="12">
        <v>2110260</v>
      </c>
      <c r="CI929" s="12">
        <v>4288691</v>
      </c>
      <c r="CJ929" s="12">
        <v>2600</v>
      </c>
      <c r="CK929" s="12">
        <v>4473849</v>
      </c>
      <c r="CL929" s="12">
        <v>2597854</v>
      </c>
      <c r="CM929" s="12">
        <v>56952</v>
      </c>
      <c r="CN929" s="12">
        <v>534472</v>
      </c>
      <c r="CO929" s="12">
        <v>715526</v>
      </c>
      <c r="CP929" s="12">
        <v>1578712</v>
      </c>
      <c r="CQ929" s="12">
        <v>648747</v>
      </c>
      <c r="CR929" s="12">
        <v>4101690</v>
      </c>
      <c r="CS929" s="12">
        <v>4204877</v>
      </c>
      <c r="CT929" s="12">
        <v>48475</v>
      </c>
      <c r="CU929" s="13">
        <v>28177053</v>
      </c>
    </row>
    <row r="930" spans="1:99">
      <c r="A930" s="10" t="s">
        <v>681</v>
      </c>
      <c r="B930" s="11" t="s">
        <v>309</v>
      </c>
      <c r="C930" s="84">
        <v>242021</v>
      </c>
      <c r="D930" s="11" t="s">
        <v>508</v>
      </c>
      <c r="E930" s="11" t="s">
        <v>510</v>
      </c>
      <c r="F930" s="12">
        <v>633498</v>
      </c>
      <c r="G930" s="12">
        <v>10353264</v>
      </c>
      <c r="H930" s="12">
        <v>8921627</v>
      </c>
      <c r="I930" s="12">
        <v>827533</v>
      </c>
      <c r="J930" s="12">
        <v>371590</v>
      </c>
      <c r="K930" s="12">
        <v>115874</v>
      </c>
      <c r="L930" s="12">
        <v>27497</v>
      </c>
      <c r="M930" s="12">
        <v>89143</v>
      </c>
      <c r="N930" s="12">
        <v>39862156</v>
      </c>
      <c r="O930" s="12">
        <v>9593447</v>
      </c>
      <c r="P930" s="12">
        <v>6710356</v>
      </c>
      <c r="Q930" s="12">
        <v>17317435</v>
      </c>
      <c r="R930" s="12">
        <v>6239872</v>
      </c>
      <c r="S930" s="12">
        <v>1046</v>
      </c>
      <c r="T930" s="12">
        <v>9807662</v>
      </c>
      <c r="U930" s="12">
        <v>5147081</v>
      </c>
      <c r="V930" s="12">
        <v>345</v>
      </c>
      <c r="W930" s="12">
        <v>441886</v>
      </c>
      <c r="X930" s="12">
        <v>4218350</v>
      </c>
      <c r="Y930" s="12" t="s">
        <v>292</v>
      </c>
      <c r="Z930" s="12">
        <v>67860</v>
      </c>
      <c r="AA930" s="12">
        <v>1336144</v>
      </c>
      <c r="AB930" s="12">
        <v>569451</v>
      </c>
      <c r="AC930" s="12">
        <v>109088</v>
      </c>
      <c r="AD930" s="12">
        <v>516790</v>
      </c>
      <c r="AE930" s="12">
        <v>5022</v>
      </c>
      <c r="AF930" s="12">
        <v>135793</v>
      </c>
      <c r="AG930" s="12">
        <v>2956374</v>
      </c>
      <c r="AH930" s="12">
        <v>16323445</v>
      </c>
      <c r="AI930" s="12">
        <v>586198</v>
      </c>
      <c r="AJ930" s="12">
        <v>3407296</v>
      </c>
      <c r="AK930" s="12">
        <v>781404</v>
      </c>
      <c r="AL930" s="12">
        <v>1268536</v>
      </c>
      <c r="AM930" s="12">
        <v>291558</v>
      </c>
      <c r="AN930" s="12">
        <v>795934</v>
      </c>
      <c r="AO930" s="12">
        <v>7218801</v>
      </c>
      <c r="AP930" s="12">
        <v>1487010</v>
      </c>
      <c r="AQ930" s="12">
        <v>9793303</v>
      </c>
      <c r="AR930" s="12">
        <v>486708</v>
      </c>
      <c r="AS930" s="12" t="s">
        <v>292</v>
      </c>
      <c r="AT930" s="12">
        <v>5129031</v>
      </c>
      <c r="AU930" s="12">
        <v>13665593</v>
      </c>
      <c r="AV930" s="12">
        <v>2426955</v>
      </c>
      <c r="AW930" s="12">
        <v>1679393</v>
      </c>
      <c r="AX930" s="12">
        <v>1590679</v>
      </c>
      <c r="AY930" s="12" t="s">
        <v>292</v>
      </c>
      <c r="AZ930" s="12" t="s">
        <v>292</v>
      </c>
      <c r="BA930" s="12">
        <v>816933</v>
      </c>
      <c r="BB930" s="12">
        <v>1777870</v>
      </c>
      <c r="BC930" s="12">
        <v>4189976</v>
      </c>
      <c r="BD930" s="12">
        <v>1183787</v>
      </c>
      <c r="BE930" s="12" t="s">
        <v>292</v>
      </c>
      <c r="BF930" s="12">
        <v>136807</v>
      </c>
      <c r="BG930" s="12">
        <v>14998</v>
      </c>
      <c r="BH930" s="12" t="s">
        <v>292</v>
      </c>
      <c r="BI930" s="12">
        <v>14998</v>
      </c>
      <c r="BJ930" s="12" t="s">
        <v>292</v>
      </c>
      <c r="BK930" s="12" t="s">
        <v>292</v>
      </c>
      <c r="BL930" s="12" t="s">
        <v>292</v>
      </c>
      <c r="BM930" s="12" t="s">
        <v>292</v>
      </c>
      <c r="BN930" s="12">
        <v>121809</v>
      </c>
      <c r="BO930" s="12">
        <v>95342</v>
      </c>
      <c r="BP930" s="12" t="s">
        <v>292</v>
      </c>
      <c r="BQ930" s="12">
        <v>26467</v>
      </c>
      <c r="BR930" s="12" t="s">
        <v>292</v>
      </c>
      <c r="BS930" s="12" t="s">
        <v>292</v>
      </c>
      <c r="BT930" s="12" t="s">
        <v>292</v>
      </c>
      <c r="BU930" s="12" t="s">
        <v>292</v>
      </c>
      <c r="BV930" s="12" t="s">
        <v>292</v>
      </c>
      <c r="BW930" s="12" t="s">
        <v>292</v>
      </c>
      <c r="BX930" s="12" t="s">
        <v>292</v>
      </c>
      <c r="BY930" s="12" t="s">
        <v>292</v>
      </c>
      <c r="BZ930" s="12" t="s">
        <v>292</v>
      </c>
      <c r="CA930" s="12" t="s">
        <v>292</v>
      </c>
      <c r="CB930" s="12">
        <v>9012803</v>
      </c>
      <c r="CC930" s="12" t="s">
        <v>292</v>
      </c>
      <c r="CD930" s="12" t="s">
        <v>292</v>
      </c>
      <c r="CE930" s="12" t="s">
        <v>292</v>
      </c>
      <c r="CF930" s="12" t="s">
        <v>292</v>
      </c>
      <c r="CG930" s="12">
        <v>4138593</v>
      </c>
      <c r="CH930" s="12">
        <v>1939409</v>
      </c>
      <c r="CI930" s="12">
        <v>2976655</v>
      </c>
      <c r="CJ930" s="12">
        <v>990</v>
      </c>
      <c r="CK930" s="12">
        <v>2630765</v>
      </c>
      <c r="CL930" s="12">
        <v>2964316</v>
      </c>
      <c r="CM930" s="12">
        <v>66097</v>
      </c>
      <c r="CN930" s="12">
        <v>183261</v>
      </c>
      <c r="CO930" s="12">
        <v>2115777</v>
      </c>
      <c r="CP930" s="12">
        <v>2230815</v>
      </c>
      <c r="CQ930" s="12">
        <v>519164</v>
      </c>
      <c r="CR930" s="12">
        <v>4726793</v>
      </c>
      <c r="CS930" s="12">
        <v>4630684</v>
      </c>
      <c r="CT930" s="12">
        <v>69260</v>
      </c>
      <c r="CU930" s="13">
        <v>29192579</v>
      </c>
    </row>
    <row r="931" spans="1:99">
      <c r="A931" s="10" t="s">
        <v>681</v>
      </c>
      <c r="B931" s="11" t="s">
        <v>295</v>
      </c>
      <c r="C931" s="84">
        <v>242039</v>
      </c>
      <c r="D931" s="11" t="s">
        <v>508</v>
      </c>
      <c r="E931" s="11" t="s">
        <v>511</v>
      </c>
      <c r="F931" s="12">
        <v>338432</v>
      </c>
      <c r="G931" s="12">
        <v>5400372</v>
      </c>
      <c r="H931" s="12">
        <v>4453374</v>
      </c>
      <c r="I931" s="12">
        <v>431662</v>
      </c>
      <c r="J931" s="12">
        <v>303633</v>
      </c>
      <c r="K931" s="12">
        <v>157367</v>
      </c>
      <c r="L931" s="12">
        <v>21974</v>
      </c>
      <c r="M931" s="12">
        <v>32362</v>
      </c>
      <c r="N931" s="12">
        <v>18388712</v>
      </c>
      <c r="O931" s="12">
        <v>5132773</v>
      </c>
      <c r="P931" s="12">
        <v>4057766</v>
      </c>
      <c r="Q931" s="12">
        <v>6975992</v>
      </c>
      <c r="R931" s="12">
        <v>2192456</v>
      </c>
      <c r="S931" s="12">
        <v>29725</v>
      </c>
      <c r="T931" s="12">
        <v>5990457</v>
      </c>
      <c r="U931" s="12">
        <v>4103346</v>
      </c>
      <c r="V931" s="12">
        <v>7398</v>
      </c>
      <c r="W931" s="12" t="s">
        <v>292</v>
      </c>
      <c r="X931" s="12">
        <v>1879713</v>
      </c>
      <c r="Y931" s="12" t="s">
        <v>292</v>
      </c>
      <c r="Z931" s="12">
        <v>61504</v>
      </c>
      <c r="AA931" s="12">
        <v>959193</v>
      </c>
      <c r="AB931" s="12">
        <v>437692</v>
      </c>
      <c r="AC931" s="12">
        <v>3393</v>
      </c>
      <c r="AD931" s="12">
        <v>373060</v>
      </c>
      <c r="AE931" s="12">
        <v>58981</v>
      </c>
      <c r="AF931" s="12">
        <v>86067</v>
      </c>
      <c r="AG931" s="12">
        <v>912399</v>
      </c>
      <c r="AH931" s="12">
        <v>4583868</v>
      </c>
      <c r="AI931" s="12">
        <v>246817</v>
      </c>
      <c r="AJ931" s="12">
        <v>1036022</v>
      </c>
      <c r="AK931" s="12">
        <v>617100</v>
      </c>
      <c r="AL931" s="12">
        <v>18590</v>
      </c>
      <c r="AM931" s="12">
        <v>94053</v>
      </c>
      <c r="AN931" s="12">
        <v>253787</v>
      </c>
      <c r="AO931" s="12">
        <v>1872294</v>
      </c>
      <c r="AP931" s="12">
        <v>200965</v>
      </c>
      <c r="AQ931" s="12">
        <v>2421099</v>
      </c>
      <c r="AR931" s="12">
        <v>244240</v>
      </c>
      <c r="AS931" s="12" t="s">
        <v>292</v>
      </c>
      <c r="AT931" s="12">
        <v>2552484</v>
      </c>
      <c r="AU931" s="12">
        <v>5272511</v>
      </c>
      <c r="AV931" s="12">
        <v>1300676</v>
      </c>
      <c r="AW931" s="12">
        <v>1025768</v>
      </c>
      <c r="AX931" s="12">
        <v>1129361</v>
      </c>
      <c r="AY931" s="12" t="s">
        <v>292</v>
      </c>
      <c r="AZ931" s="12" t="s">
        <v>292</v>
      </c>
      <c r="BA931" s="12">
        <v>123464</v>
      </c>
      <c r="BB931" s="12">
        <v>527233</v>
      </c>
      <c r="BC931" s="12">
        <v>668185</v>
      </c>
      <c r="BD931" s="12">
        <v>497824</v>
      </c>
      <c r="BE931" s="12" t="s">
        <v>292</v>
      </c>
      <c r="BF931" s="12">
        <v>153792</v>
      </c>
      <c r="BG931" s="12">
        <v>48539</v>
      </c>
      <c r="BH931" s="12" t="s">
        <v>292</v>
      </c>
      <c r="BI931" s="12">
        <v>39672</v>
      </c>
      <c r="BJ931" s="12">
        <v>6065</v>
      </c>
      <c r="BK931" s="12">
        <v>2802</v>
      </c>
      <c r="BL931" s="12" t="s">
        <v>292</v>
      </c>
      <c r="BM931" s="12" t="s">
        <v>292</v>
      </c>
      <c r="BN931" s="12">
        <v>80046</v>
      </c>
      <c r="BO931" s="12">
        <v>38273</v>
      </c>
      <c r="BP931" s="12" t="s">
        <v>292</v>
      </c>
      <c r="BQ931" s="12">
        <v>12118</v>
      </c>
      <c r="BR931" s="12" t="s">
        <v>292</v>
      </c>
      <c r="BS931" s="12" t="s">
        <v>292</v>
      </c>
      <c r="BT931" s="12" t="s">
        <v>292</v>
      </c>
      <c r="BU931" s="12">
        <v>27408</v>
      </c>
      <c r="BV931" s="12">
        <v>2247</v>
      </c>
      <c r="BW931" s="12">
        <v>25207</v>
      </c>
      <c r="BX931" s="12">
        <v>12283</v>
      </c>
      <c r="BY931" s="12">
        <v>9708</v>
      </c>
      <c r="BZ931" s="12">
        <v>168</v>
      </c>
      <c r="CA931" s="12">
        <v>3048</v>
      </c>
      <c r="CB931" s="12">
        <v>5495478</v>
      </c>
      <c r="CC931" s="12" t="s">
        <v>292</v>
      </c>
      <c r="CD931" s="12" t="s">
        <v>292</v>
      </c>
      <c r="CE931" s="12" t="s">
        <v>292</v>
      </c>
      <c r="CF931" s="12" t="s">
        <v>292</v>
      </c>
      <c r="CG931" s="12">
        <v>1939976</v>
      </c>
      <c r="CH931" s="12">
        <v>1142487</v>
      </c>
      <c r="CI931" s="12">
        <v>1511599</v>
      </c>
      <c r="CJ931" s="12">
        <v>15371</v>
      </c>
      <c r="CK931" s="12">
        <v>1428878</v>
      </c>
      <c r="CL931" s="12">
        <v>2716004</v>
      </c>
      <c r="CM931" s="12">
        <v>52948</v>
      </c>
      <c r="CN931" s="12">
        <v>433624</v>
      </c>
      <c r="CO931" s="12">
        <v>644936</v>
      </c>
      <c r="CP931" s="12">
        <v>666542</v>
      </c>
      <c r="CQ931" s="12">
        <v>365135</v>
      </c>
      <c r="CR931" s="12">
        <v>2189020</v>
      </c>
      <c r="CS931" s="12">
        <v>1898297</v>
      </c>
      <c r="CT931" s="12">
        <v>23862</v>
      </c>
      <c r="CU931" s="13">
        <v>15028679</v>
      </c>
    </row>
    <row r="932" spans="1:99">
      <c r="A932" s="10" t="s">
        <v>681</v>
      </c>
      <c r="B932" s="11" t="s">
        <v>295</v>
      </c>
      <c r="C932" s="84">
        <v>242047</v>
      </c>
      <c r="D932" s="11" t="s">
        <v>508</v>
      </c>
      <c r="E932" s="11" t="s">
        <v>512</v>
      </c>
      <c r="F932" s="12">
        <v>360431</v>
      </c>
      <c r="G932" s="12">
        <v>6412328</v>
      </c>
      <c r="H932" s="12">
        <v>5286919</v>
      </c>
      <c r="I932" s="12">
        <v>681637</v>
      </c>
      <c r="J932" s="12">
        <v>258330</v>
      </c>
      <c r="K932" s="12">
        <v>128799</v>
      </c>
      <c r="L932" s="12">
        <v>17887</v>
      </c>
      <c r="M932" s="12">
        <v>38756</v>
      </c>
      <c r="N932" s="12">
        <v>26378107</v>
      </c>
      <c r="O932" s="12">
        <v>7367887</v>
      </c>
      <c r="P932" s="12">
        <v>5199084</v>
      </c>
      <c r="Q932" s="12">
        <v>9626471</v>
      </c>
      <c r="R932" s="12">
        <v>4182675</v>
      </c>
      <c r="S932" s="12">
        <v>1990</v>
      </c>
      <c r="T932" s="12">
        <v>4899825</v>
      </c>
      <c r="U932" s="12">
        <v>2835514</v>
      </c>
      <c r="V932" s="12">
        <v>319</v>
      </c>
      <c r="W932" s="12" t="s">
        <v>292</v>
      </c>
      <c r="X932" s="12">
        <v>2063992</v>
      </c>
      <c r="Y932" s="12" t="s">
        <v>292</v>
      </c>
      <c r="Z932" s="12">
        <v>120123</v>
      </c>
      <c r="AA932" s="12">
        <v>1657266</v>
      </c>
      <c r="AB932" s="12">
        <v>463900</v>
      </c>
      <c r="AC932" s="12">
        <v>94494</v>
      </c>
      <c r="AD932" s="12">
        <v>743852</v>
      </c>
      <c r="AE932" s="12">
        <v>290235</v>
      </c>
      <c r="AF932" s="12">
        <v>64785</v>
      </c>
      <c r="AG932" s="12">
        <v>1243446</v>
      </c>
      <c r="AH932" s="12">
        <v>5969904</v>
      </c>
      <c r="AI932" s="12">
        <v>290998</v>
      </c>
      <c r="AJ932" s="12">
        <v>1047863</v>
      </c>
      <c r="AK932" s="12">
        <v>419088</v>
      </c>
      <c r="AL932" s="12">
        <v>32842</v>
      </c>
      <c r="AM932" s="12">
        <v>28014</v>
      </c>
      <c r="AN932" s="12">
        <v>566821</v>
      </c>
      <c r="AO932" s="12">
        <v>3008625</v>
      </c>
      <c r="AP932" s="12">
        <v>277912</v>
      </c>
      <c r="AQ932" s="12">
        <v>3881372</v>
      </c>
      <c r="AR932" s="12">
        <v>297741</v>
      </c>
      <c r="AS932" s="12" t="s">
        <v>292</v>
      </c>
      <c r="AT932" s="12">
        <v>2506903</v>
      </c>
      <c r="AU932" s="12">
        <v>6481252</v>
      </c>
      <c r="AV932" s="12">
        <v>870638</v>
      </c>
      <c r="AW932" s="12">
        <v>1426638</v>
      </c>
      <c r="AX932" s="12">
        <v>616872</v>
      </c>
      <c r="AY932" s="12" t="s">
        <v>292</v>
      </c>
      <c r="AZ932" s="12" t="s">
        <v>292</v>
      </c>
      <c r="BA932" s="12">
        <v>686384</v>
      </c>
      <c r="BB932" s="12">
        <v>1793212</v>
      </c>
      <c r="BC932" s="12">
        <v>338013</v>
      </c>
      <c r="BD932" s="12">
        <v>749495</v>
      </c>
      <c r="BE932" s="12" t="s">
        <v>292</v>
      </c>
      <c r="BF932" s="12">
        <v>201170</v>
      </c>
      <c r="BG932" s="12">
        <v>80381</v>
      </c>
      <c r="BH932" s="12">
        <v>9985</v>
      </c>
      <c r="BI932" s="12">
        <v>32226</v>
      </c>
      <c r="BJ932" s="12">
        <v>38170</v>
      </c>
      <c r="BK932" s="12" t="s">
        <v>292</v>
      </c>
      <c r="BL932" s="12" t="s">
        <v>292</v>
      </c>
      <c r="BM932" s="12" t="s">
        <v>292</v>
      </c>
      <c r="BN932" s="12">
        <v>117137</v>
      </c>
      <c r="BO932" s="12">
        <v>66851</v>
      </c>
      <c r="BP932" s="12" t="s">
        <v>292</v>
      </c>
      <c r="BQ932" s="12">
        <v>45591</v>
      </c>
      <c r="BR932" s="12" t="s">
        <v>292</v>
      </c>
      <c r="BS932" s="12" t="s">
        <v>292</v>
      </c>
      <c r="BT932" s="12" t="s">
        <v>292</v>
      </c>
      <c r="BU932" s="12">
        <v>4695</v>
      </c>
      <c r="BV932" s="12" t="s">
        <v>292</v>
      </c>
      <c r="BW932" s="12">
        <v>3652</v>
      </c>
      <c r="BX932" s="12">
        <v>1447</v>
      </c>
      <c r="BY932" s="12" t="s">
        <v>292</v>
      </c>
      <c r="BZ932" s="12" t="s">
        <v>292</v>
      </c>
      <c r="CA932" s="12">
        <v>2205</v>
      </c>
      <c r="CB932" s="12">
        <v>4854635</v>
      </c>
      <c r="CC932" s="12" t="s">
        <v>292</v>
      </c>
      <c r="CD932" s="12" t="s">
        <v>292</v>
      </c>
      <c r="CE932" s="12" t="s">
        <v>292</v>
      </c>
      <c r="CF932" s="12" t="s">
        <v>292</v>
      </c>
      <c r="CG932" s="12">
        <v>2684357</v>
      </c>
      <c r="CH932" s="12">
        <v>860867</v>
      </c>
      <c r="CI932" s="12">
        <v>1587823</v>
      </c>
      <c r="CJ932" s="12">
        <v>1990</v>
      </c>
      <c r="CK932" s="12">
        <v>1110783</v>
      </c>
      <c r="CL932" s="12">
        <v>1320097</v>
      </c>
      <c r="CM932" s="12">
        <v>86084</v>
      </c>
      <c r="CN932" s="12">
        <v>448597</v>
      </c>
      <c r="CO932" s="12">
        <v>516668</v>
      </c>
      <c r="CP932" s="12">
        <v>488184</v>
      </c>
      <c r="CQ932" s="12">
        <v>2119217</v>
      </c>
      <c r="CR932" s="12">
        <v>2649021</v>
      </c>
      <c r="CS932" s="12">
        <v>2009851</v>
      </c>
      <c r="CT932" s="12">
        <v>27307</v>
      </c>
      <c r="CU932" s="13">
        <v>15910846</v>
      </c>
    </row>
    <row r="933" spans="1:99">
      <c r="A933" s="10" t="s">
        <v>681</v>
      </c>
      <c r="B933" s="11" t="s">
        <v>295</v>
      </c>
      <c r="C933" s="84">
        <v>242055</v>
      </c>
      <c r="D933" s="11" t="s">
        <v>508</v>
      </c>
      <c r="E933" s="11" t="s">
        <v>513</v>
      </c>
      <c r="F933" s="12">
        <v>332094</v>
      </c>
      <c r="G933" s="12">
        <v>6519785</v>
      </c>
      <c r="H933" s="12">
        <v>5694346</v>
      </c>
      <c r="I933" s="12">
        <v>414600</v>
      </c>
      <c r="J933" s="12">
        <v>263158</v>
      </c>
      <c r="K933" s="12">
        <v>88801</v>
      </c>
      <c r="L933" s="12">
        <v>18513</v>
      </c>
      <c r="M933" s="12">
        <v>40367</v>
      </c>
      <c r="N933" s="12">
        <v>16823146</v>
      </c>
      <c r="O933" s="12">
        <v>5062002</v>
      </c>
      <c r="P933" s="12">
        <v>3113183</v>
      </c>
      <c r="Q933" s="12">
        <v>6872460</v>
      </c>
      <c r="R933" s="12">
        <v>1775441</v>
      </c>
      <c r="S933" s="12">
        <v>60</v>
      </c>
      <c r="T933" s="12">
        <v>18478883</v>
      </c>
      <c r="U933" s="12">
        <v>15439156</v>
      </c>
      <c r="V933" s="12">
        <v>16393</v>
      </c>
      <c r="W933" s="12" t="s">
        <v>292</v>
      </c>
      <c r="X933" s="12">
        <v>3023334</v>
      </c>
      <c r="Y933" s="12" t="s">
        <v>292</v>
      </c>
      <c r="Z933" s="12">
        <v>109985</v>
      </c>
      <c r="AA933" s="12">
        <v>659188</v>
      </c>
      <c r="AB933" s="12">
        <v>202229</v>
      </c>
      <c r="AC933" s="12" t="s">
        <v>292</v>
      </c>
      <c r="AD933" s="12">
        <v>437579</v>
      </c>
      <c r="AE933" s="12">
        <v>121</v>
      </c>
      <c r="AF933" s="12">
        <v>19259</v>
      </c>
      <c r="AG933" s="12">
        <v>290797</v>
      </c>
      <c r="AH933" s="12">
        <v>5122053</v>
      </c>
      <c r="AI933" s="12">
        <v>234994</v>
      </c>
      <c r="AJ933" s="12">
        <v>603110</v>
      </c>
      <c r="AK933" s="12">
        <v>32433</v>
      </c>
      <c r="AL933" s="12" t="s">
        <v>292</v>
      </c>
      <c r="AM933" s="12">
        <v>500</v>
      </c>
      <c r="AN933" s="12">
        <v>344384</v>
      </c>
      <c r="AO933" s="12">
        <v>1804810</v>
      </c>
      <c r="AP933" s="12">
        <v>1892358</v>
      </c>
      <c r="AQ933" s="12">
        <v>4042052</v>
      </c>
      <c r="AR933" s="12">
        <v>209464</v>
      </c>
      <c r="AS933" s="12" t="s">
        <v>292</v>
      </c>
      <c r="AT933" s="12">
        <v>2845133</v>
      </c>
      <c r="AU933" s="12">
        <v>4921320</v>
      </c>
      <c r="AV933" s="12">
        <v>861598</v>
      </c>
      <c r="AW933" s="12">
        <v>1154940</v>
      </c>
      <c r="AX933" s="12">
        <v>332832</v>
      </c>
      <c r="AY933" s="12" t="s">
        <v>292</v>
      </c>
      <c r="AZ933" s="12" t="s">
        <v>292</v>
      </c>
      <c r="BA933" s="12">
        <v>378195</v>
      </c>
      <c r="BB933" s="12">
        <v>1207027</v>
      </c>
      <c r="BC933" s="12">
        <v>220764</v>
      </c>
      <c r="BD933" s="12">
        <v>765964</v>
      </c>
      <c r="BE933" s="12" t="s">
        <v>292</v>
      </c>
      <c r="BF933" s="12">
        <v>9493</v>
      </c>
      <c r="BG933" s="12">
        <v>3909</v>
      </c>
      <c r="BH933" s="12" t="s">
        <v>292</v>
      </c>
      <c r="BI933" s="12" t="s">
        <v>292</v>
      </c>
      <c r="BJ933" s="12" t="s">
        <v>292</v>
      </c>
      <c r="BK933" s="12" t="s">
        <v>292</v>
      </c>
      <c r="BL933" s="12" t="s">
        <v>292</v>
      </c>
      <c r="BM933" s="12">
        <v>3909</v>
      </c>
      <c r="BN933" s="12">
        <v>5584</v>
      </c>
      <c r="BO933" s="12" t="s">
        <v>292</v>
      </c>
      <c r="BP933" s="12" t="s">
        <v>292</v>
      </c>
      <c r="BQ933" s="12" t="s">
        <v>292</v>
      </c>
      <c r="BR933" s="12" t="s">
        <v>292</v>
      </c>
      <c r="BS933" s="12" t="s">
        <v>292</v>
      </c>
      <c r="BT933" s="12" t="s">
        <v>292</v>
      </c>
      <c r="BU933" s="12" t="s">
        <v>292</v>
      </c>
      <c r="BV933" s="12">
        <v>5584</v>
      </c>
      <c r="BW933" s="12" t="s">
        <v>292</v>
      </c>
      <c r="BX933" s="12" t="s">
        <v>292</v>
      </c>
      <c r="BY933" s="12" t="s">
        <v>292</v>
      </c>
      <c r="BZ933" s="12" t="s">
        <v>292</v>
      </c>
      <c r="CA933" s="12" t="s">
        <v>292</v>
      </c>
      <c r="CB933" s="12">
        <v>6209944</v>
      </c>
      <c r="CC933" s="12" t="s">
        <v>292</v>
      </c>
      <c r="CD933" s="12" t="s">
        <v>292</v>
      </c>
      <c r="CE933" s="12" t="s">
        <v>292</v>
      </c>
      <c r="CF933" s="12" t="s">
        <v>292</v>
      </c>
      <c r="CG933" s="12">
        <v>483478</v>
      </c>
      <c r="CH933" s="12">
        <v>3059415</v>
      </c>
      <c r="CI933" s="12">
        <v>1586370</v>
      </c>
      <c r="CJ933" s="12">
        <v>60</v>
      </c>
      <c r="CK933" s="12">
        <v>2778440</v>
      </c>
      <c r="CL933" s="12">
        <v>14242596</v>
      </c>
      <c r="CM933" s="12">
        <v>107630</v>
      </c>
      <c r="CN933" s="12">
        <v>194080</v>
      </c>
      <c r="CO933" s="12">
        <v>170252</v>
      </c>
      <c r="CP933" s="12">
        <v>609415</v>
      </c>
      <c r="CQ933" s="12">
        <v>295313</v>
      </c>
      <c r="CR933" s="12">
        <v>2249751</v>
      </c>
      <c r="CS933" s="12">
        <v>1744060</v>
      </c>
      <c r="CT933" s="12">
        <v>24232</v>
      </c>
      <c r="CU933" s="13">
        <v>27545092</v>
      </c>
    </row>
    <row r="934" spans="1:99">
      <c r="A934" s="10" t="s">
        <v>681</v>
      </c>
      <c r="B934" s="11" t="s">
        <v>295</v>
      </c>
      <c r="C934" s="84">
        <v>242071</v>
      </c>
      <c r="D934" s="11" t="s">
        <v>508</v>
      </c>
      <c r="E934" s="11" t="s">
        <v>514</v>
      </c>
      <c r="F934" s="12">
        <v>468260</v>
      </c>
      <c r="G934" s="12">
        <v>6860530</v>
      </c>
      <c r="H934" s="12">
        <v>5425947</v>
      </c>
      <c r="I934" s="12">
        <v>946957</v>
      </c>
      <c r="J934" s="12">
        <v>309598</v>
      </c>
      <c r="K934" s="12">
        <v>96922</v>
      </c>
      <c r="L934" s="12">
        <v>20929</v>
      </c>
      <c r="M934" s="12">
        <v>60177</v>
      </c>
      <c r="N934" s="12">
        <v>25005943</v>
      </c>
      <c r="O934" s="12">
        <v>6543181</v>
      </c>
      <c r="P934" s="12">
        <v>4451479</v>
      </c>
      <c r="Q934" s="12">
        <v>11979015</v>
      </c>
      <c r="R934" s="12">
        <v>2029631</v>
      </c>
      <c r="S934" s="12">
        <v>2637</v>
      </c>
      <c r="T934" s="12">
        <v>7118779</v>
      </c>
      <c r="U934" s="12">
        <v>1643291</v>
      </c>
      <c r="V934" s="12">
        <v>1702</v>
      </c>
      <c r="W934" s="12" t="s">
        <v>292</v>
      </c>
      <c r="X934" s="12">
        <v>5473786</v>
      </c>
      <c r="Y934" s="12" t="s">
        <v>292</v>
      </c>
      <c r="Z934" s="12">
        <v>81084</v>
      </c>
      <c r="AA934" s="12">
        <v>1468847</v>
      </c>
      <c r="AB934" s="12">
        <v>1068609</v>
      </c>
      <c r="AC934" s="12">
        <v>13234</v>
      </c>
      <c r="AD934" s="12">
        <v>297975</v>
      </c>
      <c r="AE934" s="12">
        <v>35695</v>
      </c>
      <c r="AF934" s="12">
        <v>53334</v>
      </c>
      <c r="AG934" s="12">
        <v>916929</v>
      </c>
      <c r="AH934" s="12">
        <v>9026571</v>
      </c>
      <c r="AI934" s="12">
        <v>2124412</v>
      </c>
      <c r="AJ934" s="12">
        <v>2066148</v>
      </c>
      <c r="AK934" s="12">
        <v>595616</v>
      </c>
      <c r="AL934" s="12">
        <v>6498</v>
      </c>
      <c r="AM934" s="12">
        <v>429524</v>
      </c>
      <c r="AN934" s="12">
        <v>398398</v>
      </c>
      <c r="AO934" s="12">
        <v>2421682</v>
      </c>
      <c r="AP934" s="12">
        <v>673972</v>
      </c>
      <c r="AQ934" s="12">
        <v>3923576</v>
      </c>
      <c r="AR934" s="12">
        <v>310321</v>
      </c>
      <c r="AS934" s="12" t="s">
        <v>292</v>
      </c>
      <c r="AT934" s="12">
        <v>2399943</v>
      </c>
      <c r="AU934" s="12">
        <v>4564632</v>
      </c>
      <c r="AV934" s="12">
        <v>901707</v>
      </c>
      <c r="AW934" s="12">
        <v>745379</v>
      </c>
      <c r="AX934" s="12">
        <v>395629</v>
      </c>
      <c r="AY934" s="12" t="s">
        <v>292</v>
      </c>
      <c r="AZ934" s="12" t="s">
        <v>292</v>
      </c>
      <c r="BA934" s="12">
        <v>338995</v>
      </c>
      <c r="BB934" s="12">
        <v>685933</v>
      </c>
      <c r="BC934" s="12">
        <v>576459</v>
      </c>
      <c r="BD934" s="12">
        <v>920530</v>
      </c>
      <c r="BE934" s="12" t="s">
        <v>292</v>
      </c>
      <c r="BF934" s="12">
        <v>84253</v>
      </c>
      <c r="BG934" s="12">
        <v>6028</v>
      </c>
      <c r="BH934" s="12" t="s">
        <v>292</v>
      </c>
      <c r="BI934" s="12">
        <v>6028</v>
      </c>
      <c r="BJ934" s="12" t="s">
        <v>292</v>
      </c>
      <c r="BK934" s="12" t="s">
        <v>292</v>
      </c>
      <c r="BL934" s="12" t="s">
        <v>292</v>
      </c>
      <c r="BM934" s="12" t="s">
        <v>292</v>
      </c>
      <c r="BN934" s="12">
        <v>78225</v>
      </c>
      <c r="BO934" s="12">
        <v>16946</v>
      </c>
      <c r="BP934" s="12" t="s">
        <v>292</v>
      </c>
      <c r="BQ934" s="12">
        <v>38260</v>
      </c>
      <c r="BR934" s="12" t="s">
        <v>292</v>
      </c>
      <c r="BS934" s="12" t="s">
        <v>292</v>
      </c>
      <c r="BT934" s="12" t="s">
        <v>292</v>
      </c>
      <c r="BU934" s="12">
        <v>9654</v>
      </c>
      <c r="BV934" s="12">
        <v>13365</v>
      </c>
      <c r="BW934" s="12" t="s">
        <v>292</v>
      </c>
      <c r="BX934" s="12" t="s">
        <v>292</v>
      </c>
      <c r="BY934" s="12" t="s">
        <v>292</v>
      </c>
      <c r="BZ934" s="12" t="s">
        <v>292</v>
      </c>
      <c r="CA934" s="12" t="s">
        <v>292</v>
      </c>
      <c r="CB934" s="12">
        <v>4536761</v>
      </c>
      <c r="CC934" s="12">
        <v>100000</v>
      </c>
      <c r="CD934" s="12" t="s">
        <v>292</v>
      </c>
      <c r="CE934" s="12" t="s">
        <v>292</v>
      </c>
      <c r="CF934" s="12" t="s">
        <v>292</v>
      </c>
      <c r="CG934" s="12">
        <v>1531302</v>
      </c>
      <c r="CH934" s="12">
        <v>2514494</v>
      </c>
      <c r="CI934" s="12">
        <v>2024220</v>
      </c>
      <c r="CJ934" s="12">
        <v>2637</v>
      </c>
      <c r="CK934" s="12">
        <v>2598587</v>
      </c>
      <c r="CL934" s="12">
        <v>1214310</v>
      </c>
      <c r="CM934" s="12">
        <v>58429</v>
      </c>
      <c r="CN934" s="12">
        <v>177617</v>
      </c>
      <c r="CO934" s="12">
        <v>470940</v>
      </c>
      <c r="CP934" s="12">
        <v>2123317</v>
      </c>
      <c r="CQ934" s="12">
        <v>244291</v>
      </c>
      <c r="CR934" s="12">
        <v>2055796</v>
      </c>
      <c r="CS934" s="12">
        <v>1910266</v>
      </c>
      <c r="CT934" s="12">
        <v>38719</v>
      </c>
      <c r="CU934" s="13">
        <v>16964925</v>
      </c>
    </row>
    <row r="935" spans="1:99">
      <c r="A935" s="10" t="s">
        <v>305</v>
      </c>
      <c r="B935" s="11" t="s">
        <v>295</v>
      </c>
      <c r="C935" s="84">
        <v>242012</v>
      </c>
      <c r="D935" s="11" t="s">
        <v>508</v>
      </c>
      <c r="E935" s="11" t="s">
        <v>509</v>
      </c>
      <c r="F935" s="12">
        <v>616392</v>
      </c>
      <c r="G935" s="12">
        <v>12425162</v>
      </c>
      <c r="H935" s="12">
        <v>10440058</v>
      </c>
      <c r="I935" s="12">
        <v>1273156</v>
      </c>
      <c r="J935" s="12">
        <v>472983</v>
      </c>
      <c r="K935" s="12">
        <v>142234</v>
      </c>
      <c r="L935" s="12">
        <v>20403</v>
      </c>
      <c r="M935" s="12">
        <v>76328</v>
      </c>
      <c r="N935" s="12">
        <v>39281860</v>
      </c>
      <c r="O935" s="12">
        <v>12643299</v>
      </c>
      <c r="P935" s="12">
        <v>7963415</v>
      </c>
      <c r="Q935" s="12">
        <v>13361848</v>
      </c>
      <c r="R935" s="12">
        <v>5310888</v>
      </c>
      <c r="S935" s="12">
        <v>2410</v>
      </c>
      <c r="T935" s="12">
        <v>9363803</v>
      </c>
      <c r="U935" s="12">
        <v>4048982</v>
      </c>
      <c r="V935" s="12" t="s">
        <v>292</v>
      </c>
      <c r="W935" s="12" t="s">
        <v>292</v>
      </c>
      <c r="X935" s="12">
        <v>5314821</v>
      </c>
      <c r="Y935" s="12" t="s">
        <v>292</v>
      </c>
      <c r="Z935" s="12">
        <v>57049</v>
      </c>
      <c r="AA935" s="12">
        <v>2497659</v>
      </c>
      <c r="AB935" s="12">
        <v>1028953</v>
      </c>
      <c r="AC935" s="12">
        <v>6316</v>
      </c>
      <c r="AD935" s="12">
        <v>1003890</v>
      </c>
      <c r="AE935" s="12">
        <v>209851</v>
      </c>
      <c r="AF935" s="12">
        <v>248649</v>
      </c>
      <c r="AG935" s="12">
        <v>1110482</v>
      </c>
      <c r="AH935" s="12">
        <v>13706432</v>
      </c>
      <c r="AI935" s="12">
        <v>246797</v>
      </c>
      <c r="AJ935" s="12">
        <v>4444491</v>
      </c>
      <c r="AK935" s="12">
        <v>418845</v>
      </c>
      <c r="AL935" s="12">
        <v>91950</v>
      </c>
      <c r="AM935" s="12">
        <v>1484</v>
      </c>
      <c r="AN935" s="12">
        <v>430196</v>
      </c>
      <c r="AO935" s="12">
        <v>5775656</v>
      </c>
      <c r="AP935" s="12">
        <v>1879029</v>
      </c>
      <c r="AQ935" s="12">
        <v>8086365</v>
      </c>
      <c r="AR935" s="12">
        <v>417984</v>
      </c>
      <c r="AS935" s="12" t="s">
        <v>292</v>
      </c>
      <c r="AT935" s="12">
        <v>3899825</v>
      </c>
      <c r="AU935" s="12">
        <v>16493506</v>
      </c>
      <c r="AV935" s="12">
        <v>2259123</v>
      </c>
      <c r="AW935" s="12">
        <v>1952490</v>
      </c>
      <c r="AX935" s="12">
        <v>1453899</v>
      </c>
      <c r="AY935" s="12" t="s">
        <v>292</v>
      </c>
      <c r="AZ935" s="12" t="s">
        <v>292</v>
      </c>
      <c r="BA935" s="12">
        <v>1261590</v>
      </c>
      <c r="BB935" s="12">
        <v>1576920</v>
      </c>
      <c r="BC935" s="12">
        <v>6549502</v>
      </c>
      <c r="BD935" s="12">
        <v>900063</v>
      </c>
      <c r="BE935" s="12">
        <v>539919</v>
      </c>
      <c r="BF935" s="12">
        <v>322419</v>
      </c>
      <c r="BG935" s="12">
        <v>96738</v>
      </c>
      <c r="BH935" s="12">
        <v>4546</v>
      </c>
      <c r="BI935" s="12">
        <v>84956</v>
      </c>
      <c r="BJ935" s="12">
        <v>7236</v>
      </c>
      <c r="BK935" s="12" t="s">
        <v>292</v>
      </c>
      <c r="BL935" s="12" t="s">
        <v>292</v>
      </c>
      <c r="BM935" s="12" t="s">
        <v>292</v>
      </c>
      <c r="BN935" s="12">
        <v>225681</v>
      </c>
      <c r="BO935" s="12">
        <v>154116</v>
      </c>
      <c r="BP935" s="12" t="s">
        <v>292</v>
      </c>
      <c r="BQ935" s="12">
        <v>71565</v>
      </c>
      <c r="BR935" s="12" t="s">
        <v>292</v>
      </c>
      <c r="BS935" s="12" t="s">
        <v>292</v>
      </c>
      <c r="BT935" s="12" t="s">
        <v>292</v>
      </c>
      <c r="BU935" s="12" t="s">
        <v>292</v>
      </c>
      <c r="BV935" s="12" t="s">
        <v>292</v>
      </c>
      <c r="BW935" s="12" t="s">
        <v>292</v>
      </c>
      <c r="BX935" s="12" t="s">
        <v>292</v>
      </c>
      <c r="BY935" s="12" t="s">
        <v>292</v>
      </c>
      <c r="BZ935" s="12" t="s">
        <v>292</v>
      </c>
      <c r="CA935" s="12" t="s">
        <v>292</v>
      </c>
      <c r="CB935" s="12">
        <v>9807824</v>
      </c>
      <c r="CC935" s="12" t="s">
        <v>292</v>
      </c>
      <c r="CD935" s="12" t="s">
        <v>292</v>
      </c>
      <c r="CE935" s="12" t="s">
        <v>292</v>
      </c>
      <c r="CF935" s="12" t="s">
        <v>292</v>
      </c>
      <c r="CG935" s="12">
        <v>2720001</v>
      </c>
      <c r="CH935" s="12">
        <v>5352626</v>
      </c>
      <c r="CI935" s="12">
        <v>4432843</v>
      </c>
      <c r="CJ935" s="12">
        <v>2410</v>
      </c>
      <c r="CK935" s="12">
        <v>4395388</v>
      </c>
      <c r="CL935" s="12">
        <v>2546139</v>
      </c>
      <c r="CM935" s="12">
        <v>56246</v>
      </c>
      <c r="CN935" s="12">
        <v>633648</v>
      </c>
      <c r="CO935" s="12">
        <v>742147</v>
      </c>
      <c r="CP935" s="12">
        <v>1434075</v>
      </c>
      <c r="CQ935" s="12">
        <v>633824</v>
      </c>
      <c r="CR935" s="12">
        <v>3966910</v>
      </c>
      <c r="CS935" s="12">
        <v>4578229</v>
      </c>
      <c r="CT935" s="12">
        <v>48071</v>
      </c>
      <c r="CU935" s="13">
        <v>31542557</v>
      </c>
    </row>
    <row r="936" spans="1:99">
      <c r="A936" s="10" t="s">
        <v>305</v>
      </c>
      <c r="B936" s="11" t="s">
        <v>309</v>
      </c>
      <c r="C936" s="84">
        <v>242021</v>
      </c>
      <c r="D936" s="11" t="s">
        <v>508</v>
      </c>
      <c r="E936" s="11" t="s">
        <v>510</v>
      </c>
      <c r="F936" s="12">
        <v>646206</v>
      </c>
      <c r="G936" s="12">
        <v>11434431</v>
      </c>
      <c r="H936" s="12">
        <v>9843309</v>
      </c>
      <c r="I936" s="12">
        <v>898599</v>
      </c>
      <c r="J936" s="12">
        <v>397759</v>
      </c>
      <c r="K936" s="12">
        <v>170782</v>
      </c>
      <c r="L936" s="12">
        <v>31347</v>
      </c>
      <c r="M936" s="12">
        <v>92635</v>
      </c>
      <c r="N936" s="12">
        <v>39807791</v>
      </c>
      <c r="O936" s="12">
        <v>9975078</v>
      </c>
      <c r="P936" s="12">
        <v>6732312</v>
      </c>
      <c r="Q936" s="12">
        <v>16625217</v>
      </c>
      <c r="R936" s="12">
        <v>6473964</v>
      </c>
      <c r="S936" s="12">
        <v>1220</v>
      </c>
      <c r="T936" s="12">
        <v>9189044</v>
      </c>
      <c r="U936" s="12">
        <v>5101352</v>
      </c>
      <c r="V936" s="12">
        <v>372</v>
      </c>
      <c r="W936" s="12">
        <v>427598</v>
      </c>
      <c r="X936" s="12">
        <v>3659722</v>
      </c>
      <c r="Y936" s="12" t="s">
        <v>292</v>
      </c>
      <c r="Z936" s="12">
        <v>74189</v>
      </c>
      <c r="AA936" s="12">
        <v>1132660</v>
      </c>
      <c r="AB936" s="12">
        <v>472559</v>
      </c>
      <c r="AC936" s="12">
        <v>79894</v>
      </c>
      <c r="AD936" s="12">
        <v>534206</v>
      </c>
      <c r="AE936" s="12">
        <v>5223</v>
      </c>
      <c r="AF936" s="12">
        <v>40778</v>
      </c>
      <c r="AG936" s="12">
        <v>3178139</v>
      </c>
      <c r="AH936" s="12">
        <v>15767414</v>
      </c>
      <c r="AI936" s="12">
        <v>604411</v>
      </c>
      <c r="AJ936" s="12">
        <v>2857798</v>
      </c>
      <c r="AK936" s="12">
        <v>826100</v>
      </c>
      <c r="AL936" s="12">
        <v>1397124</v>
      </c>
      <c r="AM936" s="12">
        <v>356714</v>
      </c>
      <c r="AN936" s="12">
        <v>789437</v>
      </c>
      <c r="AO936" s="12">
        <v>7074914</v>
      </c>
      <c r="AP936" s="12">
        <v>1361231</v>
      </c>
      <c r="AQ936" s="12">
        <v>9582296</v>
      </c>
      <c r="AR936" s="12">
        <v>499685</v>
      </c>
      <c r="AS936" s="12" t="s">
        <v>292</v>
      </c>
      <c r="AT936" s="12">
        <v>4584732</v>
      </c>
      <c r="AU936" s="12">
        <v>11973619</v>
      </c>
      <c r="AV936" s="12">
        <v>2364382</v>
      </c>
      <c r="AW936" s="12">
        <v>1912436</v>
      </c>
      <c r="AX936" s="12">
        <v>2336417</v>
      </c>
      <c r="AY936" s="12" t="s">
        <v>292</v>
      </c>
      <c r="AZ936" s="12" t="s">
        <v>292</v>
      </c>
      <c r="BA936" s="12">
        <v>952787</v>
      </c>
      <c r="BB936" s="12">
        <v>2259418</v>
      </c>
      <c r="BC936" s="12">
        <v>1075227</v>
      </c>
      <c r="BD936" s="12">
        <v>1072952</v>
      </c>
      <c r="BE936" s="12" t="s">
        <v>292</v>
      </c>
      <c r="BF936" s="12">
        <v>174994</v>
      </c>
      <c r="BG936" s="12">
        <v>82662</v>
      </c>
      <c r="BH936" s="12" t="s">
        <v>292</v>
      </c>
      <c r="BI936" s="12">
        <v>82662</v>
      </c>
      <c r="BJ936" s="12" t="s">
        <v>292</v>
      </c>
      <c r="BK936" s="12" t="s">
        <v>292</v>
      </c>
      <c r="BL936" s="12" t="s">
        <v>292</v>
      </c>
      <c r="BM936" s="12" t="s">
        <v>292</v>
      </c>
      <c r="BN936" s="12">
        <v>92332</v>
      </c>
      <c r="BO936" s="12">
        <v>92332</v>
      </c>
      <c r="BP936" s="12" t="s">
        <v>292</v>
      </c>
      <c r="BQ936" s="12" t="s">
        <v>292</v>
      </c>
      <c r="BR936" s="12" t="s">
        <v>292</v>
      </c>
      <c r="BS936" s="12" t="s">
        <v>292</v>
      </c>
      <c r="BT936" s="12" t="s">
        <v>292</v>
      </c>
      <c r="BU936" s="12" t="s">
        <v>292</v>
      </c>
      <c r="BV936" s="12" t="s">
        <v>292</v>
      </c>
      <c r="BW936" s="12" t="s">
        <v>292</v>
      </c>
      <c r="BX936" s="12" t="s">
        <v>292</v>
      </c>
      <c r="BY936" s="12" t="s">
        <v>292</v>
      </c>
      <c r="BZ936" s="12" t="s">
        <v>292</v>
      </c>
      <c r="CA936" s="12" t="s">
        <v>292</v>
      </c>
      <c r="CB936" s="12">
        <v>9663863</v>
      </c>
      <c r="CC936" s="12" t="s">
        <v>292</v>
      </c>
      <c r="CD936" s="12" t="s">
        <v>292</v>
      </c>
      <c r="CE936" s="12" t="s">
        <v>292</v>
      </c>
      <c r="CF936" s="12" t="s">
        <v>292</v>
      </c>
      <c r="CG936" s="12">
        <v>4089923</v>
      </c>
      <c r="CH936" s="12">
        <v>1990621</v>
      </c>
      <c r="CI936" s="12">
        <v>3278757</v>
      </c>
      <c r="CJ936" s="12">
        <v>1130</v>
      </c>
      <c r="CK936" s="12">
        <v>2600032</v>
      </c>
      <c r="CL936" s="12">
        <v>3005772</v>
      </c>
      <c r="CM936" s="12">
        <v>68660</v>
      </c>
      <c r="CN936" s="12">
        <v>285018</v>
      </c>
      <c r="CO936" s="12">
        <v>2123089</v>
      </c>
      <c r="CP936" s="12">
        <v>2092347</v>
      </c>
      <c r="CQ936" s="12">
        <v>495564</v>
      </c>
      <c r="CR936" s="12">
        <v>4649925</v>
      </c>
      <c r="CS936" s="12">
        <v>4879143</v>
      </c>
      <c r="CT936" s="12">
        <v>69432</v>
      </c>
      <c r="CU936" s="13">
        <v>29629413</v>
      </c>
    </row>
    <row r="937" spans="1:99">
      <c r="A937" s="10" t="s">
        <v>305</v>
      </c>
      <c r="B937" s="11" t="s">
        <v>295</v>
      </c>
      <c r="C937" s="84">
        <v>242039</v>
      </c>
      <c r="D937" s="11" t="s">
        <v>508</v>
      </c>
      <c r="E937" s="11" t="s">
        <v>511</v>
      </c>
      <c r="F937" s="12">
        <v>349641</v>
      </c>
      <c r="G937" s="12">
        <v>4369333</v>
      </c>
      <c r="H937" s="12">
        <v>3497653</v>
      </c>
      <c r="I937" s="12">
        <v>495420</v>
      </c>
      <c r="J937" s="12">
        <v>231396</v>
      </c>
      <c r="K937" s="12">
        <v>93602</v>
      </c>
      <c r="L937" s="12">
        <v>19222</v>
      </c>
      <c r="M937" s="12">
        <v>32040</v>
      </c>
      <c r="N937" s="12">
        <v>17740885</v>
      </c>
      <c r="O937" s="12">
        <v>5118552</v>
      </c>
      <c r="P937" s="12">
        <v>3881536</v>
      </c>
      <c r="Q937" s="12">
        <v>6569910</v>
      </c>
      <c r="R937" s="12">
        <v>2170760</v>
      </c>
      <c r="S937" s="12">
        <v>127</v>
      </c>
      <c r="T937" s="12">
        <v>4807647</v>
      </c>
      <c r="U937" s="12">
        <v>2777240</v>
      </c>
      <c r="V937" s="12">
        <v>8541</v>
      </c>
      <c r="W937" s="12" t="s">
        <v>292</v>
      </c>
      <c r="X937" s="12">
        <v>2021866</v>
      </c>
      <c r="Y937" s="12" t="s">
        <v>292</v>
      </c>
      <c r="Z937" s="12">
        <v>66749</v>
      </c>
      <c r="AA937" s="12">
        <v>881007</v>
      </c>
      <c r="AB937" s="12">
        <v>211630</v>
      </c>
      <c r="AC937" s="12">
        <v>3392</v>
      </c>
      <c r="AD937" s="12">
        <v>520961</v>
      </c>
      <c r="AE937" s="12">
        <v>32202</v>
      </c>
      <c r="AF937" s="12">
        <v>112822</v>
      </c>
      <c r="AG937" s="12">
        <v>974270</v>
      </c>
      <c r="AH937" s="12">
        <v>5573081</v>
      </c>
      <c r="AI937" s="12">
        <v>589642</v>
      </c>
      <c r="AJ937" s="12">
        <v>1595027</v>
      </c>
      <c r="AK937" s="12">
        <v>518602</v>
      </c>
      <c r="AL937" s="12">
        <v>23013</v>
      </c>
      <c r="AM937" s="12">
        <v>291561</v>
      </c>
      <c r="AN937" s="12">
        <v>239843</v>
      </c>
      <c r="AO937" s="12">
        <v>1866416</v>
      </c>
      <c r="AP937" s="12">
        <v>221414</v>
      </c>
      <c r="AQ937" s="12">
        <v>2619234</v>
      </c>
      <c r="AR937" s="12">
        <v>227563</v>
      </c>
      <c r="AS937" s="12" t="s">
        <v>292</v>
      </c>
      <c r="AT937" s="12">
        <v>2853361</v>
      </c>
      <c r="AU937" s="12">
        <v>7290425</v>
      </c>
      <c r="AV937" s="12">
        <v>1260003</v>
      </c>
      <c r="AW937" s="12">
        <v>603199</v>
      </c>
      <c r="AX937" s="12">
        <v>3676119</v>
      </c>
      <c r="AY937" s="12" t="s">
        <v>292</v>
      </c>
      <c r="AZ937" s="12" t="s">
        <v>292</v>
      </c>
      <c r="BA937" s="12">
        <v>139709</v>
      </c>
      <c r="BB937" s="12">
        <v>688845</v>
      </c>
      <c r="BC937" s="12">
        <v>430626</v>
      </c>
      <c r="BD937" s="12">
        <v>491924</v>
      </c>
      <c r="BE937" s="12" t="s">
        <v>292</v>
      </c>
      <c r="BF937" s="12">
        <v>46598</v>
      </c>
      <c r="BG937" s="12">
        <v>21567</v>
      </c>
      <c r="BH937" s="12" t="s">
        <v>292</v>
      </c>
      <c r="BI937" s="12">
        <v>21567</v>
      </c>
      <c r="BJ937" s="12" t="s">
        <v>292</v>
      </c>
      <c r="BK937" s="12" t="s">
        <v>292</v>
      </c>
      <c r="BL937" s="12" t="s">
        <v>292</v>
      </c>
      <c r="BM937" s="12" t="s">
        <v>292</v>
      </c>
      <c r="BN937" s="12">
        <v>11949</v>
      </c>
      <c r="BO937" s="12">
        <v>11949</v>
      </c>
      <c r="BP937" s="12" t="s">
        <v>292</v>
      </c>
      <c r="BQ937" s="12" t="s">
        <v>292</v>
      </c>
      <c r="BR937" s="12" t="s">
        <v>292</v>
      </c>
      <c r="BS937" s="12" t="s">
        <v>292</v>
      </c>
      <c r="BT937" s="12" t="s">
        <v>292</v>
      </c>
      <c r="BU937" s="12" t="s">
        <v>292</v>
      </c>
      <c r="BV937" s="12" t="s">
        <v>292</v>
      </c>
      <c r="BW937" s="12">
        <v>13082</v>
      </c>
      <c r="BX937" s="12">
        <v>13082</v>
      </c>
      <c r="BY937" s="12" t="s">
        <v>292</v>
      </c>
      <c r="BZ937" s="12" t="s">
        <v>292</v>
      </c>
      <c r="CA937" s="12" t="s">
        <v>292</v>
      </c>
      <c r="CB937" s="12">
        <v>5423753</v>
      </c>
      <c r="CC937" s="12" t="s">
        <v>292</v>
      </c>
      <c r="CD937" s="12" t="s">
        <v>292</v>
      </c>
      <c r="CE937" s="12" t="s">
        <v>292</v>
      </c>
      <c r="CF937" s="12" t="s">
        <v>292</v>
      </c>
      <c r="CG937" s="12">
        <v>1933924</v>
      </c>
      <c r="CH937" s="12">
        <v>1091597</v>
      </c>
      <c r="CI937" s="12">
        <v>1629345</v>
      </c>
      <c r="CJ937" s="12" t="s">
        <v>292</v>
      </c>
      <c r="CK937" s="12">
        <v>1510426</v>
      </c>
      <c r="CL937" s="12">
        <v>1320589</v>
      </c>
      <c r="CM937" s="12">
        <v>52110</v>
      </c>
      <c r="CN937" s="12">
        <v>226422</v>
      </c>
      <c r="CO937" s="12">
        <v>552041</v>
      </c>
      <c r="CP937" s="12">
        <v>1129073</v>
      </c>
      <c r="CQ937" s="12">
        <v>355560</v>
      </c>
      <c r="CR937" s="12">
        <v>2080460</v>
      </c>
      <c r="CS937" s="12">
        <v>1921497</v>
      </c>
      <c r="CT937" s="12">
        <v>25889</v>
      </c>
      <c r="CU937" s="13">
        <v>13828933</v>
      </c>
    </row>
    <row r="938" spans="1:99">
      <c r="A938" s="10" t="s">
        <v>305</v>
      </c>
      <c r="B938" s="11" t="s">
        <v>295</v>
      </c>
      <c r="C938" s="84">
        <v>242047</v>
      </c>
      <c r="D938" s="11" t="s">
        <v>508</v>
      </c>
      <c r="E938" s="11" t="s">
        <v>512</v>
      </c>
      <c r="F938" s="12">
        <v>365780</v>
      </c>
      <c r="G938" s="12">
        <v>5970138</v>
      </c>
      <c r="H938" s="12">
        <v>4744975</v>
      </c>
      <c r="I938" s="12">
        <v>823200</v>
      </c>
      <c r="J938" s="12">
        <v>276893</v>
      </c>
      <c r="K938" s="12">
        <v>52657</v>
      </c>
      <c r="L938" s="12">
        <v>34016</v>
      </c>
      <c r="M938" s="12">
        <v>38397</v>
      </c>
      <c r="N938" s="12">
        <v>26546580</v>
      </c>
      <c r="O938" s="12">
        <v>7563221</v>
      </c>
      <c r="P938" s="12">
        <v>5254461</v>
      </c>
      <c r="Q938" s="12">
        <v>9495262</v>
      </c>
      <c r="R938" s="12">
        <v>4232186</v>
      </c>
      <c r="S938" s="12">
        <v>1450</v>
      </c>
      <c r="T938" s="12">
        <v>6192994</v>
      </c>
      <c r="U938" s="12">
        <v>3995856</v>
      </c>
      <c r="V938" s="12">
        <v>326</v>
      </c>
      <c r="W938" s="12" t="s">
        <v>292</v>
      </c>
      <c r="X938" s="12">
        <v>2196812</v>
      </c>
      <c r="Y938" s="12" t="s">
        <v>292</v>
      </c>
      <c r="Z938" s="12">
        <v>125175</v>
      </c>
      <c r="AA938" s="12">
        <v>1720758</v>
      </c>
      <c r="AB938" s="12">
        <v>599486</v>
      </c>
      <c r="AC938" s="12">
        <v>86991</v>
      </c>
      <c r="AD938" s="12">
        <v>669159</v>
      </c>
      <c r="AE938" s="12">
        <v>326760</v>
      </c>
      <c r="AF938" s="12">
        <v>38362</v>
      </c>
      <c r="AG938" s="12">
        <v>853346</v>
      </c>
      <c r="AH938" s="12">
        <v>5626598</v>
      </c>
      <c r="AI938" s="12">
        <v>309664</v>
      </c>
      <c r="AJ938" s="12">
        <v>1057200</v>
      </c>
      <c r="AK938" s="12">
        <v>352058</v>
      </c>
      <c r="AL938" s="12">
        <v>36970</v>
      </c>
      <c r="AM938" s="12">
        <v>99827</v>
      </c>
      <c r="AN938" s="12">
        <v>463018</v>
      </c>
      <c r="AO938" s="12">
        <v>2836988</v>
      </c>
      <c r="AP938" s="12">
        <v>219953</v>
      </c>
      <c r="AQ938" s="12">
        <v>3619786</v>
      </c>
      <c r="AR938" s="12">
        <v>250920</v>
      </c>
      <c r="AS938" s="12" t="s">
        <v>292</v>
      </c>
      <c r="AT938" s="12">
        <v>2539052</v>
      </c>
      <c r="AU938" s="12">
        <v>5194922</v>
      </c>
      <c r="AV938" s="12">
        <v>1046649</v>
      </c>
      <c r="AW938" s="12">
        <v>1038638</v>
      </c>
      <c r="AX938" s="12">
        <v>560839</v>
      </c>
      <c r="AY938" s="12" t="s">
        <v>292</v>
      </c>
      <c r="AZ938" s="12" t="s">
        <v>292</v>
      </c>
      <c r="BA938" s="12">
        <v>668360</v>
      </c>
      <c r="BB938" s="12">
        <v>844474</v>
      </c>
      <c r="BC938" s="12">
        <v>323343</v>
      </c>
      <c r="BD938" s="12">
        <v>712619</v>
      </c>
      <c r="BE938" s="12" t="s">
        <v>292</v>
      </c>
      <c r="BF938" s="12">
        <v>168379</v>
      </c>
      <c r="BG938" s="12">
        <v>13461</v>
      </c>
      <c r="BH938" s="12">
        <v>4203</v>
      </c>
      <c r="BI938" s="12">
        <v>2642</v>
      </c>
      <c r="BJ938" s="12">
        <v>6616</v>
      </c>
      <c r="BK938" s="12" t="s">
        <v>292</v>
      </c>
      <c r="BL938" s="12" t="s">
        <v>292</v>
      </c>
      <c r="BM938" s="12" t="s">
        <v>292</v>
      </c>
      <c r="BN938" s="12">
        <v>154918</v>
      </c>
      <c r="BO938" s="12">
        <v>107356</v>
      </c>
      <c r="BP938" s="12" t="s">
        <v>292</v>
      </c>
      <c r="BQ938" s="12">
        <v>47562</v>
      </c>
      <c r="BR938" s="12" t="s">
        <v>292</v>
      </c>
      <c r="BS938" s="12" t="s">
        <v>292</v>
      </c>
      <c r="BT938" s="12" t="s">
        <v>292</v>
      </c>
      <c r="BU938" s="12" t="s">
        <v>292</v>
      </c>
      <c r="BV938" s="12" t="s">
        <v>292</v>
      </c>
      <c r="BW938" s="12" t="s">
        <v>292</v>
      </c>
      <c r="BX938" s="12" t="s">
        <v>292</v>
      </c>
      <c r="BY938" s="12" t="s">
        <v>292</v>
      </c>
      <c r="BZ938" s="12" t="s">
        <v>292</v>
      </c>
      <c r="CA938" s="12" t="s">
        <v>292</v>
      </c>
      <c r="CB938" s="12">
        <v>4950399</v>
      </c>
      <c r="CC938" s="12" t="s">
        <v>292</v>
      </c>
      <c r="CD938" s="12" t="s">
        <v>292</v>
      </c>
      <c r="CE938" s="12" t="s">
        <v>292</v>
      </c>
      <c r="CF938" s="12" t="s">
        <v>292</v>
      </c>
      <c r="CG938" s="12">
        <v>2468916</v>
      </c>
      <c r="CH938" s="12">
        <v>825222</v>
      </c>
      <c r="CI938" s="12">
        <v>1592692</v>
      </c>
      <c r="CJ938" s="12">
        <v>1450</v>
      </c>
      <c r="CK938" s="12">
        <v>1012079</v>
      </c>
      <c r="CL938" s="12">
        <v>1277248</v>
      </c>
      <c r="CM938" s="12">
        <v>83458</v>
      </c>
      <c r="CN938" s="12">
        <v>575871</v>
      </c>
      <c r="CO938" s="12">
        <v>492983</v>
      </c>
      <c r="CP938" s="12">
        <v>469589</v>
      </c>
      <c r="CQ938" s="12">
        <v>2046366</v>
      </c>
      <c r="CR938" s="12">
        <v>2611770</v>
      </c>
      <c r="CS938" s="12">
        <v>2004955</v>
      </c>
      <c r="CT938" s="12">
        <v>32211</v>
      </c>
      <c r="CU938" s="13">
        <v>15494810</v>
      </c>
    </row>
    <row r="939" spans="1:99">
      <c r="A939" s="10" t="s">
        <v>305</v>
      </c>
      <c r="B939" s="11" t="s">
        <v>295</v>
      </c>
      <c r="C939" s="84">
        <v>242055</v>
      </c>
      <c r="D939" s="11" t="s">
        <v>508</v>
      </c>
      <c r="E939" s="11" t="s">
        <v>513</v>
      </c>
      <c r="F939" s="12">
        <v>347449</v>
      </c>
      <c r="G939" s="12">
        <v>8558667</v>
      </c>
      <c r="H939" s="12">
        <v>7651357</v>
      </c>
      <c r="I939" s="12">
        <v>441549</v>
      </c>
      <c r="J939" s="12">
        <v>282305</v>
      </c>
      <c r="K939" s="12">
        <v>124740</v>
      </c>
      <c r="L939" s="12">
        <v>19233</v>
      </c>
      <c r="M939" s="12">
        <v>39483</v>
      </c>
      <c r="N939" s="12">
        <v>16548563</v>
      </c>
      <c r="O939" s="12">
        <v>4968340</v>
      </c>
      <c r="P939" s="12">
        <v>3069344</v>
      </c>
      <c r="Q939" s="12">
        <v>6606496</v>
      </c>
      <c r="R939" s="12">
        <v>1904353</v>
      </c>
      <c r="S939" s="12">
        <v>30</v>
      </c>
      <c r="T939" s="12">
        <v>8565797</v>
      </c>
      <c r="U939" s="12">
        <v>5458289</v>
      </c>
      <c r="V939" s="12">
        <v>16688</v>
      </c>
      <c r="W939" s="12" t="s">
        <v>292</v>
      </c>
      <c r="X939" s="12">
        <v>3090820</v>
      </c>
      <c r="Y939" s="12" t="s">
        <v>292</v>
      </c>
      <c r="Z939" s="12">
        <v>109672</v>
      </c>
      <c r="AA939" s="12">
        <v>898449</v>
      </c>
      <c r="AB939" s="12">
        <v>250624</v>
      </c>
      <c r="AC939" s="12" t="s">
        <v>292</v>
      </c>
      <c r="AD939" s="12">
        <v>585675</v>
      </c>
      <c r="AE939" s="12">
        <v>13832</v>
      </c>
      <c r="AF939" s="12">
        <v>48318</v>
      </c>
      <c r="AG939" s="12">
        <v>242130</v>
      </c>
      <c r="AH939" s="12">
        <v>5423279</v>
      </c>
      <c r="AI939" s="12">
        <v>336252</v>
      </c>
      <c r="AJ939" s="12">
        <v>683402</v>
      </c>
      <c r="AK939" s="12">
        <v>192733</v>
      </c>
      <c r="AL939" s="12" t="s">
        <v>292</v>
      </c>
      <c r="AM939" s="12">
        <v>13564</v>
      </c>
      <c r="AN939" s="12">
        <v>676763</v>
      </c>
      <c r="AO939" s="12">
        <v>1830000</v>
      </c>
      <c r="AP939" s="12">
        <v>1451956</v>
      </c>
      <c r="AQ939" s="12">
        <v>3972283</v>
      </c>
      <c r="AR939" s="12">
        <v>238609</v>
      </c>
      <c r="AS939" s="12" t="s">
        <v>292</v>
      </c>
      <c r="AT939" s="12">
        <v>2506232</v>
      </c>
      <c r="AU939" s="12">
        <v>4869353</v>
      </c>
      <c r="AV939" s="12">
        <v>784982</v>
      </c>
      <c r="AW939" s="12">
        <v>693446</v>
      </c>
      <c r="AX939" s="12">
        <v>299900</v>
      </c>
      <c r="AY939" s="12" t="s">
        <v>292</v>
      </c>
      <c r="AZ939" s="12" t="s">
        <v>292</v>
      </c>
      <c r="BA939" s="12">
        <v>387911</v>
      </c>
      <c r="BB939" s="12">
        <v>1287728</v>
      </c>
      <c r="BC939" s="12">
        <v>657837</v>
      </c>
      <c r="BD939" s="12">
        <v>757549</v>
      </c>
      <c r="BE939" s="12" t="s">
        <v>292</v>
      </c>
      <c r="BF939" s="12" t="s">
        <v>292</v>
      </c>
      <c r="BG939" s="12" t="s">
        <v>292</v>
      </c>
      <c r="BH939" s="12" t="s">
        <v>292</v>
      </c>
      <c r="BI939" s="12" t="s">
        <v>292</v>
      </c>
      <c r="BJ939" s="12" t="s">
        <v>292</v>
      </c>
      <c r="BK939" s="12" t="s">
        <v>292</v>
      </c>
      <c r="BL939" s="12" t="s">
        <v>292</v>
      </c>
      <c r="BM939" s="12" t="s">
        <v>292</v>
      </c>
      <c r="BN939" s="12" t="s">
        <v>292</v>
      </c>
      <c r="BO939" s="12" t="s">
        <v>292</v>
      </c>
      <c r="BP939" s="12" t="s">
        <v>292</v>
      </c>
      <c r="BQ939" s="12" t="s">
        <v>292</v>
      </c>
      <c r="BR939" s="12" t="s">
        <v>292</v>
      </c>
      <c r="BS939" s="12" t="s">
        <v>292</v>
      </c>
      <c r="BT939" s="12" t="s">
        <v>292</v>
      </c>
      <c r="BU939" s="12" t="s">
        <v>292</v>
      </c>
      <c r="BV939" s="12" t="s">
        <v>292</v>
      </c>
      <c r="BW939" s="12" t="s">
        <v>292</v>
      </c>
      <c r="BX939" s="12" t="s">
        <v>292</v>
      </c>
      <c r="BY939" s="12" t="s">
        <v>292</v>
      </c>
      <c r="BZ939" s="12" t="s">
        <v>292</v>
      </c>
      <c r="CA939" s="12" t="s">
        <v>292</v>
      </c>
      <c r="CB939" s="12">
        <v>5851247</v>
      </c>
      <c r="CC939" s="12" t="s">
        <v>292</v>
      </c>
      <c r="CD939" s="12" t="s">
        <v>292</v>
      </c>
      <c r="CE939" s="12" t="s">
        <v>292</v>
      </c>
      <c r="CF939" s="12" t="s">
        <v>292</v>
      </c>
      <c r="CG939" s="12">
        <v>1080197</v>
      </c>
      <c r="CH939" s="12">
        <v>498823</v>
      </c>
      <c r="CI939" s="12">
        <v>1448202</v>
      </c>
      <c r="CJ939" s="12">
        <v>30</v>
      </c>
      <c r="CK939" s="12">
        <v>2812224</v>
      </c>
      <c r="CL939" s="12">
        <v>4242966</v>
      </c>
      <c r="CM939" s="12">
        <v>107880</v>
      </c>
      <c r="CN939" s="12">
        <v>213531</v>
      </c>
      <c r="CO939" s="12">
        <v>136747</v>
      </c>
      <c r="CP939" s="12">
        <v>479145</v>
      </c>
      <c r="CQ939" s="12">
        <v>248372</v>
      </c>
      <c r="CR939" s="12">
        <v>2285696</v>
      </c>
      <c r="CS939" s="12">
        <v>4166041</v>
      </c>
      <c r="CT939" s="12">
        <v>29788</v>
      </c>
      <c r="CU939" s="13">
        <v>17749642</v>
      </c>
    </row>
    <row r="940" spans="1:99">
      <c r="A940" s="10" t="s">
        <v>305</v>
      </c>
      <c r="B940" s="11" t="s">
        <v>295</v>
      </c>
      <c r="C940" s="84">
        <v>242071</v>
      </c>
      <c r="D940" s="11" t="s">
        <v>508</v>
      </c>
      <c r="E940" s="11" t="s">
        <v>514</v>
      </c>
      <c r="F940" s="12">
        <v>489961</v>
      </c>
      <c r="G940" s="12">
        <v>6421584</v>
      </c>
      <c r="H940" s="12">
        <v>5065513</v>
      </c>
      <c r="I940" s="12">
        <v>840716</v>
      </c>
      <c r="J940" s="12">
        <v>312662</v>
      </c>
      <c r="K940" s="12">
        <v>117956</v>
      </c>
      <c r="L940" s="12">
        <v>24506</v>
      </c>
      <c r="M940" s="12">
        <v>60231</v>
      </c>
      <c r="N940" s="12">
        <v>24425702</v>
      </c>
      <c r="O940" s="12">
        <v>6522998</v>
      </c>
      <c r="P940" s="12">
        <v>4159890</v>
      </c>
      <c r="Q940" s="12">
        <v>11751286</v>
      </c>
      <c r="R940" s="12">
        <v>1989662</v>
      </c>
      <c r="S940" s="12">
        <v>1866</v>
      </c>
      <c r="T940" s="12">
        <v>5148550</v>
      </c>
      <c r="U940" s="12">
        <v>1687848</v>
      </c>
      <c r="V940" s="12">
        <v>1491</v>
      </c>
      <c r="W940" s="12" t="s">
        <v>292</v>
      </c>
      <c r="X940" s="12">
        <v>3459211</v>
      </c>
      <c r="Y940" s="12" t="s">
        <v>292</v>
      </c>
      <c r="Z940" s="12">
        <v>70415</v>
      </c>
      <c r="AA940" s="12">
        <v>1498941</v>
      </c>
      <c r="AB940" s="12">
        <v>1107976</v>
      </c>
      <c r="AC940" s="12">
        <v>10796</v>
      </c>
      <c r="AD940" s="12">
        <v>284389</v>
      </c>
      <c r="AE940" s="12">
        <v>23332</v>
      </c>
      <c r="AF940" s="12">
        <v>72448</v>
      </c>
      <c r="AG940" s="12">
        <v>821594</v>
      </c>
      <c r="AH940" s="12">
        <v>8327050</v>
      </c>
      <c r="AI940" s="12">
        <v>2140732</v>
      </c>
      <c r="AJ940" s="12">
        <v>1706490</v>
      </c>
      <c r="AK940" s="12">
        <v>546971</v>
      </c>
      <c r="AL940" s="12">
        <v>13425</v>
      </c>
      <c r="AM940" s="12">
        <v>112953</v>
      </c>
      <c r="AN940" s="12">
        <v>446342</v>
      </c>
      <c r="AO940" s="12">
        <v>2407622</v>
      </c>
      <c r="AP940" s="12">
        <v>645796</v>
      </c>
      <c r="AQ940" s="12">
        <v>3612713</v>
      </c>
      <c r="AR940" s="12">
        <v>306719</v>
      </c>
      <c r="AS940" s="12" t="s">
        <v>292</v>
      </c>
      <c r="AT940" s="12">
        <v>2487229</v>
      </c>
      <c r="AU940" s="12">
        <v>4602281</v>
      </c>
      <c r="AV940" s="12">
        <v>1087967</v>
      </c>
      <c r="AW940" s="12">
        <v>784663</v>
      </c>
      <c r="AX940" s="12">
        <v>418134</v>
      </c>
      <c r="AY940" s="12" t="s">
        <v>292</v>
      </c>
      <c r="AZ940" s="12" t="s">
        <v>292</v>
      </c>
      <c r="BA940" s="12">
        <v>354177</v>
      </c>
      <c r="BB940" s="12">
        <v>697749</v>
      </c>
      <c r="BC940" s="12">
        <v>367364</v>
      </c>
      <c r="BD940" s="12">
        <v>892227</v>
      </c>
      <c r="BE940" s="12" t="s">
        <v>292</v>
      </c>
      <c r="BF940" s="12">
        <v>75265</v>
      </c>
      <c r="BG940" s="12">
        <v>1445</v>
      </c>
      <c r="BH940" s="12" t="s">
        <v>292</v>
      </c>
      <c r="BI940" s="12">
        <v>1445</v>
      </c>
      <c r="BJ940" s="12" t="s">
        <v>292</v>
      </c>
      <c r="BK940" s="12" t="s">
        <v>292</v>
      </c>
      <c r="BL940" s="12" t="s">
        <v>292</v>
      </c>
      <c r="BM940" s="12" t="s">
        <v>292</v>
      </c>
      <c r="BN940" s="12">
        <v>73820</v>
      </c>
      <c r="BO940" s="12">
        <v>18509</v>
      </c>
      <c r="BP940" s="12" t="s">
        <v>292</v>
      </c>
      <c r="BQ940" s="12">
        <v>37209</v>
      </c>
      <c r="BR940" s="12" t="s">
        <v>292</v>
      </c>
      <c r="BS940" s="12" t="s">
        <v>292</v>
      </c>
      <c r="BT940" s="12" t="s">
        <v>292</v>
      </c>
      <c r="BU940" s="12">
        <v>4310</v>
      </c>
      <c r="BV940" s="12">
        <v>13792</v>
      </c>
      <c r="BW940" s="12" t="s">
        <v>292</v>
      </c>
      <c r="BX940" s="12" t="s">
        <v>292</v>
      </c>
      <c r="BY940" s="12" t="s">
        <v>292</v>
      </c>
      <c r="BZ940" s="12" t="s">
        <v>292</v>
      </c>
      <c r="CA940" s="12" t="s">
        <v>292</v>
      </c>
      <c r="CB940" s="12">
        <v>4497256</v>
      </c>
      <c r="CC940" s="12">
        <v>103150</v>
      </c>
      <c r="CD940" s="12" t="s">
        <v>292</v>
      </c>
      <c r="CE940" s="12" t="s">
        <v>292</v>
      </c>
      <c r="CF940" s="12" t="s">
        <v>292</v>
      </c>
      <c r="CG940" s="12">
        <v>1463901</v>
      </c>
      <c r="CH940" s="12">
        <v>3861955</v>
      </c>
      <c r="CI940" s="12">
        <v>1194374</v>
      </c>
      <c r="CJ940" s="12">
        <v>1866</v>
      </c>
      <c r="CK940" s="12">
        <v>2441788</v>
      </c>
      <c r="CL940" s="12">
        <v>1241855</v>
      </c>
      <c r="CM940" s="12">
        <v>60464</v>
      </c>
      <c r="CN940" s="12">
        <v>241855</v>
      </c>
      <c r="CO940" s="12">
        <v>440569</v>
      </c>
      <c r="CP940" s="12">
        <v>2177488</v>
      </c>
      <c r="CQ940" s="12">
        <v>216069</v>
      </c>
      <c r="CR940" s="12">
        <v>2056099</v>
      </c>
      <c r="CS940" s="12">
        <v>1901963</v>
      </c>
      <c r="CT940" s="12">
        <v>64417</v>
      </c>
      <c r="CU940" s="13">
        <v>17364663</v>
      </c>
    </row>
    <row r="941" spans="1:99">
      <c r="A941" s="10" t="s">
        <v>304</v>
      </c>
      <c r="B941" s="11" t="s">
        <v>295</v>
      </c>
      <c r="C941" s="84">
        <v>242012</v>
      </c>
      <c r="D941" s="11" t="s">
        <v>508</v>
      </c>
      <c r="E941" s="11" t="s">
        <v>509</v>
      </c>
      <c r="F941" s="12">
        <v>641416</v>
      </c>
      <c r="G941" s="12">
        <v>12607356</v>
      </c>
      <c r="H941" s="12">
        <v>10472167</v>
      </c>
      <c r="I941" s="12">
        <v>1248685</v>
      </c>
      <c r="J941" s="12">
        <v>544066</v>
      </c>
      <c r="K941" s="12">
        <v>137493</v>
      </c>
      <c r="L941" s="12">
        <v>128180</v>
      </c>
      <c r="M941" s="12">
        <v>76765</v>
      </c>
      <c r="N941" s="12">
        <v>38356608</v>
      </c>
      <c r="O941" s="12">
        <v>11904906</v>
      </c>
      <c r="P941" s="12">
        <v>7734072</v>
      </c>
      <c r="Q941" s="12">
        <v>13392214</v>
      </c>
      <c r="R941" s="12">
        <v>5323925</v>
      </c>
      <c r="S941" s="12">
        <v>1491</v>
      </c>
      <c r="T941" s="12">
        <v>16017883</v>
      </c>
      <c r="U941" s="12">
        <v>4161357</v>
      </c>
      <c r="V941" s="12" t="s">
        <v>292</v>
      </c>
      <c r="W941" s="12" t="s">
        <v>292</v>
      </c>
      <c r="X941" s="12">
        <v>11856526</v>
      </c>
      <c r="Y941" s="12" t="s">
        <v>292</v>
      </c>
      <c r="Z941" s="12">
        <v>63213</v>
      </c>
      <c r="AA941" s="12">
        <v>3111761</v>
      </c>
      <c r="AB941" s="12">
        <v>1324895</v>
      </c>
      <c r="AC941" s="12">
        <v>6300</v>
      </c>
      <c r="AD941" s="12">
        <v>1361985</v>
      </c>
      <c r="AE941" s="12">
        <v>202434</v>
      </c>
      <c r="AF941" s="12">
        <v>216147</v>
      </c>
      <c r="AG941" s="12">
        <v>1700045</v>
      </c>
      <c r="AH941" s="12">
        <v>13700959</v>
      </c>
      <c r="AI941" s="12">
        <v>214910</v>
      </c>
      <c r="AJ941" s="12">
        <v>5131442</v>
      </c>
      <c r="AK941" s="12">
        <v>235896</v>
      </c>
      <c r="AL941" s="12">
        <v>65717</v>
      </c>
      <c r="AM941" s="12">
        <v>1263</v>
      </c>
      <c r="AN941" s="12">
        <v>326738</v>
      </c>
      <c r="AO941" s="12">
        <v>6074880</v>
      </c>
      <c r="AP941" s="12">
        <v>1235789</v>
      </c>
      <c r="AQ941" s="12">
        <v>7638670</v>
      </c>
      <c r="AR941" s="12">
        <v>414324</v>
      </c>
      <c r="AS941" s="12" t="s">
        <v>292</v>
      </c>
      <c r="AT941" s="12">
        <v>4482513</v>
      </c>
      <c r="AU941" s="12">
        <v>12839377</v>
      </c>
      <c r="AV941" s="12">
        <v>2039218</v>
      </c>
      <c r="AW941" s="12">
        <v>2549573</v>
      </c>
      <c r="AX941" s="12">
        <v>1667631</v>
      </c>
      <c r="AY941" s="12" t="s">
        <v>292</v>
      </c>
      <c r="AZ941" s="12" t="s">
        <v>292</v>
      </c>
      <c r="BA941" s="12">
        <v>1291020</v>
      </c>
      <c r="BB941" s="12">
        <v>1418540</v>
      </c>
      <c r="BC941" s="12">
        <v>2378788</v>
      </c>
      <c r="BD941" s="12">
        <v>943139</v>
      </c>
      <c r="BE941" s="12">
        <v>551468</v>
      </c>
      <c r="BF941" s="12">
        <v>1451216</v>
      </c>
      <c r="BG941" s="12">
        <v>608126</v>
      </c>
      <c r="BH941" s="12">
        <v>53739</v>
      </c>
      <c r="BI941" s="12">
        <v>484311</v>
      </c>
      <c r="BJ941" s="12">
        <v>70076</v>
      </c>
      <c r="BK941" s="12" t="s">
        <v>292</v>
      </c>
      <c r="BL941" s="12" t="s">
        <v>292</v>
      </c>
      <c r="BM941" s="12" t="s">
        <v>292</v>
      </c>
      <c r="BN941" s="12">
        <v>843090</v>
      </c>
      <c r="BO941" s="12">
        <v>449541</v>
      </c>
      <c r="BP941" s="12" t="s">
        <v>292</v>
      </c>
      <c r="BQ941" s="12">
        <v>393549</v>
      </c>
      <c r="BR941" s="12" t="s">
        <v>292</v>
      </c>
      <c r="BS941" s="12" t="s">
        <v>292</v>
      </c>
      <c r="BT941" s="12" t="s">
        <v>292</v>
      </c>
      <c r="BU941" s="12" t="s">
        <v>292</v>
      </c>
      <c r="BV941" s="12" t="s">
        <v>292</v>
      </c>
      <c r="BW941" s="12" t="s">
        <v>292</v>
      </c>
      <c r="BX941" s="12" t="s">
        <v>292</v>
      </c>
      <c r="BY941" s="12" t="s">
        <v>292</v>
      </c>
      <c r="BZ941" s="12" t="s">
        <v>292</v>
      </c>
      <c r="CA941" s="12" t="s">
        <v>292</v>
      </c>
      <c r="CB941" s="12">
        <v>9593632</v>
      </c>
      <c r="CC941" s="12" t="s">
        <v>292</v>
      </c>
      <c r="CD941" s="12" t="s">
        <v>292</v>
      </c>
      <c r="CE941" s="12" t="s">
        <v>292</v>
      </c>
      <c r="CF941" s="12" t="s">
        <v>292</v>
      </c>
      <c r="CG941" s="12">
        <v>3124220</v>
      </c>
      <c r="CH941" s="12">
        <v>5183690</v>
      </c>
      <c r="CI941" s="12">
        <v>4771965</v>
      </c>
      <c r="CJ941" s="12">
        <v>1491</v>
      </c>
      <c r="CK941" s="12">
        <v>4071907</v>
      </c>
      <c r="CL941" s="12">
        <v>2534272</v>
      </c>
      <c r="CM941" s="12">
        <v>62716</v>
      </c>
      <c r="CN941" s="12">
        <v>873117</v>
      </c>
      <c r="CO941" s="12">
        <v>1021922</v>
      </c>
      <c r="CP941" s="12">
        <v>1297540</v>
      </c>
      <c r="CQ941" s="12">
        <v>701341</v>
      </c>
      <c r="CR941" s="12">
        <v>4018746</v>
      </c>
      <c r="CS941" s="12">
        <v>4750557</v>
      </c>
      <c r="CT941" s="12">
        <v>45920</v>
      </c>
      <c r="CU941" s="13">
        <v>32459404</v>
      </c>
    </row>
    <row r="942" spans="1:99">
      <c r="A942" s="10" t="s">
        <v>304</v>
      </c>
      <c r="B942" s="11" t="s">
        <v>309</v>
      </c>
      <c r="C942" s="84">
        <v>242021</v>
      </c>
      <c r="D942" s="11" t="s">
        <v>508</v>
      </c>
      <c r="E942" s="11" t="s">
        <v>510</v>
      </c>
      <c r="F942" s="12">
        <v>692070</v>
      </c>
      <c r="G942" s="12">
        <v>13506134</v>
      </c>
      <c r="H942" s="12">
        <v>11782876</v>
      </c>
      <c r="I942" s="12">
        <v>864831</v>
      </c>
      <c r="J942" s="12">
        <v>413551</v>
      </c>
      <c r="K942" s="12">
        <v>205915</v>
      </c>
      <c r="L942" s="12">
        <v>147984</v>
      </c>
      <c r="M942" s="12">
        <v>90977</v>
      </c>
      <c r="N942" s="12">
        <v>37298015</v>
      </c>
      <c r="O942" s="12">
        <v>9122191</v>
      </c>
      <c r="P942" s="12">
        <v>6635275</v>
      </c>
      <c r="Q942" s="12">
        <v>15236539</v>
      </c>
      <c r="R942" s="12">
        <v>6303162</v>
      </c>
      <c r="S942" s="12">
        <v>848</v>
      </c>
      <c r="T942" s="12">
        <v>21213517</v>
      </c>
      <c r="U942" s="12">
        <v>4803940</v>
      </c>
      <c r="V942" s="12">
        <v>224</v>
      </c>
      <c r="W942" s="12">
        <v>418989</v>
      </c>
      <c r="X942" s="12">
        <v>15990364</v>
      </c>
      <c r="Y942" s="12" t="s">
        <v>292</v>
      </c>
      <c r="Z942" s="12">
        <v>87217</v>
      </c>
      <c r="AA942" s="12">
        <v>1059544</v>
      </c>
      <c r="AB942" s="12">
        <v>426622</v>
      </c>
      <c r="AC942" s="12">
        <v>99210</v>
      </c>
      <c r="AD942" s="12">
        <v>498782</v>
      </c>
      <c r="AE942" s="12">
        <v>5697</v>
      </c>
      <c r="AF942" s="12">
        <v>29233</v>
      </c>
      <c r="AG942" s="12">
        <v>3524662</v>
      </c>
      <c r="AH942" s="12">
        <v>15596346</v>
      </c>
      <c r="AI942" s="12">
        <v>580777</v>
      </c>
      <c r="AJ942" s="12">
        <v>2667220</v>
      </c>
      <c r="AK942" s="12">
        <v>612955</v>
      </c>
      <c r="AL942" s="12">
        <v>1403397</v>
      </c>
      <c r="AM942" s="12">
        <v>405444</v>
      </c>
      <c r="AN942" s="12">
        <v>824171</v>
      </c>
      <c r="AO942" s="12">
        <v>6870748</v>
      </c>
      <c r="AP942" s="12">
        <v>1117612</v>
      </c>
      <c r="AQ942" s="12">
        <v>9217975</v>
      </c>
      <c r="AR942" s="12">
        <v>1114022</v>
      </c>
      <c r="AS942" s="12" t="s">
        <v>292</v>
      </c>
      <c r="AT942" s="12">
        <v>5197821</v>
      </c>
      <c r="AU942" s="12">
        <v>9765394</v>
      </c>
      <c r="AV942" s="12">
        <v>2275028</v>
      </c>
      <c r="AW942" s="12">
        <v>1830306</v>
      </c>
      <c r="AX942" s="12">
        <v>1440851</v>
      </c>
      <c r="AY942" s="12" t="s">
        <v>292</v>
      </c>
      <c r="AZ942" s="12" t="s">
        <v>292</v>
      </c>
      <c r="BA942" s="12">
        <v>893017</v>
      </c>
      <c r="BB942" s="12">
        <v>1571191</v>
      </c>
      <c r="BC942" s="12">
        <v>600057</v>
      </c>
      <c r="BD942" s="12">
        <v>1154944</v>
      </c>
      <c r="BE942" s="12" t="s">
        <v>292</v>
      </c>
      <c r="BF942" s="12">
        <v>95864</v>
      </c>
      <c r="BG942" s="12">
        <v>86153</v>
      </c>
      <c r="BH942" s="12">
        <v>1005</v>
      </c>
      <c r="BI942" s="12">
        <v>85148</v>
      </c>
      <c r="BJ942" s="12" t="s">
        <v>292</v>
      </c>
      <c r="BK942" s="12" t="s">
        <v>292</v>
      </c>
      <c r="BL942" s="12" t="s">
        <v>292</v>
      </c>
      <c r="BM942" s="12" t="s">
        <v>292</v>
      </c>
      <c r="BN942" s="12">
        <v>9711</v>
      </c>
      <c r="BO942" s="12">
        <v>9711</v>
      </c>
      <c r="BP942" s="12" t="s">
        <v>292</v>
      </c>
      <c r="BQ942" s="12" t="s">
        <v>292</v>
      </c>
      <c r="BR942" s="12" t="s">
        <v>292</v>
      </c>
      <c r="BS942" s="12" t="s">
        <v>292</v>
      </c>
      <c r="BT942" s="12" t="s">
        <v>292</v>
      </c>
      <c r="BU942" s="12" t="s">
        <v>292</v>
      </c>
      <c r="BV942" s="12" t="s">
        <v>292</v>
      </c>
      <c r="BW942" s="12" t="s">
        <v>292</v>
      </c>
      <c r="BX942" s="12" t="s">
        <v>292</v>
      </c>
      <c r="BY942" s="12" t="s">
        <v>292</v>
      </c>
      <c r="BZ942" s="12" t="s">
        <v>292</v>
      </c>
      <c r="CA942" s="12" t="s">
        <v>292</v>
      </c>
      <c r="CB942" s="12">
        <v>10570069</v>
      </c>
      <c r="CC942" s="12" t="s">
        <v>292</v>
      </c>
      <c r="CD942" s="12" t="s">
        <v>292</v>
      </c>
      <c r="CE942" s="12" t="s">
        <v>292</v>
      </c>
      <c r="CF942" s="12" t="s">
        <v>292</v>
      </c>
      <c r="CG942" s="12">
        <v>3803853</v>
      </c>
      <c r="CH942" s="12">
        <v>1941031</v>
      </c>
      <c r="CI942" s="12">
        <v>3166832</v>
      </c>
      <c r="CJ942" s="12">
        <v>760</v>
      </c>
      <c r="CK942" s="12">
        <v>2353204</v>
      </c>
      <c r="CL942" s="12">
        <v>2921764</v>
      </c>
      <c r="CM942" s="12">
        <v>66851</v>
      </c>
      <c r="CN942" s="12">
        <v>287072</v>
      </c>
      <c r="CO942" s="12">
        <v>2704587</v>
      </c>
      <c r="CP942" s="12">
        <v>2044530</v>
      </c>
      <c r="CQ942" s="12">
        <v>488690</v>
      </c>
      <c r="CR942" s="12">
        <v>4554860</v>
      </c>
      <c r="CS942" s="12">
        <v>4961145</v>
      </c>
      <c r="CT942" s="12">
        <v>66017</v>
      </c>
      <c r="CU942" s="13">
        <v>29361196</v>
      </c>
    </row>
    <row r="943" spans="1:99">
      <c r="A943" s="10" t="s">
        <v>304</v>
      </c>
      <c r="B943" s="11" t="s">
        <v>295</v>
      </c>
      <c r="C943" s="84">
        <v>242039</v>
      </c>
      <c r="D943" s="11" t="s">
        <v>508</v>
      </c>
      <c r="E943" s="11" t="s">
        <v>511</v>
      </c>
      <c r="F943" s="12">
        <v>379450</v>
      </c>
      <c r="G943" s="12">
        <v>4063901</v>
      </c>
      <c r="H943" s="12">
        <v>3236785</v>
      </c>
      <c r="I943" s="12">
        <v>427697</v>
      </c>
      <c r="J943" s="12">
        <v>234065</v>
      </c>
      <c r="K943" s="12">
        <v>64289</v>
      </c>
      <c r="L943" s="12">
        <v>70433</v>
      </c>
      <c r="M943" s="12">
        <v>30632</v>
      </c>
      <c r="N943" s="12">
        <v>17250709</v>
      </c>
      <c r="O943" s="12">
        <v>4577121</v>
      </c>
      <c r="P943" s="12">
        <v>3806069</v>
      </c>
      <c r="Q943" s="12">
        <v>6632554</v>
      </c>
      <c r="R943" s="12">
        <v>2234963</v>
      </c>
      <c r="S943" s="12">
        <v>2</v>
      </c>
      <c r="T943" s="12">
        <v>4600576</v>
      </c>
      <c r="U943" s="12">
        <v>2604351</v>
      </c>
      <c r="V943" s="12">
        <v>8902</v>
      </c>
      <c r="W943" s="12" t="s">
        <v>292</v>
      </c>
      <c r="X943" s="12">
        <v>1987323</v>
      </c>
      <c r="Y943" s="12" t="s">
        <v>292</v>
      </c>
      <c r="Z943" s="12">
        <v>83252</v>
      </c>
      <c r="AA943" s="12">
        <v>818307</v>
      </c>
      <c r="AB943" s="12">
        <v>206406</v>
      </c>
      <c r="AC943" s="12">
        <v>3392</v>
      </c>
      <c r="AD943" s="12">
        <v>423683</v>
      </c>
      <c r="AE943" s="12">
        <v>49237</v>
      </c>
      <c r="AF943" s="12">
        <v>135589</v>
      </c>
      <c r="AG943" s="12">
        <v>1136202</v>
      </c>
      <c r="AH943" s="12">
        <v>5230068</v>
      </c>
      <c r="AI943" s="12">
        <v>330609</v>
      </c>
      <c r="AJ943" s="12">
        <v>1657489</v>
      </c>
      <c r="AK943" s="12">
        <v>568947</v>
      </c>
      <c r="AL943" s="12">
        <v>27027</v>
      </c>
      <c r="AM943" s="12">
        <v>138812</v>
      </c>
      <c r="AN943" s="12">
        <v>262023</v>
      </c>
      <c r="AO943" s="12">
        <v>1869226</v>
      </c>
      <c r="AP943" s="12">
        <v>199711</v>
      </c>
      <c r="AQ943" s="12">
        <v>2469772</v>
      </c>
      <c r="AR943" s="12">
        <v>176224</v>
      </c>
      <c r="AS943" s="12" t="s">
        <v>292</v>
      </c>
      <c r="AT943" s="12">
        <v>5170315</v>
      </c>
      <c r="AU943" s="12">
        <v>5109525</v>
      </c>
      <c r="AV943" s="12">
        <v>1100892</v>
      </c>
      <c r="AW943" s="12">
        <v>1072837</v>
      </c>
      <c r="AX943" s="12">
        <v>1242764</v>
      </c>
      <c r="AY943" s="12" t="s">
        <v>292</v>
      </c>
      <c r="AZ943" s="12" t="s">
        <v>292</v>
      </c>
      <c r="BA943" s="12">
        <v>135956</v>
      </c>
      <c r="BB943" s="12">
        <v>608554</v>
      </c>
      <c r="BC943" s="12">
        <v>359022</v>
      </c>
      <c r="BD943" s="12">
        <v>589500</v>
      </c>
      <c r="BE943" s="12" t="s">
        <v>292</v>
      </c>
      <c r="BF943" s="12">
        <v>31671</v>
      </c>
      <c r="BG943" s="12">
        <v>13584</v>
      </c>
      <c r="BH943" s="12" t="s">
        <v>292</v>
      </c>
      <c r="BI943" s="12">
        <v>7023</v>
      </c>
      <c r="BJ943" s="12" t="s">
        <v>292</v>
      </c>
      <c r="BK943" s="12">
        <v>6561</v>
      </c>
      <c r="BL943" s="12" t="s">
        <v>292</v>
      </c>
      <c r="BM943" s="12" t="s">
        <v>292</v>
      </c>
      <c r="BN943" s="12">
        <v>15020</v>
      </c>
      <c r="BO943" s="12">
        <v>15020</v>
      </c>
      <c r="BP943" s="12" t="s">
        <v>292</v>
      </c>
      <c r="BQ943" s="12" t="s">
        <v>292</v>
      </c>
      <c r="BR943" s="12" t="s">
        <v>292</v>
      </c>
      <c r="BS943" s="12" t="s">
        <v>292</v>
      </c>
      <c r="BT943" s="12" t="s">
        <v>292</v>
      </c>
      <c r="BU943" s="12" t="s">
        <v>292</v>
      </c>
      <c r="BV943" s="12" t="s">
        <v>292</v>
      </c>
      <c r="BW943" s="12">
        <v>3067</v>
      </c>
      <c r="BX943" s="12">
        <v>2592</v>
      </c>
      <c r="BY943" s="12" t="s">
        <v>292</v>
      </c>
      <c r="BZ943" s="12">
        <v>475</v>
      </c>
      <c r="CA943" s="12" t="s">
        <v>292</v>
      </c>
      <c r="CB943" s="12">
        <v>5395214</v>
      </c>
      <c r="CC943" s="12" t="s">
        <v>292</v>
      </c>
      <c r="CD943" s="12" t="s">
        <v>292</v>
      </c>
      <c r="CE943" s="12" t="s">
        <v>292</v>
      </c>
      <c r="CF943" s="12" t="s">
        <v>292</v>
      </c>
      <c r="CG943" s="12">
        <v>1409752</v>
      </c>
      <c r="CH943" s="12">
        <v>1071578</v>
      </c>
      <c r="CI943" s="12">
        <v>1721228</v>
      </c>
      <c r="CJ943" s="12" t="s">
        <v>292</v>
      </c>
      <c r="CK943" s="12">
        <v>1440239</v>
      </c>
      <c r="CL943" s="12">
        <v>1127107</v>
      </c>
      <c r="CM943" s="12">
        <v>64865</v>
      </c>
      <c r="CN943" s="12">
        <v>205283</v>
      </c>
      <c r="CO943" s="12">
        <v>696060</v>
      </c>
      <c r="CP943" s="12">
        <v>708757</v>
      </c>
      <c r="CQ943" s="12">
        <v>294797</v>
      </c>
      <c r="CR943" s="12">
        <v>2172536</v>
      </c>
      <c r="CS943" s="12">
        <v>1744314</v>
      </c>
      <c r="CT943" s="12">
        <v>24810</v>
      </c>
      <c r="CU943" s="13">
        <v>12681326</v>
      </c>
    </row>
    <row r="944" spans="1:99">
      <c r="A944" s="10" t="s">
        <v>304</v>
      </c>
      <c r="B944" s="11" t="s">
        <v>295</v>
      </c>
      <c r="C944" s="84">
        <v>242047</v>
      </c>
      <c r="D944" s="11" t="s">
        <v>508</v>
      </c>
      <c r="E944" s="11" t="s">
        <v>512</v>
      </c>
      <c r="F944" s="12">
        <v>377250</v>
      </c>
      <c r="G944" s="12">
        <v>9351231</v>
      </c>
      <c r="H944" s="12">
        <v>7956891</v>
      </c>
      <c r="I944" s="12">
        <v>824442</v>
      </c>
      <c r="J944" s="12">
        <v>297410</v>
      </c>
      <c r="K944" s="12">
        <v>110513</v>
      </c>
      <c r="L944" s="12">
        <v>119150</v>
      </c>
      <c r="M944" s="12">
        <v>42825</v>
      </c>
      <c r="N944" s="12">
        <v>26269938</v>
      </c>
      <c r="O944" s="12">
        <v>6879832</v>
      </c>
      <c r="P944" s="12">
        <v>5025235</v>
      </c>
      <c r="Q944" s="12">
        <v>9953389</v>
      </c>
      <c r="R944" s="12">
        <v>4410733</v>
      </c>
      <c r="S944" s="12">
        <v>749</v>
      </c>
      <c r="T944" s="12">
        <v>5228264</v>
      </c>
      <c r="U944" s="12">
        <v>3227806</v>
      </c>
      <c r="V944" s="12">
        <v>485</v>
      </c>
      <c r="W944" s="12" t="s">
        <v>292</v>
      </c>
      <c r="X944" s="12">
        <v>1999973</v>
      </c>
      <c r="Y944" s="12" t="s">
        <v>292</v>
      </c>
      <c r="Z944" s="12">
        <v>125818</v>
      </c>
      <c r="AA944" s="12">
        <v>1630851</v>
      </c>
      <c r="AB944" s="12">
        <v>561957</v>
      </c>
      <c r="AC944" s="12">
        <v>81401</v>
      </c>
      <c r="AD944" s="12">
        <v>669912</v>
      </c>
      <c r="AE944" s="12">
        <v>298314</v>
      </c>
      <c r="AF944" s="12">
        <v>19267</v>
      </c>
      <c r="AG944" s="12">
        <v>1070380</v>
      </c>
      <c r="AH944" s="12">
        <v>5939053</v>
      </c>
      <c r="AI944" s="12">
        <v>315467</v>
      </c>
      <c r="AJ944" s="12">
        <v>1074154</v>
      </c>
      <c r="AK944" s="12">
        <v>251706</v>
      </c>
      <c r="AL944" s="12">
        <v>40960</v>
      </c>
      <c r="AM944" s="12">
        <v>181054</v>
      </c>
      <c r="AN944" s="12">
        <v>609651</v>
      </c>
      <c r="AO944" s="12">
        <v>3001848</v>
      </c>
      <c r="AP944" s="12">
        <v>198484</v>
      </c>
      <c r="AQ944" s="12">
        <v>3991037</v>
      </c>
      <c r="AR944" s="12">
        <v>265729</v>
      </c>
      <c r="AS944" s="12" t="s">
        <v>292</v>
      </c>
      <c r="AT944" s="12">
        <v>2468623</v>
      </c>
      <c r="AU944" s="12">
        <v>5183309</v>
      </c>
      <c r="AV944" s="12">
        <v>1042087</v>
      </c>
      <c r="AW944" s="12">
        <v>865176</v>
      </c>
      <c r="AX944" s="12">
        <v>876786</v>
      </c>
      <c r="AY944" s="12" t="s">
        <v>292</v>
      </c>
      <c r="AZ944" s="12" t="s">
        <v>292</v>
      </c>
      <c r="BA944" s="12">
        <v>678082</v>
      </c>
      <c r="BB944" s="12">
        <v>738742</v>
      </c>
      <c r="BC944" s="12">
        <v>300265</v>
      </c>
      <c r="BD944" s="12">
        <v>682171</v>
      </c>
      <c r="BE944" s="12" t="s">
        <v>292</v>
      </c>
      <c r="BF944" s="12">
        <v>425129</v>
      </c>
      <c r="BG944" s="12">
        <v>267707</v>
      </c>
      <c r="BH944" s="12">
        <v>35053</v>
      </c>
      <c r="BI944" s="12">
        <v>32131</v>
      </c>
      <c r="BJ944" s="12">
        <v>200523</v>
      </c>
      <c r="BK944" s="12" t="s">
        <v>292</v>
      </c>
      <c r="BL944" s="12" t="s">
        <v>292</v>
      </c>
      <c r="BM944" s="12" t="s">
        <v>292</v>
      </c>
      <c r="BN944" s="12">
        <v>152440</v>
      </c>
      <c r="BO944" s="12">
        <v>87184</v>
      </c>
      <c r="BP944" s="12" t="s">
        <v>292</v>
      </c>
      <c r="BQ944" s="12">
        <v>65256</v>
      </c>
      <c r="BR944" s="12" t="s">
        <v>292</v>
      </c>
      <c r="BS944" s="12" t="s">
        <v>292</v>
      </c>
      <c r="BT944" s="12" t="s">
        <v>292</v>
      </c>
      <c r="BU944" s="12" t="s">
        <v>292</v>
      </c>
      <c r="BV944" s="12" t="s">
        <v>292</v>
      </c>
      <c r="BW944" s="12">
        <v>4982</v>
      </c>
      <c r="BX944" s="12" t="s">
        <v>292</v>
      </c>
      <c r="BY944" s="12" t="s">
        <v>292</v>
      </c>
      <c r="BZ944" s="12" t="s">
        <v>292</v>
      </c>
      <c r="CA944" s="12">
        <v>4982</v>
      </c>
      <c r="CB944" s="12">
        <v>5178962</v>
      </c>
      <c r="CC944" s="12" t="s">
        <v>292</v>
      </c>
      <c r="CD944" s="12" t="s">
        <v>292</v>
      </c>
      <c r="CE944" s="12" t="s">
        <v>292</v>
      </c>
      <c r="CF944" s="12" t="s">
        <v>292</v>
      </c>
      <c r="CG944" s="12">
        <v>2274881</v>
      </c>
      <c r="CH944" s="12">
        <v>823634</v>
      </c>
      <c r="CI944" s="12">
        <v>1961452</v>
      </c>
      <c r="CJ944" s="12">
        <v>670</v>
      </c>
      <c r="CK944" s="12">
        <v>1033276</v>
      </c>
      <c r="CL944" s="12">
        <v>1250545</v>
      </c>
      <c r="CM944" s="12">
        <v>83544</v>
      </c>
      <c r="CN944" s="12">
        <v>542408</v>
      </c>
      <c r="CO944" s="12">
        <v>733928</v>
      </c>
      <c r="CP944" s="12">
        <v>429540</v>
      </c>
      <c r="CQ944" s="12">
        <v>2196686</v>
      </c>
      <c r="CR944" s="12">
        <v>2571568</v>
      </c>
      <c r="CS944" s="12">
        <v>2024528</v>
      </c>
      <c r="CT944" s="12">
        <v>30408</v>
      </c>
      <c r="CU944" s="13">
        <v>15957068</v>
      </c>
    </row>
    <row r="945" spans="1:99">
      <c r="A945" s="10" t="s">
        <v>304</v>
      </c>
      <c r="B945" s="11" t="s">
        <v>295</v>
      </c>
      <c r="C945" s="84">
        <v>242055</v>
      </c>
      <c r="D945" s="11" t="s">
        <v>508</v>
      </c>
      <c r="E945" s="11" t="s">
        <v>513</v>
      </c>
      <c r="F945" s="12">
        <v>382856</v>
      </c>
      <c r="G945" s="12">
        <v>5768928</v>
      </c>
      <c r="H945" s="12">
        <v>4877491</v>
      </c>
      <c r="I945" s="12">
        <v>400029</v>
      </c>
      <c r="J945" s="12">
        <v>298397</v>
      </c>
      <c r="K945" s="12">
        <v>77801</v>
      </c>
      <c r="L945" s="12">
        <v>76346</v>
      </c>
      <c r="M945" s="12">
        <v>38864</v>
      </c>
      <c r="N945" s="12">
        <v>16409879</v>
      </c>
      <c r="O945" s="12">
        <v>4800891</v>
      </c>
      <c r="P945" s="12">
        <v>3117419</v>
      </c>
      <c r="Q945" s="12">
        <v>6674992</v>
      </c>
      <c r="R945" s="12">
        <v>1816267</v>
      </c>
      <c r="S945" s="12">
        <v>310</v>
      </c>
      <c r="T945" s="12">
        <v>6314309</v>
      </c>
      <c r="U945" s="12">
        <v>3038359</v>
      </c>
      <c r="V945" s="12">
        <v>18524</v>
      </c>
      <c r="W945" s="12" t="s">
        <v>292</v>
      </c>
      <c r="X945" s="12">
        <v>3257426</v>
      </c>
      <c r="Y945" s="12" t="s">
        <v>292</v>
      </c>
      <c r="Z945" s="12">
        <v>113641</v>
      </c>
      <c r="AA945" s="12">
        <v>837045</v>
      </c>
      <c r="AB945" s="12">
        <v>329850</v>
      </c>
      <c r="AC945" s="12" t="s">
        <v>292</v>
      </c>
      <c r="AD945" s="12">
        <v>474410</v>
      </c>
      <c r="AE945" s="12">
        <v>15631</v>
      </c>
      <c r="AF945" s="12">
        <v>17154</v>
      </c>
      <c r="AG945" s="12">
        <v>462141</v>
      </c>
      <c r="AH945" s="12">
        <v>4806528</v>
      </c>
      <c r="AI945" s="12">
        <v>276191</v>
      </c>
      <c r="AJ945" s="12">
        <v>670827</v>
      </c>
      <c r="AK945" s="12">
        <v>49271</v>
      </c>
      <c r="AL945" s="12" t="s">
        <v>292</v>
      </c>
      <c r="AM945" s="12">
        <v>58269</v>
      </c>
      <c r="AN945" s="12">
        <v>923598</v>
      </c>
      <c r="AO945" s="12">
        <v>1815949</v>
      </c>
      <c r="AP945" s="12">
        <v>789033</v>
      </c>
      <c r="AQ945" s="12">
        <v>3586849</v>
      </c>
      <c r="AR945" s="12">
        <v>223390</v>
      </c>
      <c r="AS945" s="12" t="s">
        <v>292</v>
      </c>
      <c r="AT945" s="12">
        <v>5014876</v>
      </c>
      <c r="AU945" s="12">
        <v>4541539</v>
      </c>
      <c r="AV945" s="12">
        <v>764368</v>
      </c>
      <c r="AW945" s="12">
        <v>713656</v>
      </c>
      <c r="AX945" s="12">
        <v>330983</v>
      </c>
      <c r="AY945" s="12" t="s">
        <v>292</v>
      </c>
      <c r="AZ945" s="12" t="s">
        <v>292</v>
      </c>
      <c r="BA945" s="12">
        <v>448403</v>
      </c>
      <c r="BB945" s="12">
        <v>1308294</v>
      </c>
      <c r="BC945" s="12">
        <v>231444</v>
      </c>
      <c r="BD945" s="12">
        <v>744391</v>
      </c>
      <c r="BE945" s="12" t="s">
        <v>292</v>
      </c>
      <c r="BF945" s="12">
        <v>4259</v>
      </c>
      <c r="BG945" s="12">
        <v>2423</v>
      </c>
      <c r="BH945" s="12" t="s">
        <v>292</v>
      </c>
      <c r="BI945" s="12">
        <v>2423</v>
      </c>
      <c r="BJ945" s="12" t="s">
        <v>292</v>
      </c>
      <c r="BK945" s="12" t="s">
        <v>292</v>
      </c>
      <c r="BL945" s="12" t="s">
        <v>292</v>
      </c>
      <c r="BM945" s="12" t="s">
        <v>292</v>
      </c>
      <c r="BN945" s="12" t="s">
        <v>292</v>
      </c>
      <c r="BO945" s="12" t="s">
        <v>292</v>
      </c>
      <c r="BP945" s="12" t="s">
        <v>292</v>
      </c>
      <c r="BQ945" s="12" t="s">
        <v>292</v>
      </c>
      <c r="BR945" s="12" t="s">
        <v>292</v>
      </c>
      <c r="BS945" s="12" t="s">
        <v>292</v>
      </c>
      <c r="BT945" s="12" t="s">
        <v>292</v>
      </c>
      <c r="BU945" s="12" t="s">
        <v>292</v>
      </c>
      <c r="BV945" s="12" t="s">
        <v>292</v>
      </c>
      <c r="BW945" s="12">
        <v>1836</v>
      </c>
      <c r="BX945" s="12">
        <v>1836</v>
      </c>
      <c r="BY945" s="12" t="s">
        <v>292</v>
      </c>
      <c r="BZ945" s="12" t="s">
        <v>292</v>
      </c>
      <c r="CA945" s="12" t="s">
        <v>292</v>
      </c>
      <c r="CB945" s="12">
        <v>5731074</v>
      </c>
      <c r="CC945" s="12" t="s">
        <v>292</v>
      </c>
      <c r="CD945" s="12" t="s">
        <v>292</v>
      </c>
      <c r="CE945" s="12" t="s">
        <v>292</v>
      </c>
      <c r="CF945" s="12" t="s">
        <v>292</v>
      </c>
      <c r="CG945" s="12">
        <v>383596</v>
      </c>
      <c r="CH945" s="12">
        <v>505460</v>
      </c>
      <c r="CI945" s="12">
        <v>1474747</v>
      </c>
      <c r="CJ945" s="12">
        <v>310</v>
      </c>
      <c r="CK945" s="12">
        <v>2956104</v>
      </c>
      <c r="CL945" s="12">
        <v>2164916</v>
      </c>
      <c r="CM945" s="12">
        <v>110670</v>
      </c>
      <c r="CN945" s="12">
        <v>197480</v>
      </c>
      <c r="CO945" s="12">
        <v>155354</v>
      </c>
      <c r="CP945" s="12">
        <v>529357</v>
      </c>
      <c r="CQ945" s="12">
        <v>291050</v>
      </c>
      <c r="CR945" s="12">
        <v>2334843</v>
      </c>
      <c r="CS945" s="12">
        <v>1737256</v>
      </c>
      <c r="CT945" s="12">
        <v>28745</v>
      </c>
      <c r="CU945" s="13">
        <v>12869888</v>
      </c>
    </row>
    <row r="946" spans="1:99">
      <c r="A946" s="10" t="s">
        <v>304</v>
      </c>
      <c r="B946" s="11" t="s">
        <v>295</v>
      </c>
      <c r="C946" s="84">
        <v>242071</v>
      </c>
      <c r="D946" s="11" t="s">
        <v>508</v>
      </c>
      <c r="E946" s="11" t="s">
        <v>514</v>
      </c>
      <c r="F946" s="12">
        <v>498285</v>
      </c>
      <c r="G946" s="12">
        <v>6898575</v>
      </c>
      <c r="H946" s="12">
        <v>5202748</v>
      </c>
      <c r="I946" s="12">
        <v>1060030</v>
      </c>
      <c r="J946" s="12">
        <v>291694</v>
      </c>
      <c r="K946" s="12">
        <v>192016</v>
      </c>
      <c r="L946" s="12">
        <v>94133</v>
      </c>
      <c r="M946" s="12">
        <v>57954</v>
      </c>
      <c r="N946" s="12">
        <v>23692828</v>
      </c>
      <c r="O946" s="12">
        <v>6243452</v>
      </c>
      <c r="P946" s="12">
        <v>3941940</v>
      </c>
      <c r="Q946" s="12">
        <v>11285128</v>
      </c>
      <c r="R946" s="12">
        <v>2218656</v>
      </c>
      <c r="S946" s="12">
        <v>3652</v>
      </c>
      <c r="T946" s="12">
        <v>5242402</v>
      </c>
      <c r="U946" s="12">
        <v>1680045</v>
      </c>
      <c r="V946" s="12">
        <v>1375</v>
      </c>
      <c r="W946" s="12" t="s">
        <v>292</v>
      </c>
      <c r="X946" s="12">
        <v>3560982</v>
      </c>
      <c r="Y946" s="12" t="s">
        <v>292</v>
      </c>
      <c r="Z946" s="12">
        <v>86335</v>
      </c>
      <c r="AA946" s="12">
        <v>1457817</v>
      </c>
      <c r="AB946" s="12">
        <v>1171774</v>
      </c>
      <c r="AC946" s="12">
        <v>7683</v>
      </c>
      <c r="AD946" s="12">
        <v>223518</v>
      </c>
      <c r="AE946" s="12">
        <v>19518</v>
      </c>
      <c r="AF946" s="12">
        <v>35324</v>
      </c>
      <c r="AG946" s="12">
        <v>908419</v>
      </c>
      <c r="AH946" s="12">
        <v>8827313</v>
      </c>
      <c r="AI946" s="12">
        <v>2122077</v>
      </c>
      <c r="AJ946" s="12">
        <v>1512569</v>
      </c>
      <c r="AK946" s="12">
        <v>446541</v>
      </c>
      <c r="AL946" s="12">
        <v>7019</v>
      </c>
      <c r="AM946" s="12">
        <v>539749</v>
      </c>
      <c r="AN946" s="12">
        <v>420234</v>
      </c>
      <c r="AO946" s="12">
        <v>2845876</v>
      </c>
      <c r="AP946" s="12">
        <v>618859</v>
      </c>
      <c r="AQ946" s="12">
        <v>4424718</v>
      </c>
      <c r="AR946" s="12">
        <v>314389</v>
      </c>
      <c r="AS946" s="12" t="s">
        <v>292</v>
      </c>
      <c r="AT946" s="12">
        <v>3115690</v>
      </c>
      <c r="AU946" s="12">
        <v>5745201</v>
      </c>
      <c r="AV946" s="12">
        <v>888207</v>
      </c>
      <c r="AW946" s="12">
        <v>1655795</v>
      </c>
      <c r="AX946" s="12">
        <v>557623</v>
      </c>
      <c r="AY946" s="12" t="s">
        <v>292</v>
      </c>
      <c r="AZ946" s="12" t="s">
        <v>292</v>
      </c>
      <c r="BA946" s="12">
        <v>396818</v>
      </c>
      <c r="BB946" s="12">
        <v>952183</v>
      </c>
      <c r="BC946" s="12">
        <v>380572</v>
      </c>
      <c r="BD946" s="12">
        <v>914003</v>
      </c>
      <c r="BE946" s="12" t="s">
        <v>292</v>
      </c>
      <c r="BF946" s="12">
        <v>21723</v>
      </c>
      <c r="BG946" s="12">
        <v>867</v>
      </c>
      <c r="BH946" s="12" t="s">
        <v>292</v>
      </c>
      <c r="BI946" s="12">
        <v>867</v>
      </c>
      <c r="BJ946" s="12" t="s">
        <v>292</v>
      </c>
      <c r="BK946" s="12" t="s">
        <v>292</v>
      </c>
      <c r="BL946" s="12" t="s">
        <v>292</v>
      </c>
      <c r="BM946" s="12" t="s">
        <v>292</v>
      </c>
      <c r="BN946" s="12">
        <v>20856</v>
      </c>
      <c r="BO946" s="12">
        <v>9616</v>
      </c>
      <c r="BP946" s="12" t="s">
        <v>292</v>
      </c>
      <c r="BQ946" s="12">
        <v>9472</v>
      </c>
      <c r="BR946" s="12" t="s">
        <v>292</v>
      </c>
      <c r="BS946" s="12" t="s">
        <v>292</v>
      </c>
      <c r="BT946" s="12" t="s">
        <v>292</v>
      </c>
      <c r="BU946" s="12">
        <v>1768</v>
      </c>
      <c r="BV946" s="12" t="s">
        <v>292</v>
      </c>
      <c r="BW946" s="12" t="s">
        <v>292</v>
      </c>
      <c r="BX946" s="12" t="s">
        <v>292</v>
      </c>
      <c r="BY946" s="12" t="s">
        <v>292</v>
      </c>
      <c r="BZ946" s="12" t="s">
        <v>292</v>
      </c>
      <c r="CA946" s="12" t="s">
        <v>292</v>
      </c>
      <c r="CB946" s="12">
        <v>5002051</v>
      </c>
      <c r="CC946" s="12">
        <v>150000</v>
      </c>
      <c r="CD946" s="12" t="s">
        <v>292</v>
      </c>
      <c r="CE946" s="12" t="s">
        <v>292</v>
      </c>
      <c r="CF946" s="12" t="s">
        <v>292</v>
      </c>
      <c r="CG946" s="12">
        <v>1407838</v>
      </c>
      <c r="CH946" s="12">
        <v>3675829</v>
      </c>
      <c r="CI946" s="12">
        <v>2337263</v>
      </c>
      <c r="CJ946" s="12">
        <v>3652</v>
      </c>
      <c r="CK946" s="12">
        <v>2509915</v>
      </c>
      <c r="CL946" s="12">
        <v>1203672</v>
      </c>
      <c r="CM946" s="12">
        <v>85424</v>
      </c>
      <c r="CN946" s="12">
        <v>246708</v>
      </c>
      <c r="CO946" s="12">
        <v>579400</v>
      </c>
      <c r="CP946" s="12">
        <v>2114322</v>
      </c>
      <c r="CQ946" s="12">
        <v>222009</v>
      </c>
      <c r="CR946" s="12">
        <v>2073212</v>
      </c>
      <c r="CS946" s="12">
        <v>2833130</v>
      </c>
      <c r="CT946" s="12">
        <v>38897</v>
      </c>
      <c r="CU946" s="13">
        <v>19331271</v>
      </c>
    </row>
    <row r="947" spans="1:99">
      <c r="A947" s="10" t="s">
        <v>303</v>
      </c>
      <c r="B947" s="11" t="s">
        <v>295</v>
      </c>
      <c r="C947" s="84">
        <v>242012</v>
      </c>
      <c r="D947" s="11" t="s">
        <v>508</v>
      </c>
      <c r="E947" s="11" t="s">
        <v>509</v>
      </c>
      <c r="F947" s="12">
        <v>619986</v>
      </c>
      <c r="G947" s="12">
        <v>12145648</v>
      </c>
      <c r="H947" s="12">
        <v>10094679</v>
      </c>
      <c r="I947" s="12">
        <v>1278092</v>
      </c>
      <c r="J947" s="12">
        <v>474335</v>
      </c>
      <c r="K947" s="12">
        <v>176296</v>
      </c>
      <c r="L947" s="12">
        <v>47956</v>
      </c>
      <c r="M947" s="12">
        <v>74290</v>
      </c>
      <c r="N947" s="12">
        <v>37282522</v>
      </c>
      <c r="O947" s="12">
        <v>10780479</v>
      </c>
      <c r="P947" s="12">
        <v>7515037</v>
      </c>
      <c r="Q947" s="12">
        <v>13651571</v>
      </c>
      <c r="R947" s="12">
        <v>5334023</v>
      </c>
      <c r="S947" s="12">
        <v>1412</v>
      </c>
      <c r="T947" s="12">
        <v>14146336</v>
      </c>
      <c r="U947" s="12">
        <v>6609851</v>
      </c>
      <c r="V947" s="12" t="s">
        <v>292</v>
      </c>
      <c r="W947" s="12" t="s">
        <v>292</v>
      </c>
      <c r="X947" s="12">
        <v>7536485</v>
      </c>
      <c r="Y947" s="12" t="s">
        <v>292</v>
      </c>
      <c r="Z947" s="12">
        <v>56865</v>
      </c>
      <c r="AA947" s="12">
        <v>2750994</v>
      </c>
      <c r="AB947" s="12">
        <v>784550</v>
      </c>
      <c r="AC947" s="12">
        <v>6298</v>
      </c>
      <c r="AD947" s="12">
        <v>1552908</v>
      </c>
      <c r="AE947" s="12">
        <v>218320</v>
      </c>
      <c r="AF947" s="12">
        <v>188918</v>
      </c>
      <c r="AG947" s="12">
        <v>1096618</v>
      </c>
      <c r="AH947" s="12">
        <v>13340492</v>
      </c>
      <c r="AI947" s="12">
        <v>236249</v>
      </c>
      <c r="AJ947" s="12">
        <v>5148383</v>
      </c>
      <c r="AK947" s="12">
        <v>284540</v>
      </c>
      <c r="AL947" s="12">
        <v>63619</v>
      </c>
      <c r="AM947" s="12">
        <v>1190</v>
      </c>
      <c r="AN947" s="12">
        <v>356516</v>
      </c>
      <c r="AO947" s="12">
        <v>5453000</v>
      </c>
      <c r="AP947" s="12">
        <v>1381806</v>
      </c>
      <c r="AQ947" s="12">
        <v>7192512</v>
      </c>
      <c r="AR947" s="12">
        <v>415189</v>
      </c>
      <c r="AS947" s="12" t="s">
        <v>292</v>
      </c>
      <c r="AT947" s="12">
        <v>5011445</v>
      </c>
      <c r="AU947" s="12">
        <v>11374207</v>
      </c>
      <c r="AV947" s="12">
        <v>1714226</v>
      </c>
      <c r="AW947" s="12">
        <v>2502606</v>
      </c>
      <c r="AX947" s="12">
        <v>1637131</v>
      </c>
      <c r="AY947" s="12" t="s">
        <v>292</v>
      </c>
      <c r="AZ947" s="12" t="s">
        <v>292</v>
      </c>
      <c r="BA947" s="12">
        <v>1521389</v>
      </c>
      <c r="BB947" s="12">
        <v>1604170</v>
      </c>
      <c r="BC947" s="12">
        <v>814977</v>
      </c>
      <c r="BD947" s="12">
        <v>968593</v>
      </c>
      <c r="BE947" s="12">
        <v>611115</v>
      </c>
      <c r="BF947" s="12">
        <v>1380938</v>
      </c>
      <c r="BG947" s="12">
        <v>728384</v>
      </c>
      <c r="BH947" s="12">
        <v>88109</v>
      </c>
      <c r="BI947" s="12">
        <v>457714</v>
      </c>
      <c r="BJ947" s="12">
        <v>182561</v>
      </c>
      <c r="BK947" s="12" t="s">
        <v>292</v>
      </c>
      <c r="BL947" s="12" t="s">
        <v>292</v>
      </c>
      <c r="BM947" s="12" t="s">
        <v>292</v>
      </c>
      <c r="BN947" s="12">
        <v>652554</v>
      </c>
      <c r="BO947" s="12">
        <v>280214</v>
      </c>
      <c r="BP947" s="12" t="s">
        <v>292</v>
      </c>
      <c r="BQ947" s="12">
        <v>372340</v>
      </c>
      <c r="BR947" s="12" t="s">
        <v>292</v>
      </c>
      <c r="BS947" s="12" t="s">
        <v>292</v>
      </c>
      <c r="BT947" s="12" t="s">
        <v>292</v>
      </c>
      <c r="BU947" s="12" t="s">
        <v>292</v>
      </c>
      <c r="BV947" s="12" t="s">
        <v>292</v>
      </c>
      <c r="BW947" s="12" t="s">
        <v>292</v>
      </c>
      <c r="BX947" s="12" t="s">
        <v>292</v>
      </c>
      <c r="BY947" s="12" t="s">
        <v>292</v>
      </c>
      <c r="BZ947" s="12" t="s">
        <v>292</v>
      </c>
      <c r="CA947" s="12" t="s">
        <v>292</v>
      </c>
      <c r="CB947" s="12">
        <v>10716795</v>
      </c>
      <c r="CC947" s="12" t="s">
        <v>292</v>
      </c>
      <c r="CD947" s="12" t="s">
        <v>292</v>
      </c>
      <c r="CE947" s="12" t="s">
        <v>292</v>
      </c>
      <c r="CF947" s="12" t="s">
        <v>292</v>
      </c>
      <c r="CG947" s="12">
        <v>2921010</v>
      </c>
      <c r="CH947" s="12">
        <v>1929452</v>
      </c>
      <c r="CI947" s="12">
        <v>4239900</v>
      </c>
      <c r="CJ947" s="12">
        <v>1412</v>
      </c>
      <c r="CK947" s="12">
        <v>3402349</v>
      </c>
      <c r="CL947" s="12">
        <v>2297585</v>
      </c>
      <c r="CM947" s="12">
        <v>56077</v>
      </c>
      <c r="CN947" s="12">
        <v>1043745</v>
      </c>
      <c r="CO947" s="12">
        <v>684381</v>
      </c>
      <c r="CP947" s="12">
        <v>1135566</v>
      </c>
      <c r="CQ947" s="12">
        <v>689498</v>
      </c>
      <c r="CR947" s="12">
        <v>3767603</v>
      </c>
      <c r="CS947" s="12">
        <v>4228472</v>
      </c>
      <c r="CT947" s="12">
        <v>50192</v>
      </c>
      <c r="CU947" s="13">
        <v>26447242</v>
      </c>
    </row>
    <row r="948" spans="1:99">
      <c r="A948" s="10" t="s">
        <v>303</v>
      </c>
      <c r="B948" s="11" t="s">
        <v>309</v>
      </c>
      <c r="C948" s="84">
        <v>242021</v>
      </c>
      <c r="D948" s="11" t="s">
        <v>508</v>
      </c>
      <c r="E948" s="11" t="s">
        <v>510</v>
      </c>
      <c r="F948" s="12">
        <v>690589</v>
      </c>
      <c r="G948" s="12">
        <v>11526049</v>
      </c>
      <c r="H948" s="12">
        <v>10146192</v>
      </c>
      <c r="I948" s="12">
        <v>796011</v>
      </c>
      <c r="J948" s="12">
        <v>311048</v>
      </c>
      <c r="K948" s="12">
        <v>137861</v>
      </c>
      <c r="L948" s="12">
        <v>48049</v>
      </c>
      <c r="M948" s="12">
        <v>86888</v>
      </c>
      <c r="N948" s="12">
        <v>37291867</v>
      </c>
      <c r="O948" s="12">
        <v>8863614</v>
      </c>
      <c r="P948" s="12">
        <v>6305627</v>
      </c>
      <c r="Q948" s="12">
        <v>15415311</v>
      </c>
      <c r="R948" s="12">
        <v>6706186</v>
      </c>
      <c r="S948" s="12">
        <v>1129</v>
      </c>
      <c r="T948" s="12">
        <v>13474628</v>
      </c>
      <c r="U948" s="12">
        <v>5376063</v>
      </c>
      <c r="V948" s="12">
        <v>252</v>
      </c>
      <c r="W948" s="12">
        <v>402026</v>
      </c>
      <c r="X948" s="12">
        <v>7696287</v>
      </c>
      <c r="Y948" s="12" t="s">
        <v>292</v>
      </c>
      <c r="Z948" s="12">
        <v>111293</v>
      </c>
      <c r="AA948" s="12">
        <v>969955</v>
      </c>
      <c r="AB948" s="12">
        <v>386225</v>
      </c>
      <c r="AC948" s="12">
        <v>17502</v>
      </c>
      <c r="AD948" s="12">
        <v>522231</v>
      </c>
      <c r="AE948" s="12">
        <v>5652</v>
      </c>
      <c r="AF948" s="12">
        <v>38345</v>
      </c>
      <c r="AG948" s="12">
        <v>3740814</v>
      </c>
      <c r="AH948" s="12">
        <v>14741495</v>
      </c>
      <c r="AI948" s="12">
        <v>559611</v>
      </c>
      <c r="AJ948" s="12">
        <v>2844307</v>
      </c>
      <c r="AK948" s="12">
        <v>733286</v>
      </c>
      <c r="AL948" s="12">
        <v>1484901</v>
      </c>
      <c r="AM948" s="12">
        <v>382704</v>
      </c>
      <c r="AN948" s="12">
        <v>889343</v>
      </c>
      <c r="AO948" s="12">
        <v>6797912</v>
      </c>
      <c r="AP948" s="12">
        <v>464570</v>
      </c>
      <c r="AQ948" s="12">
        <v>8534529</v>
      </c>
      <c r="AR948" s="12">
        <v>584861</v>
      </c>
      <c r="AS948" s="12" t="s">
        <v>292</v>
      </c>
      <c r="AT948" s="12">
        <v>3811718</v>
      </c>
      <c r="AU948" s="12">
        <v>10893420</v>
      </c>
      <c r="AV948" s="12">
        <v>2103525</v>
      </c>
      <c r="AW948" s="12">
        <v>1954173</v>
      </c>
      <c r="AX948" s="12">
        <v>1634394</v>
      </c>
      <c r="AY948" s="12" t="s">
        <v>292</v>
      </c>
      <c r="AZ948" s="12" t="s">
        <v>292</v>
      </c>
      <c r="BA948" s="12">
        <v>803684</v>
      </c>
      <c r="BB948" s="12">
        <v>2641840</v>
      </c>
      <c r="BC948" s="12">
        <v>669500</v>
      </c>
      <c r="BD948" s="12">
        <v>1086304</v>
      </c>
      <c r="BE948" s="12" t="s">
        <v>292</v>
      </c>
      <c r="BF948" s="12">
        <v>47820</v>
      </c>
      <c r="BG948" s="12">
        <v>15857</v>
      </c>
      <c r="BH948" s="12">
        <v>495</v>
      </c>
      <c r="BI948" s="12">
        <v>15362</v>
      </c>
      <c r="BJ948" s="12" t="s">
        <v>292</v>
      </c>
      <c r="BK948" s="12" t="s">
        <v>292</v>
      </c>
      <c r="BL948" s="12" t="s">
        <v>292</v>
      </c>
      <c r="BM948" s="12" t="s">
        <v>292</v>
      </c>
      <c r="BN948" s="12">
        <v>31963</v>
      </c>
      <c r="BO948" s="12">
        <v>10457</v>
      </c>
      <c r="BP948" s="12" t="s">
        <v>292</v>
      </c>
      <c r="BQ948" s="12">
        <v>21506</v>
      </c>
      <c r="BR948" s="12" t="s">
        <v>292</v>
      </c>
      <c r="BS948" s="12" t="s">
        <v>292</v>
      </c>
      <c r="BT948" s="12" t="s">
        <v>292</v>
      </c>
      <c r="BU948" s="12" t="s">
        <v>292</v>
      </c>
      <c r="BV948" s="12" t="s">
        <v>292</v>
      </c>
      <c r="BW948" s="12" t="s">
        <v>292</v>
      </c>
      <c r="BX948" s="12" t="s">
        <v>292</v>
      </c>
      <c r="BY948" s="12" t="s">
        <v>292</v>
      </c>
      <c r="BZ948" s="12" t="s">
        <v>292</v>
      </c>
      <c r="CA948" s="12" t="s">
        <v>292</v>
      </c>
      <c r="CB948" s="12">
        <v>11714939</v>
      </c>
      <c r="CC948" s="12" t="s">
        <v>292</v>
      </c>
      <c r="CD948" s="12" t="s">
        <v>292</v>
      </c>
      <c r="CE948" s="12" t="s">
        <v>292</v>
      </c>
      <c r="CF948" s="12" t="s">
        <v>292</v>
      </c>
      <c r="CG948" s="12">
        <v>3742003</v>
      </c>
      <c r="CH948" s="12">
        <v>1711388</v>
      </c>
      <c r="CI948" s="12">
        <v>2208589</v>
      </c>
      <c r="CJ948" s="12">
        <v>1040</v>
      </c>
      <c r="CK948" s="12">
        <v>2407432</v>
      </c>
      <c r="CL948" s="12">
        <v>2939172</v>
      </c>
      <c r="CM948" s="12">
        <v>70736</v>
      </c>
      <c r="CN948" s="12">
        <v>277055</v>
      </c>
      <c r="CO948" s="12">
        <v>2835020</v>
      </c>
      <c r="CP948" s="12">
        <v>2041021</v>
      </c>
      <c r="CQ948" s="12">
        <v>502898</v>
      </c>
      <c r="CR948" s="12">
        <v>4402439</v>
      </c>
      <c r="CS948" s="12">
        <v>4534720</v>
      </c>
      <c r="CT948" s="12">
        <v>70623</v>
      </c>
      <c r="CU948" s="13">
        <v>27744136</v>
      </c>
    </row>
    <row r="949" spans="1:99">
      <c r="A949" s="10" t="s">
        <v>303</v>
      </c>
      <c r="B949" s="11" t="s">
        <v>295</v>
      </c>
      <c r="C949" s="84">
        <v>242039</v>
      </c>
      <c r="D949" s="11" t="s">
        <v>508</v>
      </c>
      <c r="E949" s="11" t="s">
        <v>511</v>
      </c>
      <c r="F949" s="12">
        <v>359827</v>
      </c>
      <c r="G949" s="12">
        <v>3995472</v>
      </c>
      <c r="H949" s="12">
        <v>3227785</v>
      </c>
      <c r="I949" s="12">
        <v>448832</v>
      </c>
      <c r="J949" s="12">
        <v>161222</v>
      </c>
      <c r="K949" s="12">
        <v>97398</v>
      </c>
      <c r="L949" s="12">
        <v>30085</v>
      </c>
      <c r="M949" s="12">
        <v>30150</v>
      </c>
      <c r="N949" s="12">
        <v>16736497</v>
      </c>
      <c r="O949" s="12">
        <v>4285036</v>
      </c>
      <c r="P949" s="12">
        <v>3709647</v>
      </c>
      <c r="Q949" s="12">
        <v>6415672</v>
      </c>
      <c r="R949" s="12">
        <v>2326114</v>
      </c>
      <c r="S949" s="12">
        <v>28</v>
      </c>
      <c r="T949" s="12">
        <v>4336032</v>
      </c>
      <c r="U949" s="12">
        <v>2441361</v>
      </c>
      <c r="V949" s="12">
        <v>8516</v>
      </c>
      <c r="W949" s="12" t="s">
        <v>292</v>
      </c>
      <c r="X949" s="12">
        <v>1886155</v>
      </c>
      <c r="Y949" s="12" t="s">
        <v>292</v>
      </c>
      <c r="Z949" s="12">
        <v>91277</v>
      </c>
      <c r="AA949" s="12">
        <v>870470</v>
      </c>
      <c r="AB949" s="12">
        <v>283581</v>
      </c>
      <c r="AC949" s="12">
        <v>3392</v>
      </c>
      <c r="AD949" s="12">
        <v>444734</v>
      </c>
      <c r="AE949" s="12">
        <v>46305</v>
      </c>
      <c r="AF949" s="12">
        <v>92458</v>
      </c>
      <c r="AG949" s="12">
        <v>788855</v>
      </c>
      <c r="AH949" s="12">
        <v>5189082</v>
      </c>
      <c r="AI949" s="12">
        <v>251769</v>
      </c>
      <c r="AJ949" s="12">
        <v>1491202</v>
      </c>
      <c r="AK949" s="12">
        <v>528849</v>
      </c>
      <c r="AL949" s="12">
        <v>30287</v>
      </c>
      <c r="AM949" s="12">
        <v>173848</v>
      </c>
      <c r="AN949" s="12">
        <v>393834</v>
      </c>
      <c r="AO949" s="12">
        <v>2052283</v>
      </c>
      <c r="AP949" s="12">
        <v>132757</v>
      </c>
      <c r="AQ949" s="12">
        <v>2752722</v>
      </c>
      <c r="AR949" s="12">
        <v>134253</v>
      </c>
      <c r="AS949" s="12" t="s">
        <v>292</v>
      </c>
      <c r="AT949" s="12">
        <v>2980538</v>
      </c>
      <c r="AU949" s="12">
        <v>4778347</v>
      </c>
      <c r="AV949" s="12">
        <v>1047066</v>
      </c>
      <c r="AW949" s="12">
        <v>971143</v>
      </c>
      <c r="AX949" s="12">
        <v>1145255</v>
      </c>
      <c r="AY949" s="12" t="s">
        <v>292</v>
      </c>
      <c r="AZ949" s="12" t="s">
        <v>292</v>
      </c>
      <c r="BA949" s="12">
        <v>148454</v>
      </c>
      <c r="BB949" s="12">
        <v>631629</v>
      </c>
      <c r="BC949" s="12">
        <v>319851</v>
      </c>
      <c r="BD949" s="12">
        <v>514949</v>
      </c>
      <c r="BE949" s="12" t="s">
        <v>292</v>
      </c>
      <c r="BF949" s="12">
        <v>6339</v>
      </c>
      <c r="BG949" s="12">
        <v>836</v>
      </c>
      <c r="BH949" s="12" t="s">
        <v>292</v>
      </c>
      <c r="BI949" s="12" t="s">
        <v>292</v>
      </c>
      <c r="BJ949" s="12" t="s">
        <v>292</v>
      </c>
      <c r="BK949" s="12">
        <v>836</v>
      </c>
      <c r="BL949" s="12" t="s">
        <v>292</v>
      </c>
      <c r="BM949" s="12" t="s">
        <v>292</v>
      </c>
      <c r="BN949" s="12">
        <v>5503</v>
      </c>
      <c r="BO949" s="12">
        <v>5503</v>
      </c>
      <c r="BP949" s="12" t="s">
        <v>292</v>
      </c>
      <c r="BQ949" s="12" t="s">
        <v>292</v>
      </c>
      <c r="BR949" s="12" t="s">
        <v>292</v>
      </c>
      <c r="BS949" s="12" t="s">
        <v>292</v>
      </c>
      <c r="BT949" s="12" t="s">
        <v>292</v>
      </c>
      <c r="BU949" s="12" t="s">
        <v>292</v>
      </c>
      <c r="BV949" s="12" t="s">
        <v>292</v>
      </c>
      <c r="BW949" s="12" t="s">
        <v>292</v>
      </c>
      <c r="BX949" s="12" t="s">
        <v>292</v>
      </c>
      <c r="BY949" s="12" t="s">
        <v>292</v>
      </c>
      <c r="BZ949" s="12" t="s">
        <v>292</v>
      </c>
      <c r="CA949" s="12" t="s">
        <v>292</v>
      </c>
      <c r="CB949" s="12">
        <v>5428514</v>
      </c>
      <c r="CC949" s="12" t="s">
        <v>292</v>
      </c>
      <c r="CD949" s="12" t="s">
        <v>292</v>
      </c>
      <c r="CE949" s="12" t="s">
        <v>292</v>
      </c>
      <c r="CF949" s="12" t="s">
        <v>292</v>
      </c>
      <c r="CG949" s="12">
        <v>1411682</v>
      </c>
      <c r="CH949" s="12">
        <v>1066190</v>
      </c>
      <c r="CI949" s="12">
        <v>1537737</v>
      </c>
      <c r="CJ949" s="12" t="s">
        <v>292</v>
      </c>
      <c r="CK949" s="12">
        <v>1333564</v>
      </c>
      <c r="CL949" s="12">
        <v>1151970</v>
      </c>
      <c r="CM949" s="12">
        <v>63496</v>
      </c>
      <c r="CN949" s="12">
        <v>227807</v>
      </c>
      <c r="CO949" s="12">
        <v>544957</v>
      </c>
      <c r="CP949" s="12">
        <v>577549</v>
      </c>
      <c r="CQ949" s="12">
        <v>248758</v>
      </c>
      <c r="CR949" s="12">
        <v>2208160</v>
      </c>
      <c r="CS949" s="12">
        <v>1415283</v>
      </c>
      <c r="CT949" s="12">
        <v>23778</v>
      </c>
      <c r="CU949" s="13">
        <v>11810931</v>
      </c>
    </row>
    <row r="950" spans="1:99">
      <c r="A950" s="10" t="s">
        <v>303</v>
      </c>
      <c r="B950" s="11" t="s">
        <v>295</v>
      </c>
      <c r="C950" s="84">
        <v>242047</v>
      </c>
      <c r="D950" s="11" t="s">
        <v>508</v>
      </c>
      <c r="E950" s="11" t="s">
        <v>512</v>
      </c>
      <c r="F950" s="12">
        <v>382122</v>
      </c>
      <c r="G950" s="12">
        <v>6424298</v>
      </c>
      <c r="H950" s="12">
        <v>5179146</v>
      </c>
      <c r="I950" s="12">
        <v>845428</v>
      </c>
      <c r="J950" s="12">
        <v>232516</v>
      </c>
      <c r="K950" s="12">
        <v>69992</v>
      </c>
      <c r="L950" s="12">
        <v>54728</v>
      </c>
      <c r="M950" s="12">
        <v>42488</v>
      </c>
      <c r="N950" s="12">
        <v>24685175</v>
      </c>
      <c r="O950" s="12">
        <v>6184471</v>
      </c>
      <c r="P950" s="12">
        <v>4888849</v>
      </c>
      <c r="Q950" s="12">
        <v>9019908</v>
      </c>
      <c r="R950" s="12">
        <v>4590955</v>
      </c>
      <c r="S950" s="12">
        <v>992</v>
      </c>
      <c r="T950" s="12">
        <v>12057016</v>
      </c>
      <c r="U950" s="12">
        <v>3264209</v>
      </c>
      <c r="V950" s="12">
        <v>346</v>
      </c>
      <c r="W950" s="12" t="s">
        <v>292</v>
      </c>
      <c r="X950" s="12">
        <v>8792461</v>
      </c>
      <c r="Y950" s="12" t="s">
        <v>292</v>
      </c>
      <c r="Z950" s="12">
        <v>120805</v>
      </c>
      <c r="AA950" s="12">
        <v>1409970</v>
      </c>
      <c r="AB950" s="12">
        <v>628818</v>
      </c>
      <c r="AC950" s="12">
        <v>87387</v>
      </c>
      <c r="AD950" s="12">
        <v>439751</v>
      </c>
      <c r="AE950" s="12">
        <v>218941</v>
      </c>
      <c r="AF950" s="12">
        <v>35073</v>
      </c>
      <c r="AG950" s="12">
        <v>708775</v>
      </c>
      <c r="AH950" s="12">
        <v>5925946</v>
      </c>
      <c r="AI950" s="12">
        <v>312799</v>
      </c>
      <c r="AJ950" s="12">
        <v>1015444</v>
      </c>
      <c r="AK950" s="12">
        <v>317968</v>
      </c>
      <c r="AL950" s="12">
        <v>40128</v>
      </c>
      <c r="AM950" s="12">
        <v>268298</v>
      </c>
      <c r="AN950" s="12">
        <v>690759</v>
      </c>
      <c r="AO950" s="12">
        <v>2800013</v>
      </c>
      <c r="AP950" s="12">
        <v>224965</v>
      </c>
      <c r="AQ950" s="12">
        <v>3984035</v>
      </c>
      <c r="AR950" s="12">
        <v>255572</v>
      </c>
      <c r="AS950" s="12" t="s">
        <v>292</v>
      </c>
      <c r="AT950" s="12">
        <v>2479073</v>
      </c>
      <c r="AU950" s="12">
        <v>5602205</v>
      </c>
      <c r="AV950" s="12">
        <v>965951</v>
      </c>
      <c r="AW950" s="12">
        <v>964002</v>
      </c>
      <c r="AX950" s="12">
        <v>1369731</v>
      </c>
      <c r="AY950" s="12" t="s">
        <v>292</v>
      </c>
      <c r="AZ950" s="12" t="s">
        <v>292</v>
      </c>
      <c r="BA950" s="12">
        <v>686936</v>
      </c>
      <c r="BB950" s="12">
        <v>672725</v>
      </c>
      <c r="BC950" s="12">
        <v>307901</v>
      </c>
      <c r="BD950" s="12">
        <v>634959</v>
      </c>
      <c r="BE950" s="12" t="s">
        <v>292</v>
      </c>
      <c r="BF950" s="12">
        <v>242351</v>
      </c>
      <c r="BG950" s="12">
        <v>120475</v>
      </c>
      <c r="BH950" s="12">
        <v>25833</v>
      </c>
      <c r="BI950" s="12">
        <v>53987</v>
      </c>
      <c r="BJ950" s="12">
        <v>40655</v>
      </c>
      <c r="BK950" s="12" t="s">
        <v>292</v>
      </c>
      <c r="BL950" s="12" t="s">
        <v>292</v>
      </c>
      <c r="BM950" s="12" t="s">
        <v>292</v>
      </c>
      <c r="BN950" s="12">
        <v>118071</v>
      </c>
      <c r="BO950" s="12">
        <v>44224</v>
      </c>
      <c r="BP950" s="12" t="s">
        <v>292</v>
      </c>
      <c r="BQ950" s="12">
        <v>73847</v>
      </c>
      <c r="BR950" s="12" t="s">
        <v>292</v>
      </c>
      <c r="BS950" s="12" t="s">
        <v>292</v>
      </c>
      <c r="BT950" s="12" t="s">
        <v>292</v>
      </c>
      <c r="BU950" s="12" t="s">
        <v>292</v>
      </c>
      <c r="BV950" s="12" t="s">
        <v>292</v>
      </c>
      <c r="BW950" s="12">
        <v>3805</v>
      </c>
      <c r="BX950" s="12" t="s">
        <v>292</v>
      </c>
      <c r="BY950" s="12" t="s">
        <v>292</v>
      </c>
      <c r="BZ950" s="12" t="s">
        <v>292</v>
      </c>
      <c r="CA950" s="12">
        <v>3805</v>
      </c>
      <c r="CB950" s="12">
        <v>5407905</v>
      </c>
      <c r="CC950" s="12" t="s">
        <v>292</v>
      </c>
      <c r="CD950" s="12" t="s">
        <v>292</v>
      </c>
      <c r="CE950" s="12" t="s">
        <v>292</v>
      </c>
      <c r="CF950" s="12" t="s">
        <v>292</v>
      </c>
      <c r="CG950" s="12">
        <v>2440245</v>
      </c>
      <c r="CH950" s="12">
        <v>800945</v>
      </c>
      <c r="CI950" s="12">
        <v>1703027</v>
      </c>
      <c r="CJ950" s="12">
        <v>910</v>
      </c>
      <c r="CK950" s="12">
        <v>1990204</v>
      </c>
      <c r="CL950" s="12">
        <v>1202507</v>
      </c>
      <c r="CM950" s="12">
        <v>78412</v>
      </c>
      <c r="CN950" s="12">
        <v>500288</v>
      </c>
      <c r="CO950" s="12">
        <v>435497</v>
      </c>
      <c r="CP950" s="12">
        <v>409141</v>
      </c>
      <c r="CQ950" s="12">
        <v>2245143</v>
      </c>
      <c r="CR950" s="12">
        <v>2448359</v>
      </c>
      <c r="CS950" s="12">
        <v>1895596</v>
      </c>
      <c r="CT950" s="12">
        <v>29887</v>
      </c>
      <c r="CU950" s="13">
        <v>16180161</v>
      </c>
    </row>
    <row r="951" spans="1:99">
      <c r="A951" s="10" t="s">
        <v>303</v>
      </c>
      <c r="B951" s="11" t="s">
        <v>295</v>
      </c>
      <c r="C951" s="84">
        <v>242055</v>
      </c>
      <c r="D951" s="11" t="s">
        <v>508</v>
      </c>
      <c r="E951" s="11" t="s">
        <v>513</v>
      </c>
      <c r="F951" s="12">
        <v>410443</v>
      </c>
      <c r="G951" s="12">
        <v>6282292</v>
      </c>
      <c r="H951" s="12">
        <v>5333545</v>
      </c>
      <c r="I951" s="12">
        <v>468581</v>
      </c>
      <c r="J951" s="12">
        <v>263776</v>
      </c>
      <c r="K951" s="12">
        <v>148524</v>
      </c>
      <c r="L951" s="12">
        <v>28519</v>
      </c>
      <c r="M951" s="12">
        <v>39347</v>
      </c>
      <c r="N951" s="12">
        <v>16221631</v>
      </c>
      <c r="O951" s="12">
        <v>4796787</v>
      </c>
      <c r="P951" s="12">
        <v>3206124</v>
      </c>
      <c r="Q951" s="12">
        <v>6529743</v>
      </c>
      <c r="R951" s="12">
        <v>1688977</v>
      </c>
      <c r="S951" s="12" t="s">
        <v>292</v>
      </c>
      <c r="T951" s="12">
        <v>5563737</v>
      </c>
      <c r="U951" s="12">
        <v>2294800</v>
      </c>
      <c r="V951" s="12">
        <v>17232</v>
      </c>
      <c r="W951" s="12" t="s">
        <v>292</v>
      </c>
      <c r="X951" s="12">
        <v>3251705</v>
      </c>
      <c r="Y951" s="12" t="s">
        <v>292</v>
      </c>
      <c r="Z951" s="12">
        <v>154167</v>
      </c>
      <c r="AA951" s="12">
        <v>869685</v>
      </c>
      <c r="AB951" s="12">
        <v>312253</v>
      </c>
      <c r="AC951" s="12" t="s">
        <v>292</v>
      </c>
      <c r="AD951" s="12">
        <v>505395</v>
      </c>
      <c r="AE951" s="12">
        <v>11294</v>
      </c>
      <c r="AF951" s="12">
        <v>40743</v>
      </c>
      <c r="AG951" s="12">
        <v>397102</v>
      </c>
      <c r="AH951" s="12">
        <v>5305422</v>
      </c>
      <c r="AI951" s="12">
        <v>311477</v>
      </c>
      <c r="AJ951" s="12">
        <v>720721</v>
      </c>
      <c r="AK951" s="12">
        <v>57650</v>
      </c>
      <c r="AL951" s="12" t="s">
        <v>292</v>
      </c>
      <c r="AM951" s="12">
        <v>493242</v>
      </c>
      <c r="AN951" s="12">
        <v>329266</v>
      </c>
      <c r="AO951" s="12">
        <v>2022812</v>
      </c>
      <c r="AP951" s="12">
        <v>1119684</v>
      </c>
      <c r="AQ951" s="12">
        <v>3965004</v>
      </c>
      <c r="AR951" s="12">
        <v>250570</v>
      </c>
      <c r="AS951" s="12" t="s">
        <v>292</v>
      </c>
      <c r="AT951" s="12">
        <v>2452891</v>
      </c>
      <c r="AU951" s="12">
        <v>4932154</v>
      </c>
      <c r="AV951" s="12">
        <v>906435</v>
      </c>
      <c r="AW951" s="12">
        <v>779214</v>
      </c>
      <c r="AX951" s="12">
        <v>367055</v>
      </c>
      <c r="AY951" s="12" t="s">
        <v>292</v>
      </c>
      <c r="AZ951" s="12" t="s">
        <v>292</v>
      </c>
      <c r="BA951" s="12">
        <v>428847</v>
      </c>
      <c r="BB951" s="12">
        <v>1371011</v>
      </c>
      <c r="BC951" s="12">
        <v>336520</v>
      </c>
      <c r="BD951" s="12">
        <v>743072</v>
      </c>
      <c r="BE951" s="12" t="s">
        <v>292</v>
      </c>
      <c r="BF951" s="12">
        <v>2219</v>
      </c>
      <c r="BG951" s="12" t="s">
        <v>292</v>
      </c>
      <c r="BH951" s="12" t="s">
        <v>292</v>
      </c>
      <c r="BI951" s="12" t="s">
        <v>292</v>
      </c>
      <c r="BJ951" s="12" t="s">
        <v>292</v>
      </c>
      <c r="BK951" s="12" t="s">
        <v>292</v>
      </c>
      <c r="BL951" s="12" t="s">
        <v>292</v>
      </c>
      <c r="BM951" s="12" t="s">
        <v>292</v>
      </c>
      <c r="BN951" s="12">
        <v>2219</v>
      </c>
      <c r="BO951" s="12">
        <v>2219</v>
      </c>
      <c r="BP951" s="12" t="s">
        <v>292</v>
      </c>
      <c r="BQ951" s="12" t="s">
        <v>292</v>
      </c>
      <c r="BR951" s="12" t="s">
        <v>292</v>
      </c>
      <c r="BS951" s="12" t="s">
        <v>292</v>
      </c>
      <c r="BT951" s="12" t="s">
        <v>292</v>
      </c>
      <c r="BU951" s="12" t="s">
        <v>292</v>
      </c>
      <c r="BV951" s="12" t="s">
        <v>292</v>
      </c>
      <c r="BW951" s="12" t="s">
        <v>292</v>
      </c>
      <c r="BX951" s="12" t="s">
        <v>292</v>
      </c>
      <c r="BY951" s="12" t="s">
        <v>292</v>
      </c>
      <c r="BZ951" s="12" t="s">
        <v>292</v>
      </c>
      <c r="CA951" s="12" t="s">
        <v>292</v>
      </c>
      <c r="CB951" s="12">
        <v>5537967</v>
      </c>
      <c r="CC951" s="12" t="s">
        <v>292</v>
      </c>
      <c r="CD951" s="12" t="s">
        <v>292</v>
      </c>
      <c r="CE951" s="12" t="s">
        <v>292</v>
      </c>
      <c r="CF951" s="12" t="s">
        <v>292</v>
      </c>
      <c r="CG951" s="12">
        <v>505542</v>
      </c>
      <c r="CH951" s="12">
        <v>525134</v>
      </c>
      <c r="CI951" s="12">
        <v>1538013</v>
      </c>
      <c r="CJ951" s="12" t="s">
        <v>292</v>
      </c>
      <c r="CK951" s="12">
        <v>2950232</v>
      </c>
      <c r="CL951" s="12">
        <v>1615595</v>
      </c>
      <c r="CM951" s="12">
        <v>124841</v>
      </c>
      <c r="CN951" s="12">
        <v>210009</v>
      </c>
      <c r="CO951" s="12">
        <v>281100</v>
      </c>
      <c r="CP951" s="12">
        <v>491048</v>
      </c>
      <c r="CQ951" s="12">
        <v>288331</v>
      </c>
      <c r="CR951" s="12">
        <v>2378128</v>
      </c>
      <c r="CS951" s="12">
        <v>1691245</v>
      </c>
      <c r="CT951" s="12">
        <v>27004</v>
      </c>
      <c r="CU951" s="13">
        <v>12626222</v>
      </c>
    </row>
    <row r="952" spans="1:99">
      <c r="A952" s="10" t="s">
        <v>303</v>
      </c>
      <c r="B952" s="11" t="s">
        <v>295</v>
      </c>
      <c r="C952" s="84">
        <v>242071</v>
      </c>
      <c r="D952" s="11" t="s">
        <v>508</v>
      </c>
      <c r="E952" s="11" t="s">
        <v>514</v>
      </c>
      <c r="F952" s="12">
        <v>495696</v>
      </c>
      <c r="G952" s="12">
        <v>5480806</v>
      </c>
      <c r="H952" s="12">
        <v>4275830</v>
      </c>
      <c r="I952" s="12">
        <v>769281</v>
      </c>
      <c r="J952" s="12">
        <v>200287</v>
      </c>
      <c r="K952" s="12">
        <v>136777</v>
      </c>
      <c r="L952" s="12">
        <v>40245</v>
      </c>
      <c r="M952" s="12">
        <v>58386</v>
      </c>
      <c r="N952" s="12">
        <v>23051055</v>
      </c>
      <c r="O952" s="12">
        <v>5642050</v>
      </c>
      <c r="P952" s="12">
        <v>3742191</v>
      </c>
      <c r="Q952" s="12">
        <v>11347598</v>
      </c>
      <c r="R952" s="12">
        <v>2309130</v>
      </c>
      <c r="S952" s="12">
        <v>10086</v>
      </c>
      <c r="T952" s="12">
        <v>5135959</v>
      </c>
      <c r="U952" s="12">
        <v>1605395</v>
      </c>
      <c r="V952" s="12">
        <v>1520</v>
      </c>
      <c r="W952" s="12" t="s">
        <v>292</v>
      </c>
      <c r="X952" s="12">
        <v>3529044</v>
      </c>
      <c r="Y952" s="12" t="s">
        <v>292</v>
      </c>
      <c r="Z952" s="12">
        <v>95868</v>
      </c>
      <c r="AA952" s="12">
        <v>1545507</v>
      </c>
      <c r="AB952" s="12">
        <v>1168130</v>
      </c>
      <c r="AC952" s="12">
        <v>5783</v>
      </c>
      <c r="AD952" s="12">
        <v>311016</v>
      </c>
      <c r="AE952" s="12">
        <v>26050</v>
      </c>
      <c r="AF952" s="12">
        <v>34528</v>
      </c>
      <c r="AG952" s="12">
        <v>715924</v>
      </c>
      <c r="AH952" s="12">
        <v>9217329</v>
      </c>
      <c r="AI952" s="12">
        <v>2106802</v>
      </c>
      <c r="AJ952" s="12">
        <v>1666776</v>
      </c>
      <c r="AK952" s="12">
        <v>538134</v>
      </c>
      <c r="AL952" s="12">
        <v>12056</v>
      </c>
      <c r="AM952" s="12">
        <v>626137</v>
      </c>
      <c r="AN952" s="12">
        <v>705843</v>
      </c>
      <c r="AO952" s="12">
        <v>2618933</v>
      </c>
      <c r="AP952" s="12">
        <v>668133</v>
      </c>
      <c r="AQ952" s="12">
        <v>4619046</v>
      </c>
      <c r="AR952" s="12">
        <v>274515</v>
      </c>
      <c r="AS952" s="12" t="s">
        <v>292</v>
      </c>
      <c r="AT952" s="12">
        <v>2717518</v>
      </c>
      <c r="AU952" s="12">
        <v>7917717</v>
      </c>
      <c r="AV952" s="12">
        <v>877053</v>
      </c>
      <c r="AW952" s="12">
        <v>1110146</v>
      </c>
      <c r="AX952" s="12">
        <v>2250157</v>
      </c>
      <c r="AY952" s="12" t="s">
        <v>292</v>
      </c>
      <c r="AZ952" s="12" t="s">
        <v>292</v>
      </c>
      <c r="BA952" s="12">
        <v>386874</v>
      </c>
      <c r="BB952" s="12">
        <v>865654</v>
      </c>
      <c r="BC952" s="12">
        <v>331878</v>
      </c>
      <c r="BD952" s="12">
        <v>2095955</v>
      </c>
      <c r="BE952" s="12" t="s">
        <v>292</v>
      </c>
      <c r="BF952" s="12">
        <v>42225</v>
      </c>
      <c r="BG952" s="12">
        <v>1733</v>
      </c>
      <c r="BH952" s="12" t="s">
        <v>292</v>
      </c>
      <c r="BI952" s="12">
        <v>1733</v>
      </c>
      <c r="BJ952" s="12" t="s">
        <v>292</v>
      </c>
      <c r="BK952" s="12" t="s">
        <v>292</v>
      </c>
      <c r="BL952" s="12" t="s">
        <v>292</v>
      </c>
      <c r="BM952" s="12" t="s">
        <v>292</v>
      </c>
      <c r="BN952" s="12">
        <v>40492</v>
      </c>
      <c r="BO952" s="12">
        <v>10308</v>
      </c>
      <c r="BP952" s="12" t="s">
        <v>292</v>
      </c>
      <c r="BQ952" s="12">
        <v>13264</v>
      </c>
      <c r="BR952" s="12" t="s">
        <v>292</v>
      </c>
      <c r="BS952" s="12" t="s">
        <v>292</v>
      </c>
      <c r="BT952" s="12" t="s">
        <v>292</v>
      </c>
      <c r="BU952" s="12">
        <v>16920</v>
      </c>
      <c r="BV952" s="12" t="s">
        <v>292</v>
      </c>
      <c r="BW952" s="12" t="s">
        <v>292</v>
      </c>
      <c r="BX952" s="12" t="s">
        <v>292</v>
      </c>
      <c r="BY952" s="12" t="s">
        <v>292</v>
      </c>
      <c r="BZ952" s="12" t="s">
        <v>292</v>
      </c>
      <c r="CA952" s="12" t="s">
        <v>292</v>
      </c>
      <c r="CB952" s="12">
        <v>5062432</v>
      </c>
      <c r="CC952" s="12">
        <v>1322475</v>
      </c>
      <c r="CD952" s="12" t="s">
        <v>292</v>
      </c>
      <c r="CE952" s="12" t="s">
        <v>292</v>
      </c>
      <c r="CF952" s="12" t="s">
        <v>292</v>
      </c>
      <c r="CG952" s="12">
        <v>1454155</v>
      </c>
      <c r="CH952" s="12">
        <v>3214573</v>
      </c>
      <c r="CI952" s="12">
        <v>1257179</v>
      </c>
      <c r="CJ952" s="12">
        <v>2474</v>
      </c>
      <c r="CK952" s="12">
        <v>2472896</v>
      </c>
      <c r="CL952" s="12">
        <v>1180286</v>
      </c>
      <c r="CM952" s="12">
        <v>72135</v>
      </c>
      <c r="CN952" s="12">
        <v>255944</v>
      </c>
      <c r="CO952" s="12">
        <v>408365</v>
      </c>
      <c r="CP952" s="12">
        <v>2124082</v>
      </c>
      <c r="CQ952" s="12">
        <v>240072</v>
      </c>
      <c r="CR952" s="12">
        <v>1843421</v>
      </c>
      <c r="CS952" s="12">
        <v>1773017</v>
      </c>
      <c r="CT952" s="12">
        <v>39659</v>
      </c>
      <c r="CU952" s="13">
        <v>16338258</v>
      </c>
    </row>
    <row r="953" spans="1:99">
      <c r="A953" s="5" t="s">
        <v>682</v>
      </c>
      <c r="B953" s="6" t="s">
        <v>293</v>
      </c>
      <c r="C953" s="85">
        <v>252018</v>
      </c>
      <c r="D953" s="6" t="s">
        <v>515</v>
      </c>
      <c r="E953" s="6" t="s">
        <v>516</v>
      </c>
      <c r="F953" s="7">
        <v>641989</v>
      </c>
      <c r="G953" s="7">
        <v>9866568</v>
      </c>
      <c r="H953" s="7">
        <v>7623557</v>
      </c>
      <c r="I953" s="7">
        <v>1364181</v>
      </c>
      <c r="J953" s="7">
        <v>474995</v>
      </c>
      <c r="K953" s="7">
        <v>209352</v>
      </c>
      <c r="L953" s="7">
        <v>99771</v>
      </c>
      <c r="M953" s="7">
        <v>94712</v>
      </c>
      <c r="N953" s="7">
        <v>52573451</v>
      </c>
      <c r="O953" s="7">
        <v>13447962</v>
      </c>
      <c r="P953" s="7">
        <v>8679664</v>
      </c>
      <c r="Q953" s="7">
        <v>23350701</v>
      </c>
      <c r="R953" s="7">
        <v>7092610</v>
      </c>
      <c r="S953" s="7">
        <v>2514</v>
      </c>
      <c r="T953" s="7">
        <v>15985562</v>
      </c>
      <c r="U953" s="7">
        <v>5482459</v>
      </c>
      <c r="V953" s="7">
        <v>6800</v>
      </c>
      <c r="W953" s="7">
        <v>175597</v>
      </c>
      <c r="X953" s="7">
        <v>10320706</v>
      </c>
      <c r="Y953" s="7" t="s">
        <v>292</v>
      </c>
      <c r="Z953" s="7">
        <v>70474</v>
      </c>
      <c r="AA953" s="7">
        <v>589466</v>
      </c>
      <c r="AB953" s="7">
        <v>382777</v>
      </c>
      <c r="AC953" s="7">
        <v>3248</v>
      </c>
      <c r="AD953" s="7">
        <v>102432</v>
      </c>
      <c r="AE953" s="7">
        <v>91072</v>
      </c>
      <c r="AF953" s="7">
        <v>9937</v>
      </c>
      <c r="AG953" s="7">
        <v>978217</v>
      </c>
      <c r="AH953" s="7">
        <v>8732901</v>
      </c>
      <c r="AI953" s="7">
        <v>656657</v>
      </c>
      <c r="AJ953" s="7">
        <v>2521574</v>
      </c>
      <c r="AK953" s="7">
        <v>74260</v>
      </c>
      <c r="AL953" s="7" t="s">
        <v>292</v>
      </c>
      <c r="AM953" s="7">
        <v>716681</v>
      </c>
      <c r="AN953" s="7">
        <v>730624</v>
      </c>
      <c r="AO953" s="7">
        <v>1896404</v>
      </c>
      <c r="AP953" s="7">
        <v>1685622</v>
      </c>
      <c r="AQ953" s="7">
        <v>5029331</v>
      </c>
      <c r="AR953" s="7">
        <v>451079</v>
      </c>
      <c r="AS953" s="7" t="s">
        <v>292</v>
      </c>
      <c r="AT953" s="7">
        <v>3226393</v>
      </c>
      <c r="AU953" s="7">
        <v>12255380</v>
      </c>
      <c r="AV953" s="7">
        <v>2324999</v>
      </c>
      <c r="AW953" s="7">
        <v>2002039</v>
      </c>
      <c r="AX953" s="7">
        <v>1969862</v>
      </c>
      <c r="AY953" s="7" t="s">
        <v>292</v>
      </c>
      <c r="AZ953" s="7" t="s">
        <v>292</v>
      </c>
      <c r="BA953" s="7">
        <v>1852225</v>
      </c>
      <c r="BB953" s="7">
        <v>1356072</v>
      </c>
      <c r="BC953" s="7">
        <v>949818</v>
      </c>
      <c r="BD953" s="7">
        <v>1800365</v>
      </c>
      <c r="BE953" s="7" t="s">
        <v>292</v>
      </c>
      <c r="BF953" s="7">
        <v>401080</v>
      </c>
      <c r="BG953" s="7">
        <v>33017</v>
      </c>
      <c r="BH953" s="7">
        <v>6625</v>
      </c>
      <c r="BI953" s="7">
        <v>11334</v>
      </c>
      <c r="BJ953" s="7">
        <v>8099</v>
      </c>
      <c r="BK953" s="7">
        <v>2562</v>
      </c>
      <c r="BL953" s="7" t="s">
        <v>292</v>
      </c>
      <c r="BM953" s="7">
        <v>4397</v>
      </c>
      <c r="BN953" s="7">
        <v>273795</v>
      </c>
      <c r="BO953" s="7">
        <v>47784</v>
      </c>
      <c r="BP953" s="7" t="s">
        <v>292</v>
      </c>
      <c r="BQ953" s="7">
        <v>155880</v>
      </c>
      <c r="BR953" s="7" t="s">
        <v>292</v>
      </c>
      <c r="BS953" s="7" t="s">
        <v>292</v>
      </c>
      <c r="BT953" s="7" t="s">
        <v>292</v>
      </c>
      <c r="BU953" s="7">
        <v>60666</v>
      </c>
      <c r="BV953" s="7">
        <v>9465</v>
      </c>
      <c r="BW953" s="7">
        <v>94268</v>
      </c>
      <c r="BX953" s="7">
        <v>50854</v>
      </c>
      <c r="BY953" s="7">
        <v>13133</v>
      </c>
      <c r="BZ953" s="7" t="s">
        <v>292</v>
      </c>
      <c r="CA953" s="7">
        <v>30281</v>
      </c>
      <c r="CB953" s="7">
        <v>15229094</v>
      </c>
      <c r="CC953" s="7" t="s">
        <v>292</v>
      </c>
      <c r="CD953" s="7">
        <v>6039</v>
      </c>
      <c r="CE953" s="7" t="s">
        <v>292</v>
      </c>
      <c r="CF953" s="7" t="s">
        <v>292</v>
      </c>
      <c r="CG953" s="7">
        <v>6313735</v>
      </c>
      <c r="CH953" s="7">
        <v>2077995</v>
      </c>
      <c r="CI953" s="7">
        <v>4033510</v>
      </c>
      <c r="CJ953" s="7" t="s">
        <v>292</v>
      </c>
      <c r="CK953" s="7">
        <v>3270406</v>
      </c>
      <c r="CL953" s="7">
        <v>3768310</v>
      </c>
      <c r="CM953" s="7">
        <v>45107</v>
      </c>
      <c r="CN953" s="7">
        <v>98663</v>
      </c>
      <c r="CO953" s="7">
        <v>556722</v>
      </c>
      <c r="CP953" s="7">
        <v>1405233</v>
      </c>
      <c r="CQ953" s="7">
        <v>354032</v>
      </c>
      <c r="CR953" s="7">
        <v>5182218</v>
      </c>
      <c r="CS953" s="7">
        <v>3450648</v>
      </c>
      <c r="CT953" s="7">
        <v>59062</v>
      </c>
      <c r="CU953" s="8">
        <v>30615641</v>
      </c>
    </row>
    <row r="954" spans="1:99">
      <c r="A954" s="10" t="s">
        <v>682</v>
      </c>
      <c r="B954" s="11" t="s">
        <v>295</v>
      </c>
      <c r="C954" s="84">
        <v>252026</v>
      </c>
      <c r="D954" s="11" t="s">
        <v>515</v>
      </c>
      <c r="E954" s="11" t="s">
        <v>517</v>
      </c>
      <c r="F954" s="12">
        <v>295901</v>
      </c>
      <c r="G954" s="12">
        <v>5575642</v>
      </c>
      <c r="H954" s="12">
        <v>4939860</v>
      </c>
      <c r="I954" s="12">
        <v>344859</v>
      </c>
      <c r="J954" s="12">
        <v>169811</v>
      </c>
      <c r="K954" s="12">
        <v>56059</v>
      </c>
      <c r="L954" s="12">
        <v>35090</v>
      </c>
      <c r="M954" s="12">
        <v>29963</v>
      </c>
      <c r="N954" s="12">
        <v>15731874</v>
      </c>
      <c r="O954" s="12">
        <v>4270065</v>
      </c>
      <c r="P954" s="12">
        <v>2920141</v>
      </c>
      <c r="Q954" s="12">
        <v>7076931</v>
      </c>
      <c r="R954" s="12">
        <v>1463077</v>
      </c>
      <c r="S954" s="12">
        <v>1660</v>
      </c>
      <c r="T954" s="12">
        <v>4449389</v>
      </c>
      <c r="U954" s="12">
        <v>2567383</v>
      </c>
      <c r="V954" s="12" t="s">
        <v>292</v>
      </c>
      <c r="W954" s="12" t="s">
        <v>292</v>
      </c>
      <c r="X954" s="12">
        <v>1882006</v>
      </c>
      <c r="Y954" s="12" t="s">
        <v>292</v>
      </c>
      <c r="Z954" s="12">
        <v>61206</v>
      </c>
      <c r="AA954" s="12">
        <v>835331</v>
      </c>
      <c r="AB954" s="12">
        <v>338121</v>
      </c>
      <c r="AC954" s="12" t="s">
        <v>292</v>
      </c>
      <c r="AD954" s="12">
        <v>463786</v>
      </c>
      <c r="AE954" s="12">
        <v>32871</v>
      </c>
      <c r="AF954" s="12">
        <v>553</v>
      </c>
      <c r="AG954" s="12">
        <v>624179</v>
      </c>
      <c r="AH954" s="12">
        <v>5859316</v>
      </c>
      <c r="AI954" s="12">
        <v>229958</v>
      </c>
      <c r="AJ954" s="12">
        <v>1365823</v>
      </c>
      <c r="AK954" s="12">
        <v>112474</v>
      </c>
      <c r="AL954" s="12" t="s">
        <v>292</v>
      </c>
      <c r="AM954" s="12">
        <v>739141</v>
      </c>
      <c r="AN954" s="12">
        <v>401095</v>
      </c>
      <c r="AO954" s="12">
        <v>2463943</v>
      </c>
      <c r="AP954" s="12">
        <v>353124</v>
      </c>
      <c r="AQ954" s="12">
        <v>3957303</v>
      </c>
      <c r="AR954" s="12">
        <v>193758</v>
      </c>
      <c r="AS954" s="12" t="s">
        <v>292</v>
      </c>
      <c r="AT954" s="12">
        <v>1582382</v>
      </c>
      <c r="AU954" s="12">
        <v>5325119</v>
      </c>
      <c r="AV954" s="12">
        <v>685446</v>
      </c>
      <c r="AW954" s="12">
        <v>747138</v>
      </c>
      <c r="AX954" s="12">
        <v>433488</v>
      </c>
      <c r="AY954" s="12" t="s">
        <v>292</v>
      </c>
      <c r="AZ954" s="12" t="s">
        <v>292</v>
      </c>
      <c r="BA954" s="12">
        <v>826778</v>
      </c>
      <c r="BB954" s="12">
        <v>1428462</v>
      </c>
      <c r="BC954" s="12">
        <v>401994</v>
      </c>
      <c r="BD954" s="12">
        <v>801813</v>
      </c>
      <c r="BE954" s="12" t="s">
        <v>292</v>
      </c>
      <c r="BF954" s="12">
        <v>143454</v>
      </c>
      <c r="BG954" s="12">
        <v>2000</v>
      </c>
      <c r="BH954" s="12" t="s">
        <v>292</v>
      </c>
      <c r="BI954" s="12">
        <v>2000</v>
      </c>
      <c r="BJ954" s="12" t="s">
        <v>292</v>
      </c>
      <c r="BK954" s="12" t="s">
        <v>292</v>
      </c>
      <c r="BL954" s="12" t="s">
        <v>292</v>
      </c>
      <c r="BM954" s="12" t="s">
        <v>292</v>
      </c>
      <c r="BN954" s="12">
        <v>47296</v>
      </c>
      <c r="BO954" s="12">
        <v>34727</v>
      </c>
      <c r="BP954" s="12" t="s">
        <v>292</v>
      </c>
      <c r="BQ954" s="12" t="s">
        <v>292</v>
      </c>
      <c r="BR954" s="12" t="s">
        <v>292</v>
      </c>
      <c r="BS954" s="12" t="s">
        <v>292</v>
      </c>
      <c r="BT954" s="12" t="s">
        <v>292</v>
      </c>
      <c r="BU954" s="12">
        <v>3521</v>
      </c>
      <c r="BV954" s="12">
        <v>9048</v>
      </c>
      <c r="BW954" s="12">
        <v>94158</v>
      </c>
      <c r="BX954" s="12">
        <v>25203</v>
      </c>
      <c r="BY954" s="12" t="s">
        <v>292</v>
      </c>
      <c r="BZ954" s="12" t="s">
        <v>292</v>
      </c>
      <c r="CA954" s="12">
        <v>68955</v>
      </c>
      <c r="CB954" s="12">
        <v>3358278</v>
      </c>
      <c r="CC954" s="12" t="s">
        <v>292</v>
      </c>
      <c r="CD954" s="12" t="s">
        <v>292</v>
      </c>
      <c r="CE954" s="12" t="s">
        <v>292</v>
      </c>
      <c r="CF954" s="12" t="s">
        <v>292</v>
      </c>
      <c r="CG954" s="12">
        <v>1034084</v>
      </c>
      <c r="CH954" s="12">
        <v>642260</v>
      </c>
      <c r="CI954" s="12">
        <v>842077</v>
      </c>
      <c r="CJ954" s="12">
        <v>1660</v>
      </c>
      <c r="CK954" s="12">
        <v>1189103</v>
      </c>
      <c r="CL954" s="12">
        <v>1610886</v>
      </c>
      <c r="CM954" s="12">
        <v>48140</v>
      </c>
      <c r="CN954" s="12">
        <v>83497</v>
      </c>
      <c r="CO954" s="12">
        <v>419616</v>
      </c>
      <c r="CP954" s="12">
        <v>559655</v>
      </c>
      <c r="CQ954" s="12">
        <v>254329</v>
      </c>
      <c r="CR954" s="12">
        <v>2440912</v>
      </c>
      <c r="CS954" s="12">
        <v>1765228</v>
      </c>
      <c r="CT954" s="12">
        <v>76797</v>
      </c>
      <c r="CU954" s="13">
        <v>10968244</v>
      </c>
    </row>
    <row r="955" spans="1:99">
      <c r="A955" s="10" t="s">
        <v>682</v>
      </c>
      <c r="B955" s="11" t="s">
        <v>295</v>
      </c>
      <c r="C955" s="84">
        <v>252034</v>
      </c>
      <c r="D955" s="11" t="s">
        <v>515</v>
      </c>
      <c r="E955" s="11" t="s">
        <v>518</v>
      </c>
      <c r="F955" s="12">
        <v>254363</v>
      </c>
      <c r="G955" s="12">
        <v>6525730</v>
      </c>
      <c r="H955" s="12">
        <v>5719572</v>
      </c>
      <c r="I955" s="12">
        <v>391227</v>
      </c>
      <c r="J955" s="12">
        <v>185295</v>
      </c>
      <c r="K955" s="12">
        <v>174920</v>
      </c>
      <c r="L955" s="12">
        <v>27764</v>
      </c>
      <c r="M955" s="12">
        <v>26952</v>
      </c>
      <c r="N955" s="12">
        <v>18603608</v>
      </c>
      <c r="O955" s="12">
        <v>6260677</v>
      </c>
      <c r="P955" s="12">
        <v>3649352</v>
      </c>
      <c r="Q955" s="12">
        <v>6755405</v>
      </c>
      <c r="R955" s="12">
        <v>1938080</v>
      </c>
      <c r="S955" s="12">
        <v>94</v>
      </c>
      <c r="T955" s="12">
        <v>4835295</v>
      </c>
      <c r="U955" s="12">
        <v>3510619</v>
      </c>
      <c r="V955" s="12">
        <v>12669</v>
      </c>
      <c r="W955" s="12" t="s">
        <v>292</v>
      </c>
      <c r="X955" s="12">
        <v>1312007</v>
      </c>
      <c r="Y955" s="12" t="s">
        <v>292</v>
      </c>
      <c r="Z955" s="12">
        <v>33844</v>
      </c>
      <c r="AA955" s="12">
        <v>2326228</v>
      </c>
      <c r="AB955" s="12">
        <v>766609</v>
      </c>
      <c r="AC955" s="12" t="s">
        <v>292</v>
      </c>
      <c r="AD955" s="12">
        <v>1402465</v>
      </c>
      <c r="AE955" s="12">
        <v>151634</v>
      </c>
      <c r="AF955" s="12">
        <v>5520</v>
      </c>
      <c r="AG955" s="12">
        <v>943920</v>
      </c>
      <c r="AH955" s="12">
        <v>6353374</v>
      </c>
      <c r="AI955" s="12">
        <v>308527</v>
      </c>
      <c r="AJ955" s="12">
        <v>1309287</v>
      </c>
      <c r="AK955" s="12">
        <v>126994</v>
      </c>
      <c r="AL955" s="12" t="s">
        <v>292</v>
      </c>
      <c r="AM955" s="12">
        <v>75791</v>
      </c>
      <c r="AN955" s="12">
        <v>132927</v>
      </c>
      <c r="AO955" s="12">
        <v>2100000</v>
      </c>
      <c r="AP955" s="12">
        <v>2028472</v>
      </c>
      <c r="AQ955" s="12">
        <v>4337190</v>
      </c>
      <c r="AR955" s="12">
        <v>271376</v>
      </c>
      <c r="AS955" s="12" t="s">
        <v>292</v>
      </c>
      <c r="AT955" s="12">
        <v>3384406</v>
      </c>
      <c r="AU955" s="12">
        <v>8276736</v>
      </c>
      <c r="AV955" s="12">
        <v>1921632</v>
      </c>
      <c r="AW955" s="12">
        <v>1041657</v>
      </c>
      <c r="AX955" s="12">
        <v>560740</v>
      </c>
      <c r="AY955" s="12" t="s">
        <v>292</v>
      </c>
      <c r="AZ955" s="12" t="s">
        <v>292</v>
      </c>
      <c r="BA955" s="12">
        <v>989631</v>
      </c>
      <c r="BB955" s="12">
        <v>1431387</v>
      </c>
      <c r="BC955" s="12">
        <v>749687</v>
      </c>
      <c r="BD955" s="12">
        <v>1582002</v>
      </c>
      <c r="BE955" s="12" t="s">
        <v>292</v>
      </c>
      <c r="BF955" s="12">
        <v>372654</v>
      </c>
      <c r="BG955" s="12">
        <v>179174</v>
      </c>
      <c r="BH955" s="12" t="s">
        <v>292</v>
      </c>
      <c r="BI955" s="12">
        <v>50898</v>
      </c>
      <c r="BJ955" s="12">
        <v>128276</v>
      </c>
      <c r="BK955" s="12" t="s">
        <v>292</v>
      </c>
      <c r="BL955" s="12" t="s">
        <v>292</v>
      </c>
      <c r="BM955" s="12" t="s">
        <v>292</v>
      </c>
      <c r="BN955" s="12">
        <v>69048</v>
      </c>
      <c r="BO955" s="12">
        <v>849</v>
      </c>
      <c r="BP955" s="12" t="s">
        <v>292</v>
      </c>
      <c r="BQ955" s="12">
        <v>61606</v>
      </c>
      <c r="BR955" s="12" t="s">
        <v>292</v>
      </c>
      <c r="BS955" s="12" t="s">
        <v>292</v>
      </c>
      <c r="BT955" s="12" t="s">
        <v>292</v>
      </c>
      <c r="BU955" s="12">
        <v>6593</v>
      </c>
      <c r="BV955" s="12" t="s">
        <v>292</v>
      </c>
      <c r="BW955" s="12">
        <v>124432</v>
      </c>
      <c r="BX955" s="12">
        <v>43876</v>
      </c>
      <c r="BY955" s="12">
        <v>10115</v>
      </c>
      <c r="BZ955" s="12">
        <v>300</v>
      </c>
      <c r="CA955" s="12">
        <v>70141</v>
      </c>
      <c r="CB955" s="12">
        <v>5248694</v>
      </c>
      <c r="CC955" s="12" t="s">
        <v>292</v>
      </c>
      <c r="CD955" s="12" t="s">
        <v>292</v>
      </c>
      <c r="CE955" s="12" t="s">
        <v>292</v>
      </c>
      <c r="CF955" s="12" t="s">
        <v>292</v>
      </c>
      <c r="CG955" s="12">
        <v>1606158</v>
      </c>
      <c r="CH955" s="12">
        <v>3556433</v>
      </c>
      <c r="CI955" s="12">
        <v>1140475</v>
      </c>
      <c r="CJ955" s="12" t="s">
        <v>292</v>
      </c>
      <c r="CK955" s="12">
        <v>1310490</v>
      </c>
      <c r="CL955" s="12">
        <v>1315714</v>
      </c>
      <c r="CM955" s="12">
        <v>22736</v>
      </c>
      <c r="CN955" s="12">
        <v>296609</v>
      </c>
      <c r="CO955" s="12">
        <v>529750</v>
      </c>
      <c r="CP955" s="12">
        <v>963761</v>
      </c>
      <c r="CQ955" s="12">
        <v>3205196</v>
      </c>
      <c r="CR955" s="12">
        <v>2674395</v>
      </c>
      <c r="CS955" s="12">
        <v>2098902</v>
      </c>
      <c r="CT955" s="12">
        <v>51858</v>
      </c>
      <c r="CU955" s="13">
        <v>18772477</v>
      </c>
    </row>
    <row r="956" spans="1:99">
      <c r="A956" s="10" t="s">
        <v>682</v>
      </c>
      <c r="B956" s="11" t="s">
        <v>295</v>
      </c>
      <c r="C956" s="84">
        <v>252069</v>
      </c>
      <c r="D956" s="11" t="s">
        <v>515</v>
      </c>
      <c r="E956" s="11" t="s">
        <v>519</v>
      </c>
      <c r="F956" s="12">
        <v>308203</v>
      </c>
      <c r="G956" s="12">
        <v>5318210</v>
      </c>
      <c r="H956" s="12">
        <v>4592273</v>
      </c>
      <c r="I956" s="12">
        <v>372594</v>
      </c>
      <c r="J956" s="12">
        <v>225118</v>
      </c>
      <c r="K956" s="12">
        <v>66747</v>
      </c>
      <c r="L956" s="12">
        <v>23994</v>
      </c>
      <c r="M956" s="12">
        <v>37484</v>
      </c>
      <c r="N956" s="12">
        <v>19763057</v>
      </c>
      <c r="O956" s="12">
        <v>4542500</v>
      </c>
      <c r="P956" s="12">
        <v>2871280</v>
      </c>
      <c r="Q956" s="12">
        <v>10382989</v>
      </c>
      <c r="R956" s="12">
        <v>1966288</v>
      </c>
      <c r="S956" s="12" t="s">
        <v>292</v>
      </c>
      <c r="T956" s="12">
        <v>2762377</v>
      </c>
      <c r="U956" s="12">
        <v>1447063</v>
      </c>
      <c r="V956" s="12" t="s">
        <v>292</v>
      </c>
      <c r="W956" s="12" t="s">
        <v>292</v>
      </c>
      <c r="X956" s="12">
        <v>1315314</v>
      </c>
      <c r="Y956" s="12" t="s">
        <v>292</v>
      </c>
      <c r="Z956" s="12">
        <v>89143</v>
      </c>
      <c r="AA956" s="12">
        <v>592181</v>
      </c>
      <c r="AB956" s="12">
        <v>202510</v>
      </c>
      <c r="AC956" s="12">
        <v>3</v>
      </c>
      <c r="AD956" s="12">
        <v>378614</v>
      </c>
      <c r="AE956" s="12" t="s">
        <v>292</v>
      </c>
      <c r="AF956" s="12">
        <v>11054</v>
      </c>
      <c r="AG956" s="12">
        <v>274695</v>
      </c>
      <c r="AH956" s="12">
        <v>8263139</v>
      </c>
      <c r="AI956" s="12">
        <v>312212</v>
      </c>
      <c r="AJ956" s="12">
        <v>646857</v>
      </c>
      <c r="AK956" s="12">
        <v>74373</v>
      </c>
      <c r="AL956" s="12" t="s">
        <v>292</v>
      </c>
      <c r="AM956" s="12">
        <v>225573</v>
      </c>
      <c r="AN956" s="12">
        <v>3654372</v>
      </c>
      <c r="AO956" s="12">
        <v>1395439</v>
      </c>
      <c r="AP956" s="12">
        <v>1789409</v>
      </c>
      <c r="AQ956" s="12">
        <v>7064793</v>
      </c>
      <c r="AR956" s="12">
        <v>164904</v>
      </c>
      <c r="AS956" s="12" t="s">
        <v>292</v>
      </c>
      <c r="AT956" s="12">
        <v>1435750</v>
      </c>
      <c r="AU956" s="12">
        <v>4611741</v>
      </c>
      <c r="AV956" s="12">
        <v>457167</v>
      </c>
      <c r="AW956" s="12">
        <v>1105399</v>
      </c>
      <c r="AX956" s="12">
        <v>458893</v>
      </c>
      <c r="AY956" s="12" t="s">
        <v>292</v>
      </c>
      <c r="AZ956" s="12" t="s">
        <v>292</v>
      </c>
      <c r="BA956" s="12">
        <v>1054745</v>
      </c>
      <c r="BB956" s="12">
        <v>634983</v>
      </c>
      <c r="BC956" s="12">
        <v>249681</v>
      </c>
      <c r="BD956" s="12">
        <v>650873</v>
      </c>
      <c r="BE956" s="12" t="s">
        <v>292</v>
      </c>
      <c r="BF956" s="12" t="s">
        <v>292</v>
      </c>
      <c r="BG956" s="12" t="s">
        <v>292</v>
      </c>
      <c r="BH956" s="12" t="s">
        <v>292</v>
      </c>
      <c r="BI956" s="12" t="s">
        <v>292</v>
      </c>
      <c r="BJ956" s="12" t="s">
        <v>292</v>
      </c>
      <c r="BK956" s="12" t="s">
        <v>292</v>
      </c>
      <c r="BL956" s="12" t="s">
        <v>292</v>
      </c>
      <c r="BM956" s="12" t="s">
        <v>292</v>
      </c>
      <c r="BN956" s="12" t="s">
        <v>292</v>
      </c>
      <c r="BO956" s="12" t="s">
        <v>292</v>
      </c>
      <c r="BP956" s="12" t="s">
        <v>292</v>
      </c>
      <c r="BQ956" s="12" t="s">
        <v>292</v>
      </c>
      <c r="BR956" s="12" t="s">
        <v>292</v>
      </c>
      <c r="BS956" s="12" t="s">
        <v>292</v>
      </c>
      <c r="BT956" s="12" t="s">
        <v>292</v>
      </c>
      <c r="BU956" s="12" t="s">
        <v>292</v>
      </c>
      <c r="BV956" s="12" t="s">
        <v>292</v>
      </c>
      <c r="BW956" s="12" t="s">
        <v>292</v>
      </c>
      <c r="BX956" s="12" t="s">
        <v>292</v>
      </c>
      <c r="BY956" s="12" t="s">
        <v>292</v>
      </c>
      <c r="BZ956" s="12" t="s">
        <v>292</v>
      </c>
      <c r="CA956" s="12" t="s">
        <v>292</v>
      </c>
      <c r="CB956" s="12">
        <v>4690694</v>
      </c>
      <c r="CC956" s="12" t="s">
        <v>292</v>
      </c>
      <c r="CD956" s="12" t="s">
        <v>292</v>
      </c>
      <c r="CE956" s="12" t="s">
        <v>292</v>
      </c>
      <c r="CF956" s="12" t="s">
        <v>292</v>
      </c>
      <c r="CG956" s="12">
        <v>1828618</v>
      </c>
      <c r="CH956" s="12">
        <v>997395</v>
      </c>
      <c r="CI956" s="12">
        <v>1166653</v>
      </c>
      <c r="CJ956" s="12" t="s">
        <v>292</v>
      </c>
      <c r="CK956" s="12">
        <v>1264750</v>
      </c>
      <c r="CL956" s="12">
        <v>902996</v>
      </c>
      <c r="CM956" s="12">
        <v>67223</v>
      </c>
      <c r="CN956" s="12">
        <v>73656</v>
      </c>
      <c r="CO956" s="12">
        <v>191557</v>
      </c>
      <c r="CP956" s="12">
        <v>1137047</v>
      </c>
      <c r="CQ956" s="12">
        <v>1368959</v>
      </c>
      <c r="CR956" s="12">
        <v>1965014</v>
      </c>
      <c r="CS956" s="12">
        <v>2109514</v>
      </c>
      <c r="CT956" s="12">
        <v>29164</v>
      </c>
      <c r="CU956" s="13">
        <v>13102546</v>
      </c>
    </row>
    <row r="957" spans="1:99">
      <c r="A957" s="10" t="s">
        <v>682</v>
      </c>
      <c r="B957" s="11" t="s">
        <v>295</v>
      </c>
      <c r="C957" s="84">
        <v>252131</v>
      </c>
      <c r="D957" s="11" t="s">
        <v>515</v>
      </c>
      <c r="E957" s="11" t="s">
        <v>520</v>
      </c>
      <c r="F957" s="12">
        <v>265517</v>
      </c>
      <c r="G957" s="12">
        <v>6391769</v>
      </c>
      <c r="H957" s="12">
        <v>5399746</v>
      </c>
      <c r="I957" s="12">
        <v>560833</v>
      </c>
      <c r="J957" s="12">
        <v>330599</v>
      </c>
      <c r="K957" s="12">
        <v>69162</v>
      </c>
      <c r="L957" s="12">
        <v>5223</v>
      </c>
      <c r="M957" s="12">
        <v>26206</v>
      </c>
      <c r="N957" s="12">
        <v>16360964</v>
      </c>
      <c r="O957" s="12">
        <v>5681123</v>
      </c>
      <c r="P957" s="12">
        <v>2776402</v>
      </c>
      <c r="Q957" s="12">
        <v>6818950</v>
      </c>
      <c r="R957" s="12">
        <v>1084489</v>
      </c>
      <c r="S957" s="12" t="s">
        <v>292</v>
      </c>
      <c r="T957" s="12">
        <v>5214714</v>
      </c>
      <c r="U957" s="12">
        <v>2915865</v>
      </c>
      <c r="V957" s="12">
        <v>14162</v>
      </c>
      <c r="W957" s="12" t="s">
        <v>292</v>
      </c>
      <c r="X957" s="12">
        <v>2284687</v>
      </c>
      <c r="Y957" s="12" t="s">
        <v>292</v>
      </c>
      <c r="Z957" s="12">
        <v>78771</v>
      </c>
      <c r="AA957" s="12">
        <v>2222459</v>
      </c>
      <c r="AB957" s="12">
        <v>636147</v>
      </c>
      <c r="AC957" s="12">
        <v>26689</v>
      </c>
      <c r="AD957" s="12">
        <v>1464462</v>
      </c>
      <c r="AE957" s="12">
        <v>94056</v>
      </c>
      <c r="AF957" s="12">
        <v>1105</v>
      </c>
      <c r="AG957" s="12">
        <v>594393</v>
      </c>
      <c r="AH957" s="12">
        <v>3588464</v>
      </c>
      <c r="AI957" s="12">
        <v>125868</v>
      </c>
      <c r="AJ957" s="12">
        <v>749712</v>
      </c>
      <c r="AK957" s="12">
        <v>131991</v>
      </c>
      <c r="AL957" s="12" t="s">
        <v>292</v>
      </c>
      <c r="AM957" s="12">
        <v>692047</v>
      </c>
      <c r="AN957" s="12">
        <v>70319</v>
      </c>
      <c r="AO957" s="12">
        <v>1047945</v>
      </c>
      <c r="AP957" s="12">
        <v>245043</v>
      </c>
      <c r="AQ957" s="12">
        <v>2055354</v>
      </c>
      <c r="AR957" s="12">
        <v>525539</v>
      </c>
      <c r="AS957" s="12" t="s">
        <v>292</v>
      </c>
      <c r="AT957" s="12">
        <v>1746238</v>
      </c>
      <c r="AU957" s="12">
        <v>6423874</v>
      </c>
      <c r="AV957" s="12">
        <v>626244</v>
      </c>
      <c r="AW957" s="12">
        <v>1220446</v>
      </c>
      <c r="AX957" s="12">
        <v>776411</v>
      </c>
      <c r="AY957" s="12" t="s">
        <v>292</v>
      </c>
      <c r="AZ957" s="12" t="s">
        <v>292</v>
      </c>
      <c r="BA957" s="12">
        <v>1024076</v>
      </c>
      <c r="BB957" s="12">
        <v>912916</v>
      </c>
      <c r="BC957" s="12">
        <v>715614</v>
      </c>
      <c r="BD957" s="12">
        <v>1148167</v>
      </c>
      <c r="BE957" s="12" t="s">
        <v>292</v>
      </c>
      <c r="BF957" s="12">
        <v>243044</v>
      </c>
      <c r="BG957" s="12">
        <v>40810</v>
      </c>
      <c r="BH957" s="12" t="s">
        <v>292</v>
      </c>
      <c r="BI957" s="12" t="s">
        <v>292</v>
      </c>
      <c r="BJ957" s="12">
        <v>40810</v>
      </c>
      <c r="BK957" s="12" t="s">
        <v>292</v>
      </c>
      <c r="BL957" s="12" t="s">
        <v>292</v>
      </c>
      <c r="BM957" s="12" t="s">
        <v>292</v>
      </c>
      <c r="BN957" s="12">
        <v>11356</v>
      </c>
      <c r="BO957" s="12" t="s">
        <v>292</v>
      </c>
      <c r="BP957" s="12" t="s">
        <v>292</v>
      </c>
      <c r="BQ957" s="12">
        <v>9997</v>
      </c>
      <c r="BR957" s="12" t="s">
        <v>292</v>
      </c>
      <c r="BS957" s="12" t="s">
        <v>292</v>
      </c>
      <c r="BT957" s="12" t="s">
        <v>292</v>
      </c>
      <c r="BU957" s="12" t="s">
        <v>292</v>
      </c>
      <c r="BV957" s="12">
        <v>1359</v>
      </c>
      <c r="BW957" s="12">
        <v>190878</v>
      </c>
      <c r="BX957" s="12">
        <v>59339</v>
      </c>
      <c r="BY957" s="12" t="s">
        <v>292</v>
      </c>
      <c r="BZ957" s="12" t="s">
        <v>292</v>
      </c>
      <c r="CA957" s="12">
        <v>131539</v>
      </c>
      <c r="CB957" s="12">
        <v>5906385</v>
      </c>
      <c r="CC957" s="12" t="s">
        <v>292</v>
      </c>
      <c r="CD957" s="12" t="s">
        <v>292</v>
      </c>
      <c r="CE957" s="12" t="s">
        <v>292</v>
      </c>
      <c r="CF957" s="12" t="s">
        <v>292</v>
      </c>
      <c r="CG957" s="12">
        <v>1284820</v>
      </c>
      <c r="CH957" s="12">
        <v>638731</v>
      </c>
      <c r="CI957" s="12">
        <v>1610521</v>
      </c>
      <c r="CJ957" s="12" t="s">
        <v>292</v>
      </c>
      <c r="CK957" s="12">
        <v>2160971</v>
      </c>
      <c r="CL957" s="12">
        <v>1782370</v>
      </c>
      <c r="CM957" s="12">
        <v>66352</v>
      </c>
      <c r="CN957" s="12">
        <v>167304</v>
      </c>
      <c r="CO957" s="12">
        <v>421947</v>
      </c>
      <c r="CP957" s="12">
        <v>248743</v>
      </c>
      <c r="CQ957" s="12">
        <v>1491721</v>
      </c>
      <c r="CR957" s="12">
        <v>3103830</v>
      </c>
      <c r="CS957" s="12">
        <v>2184504</v>
      </c>
      <c r="CT957" s="12">
        <v>21794</v>
      </c>
      <c r="CU957" s="13">
        <v>15183608</v>
      </c>
    </row>
    <row r="958" spans="1:99">
      <c r="A958" s="10" t="s">
        <v>681</v>
      </c>
      <c r="B958" s="11" t="s">
        <v>293</v>
      </c>
      <c r="C958" s="84">
        <v>252018</v>
      </c>
      <c r="D958" s="11" t="s">
        <v>515</v>
      </c>
      <c r="E958" s="11" t="s">
        <v>516</v>
      </c>
      <c r="F958" s="12">
        <v>659763</v>
      </c>
      <c r="G958" s="12">
        <v>9339668</v>
      </c>
      <c r="H958" s="12">
        <v>7044649</v>
      </c>
      <c r="I958" s="12">
        <v>1437941</v>
      </c>
      <c r="J958" s="12">
        <v>480111</v>
      </c>
      <c r="K958" s="12">
        <v>165793</v>
      </c>
      <c r="L958" s="12">
        <v>111300</v>
      </c>
      <c r="M958" s="12">
        <v>99874</v>
      </c>
      <c r="N958" s="12">
        <v>52311245</v>
      </c>
      <c r="O958" s="12">
        <v>14044143</v>
      </c>
      <c r="P958" s="12">
        <v>8960489</v>
      </c>
      <c r="Q958" s="12">
        <v>22242374</v>
      </c>
      <c r="R958" s="12">
        <v>7064239</v>
      </c>
      <c r="S958" s="12" t="s">
        <v>292</v>
      </c>
      <c r="T958" s="12">
        <v>9774689</v>
      </c>
      <c r="U958" s="12">
        <v>4256271</v>
      </c>
      <c r="V958" s="12">
        <v>6512</v>
      </c>
      <c r="W958" s="12">
        <v>163214</v>
      </c>
      <c r="X958" s="12">
        <v>5348692</v>
      </c>
      <c r="Y958" s="12" t="s">
        <v>292</v>
      </c>
      <c r="Z958" s="12">
        <v>75474</v>
      </c>
      <c r="AA958" s="12">
        <v>649821</v>
      </c>
      <c r="AB958" s="12">
        <v>387487</v>
      </c>
      <c r="AC958" s="12">
        <v>3187</v>
      </c>
      <c r="AD958" s="12">
        <v>145743</v>
      </c>
      <c r="AE958" s="12">
        <v>100534</v>
      </c>
      <c r="AF958" s="12">
        <v>12870</v>
      </c>
      <c r="AG958" s="12">
        <v>1019387</v>
      </c>
      <c r="AH958" s="12">
        <v>9717343</v>
      </c>
      <c r="AI958" s="12">
        <v>838457</v>
      </c>
      <c r="AJ958" s="12">
        <v>2725925</v>
      </c>
      <c r="AK958" s="12">
        <v>155165</v>
      </c>
      <c r="AL958" s="12" t="s">
        <v>292</v>
      </c>
      <c r="AM958" s="12">
        <v>1679634</v>
      </c>
      <c r="AN958" s="12">
        <v>723087</v>
      </c>
      <c r="AO958" s="12">
        <v>1056124</v>
      </c>
      <c r="AP958" s="12">
        <v>2040823</v>
      </c>
      <c r="AQ958" s="12">
        <v>5499668</v>
      </c>
      <c r="AR958" s="12">
        <v>498128</v>
      </c>
      <c r="AS958" s="12" t="s">
        <v>292</v>
      </c>
      <c r="AT958" s="12">
        <v>3337446</v>
      </c>
      <c r="AU958" s="12">
        <v>12878847</v>
      </c>
      <c r="AV958" s="12">
        <v>2293744</v>
      </c>
      <c r="AW958" s="12">
        <v>2568610</v>
      </c>
      <c r="AX958" s="12">
        <v>1881675</v>
      </c>
      <c r="AY958" s="12" t="s">
        <v>292</v>
      </c>
      <c r="AZ958" s="12" t="s">
        <v>292</v>
      </c>
      <c r="BA958" s="12">
        <v>1798152</v>
      </c>
      <c r="BB958" s="12">
        <v>1434446</v>
      </c>
      <c r="BC958" s="12">
        <v>662935</v>
      </c>
      <c r="BD958" s="12">
        <v>2239285</v>
      </c>
      <c r="BE958" s="12" t="s">
        <v>292</v>
      </c>
      <c r="BF958" s="12">
        <v>543990</v>
      </c>
      <c r="BG958" s="12">
        <v>30977</v>
      </c>
      <c r="BH958" s="12">
        <v>8055</v>
      </c>
      <c r="BI958" s="12">
        <v>11935</v>
      </c>
      <c r="BJ958" s="12">
        <v>7456</v>
      </c>
      <c r="BK958" s="12" t="s">
        <v>292</v>
      </c>
      <c r="BL958" s="12" t="s">
        <v>292</v>
      </c>
      <c r="BM958" s="12">
        <v>3531</v>
      </c>
      <c r="BN958" s="12">
        <v>217130</v>
      </c>
      <c r="BO958" s="12">
        <v>45988</v>
      </c>
      <c r="BP958" s="12" t="s">
        <v>292</v>
      </c>
      <c r="BQ958" s="12">
        <v>140797</v>
      </c>
      <c r="BR958" s="12" t="s">
        <v>292</v>
      </c>
      <c r="BS958" s="12" t="s">
        <v>292</v>
      </c>
      <c r="BT958" s="12" t="s">
        <v>292</v>
      </c>
      <c r="BU958" s="12">
        <v>20013</v>
      </c>
      <c r="BV958" s="12">
        <v>10332</v>
      </c>
      <c r="BW958" s="12">
        <v>295883</v>
      </c>
      <c r="BX958" s="12">
        <v>163631</v>
      </c>
      <c r="BY958" s="12" t="s">
        <v>292</v>
      </c>
      <c r="BZ958" s="12" t="s">
        <v>292</v>
      </c>
      <c r="CA958" s="12">
        <v>132252</v>
      </c>
      <c r="CB958" s="12">
        <v>11080294</v>
      </c>
      <c r="CC958" s="12" t="s">
        <v>292</v>
      </c>
      <c r="CD958" s="12">
        <v>6279</v>
      </c>
      <c r="CE958" s="12" t="s">
        <v>292</v>
      </c>
      <c r="CF958" s="12" t="s">
        <v>292</v>
      </c>
      <c r="CG958" s="12">
        <v>6180589</v>
      </c>
      <c r="CH958" s="12">
        <v>2195423</v>
      </c>
      <c r="CI958" s="12">
        <v>4139076</v>
      </c>
      <c r="CJ958" s="12" t="s">
        <v>292</v>
      </c>
      <c r="CK958" s="12">
        <v>3287438</v>
      </c>
      <c r="CL958" s="12">
        <v>2648932</v>
      </c>
      <c r="CM958" s="12">
        <v>52369</v>
      </c>
      <c r="CN958" s="12">
        <v>112371</v>
      </c>
      <c r="CO958" s="12">
        <v>608545</v>
      </c>
      <c r="CP958" s="12">
        <v>1512568</v>
      </c>
      <c r="CQ958" s="12">
        <v>389655</v>
      </c>
      <c r="CR958" s="12">
        <v>5177606</v>
      </c>
      <c r="CS958" s="12">
        <v>3331761</v>
      </c>
      <c r="CT958" s="12">
        <v>66032</v>
      </c>
      <c r="CU958" s="13">
        <v>29702365</v>
      </c>
    </row>
    <row r="959" spans="1:99">
      <c r="A959" s="10" t="s">
        <v>681</v>
      </c>
      <c r="B959" s="11" t="s">
        <v>295</v>
      </c>
      <c r="C959" s="84">
        <v>252026</v>
      </c>
      <c r="D959" s="11" t="s">
        <v>515</v>
      </c>
      <c r="E959" s="11" t="s">
        <v>517</v>
      </c>
      <c r="F959" s="12">
        <v>291403</v>
      </c>
      <c r="G959" s="12">
        <v>5683640</v>
      </c>
      <c r="H959" s="12">
        <v>4968565</v>
      </c>
      <c r="I959" s="12">
        <v>425444</v>
      </c>
      <c r="J959" s="12">
        <v>164974</v>
      </c>
      <c r="K959" s="12">
        <v>68656</v>
      </c>
      <c r="L959" s="12">
        <v>26266</v>
      </c>
      <c r="M959" s="12">
        <v>29735</v>
      </c>
      <c r="N959" s="12">
        <v>15868281</v>
      </c>
      <c r="O959" s="12">
        <v>4462479</v>
      </c>
      <c r="P959" s="12">
        <v>3008809</v>
      </c>
      <c r="Q959" s="12">
        <v>7000375</v>
      </c>
      <c r="R959" s="12">
        <v>1396618</v>
      </c>
      <c r="S959" s="12" t="s">
        <v>292</v>
      </c>
      <c r="T959" s="12">
        <v>4632661</v>
      </c>
      <c r="U959" s="12">
        <v>2763349</v>
      </c>
      <c r="V959" s="12" t="s">
        <v>292</v>
      </c>
      <c r="W959" s="12" t="s">
        <v>292</v>
      </c>
      <c r="X959" s="12">
        <v>1869312</v>
      </c>
      <c r="Y959" s="12" t="s">
        <v>292</v>
      </c>
      <c r="Z959" s="12">
        <v>64103</v>
      </c>
      <c r="AA959" s="12">
        <v>746344</v>
      </c>
      <c r="AB959" s="12">
        <v>287947</v>
      </c>
      <c r="AC959" s="12" t="s">
        <v>292</v>
      </c>
      <c r="AD959" s="12">
        <v>422210</v>
      </c>
      <c r="AE959" s="12">
        <v>36043</v>
      </c>
      <c r="AF959" s="12">
        <v>144</v>
      </c>
      <c r="AG959" s="12">
        <v>597115</v>
      </c>
      <c r="AH959" s="12">
        <v>5468274</v>
      </c>
      <c r="AI959" s="12">
        <v>224186</v>
      </c>
      <c r="AJ959" s="12">
        <v>1164351</v>
      </c>
      <c r="AK959" s="12">
        <v>200002</v>
      </c>
      <c r="AL959" s="12" t="s">
        <v>292</v>
      </c>
      <c r="AM959" s="12">
        <v>715477</v>
      </c>
      <c r="AN959" s="12">
        <v>264083</v>
      </c>
      <c r="AO959" s="12">
        <v>2352354</v>
      </c>
      <c r="AP959" s="12">
        <v>364892</v>
      </c>
      <c r="AQ959" s="12">
        <v>3696806</v>
      </c>
      <c r="AR959" s="12">
        <v>182929</v>
      </c>
      <c r="AS959" s="12" t="s">
        <v>292</v>
      </c>
      <c r="AT959" s="12">
        <v>1603653</v>
      </c>
      <c r="AU959" s="12">
        <v>5970840</v>
      </c>
      <c r="AV959" s="12">
        <v>934751</v>
      </c>
      <c r="AW959" s="12">
        <v>1397732</v>
      </c>
      <c r="AX959" s="12">
        <v>405513</v>
      </c>
      <c r="AY959" s="12" t="s">
        <v>292</v>
      </c>
      <c r="AZ959" s="12" t="s">
        <v>292</v>
      </c>
      <c r="BA959" s="12">
        <v>735270</v>
      </c>
      <c r="BB959" s="12">
        <v>1373717</v>
      </c>
      <c r="BC959" s="12">
        <v>333043</v>
      </c>
      <c r="BD959" s="12">
        <v>790814</v>
      </c>
      <c r="BE959" s="12" t="s">
        <v>292</v>
      </c>
      <c r="BF959" s="12">
        <v>34975</v>
      </c>
      <c r="BG959" s="12">
        <v>9230</v>
      </c>
      <c r="BH959" s="12" t="s">
        <v>292</v>
      </c>
      <c r="BI959" s="12">
        <v>1238</v>
      </c>
      <c r="BJ959" s="12">
        <v>7992</v>
      </c>
      <c r="BK959" s="12" t="s">
        <v>292</v>
      </c>
      <c r="BL959" s="12" t="s">
        <v>292</v>
      </c>
      <c r="BM959" s="12" t="s">
        <v>292</v>
      </c>
      <c r="BN959" s="12">
        <v>7391</v>
      </c>
      <c r="BO959" s="12">
        <v>6214</v>
      </c>
      <c r="BP959" s="12" t="s">
        <v>292</v>
      </c>
      <c r="BQ959" s="12" t="s">
        <v>292</v>
      </c>
      <c r="BR959" s="12">
        <v>1177</v>
      </c>
      <c r="BS959" s="12" t="s">
        <v>292</v>
      </c>
      <c r="BT959" s="12" t="s">
        <v>292</v>
      </c>
      <c r="BU959" s="12" t="s">
        <v>292</v>
      </c>
      <c r="BV959" s="12" t="s">
        <v>292</v>
      </c>
      <c r="BW959" s="12">
        <v>18354</v>
      </c>
      <c r="BX959" s="12">
        <v>7842</v>
      </c>
      <c r="BY959" s="12" t="s">
        <v>292</v>
      </c>
      <c r="BZ959" s="12" t="s">
        <v>292</v>
      </c>
      <c r="CA959" s="12">
        <v>10512</v>
      </c>
      <c r="CB959" s="12">
        <v>3335642</v>
      </c>
      <c r="CC959" s="12" t="s">
        <v>292</v>
      </c>
      <c r="CD959" s="12" t="s">
        <v>292</v>
      </c>
      <c r="CE959" s="12" t="s">
        <v>292</v>
      </c>
      <c r="CF959" s="12" t="s">
        <v>292</v>
      </c>
      <c r="CG959" s="12">
        <v>922502</v>
      </c>
      <c r="CH959" s="12">
        <v>671658</v>
      </c>
      <c r="CI959" s="12">
        <v>888014</v>
      </c>
      <c r="CJ959" s="12" t="s">
        <v>292</v>
      </c>
      <c r="CK959" s="12">
        <v>1171872</v>
      </c>
      <c r="CL959" s="12">
        <v>1630753</v>
      </c>
      <c r="CM959" s="12">
        <v>51426</v>
      </c>
      <c r="CN959" s="12">
        <v>86929</v>
      </c>
      <c r="CO959" s="12">
        <v>365973</v>
      </c>
      <c r="CP959" s="12">
        <v>505475</v>
      </c>
      <c r="CQ959" s="12">
        <v>249322</v>
      </c>
      <c r="CR959" s="12">
        <v>2448154</v>
      </c>
      <c r="CS959" s="12">
        <v>1852733</v>
      </c>
      <c r="CT959" s="12">
        <v>74471</v>
      </c>
      <c r="CU959" s="13">
        <v>10919282</v>
      </c>
    </row>
    <row r="960" spans="1:99">
      <c r="A960" s="10" t="s">
        <v>681</v>
      </c>
      <c r="B960" s="11" t="s">
        <v>295</v>
      </c>
      <c r="C960" s="84">
        <v>252034</v>
      </c>
      <c r="D960" s="11" t="s">
        <v>515</v>
      </c>
      <c r="E960" s="11" t="s">
        <v>518</v>
      </c>
      <c r="F960" s="12">
        <v>255907</v>
      </c>
      <c r="G960" s="12">
        <v>6993643</v>
      </c>
      <c r="H960" s="12">
        <v>6205536</v>
      </c>
      <c r="I960" s="12">
        <v>398770</v>
      </c>
      <c r="J960" s="12">
        <v>188807</v>
      </c>
      <c r="K960" s="12">
        <v>134866</v>
      </c>
      <c r="L960" s="12">
        <v>35949</v>
      </c>
      <c r="M960" s="12">
        <v>29715</v>
      </c>
      <c r="N960" s="12">
        <v>18863092</v>
      </c>
      <c r="O960" s="12">
        <v>6411345</v>
      </c>
      <c r="P960" s="12">
        <v>3705778</v>
      </c>
      <c r="Q960" s="12">
        <v>6829454</v>
      </c>
      <c r="R960" s="12">
        <v>1916515</v>
      </c>
      <c r="S960" s="12" t="s">
        <v>292</v>
      </c>
      <c r="T960" s="12">
        <v>4456619</v>
      </c>
      <c r="U960" s="12">
        <v>3142488</v>
      </c>
      <c r="V960" s="12">
        <v>12891</v>
      </c>
      <c r="W960" s="12" t="s">
        <v>292</v>
      </c>
      <c r="X960" s="12">
        <v>1301240</v>
      </c>
      <c r="Y960" s="12" t="s">
        <v>292</v>
      </c>
      <c r="Z960" s="12">
        <v>33489</v>
      </c>
      <c r="AA960" s="12">
        <v>2295535</v>
      </c>
      <c r="AB960" s="12">
        <v>688469</v>
      </c>
      <c r="AC960" s="12" t="s">
        <v>292</v>
      </c>
      <c r="AD960" s="12">
        <v>1345201</v>
      </c>
      <c r="AE960" s="12">
        <v>255694</v>
      </c>
      <c r="AF960" s="12">
        <v>6171</v>
      </c>
      <c r="AG960" s="12">
        <v>986057</v>
      </c>
      <c r="AH960" s="12">
        <v>5501652</v>
      </c>
      <c r="AI960" s="12">
        <v>307554</v>
      </c>
      <c r="AJ960" s="12">
        <v>1317832</v>
      </c>
      <c r="AK960" s="12">
        <v>170006</v>
      </c>
      <c r="AL960" s="12" t="s">
        <v>292</v>
      </c>
      <c r="AM960" s="12">
        <v>110410</v>
      </c>
      <c r="AN960" s="12">
        <v>437787</v>
      </c>
      <c r="AO960" s="12">
        <v>1808007</v>
      </c>
      <c r="AP960" s="12">
        <v>1168504</v>
      </c>
      <c r="AQ960" s="12">
        <v>3524708</v>
      </c>
      <c r="AR960" s="12">
        <v>181552</v>
      </c>
      <c r="AS960" s="12" t="s">
        <v>292</v>
      </c>
      <c r="AT960" s="12">
        <v>2298709</v>
      </c>
      <c r="AU960" s="12">
        <v>6491848</v>
      </c>
      <c r="AV960" s="12">
        <v>1148507</v>
      </c>
      <c r="AW960" s="12">
        <v>1177753</v>
      </c>
      <c r="AX960" s="12">
        <v>381106</v>
      </c>
      <c r="AY960" s="12" t="s">
        <v>292</v>
      </c>
      <c r="AZ960" s="12" t="s">
        <v>292</v>
      </c>
      <c r="BA960" s="12">
        <v>948649</v>
      </c>
      <c r="BB960" s="12">
        <v>904674</v>
      </c>
      <c r="BC960" s="12">
        <v>340186</v>
      </c>
      <c r="BD960" s="12">
        <v>1590973</v>
      </c>
      <c r="BE960" s="12" t="s">
        <v>292</v>
      </c>
      <c r="BF960" s="12">
        <v>124998</v>
      </c>
      <c r="BG960" s="12">
        <v>71244</v>
      </c>
      <c r="BH960" s="12" t="s">
        <v>292</v>
      </c>
      <c r="BI960" s="12">
        <v>20348</v>
      </c>
      <c r="BJ960" s="12">
        <v>50896</v>
      </c>
      <c r="BK960" s="12" t="s">
        <v>292</v>
      </c>
      <c r="BL960" s="12" t="s">
        <v>292</v>
      </c>
      <c r="BM960" s="12" t="s">
        <v>292</v>
      </c>
      <c r="BN960" s="12">
        <v>52714</v>
      </c>
      <c r="BO960" s="12">
        <v>7859</v>
      </c>
      <c r="BP960" s="12" t="s">
        <v>292</v>
      </c>
      <c r="BQ960" s="12">
        <v>44855</v>
      </c>
      <c r="BR960" s="12" t="s">
        <v>292</v>
      </c>
      <c r="BS960" s="12" t="s">
        <v>292</v>
      </c>
      <c r="BT960" s="12" t="s">
        <v>292</v>
      </c>
      <c r="BU960" s="12" t="s">
        <v>292</v>
      </c>
      <c r="BV960" s="12" t="s">
        <v>292</v>
      </c>
      <c r="BW960" s="12">
        <v>1040</v>
      </c>
      <c r="BX960" s="12">
        <v>1040</v>
      </c>
      <c r="BY960" s="12" t="s">
        <v>292</v>
      </c>
      <c r="BZ960" s="12" t="s">
        <v>292</v>
      </c>
      <c r="CA960" s="12" t="s">
        <v>292</v>
      </c>
      <c r="CB960" s="12">
        <v>5960555</v>
      </c>
      <c r="CC960" s="12" t="s">
        <v>292</v>
      </c>
      <c r="CD960" s="12" t="s">
        <v>292</v>
      </c>
      <c r="CE960" s="12" t="s">
        <v>292</v>
      </c>
      <c r="CF960" s="12" t="s">
        <v>292</v>
      </c>
      <c r="CG960" s="12">
        <v>1621135</v>
      </c>
      <c r="CH960" s="12">
        <v>3567841</v>
      </c>
      <c r="CI960" s="12">
        <v>1226507</v>
      </c>
      <c r="CJ960" s="12" t="s">
        <v>292</v>
      </c>
      <c r="CK960" s="12">
        <v>1296988</v>
      </c>
      <c r="CL960" s="12">
        <v>1322175</v>
      </c>
      <c r="CM960" s="12">
        <v>24417</v>
      </c>
      <c r="CN960" s="12">
        <v>364545</v>
      </c>
      <c r="CO960" s="12">
        <v>638998</v>
      </c>
      <c r="CP960" s="12">
        <v>602083</v>
      </c>
      <c r="CQ960" s="12">
        <v>2080273</v>
      </c>
      <c r="CR960" s="12">
        <v>2702621</v>
      </c>
      <c r="CS960" s="12">
        <v>1975857</v>
      </c>
      <c r="CT960" s="12">
        <v>51574</v>
      </c>
      <c r="CU960" s="13">
        <v>17475014</v>
      </c>
    </row>
    <row r="961" spans="1:99">
      <c r="A961" s="10" t="s">
        <v>681</v>
      </c>
      <c r="B961" s="11" t="s">
        <v>295</v>
      </c>
      <c r="C961" s="84">
        <v>252069</v>
      </c>
      <c r="D961" s="11" t="s">
        <v>515</v>
      </c>
      <c r="E961" s="11" t="s">
        <v>519</v>
      </c>
      <c r="F961" s="12">
        <v>301591</v>
      </c>
      <c r="G961" s="12">
        <v>6731652</v>
      </c>
      <c r="H961" s="12">
        <v>6051753</v>
      </c>
      <c r="I961" s="12">
        <v>364107</v>
      </c>
      <c r="J961" s="12">
        <v>196217</v>
      </c>
      <c r="K961" s="12">
        <v>59860</v>
      </c>
      <c r="L961" s="12">
        <v>21336</v>
      </c>
      <c r="M961" s="12">
        <v>38379</v>
      </c>
      <c r="N961" s="12">
        <v>19385841</v>
      </c>
      <c r="O961" s="12">
        <v>4538960</v>
      </c>
      <c r="P961" s="12">
        <v>2900702</v>
      </c>
      <c r="Q961" s="12">
        <v>10005392</v>
      </c>
      <c r="R961" s="12">
        <v>1940787</v>
      </c>
      <c r="S961" s="12" t="s">
        <v>292</v>
      </c>
      <c r="T961" s="12">
        <v>11169160</v>
      </c>
      <c r="U961" s="12">
        <v>1253964</v>
      </c>
      <c r="V961" s="12" t="s">
        <v>292</v>
      </c>
      <c r="W961" s="12" t="s">
        <v>292</v>
      </c>
      <c r="X961" s="12">
        <v>9915196</v>
      </c>
      <c r="Y961" s="12" t="s">
        <v>292</v>
      </c>
      <c r="Z961" s="12">
        <v>171801</v>
      </c>
      <c r="AA961" s="12">
        <v>503397</v>
      </c>
      <c r="AB961" s="12">
        <v>191247</v>
      </c>
      <c r="AC961" s="12">
        <v>30</v>
      </c>
      <c r="AD961" s="12">
        <v>303610</v>
      </c>
      <c r="AE961" s="12" t="s">
        <v>292</v>
      </c>
      <c r="AF961" s="12">
        <v>8510</v>
      </c>
      <c r="AG961" s="12">
        <v>250417</v>
      </c>
      <c r="AH961" s="12">
        <v>7241688</v>
      </c>
      <c r="AI961" s="12">
        <v>307761</v>
      </c>
      <c r="AJ961" s="12">
        <v>835076</v>
      </c>
      <c r="AK961" s="12">
        <v>84616</v>
      </c>
      <c r="AL961" s="12" t="s">
        <v>292</v>
      </c>
      <c r="AM961" s="12">
        <v>87777</v>
      </c>
      <c r="AN961" s="12">
        <v>2590473</v>
      </c>
      <c r="AO961" s="12">
        <v>1435162</v>
      </c>
      <c r="AP961" s="12">
        <v>1761856</v>
      </c>
      <c r="AQ961" s="12">
        <v>5875268</v>
      </c>
      <c r="AR961" s="12">
        <v>138967</v>
      </c>
      <c r="AS961" s="12" t="s">
        <v>292</v>
      </c>
      <c r="AT961" s="12">
        <v>1430760</v>
      </c>
      <c r="AU961" s="12">
        <v>5291253</v>
      </c>
      <c r="AV961" s="12">
        <v>493469</v>
      </c>
      <c r="AW961" s="12">
        <v>1007609</v>
      </c>
      <c r="AX961" s="12">
        <v>996813</v>
      </c>
      <c r="AY961" s="12" t="s">
        <v>292</v>
      </c>
      <c r="AZ961" s="12" t="s">
        <v>292</v>
      </c>
      <c r="BA961" s="12">
        <v>1162714</v>
      </c>
      <c r="BB961" s="12">
        <v>684036</v>
      </c>
      <c r="BC961" s="12">
        <v>312167</v>
      </c>
      <c r="BD961" s="12">
        <v>634445</v>
      </c>
      <c r="BE961" s="12" t="s">
        <v>292</v>
      </c>
      <c r="BF961" s="12" t="s">
        <v>292</v>
      </c>
      <c r="BG961" s="12" t="s">
        <v>292</v>
      </c>
      <c r="BH961" s="12" t="s">
        <v>292</v>
      </c>
      <c r="BI961" s="12" t="s">
        <v>292</v>
      </c>
      <c r="BJ961" s="12" t="s">
        <v>292</v>
      </c>
      <c r="BK961" s="12" t="s">
        <v>292</v>
      </c>
      <c r="BL961" s="12" t="s">
        <v>292</v>
      </c>
      <c r="BM961" s="12" t="s">
        <v>292</v>
      </c>
      <c r="BN961" s="12" t="s">
        <v>292</v>
      </c>
      <c r="BO961" s="12" t="s">
        <v>292</v>
      </c>
      <c r="BP961" s="12" t="s">
        <v>292</v>
      </c>
      <c r="BQ961" s="12" t="s">
        <v>292</v>
      </c>
      <c r="BR961" s="12" t="s">
        <v>292</v>
      </c>
      <c r="BS961" s="12" t="s">
        <v>292</v>
      </c>
      <c r="BT961" s="12" t="s">
        <v>292</v>
      </c>
      <c r="BU961" s="12" t="s">
        <v>292</v>
      </c>
      <c r="BV961" s="12" t="s">
        <v>292</v>
      </c>
      <c r="BW961" s="12" t="s">
        <v>292</v>
      </c>
      <c r="BX961" s="12" t="s">
        <v>292</v>
      </c>
      <c r="BY961" s="12" t="s">
        <v>292</v>
      </c>
      <c r="BZ961" s="12" t="s">
        <v>292</v>
      </c>
      <c r="CA961" s="12" t="s">
        <v>292</v>
      </c>
      <c r="CB961" s="12">
        <v>4440491</v>
      </c>
      <c r="CC961" s="12" t="s">
        <v>292</v>
      </c>
      <c r="CD961" s="12" t="s">
        <v>292</v>
      </c>
      <c r="CE961" s="12" t="s">
        <v>292</v>
      </c>
      <c r="CF961" s="12" t="s">
        <v>292</v>
      </c>
      <c r="CG961" s="12">
        <v>1731838</v>
      </c>
      <c r="CH961" s="12">
        <v>1024750</v>
      </c>
      <c r="CI961" s="12">
        <v>1125998</v>
      </c>
      <c r="CJ961" s="12" t="s">
        <v>292</v>
      </c>
      <c r="CK961" s="12">
        <v>1067992</v>
      </c>
      <c r="CL961" s="12">
        <v>783681</v>
      </c>
      <c r="CM961" s="12">
        <v>78565</v>
      </c>
      <c r="CN961" s="12">
        <v>62853</v>
      </c>
      <c r="CO961" s="12">
        <v>166931</v>
      </c>
      <c r="CP961" s="12">
        <v>1127371</v>
      </c>
      <c r="CQ961" s="12">
        <v>1341283</v>
      </c>
      <c r="CR961" s="12">
        <v>2009274</v>
      </c>
      <c r="CS961" s="12">
        <v>1878073</v>
      </c>
      <c r="CT961" s="12">
        <v>25631</v>
      </c>
      <c r="CU961" s="13">
        <v>12424240</v>
      </c>
    </row>
    <row r="962" spans="1:99">
      <c r="A962" s="10" t="s">
        <v>681</v>
      </c>
      <c r="B962" s="11" t="s">
        <v>295</v>
      </c>
      <c r="C962" s="84">
        <v>252131</v>
      </c>
      <c r="D962" s="11" t="s">
        <v>515</v>
      </c>
      <c r="E962" s="11" t="s">
        <v>520</v>
      </c>
      <c r="F962" s="12">
        <v>268494</v>
      </c>
      <c r="G962" s="12">
        <v>5537286</v>
      </c>
      <c r="H962" s="12">
        <v>4565973</v>
      </c>
      <c r="I962" s="12">
        <v>527342</v>
      </c>
      <c r="J962" s="12">
        <v>314297</v>
      </c>
      <c r="K962" s="12">
        <v>96896</v>
      </c>
      <c r="L962" s="12">
        <v>5441</v>
      </c>
      <c r="M962" s="12">
        <v>27337</v>
      </c>
      <c r="N962" s="12">
        <v>17175387</v>
      </c>
      <c r="O962" s="12">
        <v>5950152</v>
      </c>
      <c r="P962" s="12">
        <v>2673208</v>
      </c>
      <c r="Q962" s="12">
        <v>7365012</v>
      </c>
      <c r="R962" s="12">
        <v>1187015</v>
      </c>
      <c r="S962" s="12" t="s">
        <v>292</v>
      </c>
      <c r="T962" s="12">
        <v>4285930</v>
      </c>
      <c r="U962" s="12">
        <v>2410703</v>
      </c>
      <c r="V962" s="12">
        <v>7654</v>
      </c>
      <c r="W962" s="12" t="s">
        <v>292</v>
      </c>
      <c r="X962" s="12">
        <v>1867573</v>
      </c>
      <c r="Y962" s="12" t="s">
        <v>292</v>
      </c>
      <c r="Z962" s="12">
        <v>82091</v>
      </c>
      <c r="AA962" s="12">
        <v>2476333</v>
      </c>
      <c r="AB962" s="12">
        <v>770306</v>
      </c>
      <c r="AC962" s="12">
        <v>507</v>
      </c>
      <c r="AD962" s="12">
        <v>1611123</v>
      </c>
      <c r="AE962" s="12">
        <v>92998</v>
      </c>
      <c r="AF962" s="12">
        <v>1399</v>
      </c>
      <c r="AG962" s="12">
        <v>429344</v>
      </c>
      <c r="AH962" s="12">
        <v>3425562</v>
      </c>
      <c r="AI962" s="12">
        <v>119751</v>
      </c>
      <c r="AJ962" s="12">
        <v>876375</v>
      </c>
      <c r="AK962" s="12">
        <v>67685</v>
      </c>
      <c r="AL962" s="12" t="s">
        <v>292</v>
      </c>
      <c r="AM962" s="12">
        <v>569706</v>
      </c>
      <c r="AN962" s="12">
        <v>113135</v>
      </c>
      <c r="AO962" s="12">
        <v>1000000</v>
      </c>
      <c r="AP962" s="12">
        <v>244574</v>
      </c>
      <c r="AQ962" s="12">
        <v>1927415</v>
      </c>
      <c r="AR962" s="12">
        <v>434336</v>
      </c>
      <c r="AS962" s="12" t="s">
        <v>292</v>
      </c>
      <c r="AT962" s="12">
        <v>1941746</v>
      </c>
      <c r="AU962" s="12">
        <v>6644977</v>
      </c>
      <c r="AV962" s="12">
        <v>656541</v>
      </c>
      <c r="AW962" s="12">
        <v>1160838</v>
      </c>
      <c r="AX962" s="12">
        <v>954305</v>
      </c>
      <c r="AY962" s="12" t="s">
        <v>292</v>
      </c>
      <c r="AZ962" s="12" t="s">
        <v>292</v>
      </c>
      <c r="BA962" s="12">
        <v>839293</v>
      </c>
      <c r="BB962" s="12">
        <v>1281249</v>
      </c>
      <c r="BC962" s="12">
        <v>578385</v>
      </c>
      <c r="BD962" s="12">
        <v>1174366</v>
      </c>
      <c r="BE962" s="12" t="s">
        <v>292</v>
      </c>
      <c r="BF962" s="12">
        <v>21960</v>
      </c>
      <c r="BG962" s="12">
        <v>21960</v>
      </c>
      <c r="BH962" s="12" t="s">
        <v>292</v>
      </c>
      <c r="BI962" s="12" t="s">
        <v>292</v>
      </c>
      <c r="BJ962" s="12">
        <v>21960</v>
      </c>
      <c r="BK962" s="12" t="s">
        <v>292</v>
      </c>
      <c r="BL962" s="12" t="s">
        <v>292</v>
      </c>
      <c r="BM962" s="12" t="s">
        <v>292</v>
      </c>
      <c r="BN962" s="12" t="s">
        <v>292</v>
      </c>
      <c r="BO962" s="12" t="s">
        <v>292</v>
      </c>
      <c r="BP962" s="12" t="s">
        <v>292</v>
      </c>
      <c r="BQ962" s="12" t="s">
        <v>292</v>
      </c>
      <c r="BR962" s="12" t="s">
        <v>292</v>
      </c>
      <c r="BS962" s="12" t="s">
        <v>292</v>
      </c>
      <c r="BT962" s="12" t="s">
        <v>292</v>
      </c>
      <c r="BU962" s="12" t="s">
        <v>292</v>
      </c>
      <c r="BV962" s="12" t="s">
        <v>292</v>
      </c>
      <c r="BW962" s="12" t="s">
        <v>292</v>
      </c>
      <c r="BX962" s="12" t="s">
        <v>292</v>
      </c>
      <c r="BY962" s="12" t="s">
        <v>292</v>
      </c>
      <c r="BZ962" s="12" t="s">
        <v>292</v>
      </c>
      <c r="CA962" s="12" t="s">
        <v>292</v>
      </c>
      <c r="CB962" s="12">
        <v>6196722</v>
      </c>
      <c r="CC962" s="12" t="s">
        <v>292</v>
      </c>
      <c r="CD962" s="12" t="s">
        <v>292</v>
      </c>
      <c r="CE962" s="12" t="s">
        <v>292</v>
      </c>
      <c r="CF962" s="12" t="s">
        <v>292</v>
      </c>
      <c r="CG962" s="12">
        <v>1334317</v>
      </c>
      <c r="CH962" s="12">
        <v>653015</v>
      </c>
      <c r="CI962" s="12">
        <v>1861743</v>
      </c>
      <c r="CJ962" s="12" t="s">
        <v>292</v>
      </c>
      <c r="CK962" s="12">
        <v>1750106</v>
      </c>
      <c r="CL962" s="12">
        <v>1510094</v>
      </c>
      <c r="CM962" s="12">
        <v>66610</v>
      </c>
      <c r="CN962" s="12">
        <v>378619</v>
      </c>
      <c r="CO962" s="12">
        <v>234630</v>
      </c>
      <c r="CP962" s="12">
        <v>266890</v>
      </c>
      <c r="CQ962" s="12">
        <v>1510014</v>
      </c>
      <c r="CR962" s="12">
        <v>3354136</v>
      </c>
      <c r="CS962" s="12">
        <v>2054784</v>
      </c>
      <c r="CT962" s="12">
        <v>23938</v>
      </c>
      <c r="CU962" s="13">
        <v>14998896</v>
      </c>
    </row>
    <row r="963" spans="1:99">
      <c r="A963" s="10" t="s">
        <v>305</v>
      </c>
      <c r="B963" s="11" t="s">
        <v>293</v>
      </c>
      <c r="C963" s="84">
        <v>252018</v>
      </c>
      <c r="D963" s="11" t="s">
        <v>515</v>
      </c>
      <c r="E963" s="11" t="s">
        <v>516</v>
      </c>
      <c r="F963" s="12">
        <v>662025</v>
      </c>
      <c r="G963" s="12">
        <v>10675628</v>
      </c>
      <c r="H963" s="12">
        <v>8375836</v>
      </c>
      <c r="I963" s="12">
        <v>1428539</v>
      </c>
      <c r="J963" s="12">
        <v>505027</v>
      </c>
      <c r="K963" s="12">
        <v>162723</v>
      </c>
      <c r="L963" s="12">
        <v>122956</v>
      </c>
      <c r="M963" s="12">
        <v>80547</v>
      </c>
      <c r="N963" s="12">
        <v>50389021</v>
      </c>
      <c r="O963" s="12">
        <v>13959259</v>
      </c>
      <c r="P963" s="12">
        <v>8544864</v>
      </c>
      <c r="Q963" s="12">
        <v>20717531</v>
      </c>
      <c r="R963" s="12">
        <v>7156740</v>
      </c>
      <c r="S963" s="12">
        <v>10627</v>
      </c>
      <c r="T963" s="12">
        <v>12764490</v>
      </c>
      <c r="U963" s="12">
        <v>7594281</v>
      </c>
      <c r="V963" s="12">
        <v>7477</v>
      </c>
      <c r="W963" s="12">
        <v>159872</v>
      </c>
      <c r="X963" s="12">
        <v>5002860</v>
      </c>
      <c r="Y963" s="12" t="s">
        <v>292</v>
      </c>
      <c r="Z963" s="12">
        <v>79917</v>
      </c>
      <c r="AA963" s="12">
        <v>696333</v>
      </c>
      <c r="AB963" s="12">
        <v>397443</v>
      </c>
      <c r="AC963" s="12">
        <v>3200</v>
      </c>
      <c r="AD963" s="12">
        <v>173139</v>
      </c>
      <c r="AE963" s="12">
        <v>110115</v>
      </c>
      <c r="AF963" s="12">
        <v>12436</v>
      </c>
      <c r="AG963" s="12">
        <v>1048861</v>
      </c>
      <c r="AH963" s="12">
        <v>10552775</v>
      </c>
      <c r="AI963" s="12">
        <v>738348</v>
      </c>
      <c r="AJ963" s="12">
        <v>3281400</v>
      </c>
      <c r="AK963" s="12">
        <v>134555</v>
      </c>
      <c r="AL963" s="12" t="s">
        <v>292</v>
      </c>
      <c r="AM963" s="12">
        <v>1366362</v>
      </c>
      <c r="AN963" s="12">
        <v>889951</v>
      </c>
      <c r="AO963" s="12">
        <v>1538057</v>
      </c>
      <c r="AP963" s="12">
        <v>2146101</v>
      </c>
      <c r="AQ963" s="12">
        <v>5940471</v>
      </c>
      <c r="AR963" s="12">
        <v>458001</v>
      </c>
      <c r="AS963" s="12" t="s">
        <v>292</v>
      </c>
      <c r="AT963" s="12">
        <v>4059619</v>
      </c>
      <c r="AU963" s="12">
        <v>12916511</v>
      </c>
      <c r="AV963" s="12">
        <v>2184291</v>
      </c>
      <c r="AW963" s="12">
        <v>2671962</v>
      </c>
      <c r="AX963" s="12">
        <v>1795032</v>
      </c>
      <c r="AY963" s="12" t="s">
        <v>292</v>
      </c>
      <c r="AZ963" s="12" t="s">
        <v>292</v>
      </c>
      <c r="BA963" s="12">
        <v>1690653</v>
      </c>
      <c r="BB963" s="12">
        <v>1495292</v>
      </c>
      <c r="BC963" s="12">
        <v>835739</v>
      </c>
      <c r="BD963" s="12">
        <v>2243542</v>
      </c>
      <c r="BE963" s="12" t="s">
        <v>292</v>
      </c>
      <c r="BF963" s="12">
        <v>163903</v>
      </c>
      <c r="BG963" s="12">
        <v>4692</v>
      </c>
      <c r="BH963" s="12">
        <v>546</v>
      </c>
      <c r="BI963" s="12">
        <v>1198</v>
      </c>
      <c r="BJ963" s="12">
        <v>2948</v>
      </c>
      <c r="BK963" s="12" t="s">
        <v>292</v>
      </c>
      <c r="BL963" s="12" t="s">
        <v>292</v>
      </c>
      <c r="BM963" s="12" t="s">
        <v>292</v>
      </c>
      <c r="BN963" s="12">
        <v>157915</v>
      </c>
      <c r="BO963" s="12">
        <v>43072</v>
      </c>
      <c r="BP963" s="12" t="s">
        <v>292</v>
      </c>
      <c r="BQ963" s="12">
        <v>107204</v>
      </c>
      <c r="BR963" s="12" t="s">
        <v>292</v>
      </c>
      <c r="BS963" s="12" t="s">
        <v>292</v>
      </c>
      <c r="BT963" s="12" t="s">
        <v>292</v>
      </c>
      <c r="BU963" s="12" t="s">
        <v>292</v>
      </c>
      <c r="BV963" s="12">
        <v>7639</v>
      </c>
      <c r="BW963" s="12">
        <v>1296</v>
      </c>
      <c r="BX963" s="12" t="s">
        <v>292</v>
      </c>
      <c r="BY963" s="12" t="s">
        <v>292</v>
      </c>
      <c r="BZ963" s="12" t="s">
        <v>292</v>
      </c>
      <c r="CA963" s="12">
        <v>1296</v>
      </c>
      <c r="CB963" s="12">
        <v>11023700</v>
      </c>
      <c r="CC963" s="12" t="s">
        <v>292</v>
      </c>
      <c r="CD963" s="12">
        <v>6246</v>
      </c>
      <c r="CE963" s="12" t="s">
        <v>292</v>
      </c>
      <c r="CF963" s="12" t="s">
        <v>292</v>
      </c>
      <c r="CG963" s="12">
        <v>5702048</v>
      </c>
      <c r="CH963" s="12">
        <v>2182071</v>
      </c>
      <c r="CI963" s="12">
        <v>4097952</v>
      </c>
      <c r="CJ963" s="12" t="s">
        <v>292</v>
      </c>
      <c r="CK963" s="12">
        <v>3371551</v>
      </c>
      <c r="CL963" s="12">
        <v>2096393</v>
      </c>
      <c r="CM963" s="12">
        <v>53873</v>
      </c>
      <c r="CN963" s="12">
        <v>129122</v>
      </c>
      <c r="CO963" s="12">
        <v>636513</v>
      </c>
      <c r="CP963" s="12">
        <v>1517395</v>
      </c>
      <c r="CQ963" s="12">
        <v>400356</v>
      </c>
      <c r="CR963" s="12">
        <v>5140437</v>
      </c>
      <c r="CS963" s="12">
        <v>3674940</v>
      </c>
      <c r="CT963" s="12">
        <v>67119</v>
      </c>
      <c r="CU963" s="13">
        <v>29069770</v>
      </c>
    </row>
    <row r="964" spans="1:99">
      <c r="A964" s="10" t="s">
        <v>305</v>
      </c>
      <c r="B964" s="11" t="s">
        <v>295</v>
      </c>
      <c r="C964" s="84">
        <v>252026</v>
      </c>
      <c r="D964" s="11" t="s">
        <v>515</v>
      </c>
      <c r="E964" s="11" t="s">
        <v>517</v>
      </c>
      <c r="F964" s="12">
        <v>290361</v>
      </c>
      <c r="G964" s="12">
        <v>4473871</v>
      </c>
      <c r="H964" s="12">
        <v>3731841</v>
      </c>
      <c r="I964" s="12">
        <v>453305</v>
      </c>
      <c r="J964" s="12">
        <v>178133</v>
      </c>
      <c r="K964" s="12">
        <v>51798</v>
      </c>
      <c r="L964" s="12">
        <v>28990</v>
      </c>
      <c r="M964" s="12">
        <v>29804</v>
      </c>
      <c r="N964" s="12">
        <v>15650806</v>
      </c>
      <c r="O964" s="12">
        <v>4277743</v>
      </c>
      <c r="P964" s="12">
        <v>2947915</v>
      </c>
      <c r="Q964" s="12">
        <v>6969790</v>
      </c>
      <c r="R964" s="12">
        <v>1453572</v>
      </c>
      <c r="S964" s="12">
        <v>1786</v>
      </c>
      <c r="T964" s="12">
        <v>4344225</v>
      </c>
      <c r="U964" s="12">
        <v>2575527</v>
      </c>
      <c r="V964" s="12" t="s">
        <v>292</v>
      </c>
      <c r="W964" s="12" t="s">
        <v>292</v>
      </c>
      <c r="X964" s="12">
        <v>1768698</v>
      </c>
      <c r="Y964" s="12" t="s">
        <v>292</v>
      </c>
      <c r="Z964" s="12">
        <v>65607</v>
      </c>
      <c r="AA964" s="12">
        <v>954332</v>
      </c>
      <c r="AB964" s="12">
        <v>481302</v>
      </c>
      <c r="AC964" s="12" t="s">
        <v>292</v>
      </c>
      <c r="AD964" s="12">
        <v>449215</v>
      </c>
      <c r="AE964" s="12">
        <v>23723</v>
      </c>
      <c r="AF964" s="12">
        <v>92</v>
      </c>
      <c r="AG964" s="12">
        <v>687144</v>
      </c>
      <c r="AH964" s="12">
        <v>6121618</v>
      </c>
      <c r="AI964" s="12">
        <v>228915</v>
      </c>
      <c r="AJ964" s="12">
        <v>945554</v>
      </c>
      <c r="AK964" s="12">
        <v>203704</v>
      </c>
      <c r="AL964" s="12" t="s">
        <v>292</v>
      </c>
      <c r="AM964" s="12">
        <v>1423827</v>
      </c>
      <c r="AN964" s="12">
        <v>266970</v>
      </c>
      <c r="AO964" s="12">
        <v>2393616</v>
      </c>
      <c r="AP964" s="12">
        <v>475457</v>
      </c>
      <c r="AQ964" s="12">
        <v>4559870</v>
      </c>
      <c r="AR964" s="12">
        <v>183575</v>
      </c>
      <c r="AS964" s="12" t="s">
        <v>292</v>
      </c>
      <c r="AT964" s="12">
        <v>1808844</v>
      </c>
      <c r="AU964" s="12">
        <v>5503731</v>
      </c>
      <c r="AV964" s="12">
        <v>705873</v>
      </c>
      <c r="AW964" s="12">
        <v>1022322</v>
      </c>
      <c r="AX964" s="12">
        <v>405993</v>
      </c>
      <c r="AY964" s="12" t="s">
        <v>292</v>
      </c>
      <c r="AZ964" s="12" t="s">
        <v>292</v>
      </c>
      <c r="BA964" s="12">
        <v>1022470</v>
      </c>
      <c r="BB964" s="12">
        <v>1330918</v>
      </c>
      <c r="BC964" s="12">
        <v>208290</v>
      </c>
      <c r="BD964" s="12">
        <v>807865</v>
      </c>
      <c r="BE964" s="12" t="s">
        <v>292</v>
      </c>
      <c r="BF964" s="12" t="s">
        <v>292</v>
      </c>
      <c r="BG964" s="12" t="s">
        <v>292</v>
      </c>
      <c r="BH964" s="12" t="s">
        <v>292</v>
      </c>
      <c r="BI964" s="12" t="s">
        <v>292</v>
      </c>
      <c r="BJ964" s="12" t="s">
        <v>292</v>
      </c>
      <c r="BK964" s="12" t="s">
        <v>292</v>
      </c>
      <c r="BL964" s="12" t="s">
        <v>292</v>
      </c>
      <c r="BM964" s="12" t="s">
        <v>292</v>
      </c>
      <c r="BN964" s="12" t="s">
        <v>292</v>
      </c>
      <c r="BO964" s="12" t="s">
        <v>292</v>
      </c>
      <c r="BP964" s="12" t="s">
        <v>292</v>
      </c>
      <c r="BQ964" s="12" t="s">
        <v>292</v>
      </c>
      <c r="BR964" s="12" t="s">
        <v>292</v>
      </c>
      <c r="BS964" s="12" t="s">
        <v>292</v>
      </c>
      <c r="BT964" s="12" t="s">
        <v>292</v>
      </c>
      <c r="BU964" s="12" t="s">
        <v>292</v>
      </c>
      <c r="BV964" s="12" t="s">
        <v>292</v>
      </c>
      <c r="BW964" s="12" t="s">
        <v>292</v>
      </c>
      <c r="BX964" s="12" t="s">
        <v>292</v>
      </c>
      <c r="BY964" s="12" t="s">
        <v>292</v>
      </c>
      <c r="BZ964" s="12" t="s">
        <v>292</v>
      </c>
      <c r="CA964" s="12" t="s">
        <v>292</v>
      </c>
      <c r="CB964" s="12">
        <v>3331457</v>
      </c>
      <c r="CC964" s="12" t="s">
        <v>292</v>
      </c>
      <c r="CD964" s="12" t="s">
        <v>292</v>
      </c>
      <c r="CE964" s="12" t="s">
        <v>292</v>
      </c>
      <c r="CF964" s="12" t="s">
        <v>292</v>
      </c>
      <c r="CG964" s="12">
        <v>861716</v>
      </c>
      <c r="CH964" s="12">
        <v>682943</v>
      </c>
      <c r="CI964" s="12">
        <v>900183</v>
      </c>
      <c r="CJ964" s="12">
        <v>1515</v>
      </c>
      <c r="CK964" s="12">
        <v>1051077</v>
      </c>
      <c r="CL964" s="12">
        <v>1576122</v>
      </c>
      <c r="CM964" s="12">
        <v>52149</v>
      </c>
      <c r="CN964" s="12">
        <v>95447</v>
      </c>
      <c r="CO964" s="12">
        <v>373609</v>
      </c>
      <c r="CP964" s="12">
        <v>547728</v>
      </c>
      <c r="CQ964" s="12">
        <v>222504</v>
      </c>
      <c r="CR964" s="12">
        <v>2317281</v>
      </c>
      <c r="CS964" s="12">
        <v>1474668</v>
      </c>
      <c r="CT964" s="12">
        <v>76204</v>
      </c>
      <c r="CU964" s="13">
        <v>10233146</v>
      </c>
    </row>
    <row r="965" spans="1:99">
      <c r="A965" s="10" t="s">
        <v>305</v>
      </c>
      <c r="B965" s="11" t="s">
        <v>295</v>
      </c>
      <c r="C965" s="84">
        <v>252034</v>
      </c>
      <c r="D965" s="11" t="s">
        <v>515</v>
      </c>
      <c r="E965" s="11" t="s">
        <v>518</v>
      </c>
      <c r="F965" s="12">
        <v>264473</v>
      </c>
      <c r="G965" s="12">
        <v>7262673</v>
      </c>
      <c r="H965" s="12">
        <v>6539174</v>
      </c>
      <c r="I965" s="12">
        <v>401149</v>
      </c>
      <c r="J965" s="12">
        <v>189013</v>
      </c>
      <c r="K965" s="12">
        <v>82717</v>
      </c>
      <c r="L965" s="12">
        <v>24091</v>
      </c>
      <c r="M965" s="12">
        <v>26529</v>
      </c>
      <c r="N965" s="12">
        <v>18098863</v>
      </c>
      <c r="O965" s="12">
        <v>5489925</v>
      </c>
      <c r="P965" s="12">
        <v>3891554</v>
      </c>
      <c r="Q965" s="12">
        <v>6848020</v>
      </c>
      <c r="R965" s="12">
        <v>1869266</v>
      </c>
      <c r="S965" s="12">
        <v>98</v>
      </c>
      <c r="T965" s="12">
        <v>4708954</v>
      </c>
      <c r="U965" s="12">
        <v>3332222</v>
      </c>
      <c r="V965" s="12">
        <v>12565</v>
      </c>
      <c r="W965" s="12" t="s">
        <v>292</v>
      </c>
      <c r="X965" s="12">
        <v>1364167</v>
      </c>
      <c r="Y965" s="12" t="s">
        <v>292</v>
      </c>
      <c r="Z965" s="12">
        <v>40626</v>
      </c>
      <c r="AA965" s="12">
        <v>2097418</v>
      </c>
      <c r="AB965" s="12">
        <v>651853</v>
      </c>
      <c r="AC965" s="12" t="s">
        <v>292</v>
      </c>
      <c r="AD965" s="12">
        <v>1278744</v>
      </c>
      <c r="AE965" s="12">
        <v>157877</v>
      </c>
      <c r="AF965" s="12">
        <v>8944</v>
      </c>
      <c r="AG965" s="12">
        <v>815289</v>
      </c>
      <c r="AH965" s="12">
        <v>6205859</v>
      </c>
      <c r="AI965" s="12">
        <v>298320</v>
      </c>
      <c r="AJ965" s="12">
        <v>1351251</v>
      </c>
      <c r="AK965" s="12">
        <v>177719</v>
      </c>
      <c r="AL965" s="12" t="s">
        <v>292</v>
      </c>
      <c r="AM965" s="12">
        <v>74690</v>
      </c>
      <c r="AN965" s="12">
        <v>362922</v>
      </c>
      <c r="AO965" s="12">
        <v>1594991</v>
      </c>
      <c r="AP965" s="12">
        <v>2110880</v>
      </c>
      <c r="AQ965" s="12">
        <v>4143483</v>
      </c>
      <c r="AR965" s="12">
        <v>235086</v>
      </c>
      <c r="AS965" s="12" t="s">
        <v>292</v>
      </c>
      <c r="AT965" s="12">
        <v>1946418</v>
      </c>
      <c r="AU965" s="12">
        <v>5999141</v>
      </c>
      <c r="AV965" s="12">
        <v>1280634</v>
      </c>
      <c r="AW965" s="12">
        <v>989284</v>
      </c>
      <c r="AX965" s="12">
        <v>491067</v>
      </c>
      <c r="AY965" s="12" t="s">
        <v>292</v>
      </c>
      <c r="AZ965" s="12" t="s">
        <v>292</v>
      </c>
      <c r="BA965" s="12">
        <v>968130</v>
      </c>
      <c r="BB965" s="12">
        <v>1469327</v>
      </c>
      <c r="BC965" s="12">
        <v>224042</v>
      </c>
      <c r="BD965" s="12">
        <v>576657</v>
      </c>
      <c r="BE965" s="12" t="s">
        <v>292</v>
      </c>
      <c r="BF965" s="12">
        <v>5623</v>
      </c>
      <c r="BG965" s="12">
        <v>5200</v>
      </c>
      <c r="BH965" s="12" t="s">
        <v>292</v>
      </c>
      <c r="BI965" s="12" t="s">
        <v>292</v>
      </c>
      <c r="BJ965" s="12">
        <v>5200</v>
      </c>
      <c r="BK965" s="12" t="s">
        <v>292</v>
      </c>
      <c r="BL965" s="12" t="s">
        <v>292</v>
      </c>
      <c r="BM965" s="12" t="s">
        <v>292</v>
      </c>
      <c r="BN965" s="12">
        <v>423</v>
      </c>
      <c r="BO965" s="12" t="s">
        <v>292</v>
      </c>
      <c r="BP965" s="12" t="s">
        <v>292</v>
      </c>
      <c r="BQ965" s="12">
        <v>423</v>
      </c>
      <c r="BR965" s="12" t="s">
        <v>292</v>
      </c>
      <c r="BS965" s="12" t="s">
        <v>292</v>
      </c>
      <c r="BT965" s="12" t="s">
        <v>292</v>
      </c>
      <c r="BU965" s="12" t="s">
        <v>292</v>
      </c>
      <c r="BV965" s="12" t="s">
        <v>292</v>
      </c>
      <c r="BW965" s="12" t="s">
        <v>292</v>
      </c>
      <c r="BX965" s="12" t="s">
        <v>292</v>
      </c>
      <c r="BY965" s="12" t="s">
        <v>292</v>
      </c>
      <c r="BZ965" s="12" t="s">
        <v>292</v>
      </c>
      <c r="CA965" s="12" t="s">
        <v>292</v>
      </c>
      <c r="CB965" s="12">
        <v>6052140</v>
      </c>
      <c r="CC965" s="12">
        <v>62417</v>
      </c>
      <c r="CD965" s="12" t="s">
        <v>292</v>
      </c>
      <c r="CE965" s="12" t="s">
        <v>292</v>
      </c>
      <c r="CF965" s="12" t="s">
        <v>292</v>
      </c>
      <c r="CG965" s="12">
        <v>1546783</v>
      </c>
      <c r="CH965" s="12">
        <v>3565483</v>
      </c>
      <c r="CI965" s="12">
        <v>1504452</v>
      </c>
      <c r="CJ965" s="12" t="s">
        <v>292</v>
      </c>
      <c r="CK965" s="12">
        <v>1361722</v>
      </c>
      <c r="CL965" s="12">
        <v>1576619</v>
      </c>
      <c r="CM965" s="12">
        <v>24333</v>
      </c>
      <c r="CN965" s="12">
        <v>289529</v>
      </c>
      <c r="CO965" s="12">
        <v>446340</v>
      </c>
      <c r="CP965" s="12">
        <v>741135</v>
      </c>
      <c r="CQ965" s="12">
        <v>1703436</v>
      </c>
      <c r="CR965" s="12">
        <v>2763360</v>
      </c>
      <c r="CS965" s="12">
        <v>1958961</v>
      </c>
      <c r="CT965" s="12">
        <v>20200</v>
      </c>
      <c r="CU965" s="13">
        <v>17502353</v>
      </c>
    </row>
    <row r="966" spans="1:99">
      <c r="A966" s="10" t="s">
        <v>305</v>
      </c>
      <c r="B966" s="11" t="s">
        <v>295</v>
      </c>
      <c r="C966" s="84">
        <v>252069</v>
      </c>
      <c r="D966" s="11" t="s">
        <v>515</v>
      </c>
      <c r="E966" s="11" t="s">
        <v>519</v>
      </c>
      <c r="F966" s="12">
        <v>306222</v>
      </c>
      <c r="G966" s="12">
        <v>5209075</v>
      </c>
      <c r="H966" s="12">
        <v>4434837</v>
      </c>
      <c r="I966" s="12">
        <v>463068</v>
      </c>
      <c r="J966" s="12">
        <v>188976</v>
      </c>
      <c r="K966" s="12">
        <v>58379</v>
      </c>
      <c r="L966" s="12">
        <v>23282</v>
      </c>
      <c r="M966" s="12">
        <v>40533</v>
      </c>
      <c r="N966" s="12">
        <v>18760071</v>
      </c>
      <c r="O966" s="12">
        <v>4628592</v>
      </c>
      <c r="P966" s="12">
        <v>2799444</v>
      </c>
      <c r="Q966" s="12">
        <v>9378335</v>
      </c>
      <c r="R966" s="12">
        <v>1953700</v>
      </c>
      <c r="S966" s="12" t="s">
        <v>292</v>
      </c>
      <c r="T966" s="12">
        <v>4708360</v>
      </c>
      <c r="U966" s="12">
        <v>1222975</v>
      </c>
      <c r="V966" s="12" t="s">
        <v>292</v>
      </c>
      <c r="W966" s="12" t="s">
        <v>292</v>
      </c>
      <c r="X966" s="12">
        <v>3485385</v>
      </c>
      <c r="Y966" s="12" t="s">
        <v>292</v>
      </c>
      <c r="Z966" s="12">
        <v>151428</v>
      </c>
      <c r="AA966" s="12">
        <v>502667</v>
      </c>
      <c r="AB966" s="12">
        <v>214477</v>
      </c>
      <c r="AC966" s="12">
        <v>3</v>
      </c>
      <c r="AD966" s="12">
        <v>283927</v>
      </c>
      <c r="AE966" s="12" t="s">
        <v>292</v>
      </c>
      <c r="AF966" s="12">
        <v>4260</v>
      </c>
      <c r="AG966" s="12">
        <v>300421</v>
      </c>
      <c r="AH966" s="12">
        <v>9048674</v>
      </c>
      <c r="AI966" s="12">
        <v>308225</v>
      </c>
      <c r="AJ966" s="12">
        <v>1310929</v>
      </c>
      <c r="AK966" s="12">
        <v>68646</v>
      </c>
      <c r="AL966" s="12" t="s">
        <v>292</v>
      </c>
      <c r="AM966" s="12">
        <v>38912</v>
      </c>
      <c r="AN966" s="12">
        <v>4798371</v>
      </c>
      <c r="AO966" s="12">
        <v>1440294</v>
      </c>
      <c r="AP966" s="12">
        <v>809932</v>
      </c>
      <c r="AQ966" s="12">
        <v>7087509</v>
      </c>
      <c r="AR966" s="12">
        <v>273365</v>
      </c>
      <c r="AS966" s="12" t="s">
        <v>292</v>
      </c>
      <c r="AT966" s="12">
        <v>1419250</v>
      </c>
      <c r="AU966" s="12">
        <v>4385667</v>
      </c>
      <c r="AV966" s="12">
        <v>467540</v>
      </c>
      <c r="AW966" s="12">
        <v>843975</v>
      </c>
      <c r="AX966" s="12">
        <v>701799</v>
      </c>
      <c r="AY966" s="12" t="s">
        <v>292</v>
      </c>
      <c r="AZ966" s="12" t="s">
        <v>292</v>
      </c>
      <c r="BA966" s="12">
        <v>889763</v>
      </c>
      <c r="BB966" s="12">
        <v>652310</v>
      </c>
      <c r="BC966" s="12">
        <v>227025</v>
      </c>
      <c r="BD966" s="12">
        <v>603255</v>
      </c>
      <c r="BE966" s="12" t="s">
        <v>292</v>
      </c>
      <c r="BF966" s="12" t="s">
        <v>292</v>
      </c>
      <c r="BG966" s="12" t="s">
        <v>292</v>
      </c>
      <c r="BH966" s="12" t="s">
        <v>292</v>
      </c>
      <c r="BI966" s="12" t="s">
        <v>292</v>
      </c>
      <c r="BJ966" s="12" t="s">
        <v>292</v>
      </c>
      <c r="BK966" s="12" t="s">
        <v>292</v>
      </c>
      <c r="BL966" s="12" t="s">
        <v>292</v>
      </c>
      <c r="BM966" s="12" t="s">
        <v>292</v>
      </c>
      <c r="BN966" s="12" t="s">
        <v>292</v>
      </c>
      <c r="BO966" s="12" t="s">
        <v>292</v>
      </c>
      <c r="BP966" s="12" t="s">
        <v>292</v>
      </c>
      <c r="BQ966" s="12" t="s">
        <v>292</v>
      </c>
      <c r="BR966" s="12" t="s">
        <v>292</v>
      </c>
      <c r="BS966" s="12" t="s">
        <v>292</v>
      </c>
      <c r="BT966" s="12" t="s">
        <v>292</v>
      </c>
      <c r="BU966" s="12" t="s">
        <v>292</v>
      </c>
      <c r="BV966" s="12" t="s">
        <v>292</v>
      </c>
      <c r="BW966" s="12" t="s">
        <v>292</v>
      </c>
      <c r="BX966" s="12" t="s">
        <v>292</v>
      </c>
      <c r="BY966" s="12" t="s">
        <v>292</v>
      </c>
      <c r="BZ966" s="12" t="s">
        <v>292</v>
      </c>
      <c r="CA966" s="12" t="s">
        <v>292</v>
      </c>
      <c r="CB966" s="12">
        <v>4506921</v>
      </c>
      <c r="CC966" s="12" t="s">
        <v>292</v>
      </c>
      <c r="CD966" s="12" t="s">
        <v>292</v>
      </c>
      <c r="CE966" s="12" t="s">
        <v>292</v>
      </c>
      <c r="CF966" s="12" t="s">
        <v>292</v>
      </c>
      <c r="CG966" s="12">
        <v>1428630</v>
      </c>
      <c r="CH966" s="12">
        <v>914047</v>
      </c>
      <c r="CI966" s="12">
        <v>1255082</v>
      </c>
      <c r="CJ966" s="12" t="s">
        <v>292</v>
      </c>
      <c r="CK966" s="12">
        <v>1061703</v>
      </c>
      <c r="CL966" s="12">
        <v>815568</v>
      </c>
      <c r="CM966" s="12">
        <v>92710</v>
      </c>
      <c r="CN966" s="12">
        <v>52751</v>
      </c>
      <c r="CO966" s="12">
        <v>193862</v>
      </c>
      <c r="CP966" s="12">
        <v>733225</v>
      </c>
      <c r="CQ966" s="12">
        <v>1355641</v>
      </c>
      <c r="CR966" s="12">
        <v>1964945</v>
      </c>
      <c r="CS966" s="12">
        <v>2080540</v>
      </c>
      <c r="CT966" s="12">
        <v>26363</v>
      </c>
      <c r="CU966" s="13">
        <v>11975067</v>
      </c>
    </row>
    <row r="967" spans="1:99">
      <c r="A967" s="10" t="s">
        <v>305</v>
      </c>
      <c r="B967" s="11" t="s">
        <v>295</v>
      </c>
      <c r="C967" s="84">
        <v>252131</v>
      </c>
      <c r="D967" s="11" t="s">
        <v>515</v>
      </c>
      <c r="E967" s="11" t="s">
        <v>520</v>
      </c>
      <c r="F967" s="12">
        <v>266612</v>
      </c>
      <c r="G967" s="12">
        <v>5719756</v>
      </c>
      <c r="H967" s="12">
        <v>4639696</v>
      </c>
      <c r="I967" s="12">
        <v>656491</v>
      </c>
      <c r="J967" s="12">
        <v>316568</v>
      </c>
      <c r="K967" s="12">
        <v>71984</v>
      </c>
      <c r="L967" s="12">
        <v>5231</v>
      </c>
      <c r="M967" s="12">
        <v>29786</v>
      </c>
      <c r="N967" s="12">
        <v>16303733</v>
      </c>
      <c r="O967" s="12">
        <v>5560292</v>
      </c>
      <c r="P967" s="12">
        <v>2716257</v>
      </c>
      <c r="Q967" s="12">
        <v>6871548</v>
      </c>
      <c r="R967" s="12">
        <v>1155636</v>
      </c>
      <c r="S967" s="12" t="s">
        <v>292</v>
      </c>
      <c r="T967" s="12">
        <v>3891196</v>
      </c>
      <c r="U967" s="12">
        <v>1988332</v>
      </c>
      <c r="V967" s="12">
        <v>13361</v>
      </c>
      <c r="W967" s="12" t="s">
        <v>292</v>
      </c>
      <c r="X967" s="12">
        <v>1889503</v>
      </c>
      <c r="Y967" s="12" t="s">
        <v>292</v>
      </c>
      <c r="Z967" s="12">
        <v>83925</v>
      </c>
      <c r="AA967" s="12">
        <v>2363191</v>
      </c>
      <c r="AB967" s="12">
        <v>717208</v>
      </c>
      <c r="AC967" s="12">
        <v>100</v>
      </c>
      <c r="AD967" s="12">
        <v>1551987</v>
      </c>
      <c r="AE967" s="12">
        <v>91915</v>
      </c>
      <c r="AF967" s="12">
        <v>1981</v>
      </c>
      <c r="AG967" s="12">
        <v>459685</v>
      </c>
      <c r="AH967" s="12">
        <v>3583826</v>
      </c>
      <c r="AI967" s="12">
        <v>112031</v>
      </c>
      <c r="AJ967" s="12">
        <v>1003927</v>
      </c>
      <c r="AK967" s="12">
        <v>63212</v>
      </c>
      <c r="AL967" s="12" t="s">
        <v>292</v>
      </c>
      <c r="AM967" s="12">
        <v>861044</v>
      </c>
      <c r="AN967" s="12">
        <v>100415</v>
      </c>
      <c r="AO967" s="12">
        <v>1068000</v>
      </c>
      <c r="AP967" s="12">
        <v>251339</v>
      </c>
      <c r="AQ967" s="12">
        <v>2280798</v>
      </c>
      <c r="AR967" s="12">
        <v>123858</v>
      </c>
      <c r="AS967" s="12" t="s">
        <v>292</v>
      </c>
      <c r="AT967" s="12">
        <v>2968072</v>
      </c>
      <c r="AU967" s="12">
        <v>7977180</v>
      </c>
      <c r="AV967" s="12">
        <v>628647</v>
      </c>
      <c r="AW967" s="12">
        <v>1808734</v>
      </c>
      <c r="AX967" s="12">
        <v>762396</v>
      </c>
      <c r="AY967" s="12" t="s">
        <v>292</v>
      </c>
      <c r="AZ967" s="12" t="s">
        <v>292</v>
      </c>
      <c r="BA967" s="12">
        <v>1613990</v>
      </c>
      <c r="BB967" s="12">
        <v>1327404</v>
      </c>
      <c r="BC967" s="12">
        <v>627906</v>
      </c>
      <c r="BD967" s="12">
        <v>1208103</v>
      </c>
      <c r="BE967" s="12" t="s">
        <v>292</v>
      </c>
      <c r="BF967" s="12" t="s">
        <v>292</v>
      </c>
      <c r="BG967" s="12" t="s">
        <v>292</v>
      </c>
      <c r="BH967" s="12" t="s">
        <v>292</v>
      </c>
      <c r="BI967" s="12" t="s">
        <v>292</v>
      </c>
      <c r="BJ967" s="12" t="s">
        <v>292</v>
      </c>
      <c r="BK967" s="12" t="s">
        <v>292</v>
      </c>
      <c r="BL967" s="12" t="s">
        <v>292</v>
      </c>
      <c r="BM967" s="12" t="s">
        <v>292</v>
      </c>
      <c r="BN967" s="12" t="s">
        <v>292</v>
      </c>
      <c r="BO967" s="12" t="s">
        <v>292</v>
      </c>
      <c r="BP967" s="12" t="s">
        <v>292</v>
      </c>
      <c r="BQ967" s="12" t="s">
        <v>292</v>
      </c>
      <c r="BR967" s="12" t="s">
        <v>292</v>
      </c>
      <c r="BS967" s="12" t="s">
        <v>292</v>
      </c>
      <c r="BT967" s="12" t="s">
        <v>292</v>
      </c>
      <c r="BU967" s="12" t="s">
        <v>292</v>
      </c>
      <c r="BV967" s="12" t="s">
        <v>292</v>
      </c>
      <c r="BW967" s="12" t="s">
        <v>292</v>
      </c>
      <c r="BX967" s="12" t="s">
        <v>292</v>
      </c>
      <c r="BY967" s="12" t="s">
        <v>292</v>
      </c>
      <c r="BZ967" s="12" t="s">
        <v>292</v>
      </c>
      <c r="CA967" s="12" t="s">
        <v>292</v>
      </c>
      <c r="CB967" s="12">
        <v>5937335</v>
      </c>
      <c r="CC967" s="12" t="s">
        <v>292</v>
      </c>
      <c r="CD967" s="12" t="s">
        <v>292</v>
      </c>
      <c r="CE967" s="12" t="s">
        <v>292</v>
      </c>
      <c r="CF967" s="12" t="s">
        <v>292</v>
      </c>
      <c r="CG967" s="12">
        <v>1228116</v>
      </c>
      <c r="CH967" s="12">
        <v>668056</v>
      </c>
      <c r="CI967" s="12">
        <v>1955407</v>
      </c>
      <c r="CJ967" s="12" t="s">
        <v>292</v>
      </c>
      <c r="CK967" s="12">
        <v>1761991</v>
      </c>
      <c r="CL967" s="12">
        <v>1293205</v>
      </c>
      <c r="CM967" s="12">
        <v>67488</v>
      </c>
      <c r="CN967" s="12">
        <v>187632</v>
      </c>
      <c r="CO967" s="12">
        <v>281645</v>
      </c>
      <c r="CP967" s="12">
        <v>271369</v>
      </c>
      <c r="CQ967" s="12">
        <v>1472212</v>
      </c>
      <c r="CR967" s="12">
        <v>3346408</v>
      </c>
      <c r="CS967" s="12">
        <v>2152221</v>
      </c>
      <c r="CT967" s="12">
        <v>20044</v>
      </c>
      <c r="CU967" s="13">
        <v>14705794</v>
      </c>
    </row>
    <row r="968" spans="1:99">
      <c r="A968" s="10" t="s">
        <v>304</v>
      </c>
      <c r="B968" s="11" t="s">
        <v>293</v>
      </c>
      <c r="C968" s="84">
        <v>252018</v>
      </c>
      <c r="D968" s="11" t="s">
        <v>515</v>
      </c>
      <c r="E968" s="11" t="s">
        <v>516</v>
      </c>
      <c r="F968" s="12">
        <v>703346</v>
      </c>
      <c r="G968" s="12">
        <v>10617918</v>
      </c>
      <c r="H968" s="12">
        <v>8227446</v>
      </c>
      <c r="I968" s="12">
        <v>1028915</v>
      </c>
      <c r="J968" s="12">
        <v>600752</v>
      </c>
      <c r="K968" s="12">
        <v>396682</v>
      </c>
      <c r="L968" s="12">
        <v>272394</v>
      </c>
      <c r="M968" s="12">
        <v>91729</v>
      </c>
      <c r="N968" s="12">
        <v>48698091</v>
      </c>
      <c r="O968" s="12">
        <v>12703778</v>
      </c>
      <c r="P968" s="12">
        <v>8209375</v>
      </c>
      <c r="Q968" s="12">
        <v>20667384</v>
      </c>
      <c r="R968" s="12">
        <v>7117554</v>
      </c>
      <c r="S968" s="12" t="s">
        <v>292</v>
      </c>
      <c r="T968" s="12">
        <v>12039513</v>
      </c>
      <c r="U968" s="12">
        <v>5689666</v>
      </c>
      <c r="V968" s="12">
        <v>7394</v>
      </c>
      <c r="W968" s="12">
        <v>168787</v>
      </c>
      <c r="X968" s="12">
        <v>6173666</v>
      </c>
      <c r="Y968" s="12" t="s">
        <v>292</v>
      </c>
      <c r="Z968" s="12">
        <v>85903</v>
      </c>
      <c r="AA968" s="12">
        <v>776043</v>
      </c>
      <c r="AB968" s="12">
        <v>379894</v>
      </c>
      <c r="AC968" s="12">
        <v>2948</v>
      </c>
      <c r="AD968" s="12">
        <v>270126</v>
      </c>
      <c r="AE968" s="12">
        <v>110255</v>
      </c>
      <c r="AF968" s="12">
        <v>12820</v>
      </c>
      <c r="AG968" s="12">
        <v>1179061</v>
      </c>
      <c r="AH968" s="12">
        <v>13893224</v>
      </c>
      <c r="AI968" s="12">
        <v>682296</v>
      </c>
      <c r="AJ968" s="12">
        <v>3307145</v>
      </c>
      <c r="AK968" s="12">
        <v>152564</v>
      </c>
      <c r="AL968" s="12" t="s">
        <v>292</v>
      </c>
      <c r="AM968" s="12">
        <v>1442570</v>
      </c>
      <c r="AN968" s="12">
        <v>751472</v>
      </c>
      <c r="AO968" s="12">
        <v>4808000</v>
      </c>
      <c r="AP968" s="12">
        <v>2243607</v>
      </c>
      <c r="AQ968" s="12">
        <v>9245649</v>
      </c>
      <c r="AR968" s="12">
        <v>505570</v>
      </c>
      <c r="AS968" s="12" t="s">
        <v>292</v>
      </c>
      <c r="AT968" s="12">
        <v>3561349</v>
      </c>
      <c r="AU968" s="12">
        <v>12681332</v>
      </c>
      <c r="AV968" s="12">
        <v>1845392</v>
      </c>
      <c r="AW968" s="12">
        <v>2888478</v>
      </c>
      <c r="AX968" s="12">
        <v>1836173</v>
      </c>
      <c r="AY968" s="12" t="s">
        <v>292</v>
      </c>
      <c r="AZ968" s="12" t="s">
        <v>292</v>
      </c>
      <c r="BA968" s="12">
        <v>1956833</v>
      </c>
      <c r="BB968" s="12">
        <v>1485874</v>
      </c>
      <c r="BC968" s="12">
        <v>884545</v>
      </c>
      <c r="BD968" s="12">
        <v>1784037</v>
      </c>
      <c r="BE968" s="12" t="s">
        <v>292</v>
      </c>
      <c r="BF968" s="12">
        <v>137860</v>
      </c>
      <c r="BG968" s="12">
        <v>28864</v>
      </c>
      <c r="BH968" s="12">
        <v>4869</v>
      </c>
      <c r="BI968" s="12">
        <v>8723</v>
      </c>
      <c r="BJ968" s="12">
        <v>15272</v>
      </c>
      <c r="BK968" s="12" t="s">
        <v>292</v>
      </c>
      <c r="BL968" s="12" t="s">
        <v>292</v>
      </c>
      <c r="BM968" s="12" t="s">
        <v>292</v>
      </c>
      <c r="BN968" s="12">
        <v>107718</v>
      </c>
      <c r="BO968" s="12">
        <v>46535</v>
      </c>
      <c r="BP968" s="12" t="s">
        <v>292</v>
      </c>
      <c r="BQ968" s="12">
        <v>49695</v>
      </c>
      <c r="BR968" s="12" t="s">
        <v>292</v>
      </c>
      <c r="BS968" s="12" t="s">
        <v>292</v>
      </c>
      <c r="BT968" s="12" t="s">
        <v>292</v>
      </c>
      <c r="BU968" s="12">
        <v>5295</v>
      </c>
      <c r="BV968" s="12">
        <v>6193</v>
      </c>
      <c r="BW968" s="12">
        <v>1278</v>
      </c>
      <c r="BX968" s="12" t="s">
        <v>292</v>
      </c>
      <c r="BY968" s="12" t="s">
        <v>292</v>
      </c>
      <c r="BZ968" s="12" t="s">
        <v>292</v>
      </c>
      <c r="CA968" s="12">
        <v>1278</v>
      </c>
      <c r="CB968" s="12">
        <v>10911218</v>
      </c>
      <c r="CC968" s="12" t="s">
        <v>292</v>
      </c>
      <c r="CD968" s="12">
        <v>7578</v>
      </c>
      <c r="CE968" s="12" t="s">
        <v>292</v>
      </c>
      <c r="CF968" s="12" t="s">
        <v>292</v>
      </c>
      <c r="CG968" s="12">
        <v>5544783</v>
      </c>
      <c r="CH968" s="12">
        <v>2129270</v>
      </c>
      <c r="CI968" s="12">
        <v>4173716</v>
      </c>
      <c r="CJ968" s="12" t="s">
        <v>292</v>
      </c>
      <c r="CK968" s="12">
        <v>3543115</v>
      </c>
      <c r="CL968" s="12">
        <v>2100469</v>
      </c>
      <c r="CM968" s="12">
        <v>57465</v>
      </c>
      <c r="CN968" s="12">
        <v>126311</v>
      </c>
      <c r="CO968" s="12">
        <v>851143</v>
      </c>
      <c r="CP968" s="12">
        <v>1449843</v>
      </c>
      <c r="CQ968" s="12">
        <v>389033</v>
      </c>
      <c r="CR968" s="12">
        <v>5006919</v>
      </c>
      <c r="CS968" s="12">
        <v>3715782</v>
      </c>
      <c r="CT968" s="12">
        <v>68207</v>
      </c>
      <c r="CU968" s="13">
        <v>29156056</v>
      </c>
    </row>
    <row r="969" spans="1:99">
      <c r="A969" s="10" t="s">
        <v>304</v>
      </c>
      <c r="B969" s="11" t="s">
        <v>295</v>
      </c>
      <c r="C969" s="84">
        <v>252026</v>
      </c>
      <c r="D969" s="11" t="s">
        <v>515</v>
      </c>
      <c r="E969" s="11" t="s">
        <v>517</v>
      </c>
      <c r="F969" s="12">
        <v>304969</v>
      </c>
      <c r="G969" s="12">
        <v>4060458</v>
      </c>
      <c r="H969" s="12">
        <v>3178061</v>
      </c>
      <c r="I969" s="12">
        <v>473001</v>
      </c>
      <c r="J969" s="12">
        <v>212391</v>
      </c>
      <c r="K969" s="12">
        <v>92187</v>
      </c>
      <c r="L969" s="12">
        <v>74785</v>
      </c>
      <c r="M969" s="12">
        <v>30033</v>
      </c>
      <c r="N969" s="12">
        <v>15402326</v>
      </c>
      <c r="O969" s="12">
        <v>4394857</v>
      </c>
      <c r="P969" s="12">
        <v>2885372</v>
      </c>
      <c r="Q969" s="12">
        <v>6567914</v>
      </c>
      <c r="R969" s="12">
        <v>1554183</v>
      </c>
      <c r="S969" s="12" t="s">
        <v>292</v>
      </c>
      <c r="T969" s="12">
        <v>3963047</v>
      </c>
      <c r="U969" s="12">
        <v>2200306</v>
      </c>
      <c r="V969" s="12" t="s">
        <v>292</v>
      </c>
      <c r="W969" s="12" t="s">
        <v>292</v>
      </c>
      <c r="X969" s="12">
        <v>1762741</v>
      </c>
      <c r="Y969" s="12" t="s">
        <v>292</v>
      </c>
      <c r="Z969" s="12">
        <v>73683</v>
      </c>
      <c r="AA969" s="12">
        <v>804739</v>
      </c>
      <c r="AB969" s="12">
        <v>379265</v>
      </c>
      <c r="AC969" s="12" t="s">
        <v>292</v>
      </c>
      <c r="AD969" s="12">
        <v>400825</v>
      </c>
      <c r="AE969" s="12">
        <v>24169</v>
      </c>
      <c r="AF969" s="12">
        <v>480</v>
      </c>
      <c r="AG969" s="12">
        <v>670613</v>
      </c>
      <c r="AH969" s="12">
        <v>5760798</v>
      </c>
      <c r="AI969" s="12">
        <v>189310</v>
      </c>
      <c r="AJ969" s="12">
        <v>920846</v>
      </c>
      <c r="AK969" s="12">
        <v>123431</v>
      </c>
      <c r="AL969" s="12" t="s">
        <v>292</v>
      </c>
      <c r="AM969" s="12">
        <v>1341182</v>
      </c>
      <c r="AN969" s="12">
        <v>192607</v>
      </c>
      <c r="AO969" s="12">
        <v>2308805</v>
      </c>
      <c r="AP969" s="12">
        <v>503623</v>
      </c>
      <c r="AQ969" s="12">
        <v>4346217</v>
      </c>
      <c r="AR969" s="12">
        <v>180994</v>
      </c>
      <c r="AS969" s="12" t="s">
        <v>292</v>
      </c>
      <c r="AT969" s="12">
        <v>1605428</v>
      </c>
      <c r="AU969" s="12">
        <v>5009284</v>
      </c>
      <c r="AV969" s="12">
        <v>823287</v>
      </c>
      <c r="AW969" s="12">
        <v>713845</v>
      </c>
      <c r="AX969" s="12">
        <v>489837</v>
      </c>
      <c r="AY969" s="12" t="s">
        <v>292</v>
      </c>
      <c r="AZ969" s="12" t="s">
        <v>292</v>
      </c>
      <c r="BA969" s="12">
        <v>543459</v>
      </c>
      <c r="BB969" s="12">
        <v>1467322</v>
      </c>
      <c r="BC969" s="12">
        <v>179517</v>
      </c>
      <c r="BD969" s="12">
        <v>792017</v>
      </c>
      <c r="BE969" s="12" t="s">
        <v>292</v>
      </c>
      <c r="BF969" s="12" t="s">
        <v>292</v>
      </c>
      <c r="BG969" s="12" t="s">
        <v>292</v>
      </c>
      <c r="BH969" s="12" t="s">
        <v>292</v>
      </c>
      <c r="BI969" s="12" t="s">
        <v>292</v>
      </c>
      <c r="BJ969" s="12" t="s">
        <v>292</v>
      </c>
      <c r="BK969" s="12" t="s">
        <v>292</v>
      </c>
      <c r="BL969" s="12" t="s">
        <v>292</v>
      </c>
      <c r="BM969" s="12" t="s">
        <v>292</v>
      </c>
      <c r="BN969" s="12" t="s">
        <v>292</v>
      </c>
      <c r="BO969" s="12" t="s">
        <v>292</v>
      </c>
      <c r="BP969" s="12" t="s">
        <v>292</v>
      </c>
      <c r="BQ969" s="12" t="s">
        <v>292</v>
      </c>
      <c r="BR969" s="12" t="s">
        <v>292</v>
      </c>
      <c r="BS969" s="12" t="s">
        <v>292</v>
      </c>
      <c r="BT969" s="12" t="s">
        <v>292</v>
      </c>
      <c r="BU969" s="12" t="s">
        <v>292</v>
      </c>
      <c r="BV969" s="12" t="s">
        <v>292</v>
      </c>
      <c r="BW969" s="12" t="s">
        <v>292</v>
      </c>
      <c r="BX969" s="12" t="s">
        <v>292</v>
      </c>
      <c r="BY969" s="12" t="s">
        <v>292</v>
      </c>
      <c r="BZ969" s="12" t="s">
        <v>292</v>
      </c>
      <c r="CA969" s="12" t="s">
        <v>292</v>
      </c>
      <c r="CB969" s="12">
        <v>4014506</v>
      </c>
      <c r="CC969" s="12" t="s">
        <v>292</v>
      </c>
      <c r="CD969" s="12" t="s">
        <v>292</v>
      </c>
      <c r="CE969" s="12" t="s">
        <v>292</v>
      </c>
      <c r="CF969" s="12" t="s">
        <v>292</v>
      </c>
      <c r="CG969" s="12">
        <v>1110389</v>
      </c>
      <c r="CH969" s="12">
        <v>724439</v>
      </c>
      <c r="CI969" s="12">
        <v>987608</v>
      </c>
      <c r="CJ969" s="12" t="s">
        <v>292</v>
      </c>
      <c r="CK969" s="12">
        <v>1101743</v>
      </c>
      <c r="CL969" s="12">
        <v>1183998</v>
      </c>
      <c r="CM969" s="12">
        <v>53598</v>
      </c>
      <c r="CN969" s="12">
        <v>120840</v>
      </c>
      <c r="CO969" s="12">
        <v>499018</v>
      </c>
      <c r="CP969" s="12">
        <v>431022</v>
      </c>
      <c r="CQ969" s="12">
        <v>251076</v>
      </c>
      <c r="CR969" s="12">
        <v>2284803</v>
      </c>
      <c r="CS969" s="12">
        <v>1382705</v>
      </c>
      <c r="CT969" s="12">
        <v>100162</v>
      </c>
      <c r="CU969" s="13">
        <v>10231401</v>
      </c>
    </row>
    <row r="970" spans="1:99">
      <c r="A970" s="10" t="s">
        <v>304</v>
      </c>
      <c r="B970" s="11" t="s">
        <v>295</v>
      </c>
      <c r="C970" s="84">
        <v>252034</v>
      </c>
      <c r="D970" s="11" t="s">
        <v>515</v>
      </c>
      <c r="E970" s="11" t="s">
        <v>518</v>
      </c>
      <c r="F970" s="12">
        <v>275513</v>
      </c>
      <c r="G970" s="12">
        <v>8840417</v>
      </c>
      <c r="H970" s="12">
        <v>8131377</v>
      </c>
      <c r="I970" s="12">
        <v>375728</v>
      </c>
      <c r="J970" s="12">
        <v>176660</v>
      </c>
      <c r="K970" s="12">
        <v>71881</v>
      </c>
      <c r="L970" s="12">
        <v>56797</v>
      </c>
      <c r="M970" s="12">
        <v>27974</v>
      </c>
      <c r="N970" s="12">
        <v>17346189</v>
      </c>
      <c r="O970" s="12">
        <v>5254176</v>
      </c>
      <c r="P970" s="12">
        <v>3749601</v>
      </c>
      <c r="Q970" s="12">
        <v>6524883</v>
      </c>
      <c r="R970" s="12">
        <v>1817529</v>
      </c>
      <c r="S970" s="12" t="s">
        <v>292</v>
      </c>
      <c r="T970" s="12">
        <v>4614520</v>
      </c>
      <c r="U970" s="12">
        <v>3253836</v>
      </c>
      <c r="V970" s="12">
        <v>12166</v>
      </c>
      <c r="W970" s="12" t="s">
        <v>292</v>
      </c>
      <c r="X970" s="12">
        <v>1348518</v>
      </c>
      <c r="Y970" s="12" t="s">
        <v>292</v>
      </c>
      <c r="Z970" s="12">
        <v>41642</v>
      </c>
      <c r="AA970" s="12">
        <v>2102642</v>
      </c>
      <c r="AB970" s="12">
        <v>649491</v>
      </c>
      <c r="AC970" s="12" t="s">
        <v>292</v>
      </c>
      <c r="AD970" s="12">
        <v>1298926</v>
      </c>
      <c r="AE970" s="12">
        <v>146653</v>
      </c>
      <c r="AF970" s="12">
        <v>7572</v>
      </c>
      <c r="AG970" s="12">
        <v>900142</v>
      </c>
      <c r="AH970" s="12">
        <v>5397902</v>
      </c>
      <c r="AI970" s="12">
        <v>278063</v>
      </c>
      <c r="AJ970" s="12">
        <v>1271173</v>
      </c>
      <c r="AK970" s="12">
        <v>217600</v>
      </c>
      <c r="AL970" s="12" t="s">
        <v>292</v>
      </c>
      <c r="AM970" s="12">
        <v>362994</v>
      </c>
      <c r="AN970" s="12">
        <v>332884</v>
      </c>
      <c r="AO970" s="12">
        <v>1603489</v>
      </c>
      <c r="AP970" s="12">
        <v>1123795</v>
      </c>
      <c r="AQ970" s="12">
        <v>3423162</v>
      </c>
      <c r="AR970" s="12">
        <v>207904</v>
      </c>
      <c r="AS970" s="12" t="s">
        <v>292</v>
      </c>
      <c r="AT970" s="12">
        <v>2526566</v>
      </c>
      <c r="AU970" s="12">
        <v>5964260</v>
      </c>
      <c r="AV970" s="12">
        <v>1120492</v>
      </c>
      <c r="AW970" s="12">
        <v>858937</v>
      </c>
      <c r="AX970" s="12">
        <v>462306</v>
      </c>
      <c r="AY970" s="12" t="s">
        <v>292</v>
      </c>
      <c r="AZ970" s="12" t="s">
        <v>292</v>
      </c>
      <c r="BA970" s="12">
        <v>1236906</v>
      </c>
      <c r="BB970" s="12">
        <v>1505558</v>
      </c>
      <c r="BC970" s="12">
        <v>227520</v>
      </c>
      <c r="BD970" s="12">
        <v>552541</v>
      </c>
      <c r="BE970" s="12" t="s">
        <v>292</v>
      </c>
      <c r="BF970" s="12">
        <v>59546</v>
      </c>
      <c r="BG970" s="12">
        <v>20209</v>
      </c>
      <c r="BH970" s="12" t="s">
        <v>292</v>
      </c>
      <c r="BI970" s="12">
        <v>355</v>
      </c>
      <c r="BJ970" s="12">
        <v>19854</v>
      </c>
      <c r="BK970" s="12" t="s">
        <v>292</v>
      </c>
      <c r="BL970" s="12" t="s">
        <v>292</v>
      </c>
      <c r="BM970" s="12" t="s">
        <v>292</v>
      </c>
      <c r="BN970" s="12">
        <v>39337</v>
      </c>
      <c r="BO970" s="12" t="s">
        <v>292</v>
      </c>
      <c r="BP970" s="12" t="s">
        <v>292</v>
      </c>
      <c r="BQ970" s="12">
        <v>39337</v>
      </c>
      <c r="BR970" s="12" t="s">
        <v>292</v>
      </c>
      <c r="BS970" s="12" t="s">
        <v>292</v>
      </c>
      <c r="BT970" s="12" t="s">
        <v>292</v>
      </c>
      <c r="BU970" s="12" t="s">
        <v>292</v>
      </c>
      <c r="BV970" s="12" t="s">
        <v>292</v>
      </c>
      <c r="BW970" s="12" t="s">
        <v>292</v>
      </c>
      <c r="BX970" s="12" t="s">
        <v>292</v>
      </c>
      <c r="BY970" s="12" t="s">
        <v>292</v>
      </c>
      <c r="BZ970" s="12" t="s">
        <v>292</v>
      </c>
      <c r="CA970" s="12" t="s">
        <v>292</v>
      </c>
      <c r="CB970" s="12">
        <v>5123704</v>
      </c>
      <c r="CC970" s="12">
        <v>103521</v>
      </c>
      <c r="CD970" s="12" t="s">
        <v>292</v>
      </c>
      <c r="CE970" s="12" t="s">
        <v>292</v>
      </c>
      <c r="CF970" s="12" t="s">
        <v>292</v>
      </c>
      <c r="CG970" s="12">
        <v>1598928</v>
      </c>
      <c r="CH970" s="12">
        <v>3597253</v>
      </c>
      <c r="CI970" s="12">
        <v>1872608</v>
      </c>
      <c r="CJ970" s="12" t="s">
        <v>292</v>
      </c>
      <c r="CK970" s="12">
        <v>1347411</v>
      </c>
      <c r="CL970" s="12">
        <v>1562781</v>
      </c>
      <c r="CM970" s="12">
        <v>23803</v>
      </c>
      <c r="CN970" s="12">
        <v>735475</v>
      </c>
      <c r="CO970" s="12">
        <v>577643</v>
      </c>
      <c r="CP970" s="12">
        <v>453587</v>
      </c>
      <c r="CQ970" s="12">
        <v>1629297</v>
      </c>
      <c r="CR970" s="12">
        <v>2695623</v>
      </c>
      <c r="CS970" s="12">
        <v>2002630</v>
      </c>
      <c r="CT970" s="12">
        <v>17802</v>
      </c>
      <c r="CU970" s="13">
        <v>18114841</v>
      </c>
    </row>
    <row r="971" spans="1:99">
      <c r="A971" s="10" t="s">
        <v>304</v>
      </c>
      <c r="B971" s="11" t="s">
        <v>295</v>
      </c>
      <c r="C971" s="84">
        <v>252069</v>
      </c>
      <c r="D971" s="11" t="s">
        <v>515</v>
      </c>
      <c r="E971" s="11" t="s">
        <v>519</v>
      </c>
      <c r="F971" s="12">
        <v>329565</v>
      </c>
      <c r="G971" s="12">
        <v>5830652</v>
      </c>
      <c r="H971" s="12">
        <v>4946850</v>
      </c>
      <c r="I971" s="12">
        <v>419627</v>
      </c>
      <c r="J971" s="12">
        <v>225085</v>
      </c>
      <c r="K971" s="12">
        <v>122290</v>
      </c>
      <c r="L971" s="12">
        <v>74042</v>
      </c>
      <c r="M971" s="12">
        <v>42758</v>
      </c>
      <c r="N971" s="12">
        <v>17613835</v>
      </c>
      <c r="O971" s="12">
        <v>4116893</v>
      </c>
      <c r="P971" s="12">
        <v>2628408</v>
      </c>
      <c r="Q971" s="12">
        <v>9008163</v>
      </c>
      <c r="R971" s="12">
        <v>1860225</v>
      </c>
      <c r="S971" s="12">
        <v>146</v>
      </c>
      <c r="T971" s="12">
        <v>2680671</v>
      </c>
      <c r="U971" s="12">
        <v>1221596</v>
      </c>
      <c r="V971" s="12" t="s">
        <v>292</v>
      </c>
      <c r="W971" s="12" t="s">
        <v>292</v>
      </c>
      <c r="X971" s="12">
        <v>1459075</v>
      </c>
      <c r="Y971" s="12" t="s">
        <v>292</v>
      </c>
      <c r="Z971" s="12">
        <v>174768</v>
      </c>
      <c r="AA971" s="12">
        <v>449427</v>
      </c>
      <c r="AB971" s="12">
        <v>187782</v>
      </c>
      <c r="AC971" s="12">
        <v>33</v>
      </c>
      <c r="AD971" s="12">
        <v>251641</v>
      </c>
      <c r="AE971" s="12" t="s">
        <v>292</v>
      </c>
      <c r="AF971" s="12">
        <v>9971</v>
      </c>
      <c r="AG971" s="12">
        <v>354011</v>
      </c>
      <c r="AH971" s="12">
        <v>5737916</v>
      </c>
      <c r="AI971" s="12">
        <v>265063</v>
      </c>
      <c r="AJ971" s="12">
        <v>1380680</v>
      </c>
      <c r="AK971" s="12">
        <v>79933</v>
      </c>
      <c r="AL971" s="12" t="s">
        <v>292</v>
      </c>
      <c r="AM971" s="12">
        <v>44358</v>
      </c>
      <c r="AN971" s="12">
        <v>1118599</v>
      </c>
      <c r="AO971" s="12">
        <v>1452438</v>
      </c>
      <c r="AP971" s="12">
        <v>563903</v>
      </c>
      <c r="AQ971" s="12">
        <v>3179298</v>
      </c>
      <c r="AR971" s="12">
        <v>832942</v>
      </c>
      <c r="AS971" s="12" t="s">
        <v>292</v>
      </c>
      <c r="AT971" s="12">
        <v>1522463</v>
      </c>
      <c r="AU971" s="12">
        <v>7693061</v>
      </c>
      <c r="AV971" s="12">
        <v>426624</v>
      </c>
      <c r="AW971" s="12">
        <v>4385301</v>
      </c>
      <c r="AX971" s="12">
        <v>686153</v>
      </c>
      <c r="AY971" s="12" t="s">
        <v>292</v>
      </c>
      <c r="AZ971" s="12" t="s">
        <v>292</v>
      </c>
      <c r="BA971" s="12">
        <v>717794</v>
      </c>
      <c r="BB971" s="12">
        <v>640033</v>
      </c>
      <c r="BC971" s="12">
        <v>237524</v>
      </c>
      <c r="BD971" s="12">
        <v>599632</v>
      </c>
      <c r="BE971" s="12" t="s">
        <v>292</v>
      </c>
      <c r="BF971" s="12" t="s">
        <v>292</v>
      </c>
      <c r="BG971" s="12" t="s">
        <v>292</v>
      </c>
      <c r="BH971" s="12" t="s">
        <v>292</v>
      </c>
      <c r="BI971" s="12" t="s">
        <v>292</v>
      </c>
      <c r="BJ971" s="12" t="s">
        <v>292</v>
      </c>
      <c r="BK971" s="12" t="s">
        <v>292</v>
      </c>
      <c r="BL971" s="12" t="s">
        <v>292</v>
      </c>
      <c r="BM971" s="12" t="s">
        <v>292</v>
      </c>
      <c r="BN971" s="12" t="s">
        <v>292</v>
      </c>
      <c r="BO971" s="12" t="s">
        <v>292</v>
      </c>
      <c r="BP971" s="12" t="s">
        <v>292</v>
      </c>
      <c r="BQ971" s="12" t="s">
        <v>292</v>
      </c>
      <c r="BR971" s="12" t="s">
        <v>292</v>
      </c>
      <c r="BS971" s="12" t="s">
        <v>292</v>
      </c>
      <c r="BT971" s="12" t="s">
        <v>292</v>
      </c>
      <c r="BU971" s="12" t="s">
        <v>292</v>
      </c>
      <c r="BV971" s="12" t="s">
        <v>292</v>
      </c>
      <c r="BW971" s="12" t="s">
        <v>292</v>
      </c>
      <c r="BX971" s="12" t="s">
        <v>292</v>
      </c>
      <c r="BY971" s="12" t="s">
        <v>292</v>
      </c>
      <c r="BZ971" s="12" t="s">
        <v>292</v>
      </c>
      <c r="CA971" s="12" t="s">
        <v>292</v>
      </c>
      <c r="CB971" s="12">
        <v>4384753</v>
      </c>
      <c r="CC971" s="12" t="s">
        <v>292</v>
      </c>
      <c r="CD971" s="12" t="s">
        <v>292</v>
      </c>
      <c r="CE971" s="12" t="s">
        <v>292</v>
      </c>
      <c r="CF971" s="12" t="s">
        <v>292</v>
      </c>
      <c r="CG971" s="12">
        <v>1814208</v>
      </c>
      <c r="CH971" s="12">
        <v>939223</v>
      </c>
      <c r="CI971" s="12">
        <v>1193895</v>
      </c>
      <c r="CJ971" s="12" t="s">
        <v>292</v>
      </c>
      <c r="CK971" s="12">
        <v>1135316</v>
      </c>
      <c r="CL971" s="12">
        <v>730628</v>
      </c>
      <c r="CM971" s="12">
        <v>89563</v>
      </c>
      <c r="CN971" s="12">
        <v>66487</v>
      </c>
      <c r="CO971" s="12">
        <v>238873</v>
      </c>
      <c r="CP971" s="12">
        <v>648619</v>
      </c>
      <c r="CQ971" s="12">
        <v>1265018</v>
      </c>
      <c r="CR971" s="12">
        <v>1937672</v>
      </c>
      <c r="CS971" s="12">
        <v>1751635</v>
      </c>
      <c r="CT971" s="12">
        <v>27561</v>
      </c>
      <c r="CU971" s="13">
        <v>11838698</v>
      </c>
    </row>
    <row r="972" spans="1:99">
      <c r="A972" s="10" t="s">
        <v>304</v>
      </c>
      <c r="B972" s="11" t="s">
        <v>295</v>
      </c>
      <c r="C972" s="84">
        <v>252131</v>
      </c>
      <c r="D972" s="11" t="s">
        <v>515</v>
      </c>
      <c r="E972" s="11" t="s">
        <v>520</v>
      </c>
      <c r="F972" s="12">
        <v>283840</v>
      </c>
      <c r="G972" s="12">
        <v>7097840</v>
      </c>
      <c r="H972" s="12">
        <v>6082563</v>
      </c>
      <c r="I972" s="12">
        <v>559416</v>
      </c>
      <c r="J972" s="12">
        <v>330784</v>
      </c>
      <c r="K972" s="12">
        <v>48780</v>
      </c>
      <c r="L972" s="12">
        <v>47584</v>
      </c>
      <c r="M972" s="12">
        <v>28713</v>
      </c>
      <c r="N972" s="12">
        <v>15249382</v>
      </c>
      <c r="O972" s="12">
        <v>5312506</v>
      </c>
      <c r="P972" s="12">
        <v>2633316</v>
      </c>
      <c r="Q972" s="12">
        <v>6174762</v>
      </c>
      <c r="R972" s="12">
        <v>1128798</v>
      </c>
      <c r="S972" s="12" t="s">
        <v>292</v>
      </c>
      <c r="T972" s="12">
        <v>3895883</v>
      </c>
      <c r="U972" s="12">
        <v>2048163</v>
      </c>
      <c r="V972" s="12">
        <v>13829</v>
      </c>
      <c r="W972" s="12" t="s">
        <v>292</v>
      </c>
      <c r="X972" s="12">
        <v>1833891</v>
      </c>
      <c r="Y972" s="12" t="s">
        <v>292</v>
      </c>
      <c r="Z972" s="12">
        <v>107610</v>
      </c>
      <c r="AA972" s="12">
        <v>2576759</v>
      </c>
      <c r="AB972" s="12">
        <v>908876</v>
      </c>
      <c r="AC972" s="12">
        <v>119</v>
      </c>
      <c r="AD972" s="12">
        <v>1530692</v>
      </c>
      <c r="AE972" s="12">
        <v>135091</v>
      </c>
      <c r="AF972" s="12">
        <v>1981</v>
      </c>
      <c r="AG972" s="12">
        <v>811506</v>
      </c>
      <c r="AH972" s="12">
        <v>3128498</v>
      </c>
      <c r="AI972" s="12">
        <v>127768</v>
      </c>
      <c r="AJ972" s="12">
        <v>803464</v>
      </c>
      <c r="AK972" s="12">
        <v>70774</v>
      </c>
      <c r="AL972" s="12" t="s">
        <v>292</v>
      </c>
      <c r="AM972" s="12">
        <v>221688</v>
      </c>
      <c r="AN972" s="12">
        <v>139304</v>
      </c>
      <c r="AO972" s="12">
        <v>1100000</v>
      </c>
      <c r="AP972" s="12">
        <v>255469</v>
      </c>
      <c r="AQ972" s="12">
        <v>1716461</v>
      </c>
      <c r="AR972" s="12">
        <v>410031</v>
      </c>
      <c r="AS972" s="12" t="s">
        <v>292</v>
      </c>
      <c r="AT972" s="12">
        <v>1632279</v>
      </c>
      <c r="AU972" s="12">
        <v>9016419</v>
      </c>
      <c r="AV972" s="12">
        <v>635865</v>
      </c>
      <c r="AW972" s="12">
        <v>953500</v>
      </c>
      <c r="AX972" s="12">
        <v>735255</v>
      </c>
      <c r="AY972" s="12" t="s">
        <v>292</v>
      </c>
      <c r="AZ972" s="12" t="s">
        <v>292</v>
      </c>
      <c r="BA972" s="12">
        <v>1327281</v>
      </c>
      <c r="BB972" s="12">
        <v>2492469</v>
      </c>
      <c r="BC972" s="12">
        <v>638187</v>
      </c>
      <c r="BD972" s="12">
        <v>2233862</v>
      </c>
      <c r="BE972" s="12" t="s">
        <v>292</v>
      </c>
      <c r="BF972" s="12">
        <v>67348</v>
      </c>
      <c r="BG972" s="12">
        <v>6188</v>
      </c>
      <c r="BH972" s="12">
        <v>6188</v>
      </c>
      <c r="BI972" s="12" t="s">
        <v>292</v>
      </c>
      <c r="BJ972" s="12" t="s">
        <v>292</v>
      </c>
      <c r="BK972" s="12" t="s">
        <v>292</v>
      </c>
      <c r="BL972" s="12" t="s">
        <v>292</v>
      </c>
      <c r="BM972" s="12" t="s">
        <v>292</v>
      </c>
      <c r="BN972" s="12">
        <v>61160</v>
      </c>
      <c r="BO972" s="12">
        <v>61160</v>
      </c>
      <c r="BP972" s="12" t="s">
        <v>292</v>
      </c>
      <c r="BQ972" s="12" t="s">
        <v>292</v>
      </c>
      <c r="BR972" s="12" t="s">
        <v>292</v>
      </c>
      <c r="BS972" s="12" t="s">
        <v>292</v>
      </c>
      <c r="BT972" s="12" t="s">
        <v>292</v>
      </c>
      <c r="BU972" s="12" t="s">
        <v>292</v>
      </c>
      <c r="BV972" s="12" t="s">
        <v>292</v>
      </c>
      <c r="BW972" s="12" t="s">
        <v>292</v>
      </c>
      <c r="BX972" s="12" t="s">
        <v>292</v>
      </c>
      <c r="BY972" s="12" t="s">
        <v>292</v>
      </c>
      <c r="BZ972" s="12" t="s">
        <v>292</v>
      </c>
      <c r="CA972" s="12" t="s">
        <v>292</v>
      </c>
      <c r="CB972" s="12">
        <v>5826202</v>
      </c>
      <c r="CC972" s="12" t="s">
        <v>292</v>
      </c>
      <c r="CD972" s="12" t="s">
        <v>292</v>
      </c>
      <c r="CE972" s="12" t="s">
        <v>292</v>
      </c>
      <c r="CF972" s="12" t="s">
        <v>292</v>
      </c>
      <c r="CG972" s="12">
        <v>1267993</v>
      </c>
      <c r="CH972" s="12">
        <v>405811</v>
      </c>
      <c r="CI972" s="12">
        <v>2091894</v>
      </c>
      <c r="CJ972" s="12" t="s">
        <v>292</v>
      </c>
      <c r="CK972" s="12">
        <v>1708246</v>
      </c>
      <c r="CL972" s="12">
        <v>1302274</v>
      </c>
      <c r="CM972" s="12">
        <v>68059</v>
      </c>
      <c r="CN972" s="12">
        <v>248806</v>
      </c>
      <c r="CO972" s="12">
        <v>445618</v>
      </c>
      <c r="CP972" s="12">
        <v>268627</v>
      </c>
      <c r="CQ972" s="12">
        <v>1461901</v>
      </c>
      <c r="CR972" s="12">
        <v>3300664</v>
      </c>
      <c r="CS972" s="12">
        <v>1645773</v>
      </c>
      <c r="CT972" s="12">
        <v>15179</v>
      </c>
      <c r="CU972" s="13">
        <v>14230845</v>
      </c>
    </row>
    <row r="973" spans="1:99">
      <c r="A973" s="10" t="s">
        <v>303</v>
      </c>
      <c r="B973" s="11" t="s">
        <v>293</v>
      </c>
      <c r="C973" s="84">
        <v>252018</v>
      </c>
      <c r="D973" s="11" t="s">
        <v>515</v>
      </c>
      <c r="E973" s="11" t="s">
        <v>516</v>
      </c>
      <c r="F973" s="12">
        <v>669640</v>
      </c>
      <c r="G973" s="12">
        <v>9605846</v>
      </c>
      <c r="H973" s="12">
        <v>7527417</v>
      </c>
      <c r="I973" s="12">
        <v>1094319</v>
      </c>
      <c r="J973" s="12">
        <v>479510</v>
      </c>
      <c r="K973" s="12">
        <v>258351</v>
      </c>
      <c r="L973" s="12">
        <v>156388</v>
      </c>
      <c r="M973" s="12">
        <v>89861</v>
      </c>
      <c r="N973" s="12">
        <v>49027650</v>
      </c>
      <c r="O973" s="12">
        <v>12146719</v>
      </c>
      <c r="P973" s="12">
        <v>8608459</v>
      </c>
      <c r="Q973" s="12">
        <v>21012505</v>
      </c>
      <c r="R973" s="12">
        <v>7259967</v>
      </c>
      <c r="S973" s="12" t="s">
        <v>292</v>
      </c>
      <c r="T973" s="12">
        <v>12520337</v>
      </c>
      <c r="U973" s="12">
        <v>5436785</v>
      </c>
      <c r="V973" s="12">
        <v>6205</v>
      </c>
      <c r="W973" s="12">
        <v>172384</v>
      </c>
      <c r="X973" s="12">
        <v>6904963</v>
      </c>
      <c r="Y973" s="12" t="s">
        <v>292</v>
      </c>
      <c r="Z973" s="12">
        <v>93154</v>
      </c>
      <c r="AA973" s="12">
        <v>730556</v>
      </c>
      <c r="AB973" s="12">
        <v>369376</v>
      </c>
      <c r="AC973" s="12">
        <v>2011</v>
      </c>
      <c r="AD973" s="12">
        <v>208568</v>
      </c>
      <c r="AE973" s="12">
        <v>138693</v>
      </c>
      <c r="AF973" s="12">
        <v>11908</v>
      </c>
      <c r="AG973" s="12">
        <v>941536</v>
      </c>
      <c r="AH973" s="12">
        <v>12332110</v>
      </c>
      <c r="AI973" s="12">
        <v>701326</v>
      </c>
      <c r="AJ973" s="12">
        <v>3003949</v>
      </c>
      <c r="AK973" s="12">
        <v>153350</v>
      </c>
      <c r="AL973" s="12" t="s">
        <v>292</v>
      </c>
      <c r="AM973" s="12">
        <v>1461915</v>
      </c>
      <c r="AN973" s="12">
        <v>643135</v>
      </c>
      <c r="AO973" s="12">
        <v>3391000</v>
      </c>
      <c r="AP973" s="12">
        <v>2489597</v>
      </c>
      <c r="AQ973" s="12">
        <v>7985647</v>
      </c>
      <c r="AR973" s="12">
        <v>487838</v>
      </c>
      <c r="AS973" s="12" t="s">
        <v>292</v>
      </c>
      <c r="AT973" s="12">
        <v>4117361</v>
      </c>
      <c r="AU973" s="12">
        <v>12739899</v>
      </c>
      <c r="AV973" s="12">
        <v>1594720</v>
      </c>
      <c r="AW973" s="12">
        <v>4248255</v>
      </c>
      <c r="AX973" s="12">
        <v>1535732</v>
      </c>
      <c r="AY973" s="12" t="s">
        <v>292</v>
      </c>
      <c r="AZ973" s="12" t="s">
        <v>292</v>
      </c>
      <c r="BA973" s="12">
        <v>2357561</v>
      </c>
      <c r="BB973" s="12">
        <v>1525129</v>
      </c>
      <c r="BC973" s="12">
        <v>657632</v>
      </c>
      <c r="BD973" s="12">
        <v>820870</v>
      </c>
      <c r="BE973" s="12" t="s">
        <v>292</v>
      </c>
      <c r="BF973" s="12">
        <v>411178</v>
      </c>
      <c r="BG973" s="12">
        <v>82261</v>
      </c>
      <c r="BH973" s="12">
        <v>10433</v>
      </c>
      <c r="BI973" s="12">
        <v>52467</v>
      </c>
      <c r="BJ973" s="12">
        <v>19361</v>
      </c>
      <c r="BK973" s="12" t="s">
        <v>292</v>
      </c>
      <c r="BL973" s="12" t="s">
        <v>292</v>
      </c>
      <c r="BM973" s="12" t="s">
        <v>292</v>
      </c>
      <c r="BN973" s="12">
        <v>324902</v>
      </c>
      <c r="BO973" s="12">
        <v>58919</v>
      </c>
      <c r="BP973" s="12" t="s">
        <v>292</v>
      </c>
      <c r="BQ973" s="12">
        <v>182144</v>
      </c>
      <c r="BR973" s="12" t="s">
        <v>292</v>
      </c>
      <c r="BS973" s="12" t="s">
        <v>292</v>
      </c>
      <c r="BT973" s="12" t="s">
        <v>292</v>
      </c>
      <c r="BU973" s="12" t="s">
        <v>292</v>
      </c>
      <c r="BV973" s="12">
        <v>83839</v>
      </c>
      <c r="BW973" s="12">
        <v>4015</v>
      </c>
      <c r="BX973" s="12" t="s">
        <v>292</v>
      </c>
      <c r="BY973" s="12" t="s">
        <v>292</v>
      </c>
      <c r="BZ973" s="12" t="s">
        <v>292</v>
      </c>
      <c r="CA973" s="12">
        <v>4015</v>
      </c>
      <c r="CB973" s="12">
        <v>11827670</v>
      </c>
      <c r="CC973" s="12" t="s">
        <v>292</v>
      </c>
      <c r="CD973" s="12">
        <v>7465</v>
      </c>
      <c r="CE973" s="12" t="s">
        <v>292</v>
      </c>
      <c r="CF973" s="12" t="s">
        <v>292</v>
      </c>
      <c r="CG973" s="12">
        <v>5451009</v>
      </c>
      <c r="CH973" s="12">
        <v>2122942</v>
      </c>
      <c r="CI973" s="12">
        <v>3105081</v>
      </c>
      <c r="CJ973" s="12" t="s">
        <v>292</v>
      </c>
      <c r="CK973" s="12">
        <v>3902343</v>
      </c>
      <c r="CL973" s="12">
        <v>1665774</v>
      </c>
      <c r="CM973" s="12">
        <v>57617</v>
      </c>
      <c r="CN973" s="12">
        <v>160314</v>
      </c>
      <c r="CO973" s="12">
        <v>462818</v>
      </c>
      <c r="CP973" s="12">
        <v>1673987</v>
      </c>
      <c r="CQ973" s="12">
        <v>344472</v>
      </c>
      <c r="CR973" s="12">
        <v>3919323</v>
      </c>
      <c r="CS973" s="12">
        <v>2854051</v>
      </c>
      <c r="CT973" s="12">
        <v>62656</v>
      </c>
      <c r="CU973" s="13">
        <v>25782387</v>
      </c>
    </row>
    <row r="974" spans="1:99">
      <c r="A974" s="10" t="s">
        <v>303</v>
      </c>
      <c r="B974" s="11" t="s">
        <v>295</v>
      </c>
      <c r="C974" s="84">
        <v>252026</v>
      </c>
      <c r="D974" s="11" t="s">
        <v>515</v>
      </c>
      <c r="E974" s="11" t="s">
        <v>517</v>
      </c>
      <c r="F974" s="12">
        <v>296198</v>
      </c>
      <c r="G974" s="12">
        <v>4847639</v>
      </c>
      <c r="H974" s="12">
        <v>4086656</v>
      </c>
      <c r="I974" s="12">
        <v>453296</v>
      </c>
      <c r="J974" s="12">
        <v>160845</v>
      </c>
      <c r="K974" s="12">
        <v>83788</v>
      </c>
      <c r="L974" s="12">
        <v>33614</v>
      </c>
      <c r="M974" s="12">
        <v>29440</v>
      </c>
      <c r="N974" s="12">
        <v>14473379</v>
      </c>
      <c r="O974" s="12">
        <v>3815744</v>
      </c>
      <c r="P974" s="12">
        <v>2839005</v>
      </c>
      <c r="Q974" s="12">
        <v>6359226</v>
      </c>
      <c r="R974" s="12">
        <v>1459404</v>
      </c>
      <c r="S974" s="12" t="s">
        <v>292</v>
      </c>
      <c r="T974" s="12">
        <v>4058368</v>
      </c>
      <c r="U974" s="12">
        <v>2491785</v>
      </c>
      <c r="V974" s="12" t="s">
        <v>292</v>
      </c>
      <c r="W974" s="12" t="s">
        <v>292</v>
      </c>
      <c r="X974" s="12">
        <v>1566583</v>
      </c>
      <c r="Y974" s="12" t="s">
        <v>292</v>
      </c>
      <c r="Z974" s="12">
        <v>76771</v>
      </c>
      <c r="AA974" s="12">
        <v>616531</v>
      </c>
      <c r="AB974" s="12">
        <v>257694</v>
      </c>
      <c r="AC974" s="12" t="s">
        <v>292</v>
      </c>
      <c r="AD974" s="12">
        <v>338476</v>
      </c>
      <c r="AE974" s="12">
        <v>19824</v>
      </c>
      <c r="AF974" s="12">
        <v>537</v>
      </c>
      <c r="AG974" s="12">
        <v>498034</v>
      </c>
      <c r="AH974" s="12">
        <v>5119215</v>
      </c>
      <c r="AI974" s="12">
        <v>177842</v>
      </c>
      <c r="AJ974" s="12">
        <v>1112651</v>
      </c>
      <c r="AK974" s="12">
        <v>129133</v>
      </c>
      <c r="AL974" s="12" t="s">
        <v>292</v>
      </c>
      <c r="AM974" s="12">
        <v>423817</v>
      </c>
      <c r="AN974" s="12">
        <v>181612</v>
      </c>
      <c r="AO974" s="12">
        <v>2466582</v>
      </c>
      <c r="AP974" s="12">
        <v>480227</v>
      </c>
      <c r="AQ974" s="12">
        <v>3552238</v>
      </c>
      <c r="AR974" s="12">
        <v>147351</v>
      </c>
      <c r="AS974" s="12" t="s">
        <v>292</v>
      </c>
      <c r="AT974" s="12">
        <v>1524530</v>
      </c>
      <c r="AU974" s="12">
        <v>6826531</v>
      </c>
      <c r="AV974" s="12">
        <v>656662</v>
      </c>
      <c r="AW974" s="12">
        <v>629155</v>
      </c>
      <c r="AX974" s="12">
        <v>1228024</v>
      </c>
      <c r="AY974" s="12" t="s">
        <v>292</v>
      </c>
      <c r="AZ974" s="12" t="s">
        <v>292</v>
      </c>
      <c r="BA974" s="12">
        <v>518822</v>
      </c>
      <c r="BB974" s="12">
        <v>1350942</v>
      </c>
      <c r="BC974" s="12">
        <v>147779</v>
      </c>
      <c r="BD974" s="12">
        <v>2295147</v>
      </c>
      <c r="BE974" s="12" t="s">
        <v>292</v>
      </c>
      <c r="BF974" s="12">
        <v>30953</v>
      </c>
      <c r="BG974" s="12" t="s">
        <v>292</v>
      </c>
      <c r="BH974" s="12" t="s">
        <v>292</v>
      </c>
      <c r="BI974" s="12" t="s">
        <v>292</v>
      </c>
      <c r="BJ974" s="12" t="s">
        <v>292</v>
      </c>
      <c r="BK974" s="12" t="s">
        <v>292</v>
      </c>
      <c r="BL974" s="12" t="s">
        <v>292</v>
      </c>
      <c r="BM974" s="12" t="s">
        <v>292</v>
      </c>
      <c r="BN974" s="12">
        <v>30953</v>
      </c>
      <c r="BO974" s="12">
        <v>25693</v>
      </c>
      <c r="BP974" s="12" t="s">
        <v>292</v>
      </c>
      <c r="BQ974" s="12">
        <v>5260</v>
      </c>
      <c r="BR974" s="12" t="s">
        <v>292</v>
      </c>
      <c r="BS974" s="12" t="s">
        <v>292</v>
      </c>
      <c r="BT974" s="12" t="s">
        <v>292</v>
      </c>
      <c r="BU974" s="12" t="s">
        <v>292</v>
      </c>
      <c r="BV974" s="12" t="s">
        <v>292</v>
      </c>
      <c r="BW974" s="12" t="s">
        <v>292</v>
      </c>
      <c r="BX974" s="12" t="s">
        <v>292</v>
      </c>
      <c r="BY974" s="12" t="s">
        <v>292</v>
      </c>
      <c r="BZ974" s="12" t="s">
        <v>292</v>
      </c>
      <c r="CA974" s="12" t="s">
        <v>292</v>
      </c>
      <c r="CB974" s="12">
        <v>3396563</v>
      </c>
      <c r="CC974" s="12" t="s">
        <v>292</v>
      </c>
      <c r="CD974" s="12" t="s">
        <v>292</v>
      </c>
      <c r="CE974" s="12" t="s">
        <v>292</v>
      </c>
      <c r="CF974" s="12" t="s">
        <v>292</v>
      </c>
      <c r="CG974" s="12">
        <v>987894</v>
      </c>
      <c r="CH974" s="12">
        <v>657679</v>
      </c>
      <c r="CI974" s="12">
        <v>823873</v>
      </c>
      <c r="CJ974" s="12" t="s">
        <v>292</v>
      </c>
      <c r="CK974" s="12">
        <v>1032491</v>
      </c>
      <c r="CL974" s="12">
        <v>1156449</v>
      </c>
      <c r="CM974" s="12">
        <v>53753</v>
      </c>
      <c r="CN974" s="12">
        <v>133967</v>
      </c>
      <c r="CO974" s="12">
        <v>318184</v>
      </c>
      <c r="CP974" s="12">
        <v>442906</v>
      </c>
      <c r="CQ974" s="12">
        <v>214479</v>
      </c>
      <c r="CR974" s="12">
        <v>1862252</v>
      </c>
      <c r="CS974" s="12">
        <v>1217087</v>
      </c>
      <c r="CT974" s="12">
        <v>85408</v>
      </c>
      <c r="CU974" s="13">
        <v>8986422</v>
      </c>
    </row>
    <row r="975" spans="1:99">
      <c r="A975" s="10" t="s">
        <v>303</v>
      </c>
      <c r="B975" s="11" t="s">
        <v>295</v>
      </c>
      <c r="C975" s="84">
        <v>252034</v>
      </c>
      <c r="D975" s="11" t="s">
        <v>515</v>
      </c>
      <c r="E975" s="11" t="s">
        <v>518</v>
      </c>
      <c r="F975" s="12">
        <v>267323</v>
      </c>
      <c r="G975" s="12">
        <v>8468705</v>
      </c>
      <c r="H975" s="12">
        <v>7692600</v>
      </c>
      <c r="I975" s="12">
        <v>359843</v>
      </c>
      <c r="J975" s="12">
        <v>125116</v>
      </c>
      <c r="K975" s="12">
        <v>223706</v>
      </c>
      <c r="L975" s="12">
        <v>39673</v>
      </c>
      <c r="M975" s="12">
        <v>27767</v>
      </c>
      <c r="N975" s="12">
        <v>17286486</v>
      </c>
      <c r="O975" s="12">
        <v>5008517</v>
      </c>
      <c r="P975" s="12">
        <v>3631882</v>
      </c>
      <c r="Q975" s="12">
        <v>6707434</v>
      </c>
      <c r="R975" s="12">
        <v>1938653</v>
      </c>
      <c r="S975" s="12" t="s">
        <v>292</v>
      </c>
      <c r="T975" s="12">
        <v>5080427</v>
      </c>
      <c r="U975" s="12">
        <v>3345247</v>
      </c>
      <c r="V975" s="12">
        <v>11229</v>
      </c>
      <c r="W975" s="12" t="s">
        <v>292</v>
      </c>
      <c r="X975" s="12">
        <v>1723951</v>
      </c>
      <c r="Y975" s="12" t="s">
        <v>292</v>
      </c>
      <c r="Z975" s="12">
        <v>33359</v>
      </c>
      <c r="AA975" s="12">
        <v>1825421</v>
      </c>
      <c r="AB975" s="12">
        <v>544509</v>
      </c>
      <c r="AC975" s="12" t="s">
        <v>292</v>
      </c>
      <c r="AD975" s="12">
        <v>1141098</v>
      </c>
      <c r="AE975" s="12">
        <v>134413</v>
      </c>
      <c r="AF975" s="12">
        <v>5401</v>
      </c>
      <c r="AG975" s="12">
        <v>815833</v>
      </c>
      <c r="AH975" s="12">
        <v>5546153</v>
      </c>
      <c r="AI975" s="12">
        <v>265011</v>
      </c>
      <c r="AJ975" s="12">
        <v>1429097</v>
      </c>
      <c r="AK975" s="12">
        <v>249422</v>
      </c>
      <c r="AL975" s="12" t="s">
        <v>292</v>
      </c>
      <c r="AM975" s="12">
        <v>324131</v>
      </c>
      <c r="AN975" s="12">
        <v>518606</v>
      </c>
      <c r="AO975" s="12">
        <v>1491579</v>
      </c>
      <c r="AP975" s="12">
        <v>901275</v>
      </c>
      <c r="AQ975" s="12">
        <v>3235591</v>
      </c>
      <c r="AR975" s="12">
        <v>367032</v>
      </c>
      <c r="AS975" s="12" t="s">
        <v>292</v>
      </c>
      <c r="AT975" s="12">
        <v>2053670</v>
      </c>
      <c r="AU975" s="12">
        <v>8209973</v>
      </c>
      <c r="AV975" s="12">
        <v>1731725</v>
      </c>
      <c r="AW975" s="12">
        <v>997860</v>
      </c>
      <c r="AX975" s="12">
        <v>561737</v>
      </c>
      <c r="AY975" s="12" t="s">
        <v>292</v>
      </c>
      <c r="AZ975" s="12" t="s">
        <v>292</v>
      </c>
      <c r="BA975" s="12">
        <v>2736949</v>
      </c>
      <c r="BB975" s="12">
        <v>1308800</v>
      </c>
      <c r="BC975" s="12">
        <v>248802</v>
      </c>
      <c r="BD975" s="12">
        <v>624100</v>
      </c>
      <c r="BE975" s="12" t="s">
        <v>292</v>
      </c>
      <c r="BF975" s="12">
        <v>110144</v>
      </c>
      <c r="BG975" s="12">
        <v>61195</v>
      </c>
      <c r="BH975" s="12" t="s">
        <v>292</v>
      </c>
      <c r="BI975" s="12" t="s">
        <v>292</v>
      </c>
      <c r="BJ975" s="12">
        <v>61195</v>
      </c>
      <c r="BK975" s="12" t="s">
        <v>292</v>
      </c>
      <c r="BL975" s="12" t="s">
        <v>292</v>
      </c>
      <c r="BM975" s="12" t="s">
        <v>292</v>
      </c>
      <c r="BN975" s="12">
        <v>48247</v>
      </c>
      <c r="BO975" s="12">
        <v>3153</v>
      </c>
      <c r="BP975" s="12" t="s">
        <v>292</v>
      </c>
      <c r="BQ975" s="12">
        <v>45094</v>
      </c>
      <c r="BR975" s="12" t="s">
        <v>292</v>
      </c>
      <c r="BS975" s="12" t="s">
        <v>292</v>
      </c>
      <c r="BT975" s="12" t="s">
        <v>292</v>
      </c>
      <c r="BU975" s="12" t="s">
        <v>292</v>
      </c>
      <c r="BV975" s="12" t="s">
        <v>292</v>
      </c>
      <c r="BW975" s="12">
        <v>702</v>
      </c>
      <c r="BX975" s="12" t="s">
        <v>292</v>
      </c>
      <c r="BY975" s="12" t="s">
        <v>292</v>
      </c>
      <c r="BZ975" s="12" t="s">
        <v>292</v>
      </c>
      <c r="CA975" s="12">
        <v>702</v>
      </c>
      <c r="CB975" s="12">
        <v>7253620</v>
      </c>
      <c r="CC975" s="12">
        <v>30</v>
      </c>
      <c r="CD975" s="12" t="s">
        <v>292</v>
      </c>
      <c r="CE975" s="12" t="s">
        <v>292</v>
      </c>
      <c r="CF975" s="12" t="s">
        <v>292</v>
      </c>
      <c r="CG975" s="12">
        <v>1838038</v>
      </c>
      <c r="CH975" s="12">
        <v>3173322</v>
      </c>
      <c r="CI975" s="12">
        <v>1202200</v>
      </c>
      <c r="CJ975" s="12" t="s">
        <v>292</v>
      </c>
      <c r="CK975" s="12">
        <v>1722799</v>
      </c>
      <c r="CL975" s="12">
        <v>1680427</v>
      </c>
      <c r="CM975" s="12">
        <v>25364</v>
      </c>
      <c r="CN975" s="12">
        <v>526964</v>
      </c>
      <c r="CO975" s="12">
        <v>484543</v>
      </c>
      <c r="CP975" s="12">
        <v>582553</v>
      </c>
      <c r="CQ975" s="12">
        <v>1526208</v>
      </c>
      <c r="CR975" s="12">
        <v>2644776</v>
      </c>
      <c r="CS975" s="12">
        <v>2081374</v>
      </c>
      <c r="CT975" s="12">
        <v>16621</v>
      </c>
      <c r="CU975" s="13">
        <v>17505189</v>
      </c>
    </row>
    <row r="976" spans="1:99">
      <c r="A976" s="10" t="s">
        <v>303</v>
      </c>
      <c r="B976" s="11" t="s">
        <v>295</v>
      </c>
      <c r="C976" s="84">
        <v>252069</v>
      </c>
      <c r="D976" s="11" t="s">
        <v>515</v>
      </c>
      <c r="E976" s="11" t="s">
        <v>519</v>
      </c>
      <c r="F976" s="12">
        <v>320480</v>
      </c>
      <c r="G976" s="12">
        <v>5893816</v>
      </c>
      <c r="H976" s="12">
        <v>5176454</v>
      </c>
      <c r="I976" s="12">
        <v>419195</v>
      </c>
      <c r="J976" s="12">
        <v>150586</v>
      </c>
      <c r="K976" s="12">
        <v>86369</v>
      </c>
      <c r="L976" s="12">
        <v>19403</v>
      </c>
      <c r="M976" s="12">
        <v>41809</v>
      </c>
      <c r="N976" s="12">
        <v>17039551</v>
      </c>
      <c r="O976" s="12">
        <v>3980817</v>
      </c>
      <c r="P976" s="12">
        <v>2465987</v>
      </c>
      <c r="Q976" s="12">
        <v>8741535</v>
      </c>
      <c r="R976" s="12">
        <v>1851109</v>
      </c>
      <c r="S976" s="12">
        <v>103</v>
      </c>
      <c r="T976" s="12">
        <v>2630128</v>
      </c>
      <c r="U976" s="12">
        <v>1232278</v>
      </c>
      <c r="V976" s="12" t="s">
        <v>292</v>
      </c>
      <c r="W976" s="12" t="s">
        <v>292</v>
      </c>
      <c r="X976" s="12">
        <v>1397850</v>
      </c>
      <c r="Y976" s="12" t="s">
        <v>292</v>
      </c>
      <c r="Z976" s="12">
        <v>175075</v>
      </c>
      <c r="AA976" s="12">
        <v>414769</v>
      </c>
      <c r="AB976" s="12">
        <v>168395</v>
      </c>
      <c r="AC976" s="12" t="s">
        <v>292</v>
      </c>
      <c r="AD976" s="12">
        <v>235298</v>
      </c>
      <c r="AE976" s="12" t="s">
        <v>292</v>
      </c>
      <c r="AF976" s="12">
        <v>11076</v>
      </c>
      <c r="AG976" s="12">
        <v>280995</v>
      </c>
      <c r="AH976" s="12">
        <v>4988771</v>
      </c>
      <c r="AI976" s="12">
        <v>244888</v>
      </c>
      <c r="AJ976" s="12">
        <v>1422139</v>
      </c>
      <c r="AK976" s="12">
        <v>67961</v>
      </c>
      <c r="AL976" s="12" t="s">
        <v>292</v>
      </c>
      <c r="AM976" s="12">
        <v>218052</v>
      </c>
      <c r="AN976" s="12">
        <v>734041</v>
      </c>
      <c r="AO976" s="12">
        <v>1347315</v>
      </c>
      <c r="AP976" s="12">
        <v>669495</v>
      </c>
      <c r="AQ976" s="12">
        <v>2968903</v>
      </c>
      <c r="AR976" s="12">
        <v>284880</v>
      </c>
      <c r="AS976" s="12" t="s">
        <v>292</v>
      </c>
      <c r="AT976" s="12">
        <v>2183466</v>
      </c>
      <c r="AU976" s="12">
        <v>5391813</v>
      </c>
      <c r="AV976" s="12">
        <v>528528</v>
      </c>
      <c r="AW976" s="12">
        <v>2327296</v>
      </c>
      <c r="AX976" s="12">
        <v>614762</v>
      </c>
      <c r="AY976" s="12" t="s">
        <v>292</v>
      </c>
      <c r="AZ976" s="12" t="s">
        <v>292</v>
      </c>
      <c r="BA976" s="12">
        <v>570890</v>
      </c>
      <c r="BB976" s="12">
        <v>548563</v>
      </c>
      <c r="BC976" s="12">
        <v>209284</v>
      </c>
      <c r="BD976" s="12">
        <v>592490</v>
      </c>
      <c r="BE976" s="12" t="s">
        <v>292</v>
      </c>
      <c r="BF976" s="12" t="s">
        <v>292</v>
      </c>
      <c r="BG976" s="12" t="s">
        <v>292</v>
      </c>
      <c r="BH976" s="12" t="s">
        <v>292</v>
      </c>
      <c r="BI976" s="12" t="s">
        <v>292</v>
      </c>
      <c r="BJ976" s="12" t="s">
        <v>292</v>
      </c>
      <c r="BK976" s="12" t="s">
        <v>292</v>
      </c>
      <c r="BL976" s="12" t="s">
        <v>292</v>
      </c>
      <c r="BM976" s="12" t="s">
        <v>292</v>
      </c>
      <c r="BN976" s="12" t="s">
        <v>292</v>
      </c>
      <c r="BO976" s="12" t="s">
        <v>292</v>
      </c>
      <c r="BP976" s="12" t="s">
        <v>292</v>
      </c>
      <c r="BQ976" s="12" t="s">
        <v>292</v>
      </c>
      <c r="BR976" s="12" t="s">
        <v>292</v>
      </c>
      <c r="BS976" s="12" t="s">
        <v>292</v>
      </c>
      <c r="BT976" s="12" t="s">
        <v>292</v>
      </c>
      <c r="BU976" s="12" t="s">
        <v>292</v>
      </c>
      <c r="BV976" s="12" t="s">
        <v>292</v>
      </c>
      <c r="BW976" s="12" t="s">
        <v>292</v>
      </c>
      <c r="BX976" s="12" t="s">
        <v>292</v>
      </c>
      <c r="BY976" s="12" t="s">
        <v>292</v>
      </c>
      <c r="BZ976" s="12" t="s">
        <v>292</v>
      </c>
      <c r="CA976" s="12" t="s">
        <v>292</v>
      </c>
      <c r="CB976" s="12">
        <v>4529163</v>
      </c>
      <c r="CC976" s="12" t="s">
        <v>292</v>
      </c>
      <c r="CD976" s="12" t="s">
        <v>292</v>
      </c>
      <c r="CE976" s="12" t="s">
        <v>292</v>
      </c>
      <c r="CF976" s="12" t="s">
        <v>292</v>
      </c>
      <c r="CG976" s="12">
        <v>1236913</v>
      </c>
      <c r="CH976" s="12">
        <v>902899</v>
      </c>
      <c r="CI976" s="12">
        <v>1119531</v>
      </c>
      <c r="CJ976" s="12">
        <v>7</v>
      </c>
      <c r="CK976" s="12">
        <v>1150908</v>
      </c>
      <c r="CL976" s="12">
        <v>811315</v>
      </c>
      <c r="CM976" s="12">
        <v>101654</v>
      </c>
      <c r="CN976" s="12">
        <v>53643</v>
      </c>
      <c r="CO976" s="12">
        <v>107747</v>
      </c>
      <c r="CP976" s="12">
        <v>659771</v>
      </c>
      <c r="CQ976" s="12">
        <v>1219718</v>
      </c>
      <c r="CR976" s="12">
        <v>1765181</v>
      </c>
      <c r="CS976" s="12">
        <v>1644349</v>
      </c>
      <c r="CT976" s="12">
        <v>24648</v>
      </c>
      <c r="CU976" s="13">
        <v>10798284</v>
      </c>
    </row>
    <row r="977" spans="1:99">
      <c r="A977" s="10" t="s">
        <v>303</v>
      </c>
      <c r="B977" s="11" t="s">
        <v>295</v>
      </c>
      <c r="C977" s="84">
        <v>252131</v>
      </c>
      <c r="D977" s="11" t="s">
        <v>515</v>
      </c>
      <c r="E977" s="11" t="s">
        <v>520</v>
      </c>
      <c r="F977" s="12">
        <v>276040</v>
      </c>
      <c r="G977" s="12">
        <v>7359017</v>
      </c>
      <c r="H977" s="12">
        <v>6298743</v>
      </c>
      <c r="I977" s="12">
        <v>572414</v>
      </c>
      <c r="J977" s="12">
        <v>310800</v>
      </c>
      <c r="K977" s="12">
        <v>125300</v>
      </c>
      <c r="L977" s="12">
        <v>24204</v>
      </c>
      <c r="M977" s="12">
        <v>27556</v>
      </c>
      <c r="N977" s="12">
        <v>14379317</v>
      </c>
      <c r="O977" s="12">
        <v>4871014</v>
      </c>
      <c r="P977" s="12">
        <v>2758074</v>
      </c>
      <c r="Q977" s="12">
        <v>5590858</v>
      </c>
      <c r="R977" s="12">
        <v>1159371</v>
      </c>
      <c r="S977" s="12" t="s">
        <v>292</v>
      </c>
      <c r="T977" s="12">
        <v>4217959</v>
      </c>
      <c r="U977" s="12">
        <v>2372122</v>
      </c>
      <c r="V977" s="12">
        <v>12825</v>
      </c>
      <c r="W977" s="12" t="s">
        <v>292</v>
      </c>
      <c r="X977" s="12">
        <v>1833012</v>
      </c>
      <c r="Y977" s="12" t="s">
        <v>292</v>
      </c>
      <c r="Z977" s="12">
        <v>131044</v>
      </c>
      <c r="AA977" s="12">
        <v>2135857</v>
      </c>
      <c r="AB977" s="12">
        <v>850461</v>
      </c>
      <c r="AC977" s="12">
        <v>124</v>
      </c>
      <c r="AD977" s="12">
        <v>1221397</v>
      </c>
      <c r="AE977" s="12">
        <v>63268</v>
      </c>
      <c r="AF977" s="12">
        <v>607</v>
      </c>
      <c r="AG977" s="12">
        <v>488241</v>
      </c>
      <c r="AH977" s="12">
        <v>3748462</v>
      </c>
      <c r="AI977" s="12">
        <v>177361</v>
      </c>
      <c r="AJ977" s="12">
        <v>1379082</v>
      </c>
      <c r="AK977" s="12">
        <v>76310</v>
      </c>
      <c r="AL977" s="12" t="s">
        <v>292</v>
      </c>
      <c r="AM977" s="12">
        <v>356742</v>
      </c>
      <c r="AN977" s="12">
        <v>115260</v>
      </c>
      <c r="AO977" s="12">
        <v>950000</v>
      </c>
      <c r="AP977" s="12">
        <v>257849</v>
      </c>
      <c r="AQ977" s="12">
        <v>1679851</v>
      </c>
      <c r="AR977" s="12">
        <v>435858</v>
      </c>
      <c r="AS977" s="12" t="s">
        <v>292</v>
      </c>
      <c r="AT977" s="12">
        <v>1611079</v>
      </c>
      <c r="AU977" s="12">
        <v>8106207</v>
      </c>
      <c r="AV977" s="12">
        <v>596736</v>
      </c>
      <c r="AW977" s="12">
        <v>1114238</v>
      </c>
      <c r="AX977" s="12">
        <v>1483382</v>
      </c>
      <c r="AY977" s="12" t="s">
        <v>292</v>
      </c>
      <c r="AZ977" s="12" t="s">
        <v>292</v>
      </c>
      <c r="BA977" s="12">
        <v>1115839</v>
      </c>
      <c r="BB977" s="12">
        <v>1600188</v>
      </c>
      <c r="BC977" s="12">
        <v>511410</v>
      </c>
      <c r="BD977" s="12">
        <v>1684414</v>
      </c>
      <c r="BE977" s="12" t="s">
        <v>292</v>
      </c>
      <c r="BF977" s="12">
        <v>111641</v>
      </c>
      <c r="BG977" s="12">
        <v>62607</v>
      </c>
      <c r="BH977" s="12">
        <v>62607</v>
      </c>
      <c r="BI977" s="12" t="s">
        <v>292</v>
      </c>
      <c r="BJ977" s="12" t="s">
        <v>292</v>
      </c>
      <c r="BK977" s="12" t="s">
        <v>292</v>
      </c>
      <c r="BL977" s="12" t="s">
        <v>292</v>
      </c>
      <c r="BM977" s="12" t="s">
        <v>292</v>
      </c>
      <c r="BN977" s="12">
        <v>40877</v>
      </c>
      <c r="BO977" s="12">
        <v>40877</v>
      </c>
      <c r="BP977" s="12" t="s">
        <v>292</v>
      </c>
      <c r="BQ977" s="12" t="s">
        <v>292</v>
      </c>
      <c r="BR977" s="12" t="s">
        <v>292</v>
      </c>
      <c r="BS977" s="12" t="s">
        <v>292</v>
      </c>
      <c r="BT977" s="12" t="s">
        <v>292</v>
      </c>
      <c r="BU977" s="12" t="s">
        <v>292</v>
      </c>
      <c r="BV977" s="12" t="s">
        <v>292</v>
      </c>
      <c r="BW977" s="12">
        <v>8157</v>
      </c>
      <c r="BX977" s="12" t="s">
        <v>292</v>
      </c>
      <c r="BY977" s="12" t="s">
        <v>292</v>
      </c>
      <c r="BZ977" s="12" t="s">
        <v>292</v>
      </c>
      <c r="CA977" s="12">
        <v>8157</v>
      </c>
      <c r="CB977" s="12">
        <v>5732311</v>
      </c>
      <c r="CC977" s="12" t="s">
        <v>292</v>
      </c>
      <c r="CD977" s="12" t="s">
        <v>292</v>
      </c>
      <c r="CE977" s="12" t="s">
        <v>292</v>
      </c>
      <c r="CF977" s="12" t="s">
        <v>292</v>
      </c>
      <c r="CG977" s="12">
        <v>768936</v>
      </c>
      <c r="CH977" s="12">
        <v>367716</v>
      </c>
      <c r="CI977" s="12">
        <v>1648692</v>
      </c>
      <c r="CJ977" s="12" t="s">
        <v>292</v>
      </c>
      <c r="CK977" s="12">
        <v>1697331</v>
      </c>
      <c r="CL977" s="12">
        <v>1202072</v>
      </c>
      <c r="CM977" s="12">
        <v>71177</v>
      </c>
      <c r="CN977" s="12">
        <v>159450</v>
      </c>
      <c r="CO977" s="12">
        <v>229574</v>
      </c>
      <c r="CP977" s="12">
        <v>284063</v>
      </c>
      <c r="CQ977" s="12">
        <v>1468555</v>
      </c>
      <c r="CR977" s="12">
        <v>3239644</v>
      </c>
      <c r="CS977" s="12">
        <v>1561716</v>
      </c>
      <c r="CT977" s="12">
        <v>13139</v>
      </c>
      <c r="CU977" s="13">
        <v>12712065</v>
      </c>
    </row>
    <row r="978" spans="1:99">
      <c r="A978" s="5" t="s">
        <v>682</v>
      </c>
      <c r="B978" s="6" t="s">
        <v>289</v>
      </c>
      <c r="C978" s="85">
        <v>261009</v>
      </c>
      <c r="D978" s="6" t="s">
        <v>521</v>
      </c>
      <c r="E978" s="6" t="s">
        <v>522</v>
      </c>
      <c r="F978" s="7">
        <v>2068478</v>
      </c>
      <c r="G978" s="7">
        <v>53500729</v>
      </c>
      <c r="H978" s="7">
        <v>42837801</v>
      </c>
      <c r="I978" s="7">
        <v>6380040</v>
      </c>
      <c r="J978" s="7">
        <v>2575558</v>
      </c>
      <c r="K978" s="7">
        <v>1257040</v>
      </c>
      <c r="L978" s="7">
        <v>222362</v>
      </c>
      <c r="M978" s="7">
        <v>227928</v>
      </c>
      <c r="N978" s="7">
        <v>300731480</v>
      </c>
      <c r="O978" s="7">
        <v>72995660</v>
      </c>
      <c r="P978" s="7">
        <v>52205342</v>
      </c>
      <c r="Q978" s="7">
        <v>97426341</v>
      </c>
      <c r="R978" s="7">
        <v>78085962</v>
      </c>
      <c r="S978" s="7">
        <v>18175</v>
      </c>
      <c r="T978" s="7">
        <v>58886591</v>
      </c>
      <c r="U978" s="7">
        <v>19535035</v>
      </c>
      <c r="V978" s="7">
        <v>224048</v>
      </c>
      <c r="W978" s="7">
        <v>2391340</v>
      </c>
      <c r="X978" s="7">
        <v>36736168</v>
      </c>
      <c r="Y978" s="7" t="s">
        <v>292</v>
      </c>
      <c r="Z978" s="7">
        <v>53699</v>
      </c>
      <c r="AA978" s="7">
        <v>1986013</v>
      </c>
      <c r="AB978" s="7">
        <v>928330</v>
      </c>
      <c r="AC978" s="7">
        <v>16723</v>
      </c>
      <c r="AD978" s="7">
        <v>269899</v>
      </c>
      <c r="AE978" s="7">
        <v>752332</v>
      </c>
      <c r="AF978" s="7">
        <v>18729</v>
      </c>
      <c r="AG978" s="7">
        <v>40809281</v>
      </c>
      <c r="AH978" s="7">
        <v>69865747</v>
      </c>
      <c r="AI978" s="7">
        <v>2201128</v>
      </c>
      <c r="AJ978" s="7">
        <v>14127271</v>
      </c>
      <c r="AK978" s="7">
        <v>3857078</v>
      </c>
      <c r="AL978" s="7" t="s">
        <v>292</v>
      </c>
      <c r="AM978" s="7">
        <v>3404982</v>
      </c>
      <c r="AN978" s="7">
        <v>3881527</v>
      </c>
      <c r="AO978" s="7">
        <v>21590254</v>
      </c>
      <c r="AP978" s="7">
        <v>4329359</v>
      </c>
      <c r="AQ978" s="7">
        <v>33206122</v>
      </c>
      <c r="AR978" s="7">
        <v>16474148</v>
      </c>
      <c r="AS978" s="7" t="s">
        <v>292</v>
      </c>
      <c r="AT978" s="7">
        <v>20477674</v>
      </c>
      <c r="AU978" s="7">
        <v>127886635</v>
      </c>
      <c r="AV978" s="7">
        <v>15062851</v>
      </c>
      <c r="AW978" s="7">
        <v>47777490</v>
      </c>
      <c r="AX978" s="7">
        <v>26954299</v>
      </c>
      <c r="AY978" s="7">
        <v>8019836</v>
      </c>
      <c r="AZ978" s="7">
        <v>6398781</v>
      </c>
      <c r="BA978" s="7">
        <v>1006907</v>
      </c>
      <c r="BB978" s="7">
        <v>16626576</v>
      </c>
      <c r="BC978" s="7">
        <v>2166114</v>
      </c>
      <c r="BD978" s="7">
        <v>2307261</v>
      </c>
      <c r="BE978" s="7">
        <v>1566520</v>
      </c>
      <c r="BF978" s="7">
        <v>1751498</v>
      </c>
      <c r="BG978" s="7">
        <v>109647</v>
      </c>
      <c r="BH978" s="7" t="s">
        <v>292</v>
      </c>
      <c r="BI978" s="7">
        <v>109647</v>
      </c>
      <c r="BJ978" s="7" t="s">
        <v>292</v>
      </c>
      <c r="BK978" s="7" t="s">
        <v>292</v>
      </c>
      <c r="BL978" s="7" t="s">
        <v>292</v>
      </c>
      <c r="BM978" s="7" t="s">
        <v>292</v>
      </c>
      <c r="BN978" s="7">
        <v>1021481</v>
      </c>
      <c r="BO978" s="7">
        <v>122417</v>
      </c>
      <c r="BP978" s="7" t="s">
        <v>292</v>
      </c>
      <c r="BQ978" s="7">
        <v>894210</v>
      </c>
      <c r="BR978" s="7" t="s">
        <v>292</v>
      </c>
      <c r="BS978" s="7" t="s">
        <v>292</v>
      </c>
      <c r="BT978" s="7" t="s">
        <v>292</v>
      </c>
      <c r="BU978" s="7">
        <v>4854</v>
      </c>
      <c r="BV978" s="7" t="s">
        <v>292</v>
      </c>
      <c r="BW978" s="7">
        <v>620370</v>
      </c>
      <c r="BX978" s="7" t="s">
        <v>292</v>
      </c>
      <c r="BY978" s="7" t="s">
        <v>292</v>
      </c>
      <c r="BZ978" s="7" t="s">
        <v>292</v>
      </c>
      <c r="CA978" s="7">
        <v>620370</v>
      </c>
      <c r="CB978" s="7">
        <v>83201033</v>
      </c>
      <c r="CC978" s="7" t="s">
        <v>292</v>
      </c>
      <c r="CD978" s="7">
        <v>4691266</v>
      </c>
      <c r="CE978" s="7" t="s">
        <v>292</v>
      </c>
      <c r="CF978" s="7" t="s">
        <v>292</v>
      </c>
      <c r="CG978" s="7">
        <v>20828427</v>
      </c>
      <c r="CH978" s="7">
        <v>13481231</v>
      </c>
      <c r="CI978" s="7">
        <v>17570434</v>
      </c>
      <c r="CJ978" s="7">
        <v>1452</v>
      </c>
      <c r="CK978" s="7">
        <v>13015569</v>
      </c>
      <c r="CL978" s="7">
        <v>10460807</v>
      </c>
      <c r="CM978" s="7">
        <v>53699</v>
      </c>
      <c r="CN978" s="7">
        <v>189258</v>
      </c>
      <c r="CO978" s="7">
        <v>38082579</v>
      </c>
      <c r="CP978" s="7">
        <v>3662427</v>
      </c>
      <c r="CQ978" s="7">
        <v>1840562</v>
      </c>
      <c r="CR978" s="7">
        <v>20497669</v>
      </c>
      <c r="CS978" s="7">
        <v>11839789</v>
      </c>
      <c r="CT978" s="7">
        <v>2887176</v>
      </c>
      <c r="CU978" s="8">
        <v>154411079</v>
      </c>
    </row>
    <row r="979" spans="1:99">
      <c r="A979" s="10" t="s">
        <v>682</v>
      </c>
      <c r="B979" s="11" t="s">
        <v>295</v>
      </c>
      <c r="C979" s="84">
        <v>262048</v>
      </c>
      <c r="D979" s="11" t="s">
        <v>521</v>
      </c>
      <c r="E979" s="11" t="s">
        <v>523</v>
      </c>
      <c r="F979" s="12">
        <v>443425</v>
      </c>
      <c r="G979" s="12">
        <v>5321799</v>
      </c>
      <c r="H979" s="12">
        <v>4061887</v>
      </c>
      <c r="I979" s="12">
        <v>751454</v>
      </c>
      <c r="J979" s="12">
        <v>347866</v>
      </c>
      <c r="K979" s="12">
        <v>66661</v>
      </c>
      <c r="L979" s="12">
        <v>45343</v>
      </c>
      <c r="M979" s="12">
        <v>48588</v>
      </c>
      <c r="N979" s="12">
        <v>28302464</v>
      </c>
      <c r="O979" s="12">
        <v>6901702</v>
      </c>
      <c r="P979" s="12">
        <v>5114189</v>
      </c>
      <c r="Q979" s="12">
        <v>10909249</v>
      </c>
      <c r="R979" s="12">
        <v>5370160</v>
      </c>
      <c r="S979" s="12">
        <v>7164</v>
      </c>
      <c r="T979" s="12">
        <v>4267832</v>
      </c>
      <c r="U979" s="12">
        <v>1536959</v>
      </c>
      <c r="V979" s="12">
        <v>11403</v>
      </c>
      <c r="W979" s="12" t="s">
        <v>292</v>
      </c>
      <c r="X979" s="12">
        <v>2719470</v>
      </c>
      <c r="Y979" s="12" t="s">
        <v>292</v>
      </c>
      <c r="Z979" s="12">
        <v>47772</v>
      </c>
      <c r="AA979" s="12">
        <v>298101</v>
      </c>
      <c r="AB979" s="12">
        <v>161827</v>
      </c>
      <c r="AC979" s="12" t="s">
        <v>292</v>
      </c>
      <c r="AD979" s="12">
        <v>71339</v>
      </c>
      <c r="AE979" s="12">
        <v>63741</v>
      </c>
      <c r="AF979" s="12">
        <v>1194</v>
      </c>
      <c r="AG979" s="12">
        <v>1902601</v>
      </c>
      <c r="AH979" s="12">
        <v>6587113</v>
      </c>
      <c r="AI979" s="12">
        <v>1548087</v>
      </c>
      <c r="AJ979" s="12">
        <v>1575084</v>
      </c>
      <c r="AK979" s="12">
        <v>604314</v>
      </c>
      <c r="AL979" s="12" t="s">
        <v>292</v>
      </c>
      <c r="AM979" s="12">
        <v>304</v>
      </c>
      <c r="AN979" s="12">
        <v>428310</v>
      </c>
      <c r="AO979" s="12">
        <v>1563197</v>
      </c>
      <c r="AP979" s="12">
        <v>638276</v>
      </c>
      <c r="AQ979" s="12">
        <v>2630087</v>
      </c>
      <c r="AR979" s="12">
        <v>229541</v>
      </c>
      <c r="AS979" s="12" t="s">
        <v>292</v>
      </c>
      <c r="AT979" s="12">
        <v>2116232</v>
      </c>
      <c r="AU979" s="12">
        <v>6785899</v>
      </c>
      <c r="AV979" s="12">
        <v>924002</v>
      </c>
      <c r="AW979" s="12">
        <v>1639848</v>
      </c>
      <c r="AX979" s="12">
        <v>890475</v>
      </c>
      <c r="AY979" s="12" t="s">
        <v>292</v>
      </c>
      <c r="AZ979" s="12" t="s">
        <v>292</v>
      </c>
      <c r="BA979" s="12">
        <v>469937</v>
      </c>
      <c r="BB979" s="12">
        <v>1861521</v>
      </c>
      <c r="BC979" s="12">
        <v>482850</v>
      </c>
      <c r="BD979" s="12">
        <v>517266</v>
      </c>
      <c r="BE979" s="12" t="s">
        <v>292</v>
      </c>
      <c r="BF979" s="12">
        <v>50998</v>
      </c>
      <c r="BG979" s="12">
        <v>8618</v>
      </c>
      <c r="BH979" s="12" t="s">
        <v>292</v>
      </c>
      <c r="BI979" s="12" t="s">
        <v>292</v>
      </c>
      <c r="BJ979" s="12">
        <v>8618</v>
      </c>
      <c r="BK979" s="12" t="s">
        <v>292</v>
      </c>
      <c r="BL979" s="12" t="s">
        <v>292</v>
      </c>
      <c r="BM979" s="12" t="s">
        <v>292</v>
      </c>
      <c r="BN979" s="12">
        <v>32644</v>
      </c>
      <c r="BO979" s="12" t="s">
        <v>292</v>
      </c>
      <c r="BP979" s="12" t="s">
        <v>292</v>
      </c>
      <c r="BQ979" s="12">
        <v>32644</v>
      </c>
      <c r="BR979" s="12" t="s">
        <v>292</v>
      </c>
      <c r="BS979" s="12" t="s">
        <v>292</v>
      </c>
      <c r="BT979" s="12" t="s">
        <v>292</v>
      </c>
      <c r="BU979" s="12" t="s">
        <v>292</v>
      </c>
      <c r="BV979" s="12" t="s">
        <v>292</v>
      </c>
      <c r="BW979" s="12">
        <v>9736</v>
      </c>
      <c r="BX979" s="12">
        <v>9736</v>
      </c>
      <c r="BY979" s="12" t="s">
        <v>292</v>
      </c>
      <c r="BZ979" s="12" t="s">
        <v>292</v>
      </c>
      <c r="CA979" s="12" t="s">
        <v>292</v>
      </c>
      <c r="CB979" s="12">
        <v>5474861</v>
      </c>
      <c r="CC979" s="12" t="s">
        <v>292</v>
      </c>
      <c r="CD979" s="12" t="s">
        <v>292</v>
      </c>
      <c r="CE979" s="12" t="s">
        <v>292</v>
      </c>
      <c r="CF979" s="12" t="s">
        <v>292</v>
      </c>
      <c r="CG979" s="12">
        <v>2467653</v>
      </c>
      <c r="CH979" s="12">
        <v>1355733</v>
      </c>
      <c r="CI979" s="12">
        <v>2159026</v>
      </c>
      <c r="CJ979" s="12">
        <v>511</v>
      </c>
      <c r="CK979" s="12">
        <v>1986228</v>
      </c>
      <c r="CL979" s="12">
        <v>1140704</v>
      </c>
      <c r="CM979" s="12">
        <v>41395</v>
      </c>
      <c r="CN979" s="12">
        <v>62719</v>
      </c>
      <c r="CO979" s="12">
        <v>1694706</v>
      </c>
      <c r="CP979" s="12">
        <v>2045597</v>
      </c>
      <c r="CQ979" s="12">
        <v>150476</v>
      </c>
      <c r="CR979" s="12">
        <v>2360718</v>
      </c>
      <c r="CS979" s="12">
        <v>1438635</v>
      </c>
      <c r="CT979" s="12">
        <v>41579</v>
      </c>
      <c r="CU979" s="13">
        <v>16945680</v>
      </c>
    </row>
    <row r="980" spans="1:99">
      <c r="A980" s="10" t="s">
        <v>681</v>
      </c>
      <c r="B980" s="11" t="s">
        <v>289</v>
      </c>
      <c r="C980" s="84">
        <v>261009</v>
      </c>
      <c r="D980" s="11" t="s">
        <v>521</v>
      </c>
      <c r="E980" s="11" t="s">
        <v>522</v>
      </c>
      <c r="F980" s="12">
        <v>2077366</v>
      </c>
      <c r="G980" s="12">
        <v>47435509</v>
      </c>
      <c r="H980" s="12">
        <v>36894528</v>
      </c>
      <c r="I980" s="12">
        <v>6190153</v>
      </c>
      <c r="J980" s="12">
        <v>2578775</v>
      </c>
      <c r="K980" s="12">
        <v>1362307</v>
      </c>
      <c r="L980" s="12">
        <v>180908</v>
      </c>
      <c r="M980" s="12">
        <v>228838</v>
      </c>
      <c r="N980" s="12">
        <v>305581814</v>
      </c>
      <c r="O980" s="12">
        <v>74752398</v>
      </c>
      <c r="P980" s="12">
        <v>51715544</v>
      </c>
      <c r="Q980" s="12">
        <v>99600095</v>
      </c>
      <c r="R980" s="12">
        <v>79495789</v>
      </c>
      <c r="S980" s="12">
        <v>17988</v>
      </c>
      <c r="T980" s="12">
        <v>52713272</v>
      </c>
      <c r="U980" s="12">
        <v>17476795</v>
      </c>
      <c r="V980" s="12">
        <v>230954</v>
      </c>
      <c r="W980" s="12">
        <v>4989804</v>
      </c>
      <c r="X980" s="12">
        <v>30015719</v>
      </c>
      <c r="Y980" s="12" t="s">
        <v>292</v>
      </c>
      <c r="Z980" s="12">
        <v>55305</v>
      </c>
      <c r="AA980" s="12">
        <v>1813353</v>
      </c>
      <c r="AB980" s="12">
        <v>708303</v>
      </c>
      <c r="AC980" s="12">
        <v>16833</v>
      </c>
      <c r="AD980" s="12">
        <v>320064</v>
      </c>
      <c r="AE980" s="12">
        <v>747815</v>
      </c>
      <c r="AF980" s="12">
        <v>20338</v>
      </c>
      <c r="AG980" s="12">
        <v>44982806</v>
      </c>
      <c r="AH980" s="12">
        <v>66039121</v>
      </c>
      <c r="AI980" s="12">
        <v>2273662</v>
      </c>
      <c r="AJ980" s="12">
        <v>13566848</v>
      </c>
      <c r="AK980" s="12">
        <v>3869389</v>
      </c>
      <c r="AL980" s="12" t="s">
        <v>292</v>
      </c>
      <c r="AM980" s="12">
        <v>3435066</v>
      </c>
      <c r="AN980" s="12">
        <v>3260974</v>
      </c>
      <c r="AO980" s="12">
        <v>22128624</v>
      </c>
      <c r="AP980" s="12">
        <v>4275727</v>
      </c>
      <c r="AQ980" s="12">
        <v>33100391</v>
      </c>
      <c r="AR980" s="12">
        <v>13228831</v>
      </c>
      <c r="AS980" s="12" t="s">
        <v>292</v>
      </c>
      <c r="AT980" s="12">
        <v>19647830</v>
      </c>
      <c r="AU980" s="12">
        <v>119972027</v>
      </c>
      <c r="AV980" s="12">
        <v>14546863</v>
      </c>
      <c r="AW980" s="12">
        <v>46606070</v>
      </c>
      <c r="AX980" s="12">
        <v>25242414</v>
      </c>
      <c r="AY980" s="12">
        <v>7909274</v>
      </c>
      <c r="AZ980" s="12">
        <v>6377840</v>
      </c>
      <c r="BA980" s="12">
        <v>1012044</v>
      </c>
      <c r="BB980" s="12">
        <v>12656897</v>
      </c>
      <c r="BC980" s="12">
        <v>1809220</v>
      </c>
      <c r="BD980" s="12">
        <v>2306044</v>
      </c>
      <c r="BE980" s="12">
        <v>1505361</v>
      </c>
      <c r="BF980" s="12">
        <v>222732</v>
      </c>
      <c r="BG980" s="12">
        <v>68965</v>
      </c>
      <c r="BH980" s="12" t="s">
        <v>292</v>
      </c>
      <c r="BI980" s="12">
        <v>68965</v>
      </c>
      <c r="BJ980" s="12" t="s">
        <v>292</v>
      </c>
      <c r="BK980" s="12" t="s">
        <v>292</v>
      </c>
      <c r="BL980" s="12" t="s">
        <v>292</v>
      </c>
      <c r="BM980" s="12" t="s">
        <v>292</v>
      </c>
      <c r="BN980" s="12">
        <v>153767</v>
      </c>
      <c r="BO980" s="12">
        <v>153767</v>
      </c>
      <c r="BP980" s="12" t="s">
        <v>292</v>
      </c>
      <c r="BQ980" s="12" t="s">
        <v>292</v>
      </c>
      <c r="BR980" s="12" t="s">
        <v>292</v>
      </c>
      <c r="BS980" s="12" t="s">
        <v>292</v>
      </c>
      <c r="BT980" s="12" t="s">
        <v>292</v>
      </c>
      <c r="BU980" s="12" t="s">
        <v>292</v>
      </c>
      <c r="BV980" s="12" t="s">
        <v>292</v>
      </c>
      <c r="BW980" s="12" t="s">
        <v>292</v>
      </c>
      <c r="BX980" s="12" t="s">
        <v>292</v>
      </c>
      <c r="BY980" s="12" t="s">
        <v>292</v>
      </c>
      <c r="BZ980" s="12" t="s">
        <v>292</v>
      </c>
      <c r="CA980" s="12" t="s">
        <v>292</v>
      </c>
      <c r="CB980" s="12">
        <v>92603102</v>
      </c>
      <c r="CC980" s="12" t="s">
        <v>292</v>
      </c>
      <c r="CD980" s="12">
        <v>8731664</v>
      </c>
      <c r="CE980" s="12" t="s">
        <v>292</v>
      </c>
      <c r="CF980" s="12" t="s">
        <v>292</v>
      </c>
      <c r="CG980" s="12">
        <v>20484372</v>
      </c>
      <c r="CH980" s="12">
        <v>14380523</v>
      </c>
      <c r="CI980" s="12">
        <v>18470413</v>
      </c>
      <c r="CJ980" s="12">
        <v>1205</v>
      </c>
      <c r="CK980" s="12">
        <v>8381199</v>
      </c>
      <c r="CL980" s="12">
        <v>11177346</v>
      </c>
      <c r="CM980" s="12">
        <v>55305</v>
      </c>
      <c r="CN980" s="12">
        <v>332681</v>
      </c>
      <c r="CO980" s="12">
        <v>42343727</v>
      </c>
      <c r="CP980" s="12">
        <v>3955985</v>
      </c>
      <c r="CQ980" s="12">
        <v>1755622</v>
      </c>
      <c r="CR980" s="12">
        <v>19498625</v>
      </c>
      <c r="CS980" s="12">
        <v>12107606</v>
      </c>
      <c r="CT980" s="12">
        <v>7955425</v>
      </c>
      <c r="CU980" s="13">
        <v>160900034</v>
      </c>
    </row>
    <row r="981" spans="1:99">
      <c r="A981" s="10" t="s">
        <v>681</v>
      </c>
      <c r="B981" s="11" t="s">
        <v>295</v>
      </c>
      <c r="C981" s="84">
        <v>262048</v>
      </c>
      <c r="D981" s="11" t="s">
        <v>521</v>
      </c>
      <c r="E981" s="11" t="s">
        <v>523</v>
      </c>
      <c r="F981" s="12">
        <v>442067</v>
      </c>
      <c r="G981" s="12">
        <v>4759676</v>
      </c>
      <c r="H981" s="12">
        <v>3526864</v>
      </c>
      <c r="I981" s="12">
        <v>739195</v>
      </c>
      <c r="J981" s="12">
        <v>337865</v>
      </c>
      <c r="K981" s="12">
        <v>79207</v>
      </c>
      <c r="L981" s="12">
        <v>28604</v>
      </c>
      <c r="M981" s="12">
        <v>47941</v>
      </c>
      <c r="N981" s="12">
        <v>28956024</v>
      </c>
      <c r="O981" s="12">
        <v>7416613</v>
      </c>
      <c r="P981" s="12">
        <v>5045388</v>
      </c>
      <c r="Q981" s="12">
        <v>11026913</v>
      </c>
      <c r="R981" s="12">
        <v>5466525</v>
      </c>
      <c r="S981" s="12">
        <v>585</v>
      </c>
      <c r="T981" s="12">
        <v>4506227</v>
      </c>
      <c r="U981" s="12">
        <v>1510712</v>
      </c>
      <c r="V981" s="12">
        <v>11864</v>
      </c>
      <c r="W981" s="12" t="s">
        <v>292</v>
      </c>
      <c r="X981" s="12">
        <v>2983651</v>
      </c>
      <c r="Y981" s="12" t="s">
        <v>292</v>
      </c>
      <c r="Z981" s="12">
        <v>49833</v>
      </c>
      <c r="AA981" s="12">
        <v>346104</v>
      </c>
      <c r="AB981" s="12">
        <v>173326</v>
      </c>
      <c r="AC981" s="12" t="s">
        <v>292</v>
      </c>
      <c r="AD981" s="12">
        <v>104723</v>
      </c>
      <c r="AE981" s="12">
        <v>66851</v>
      </c>
      <c r="AF981" s="12">
        <v>1204</v>
      </c>
      <c r="AG981" s="12">
        <v>1874929</v>
      </c>
      <c r="AH981" s="12">
        <v>8108776</v>
      </c>
      <c r="AI981" s="12">
        <v>1531139</v>
      </c>
      <c r="AJ981" s="12">
        <v>1703008</v>
      </c>
      <c r="AK981" s="12">
        <v>637997</v>
      </c>
      <c r="AL981" s="12" t="s">
        <v>292</v>
      </c>
      <c r="AM981" s="12">
        <v>1764</v>
      </c>
      <c r="AN981" s="12">
        <v>418988</v>
      </c>
      <c r="AO981" s="12">
        <v>1643265</v>
      </c>
      <c r="AP981" s="12">
        <v>1101009</v>
      </c>
      <c r="AQ981" s="12">
        <v>3165026</v>
      </c>
      <c r="AR981" s="12">
        <v>1071606</v>
      </c>
      <c r="AS981" s="12" t="s">
        <v>292</v>
      </c>
      <c r="AT981" s="12">
        <v>2203246</v>
      </c>
      <c r="AU981" s="12">
        <v>6099053</v>
      </c>
      <c r="AV981" s="12">
        <v>897948</v>
      </c>
      <c r="AW981" s="12">
        <v>1566382</v>
      </c>
      <c r="AX981" s="12">
        <v>1008369</v>
      </c>
      <c r="AY981" s="12" t="s">
        <v>292</v>
      </c>
      <c r="AZ981" s="12" t="s">
        <v>292</v>
      </c>
      <c r="BA981" s="12">
        <v>477701</v>
      </c>
      <c r="BB981" s="12">
        <v>916276</v>
      </c>
      <c r="BC981" s="12">
        <v>716364</v>
      </c>
      <c r="BD981" s="12">
        <v>516013</v>
      </c>
      <c r="BE981" s="12" t="s">
        <v>292</v>
      </c>
      <c r="BF981" s="12">
        <v>180726</v>
      </c>
      <c r="BG981" s="12">
        <v>9013</v>
      </c>
      <c r="BH981" s="12" t="s">
        <v>292</v>
      </c>
      <c r="BI981" s="12" t="s">
        <v>292</v>
      </c>
      <c r="BJ981" s="12">
        <v>9013</v>
      </c>
      <c r="BK981" s="12" t="s">
        <v>292</v>
      </c>
      <c r="BL981" s="12" t="s">
        <v>292</v>
      </c>
      <c r="BM981" s="12" t="s">
        <v>292</v>
      </c>
      <c r="BN981" s="12">
        <v>171713</v>
      </c>
      <c r="BO981" s="12">
        <v>11491</v>
      </c>
      <c r="BP981" s="12" t="s">
        <v>292</v>
      </c>
      <c r="BQ981" s="12">
        <v>160222</v>
      </c>
      <c r="BR981" s="12" t="s">
        <v>292</v>
      </c>
      <c r="BS981" s="12" t="s">
        <v>292</v>
      </c>
      <c r="BT981" s="12" t="s">
        <v>292</v>
      </c>
      <c r="BU981" s="12" t="s">
        <v>292</v>
      </c>
      <c r="BV981" s="12" t="s">
        <v>292</v>
      </c>
      <c r="BW981" s="12" t="s">
        <v>292</v>
      </c>
      <c r="BX981" s="12" t="s">
        <v>292</v>
      </c>
      <c r="BY981" s="12" t="s">
        <v>292</v>
      </c>
      <c r="BZ981" s="12" t="s">
        <v>292</v>
      </c>
      <c r="CA981" s="12" t="s">
        <v>292</v>
      </c>
      <c r="CB981" s="12">
        <v>5783666</v>
      </c>
      <c r="CC981" s="12" t="s">
        <v>292</v>
      </c>
      <c r="CD981" s="12" t="s">
        <v>292</v>
      </c>
      <c r="CE981" s="12" t="s">
        <v>292</v>
      </c>
      <c r="CF981" s="12" t="s">
        <v>292</v>
      </c>
      <c r="CG981" s="12">
        <v>2427849</v>
      </c>
      <c r="CH981" s="12">
        <v>1422674</v>
      </c>
      <c r="CI981" s="12">
        <v>2387199</v>
      </c>
      <c r="CJ981" s="12">
        <v>240</v>
      </c>
      <c r="CK981" s="12">
        <v>2260413</v>
      </c>
      <c r="CL981" s="12">
        <v>1135860</v>
      </c>
      <c r="CM981" s="12">
        <v>39391</v>
      </c>
      <c r="CN981" s="12">
        <v>47120</v>
      </c>
      <c r="CO981" s="12">
        <v>1678006</v>
      </c>
      <c r="CP981" s="12">
        <v>1936581</v>
      </c>
      <c r="CQ981" s="12">
        <v>141037</v>
      </c>
      <c r="CR981" s="12">
        <v>2230850</v>
      </c>
      <c r="CS981" s="12">
        <v>1383447</v>
      </c>
      <c r="CT981" s="12">
        <v>39133</v>
      </c>
      <c r="CU981" s="13">
        <v>17129800</v>
      </c>
    </row>
    <row r="982" spans="1:99">
      <c r="A982" s="10" t="s">
        <v>305</v>
      </c>
      <c r="B982" s="11" t="s">
        <v>289</v>
      </c>
      <c r="C982" s="84">
        <v>261009</v>
      </c>
      <c r="D982" s="11" t="s">
        <v>521</v>
      </c>
      <c r="E982" s="11" t="s">
        <v>522</v>
      </c>
      <c r="F982" s="12">
        <v>2078857</v>
      </c>
      <c r="G982" s="12">
        <v>46834854</v>
      </c>
      <c r="H982" s="12">
        <v>36285151</v>
      </c>
      <c r="I982" s="12">
        <v>6353619</v>
      </c>
      <c r="J982" s="12">
        <v>2582580</v>
      </c>
      <c r="K982" s="12">
        <v>1150434</v>
      </c>
      <c r="L982" s="12">
        <v>219051</v>
      </c>
      <c r="M982" s="12">
        <v>244019</v>
      </c>
      <c r="N982" s="12">
        <v>304155695</v>
      </c>
      <c r="O982" s="12">
        <v>78906204</v>
      </c>
      <c r="P982" s="12">
        <v>51177636</v>
      </c>
      <c r="Q982" s="12">
        <v>93658597</v>
      </c>
      <c r="R982" s="12">
        <v>80375210</v>
      </c>
      <c r="S982" s="12">
        <v>38048</v>
      </c>
      <c r="T982" s="12">
        <v>45777699</v>
      </c>
      <c r="U982" s="12">
        <v>16774213</v>
      </c>
      <c r="V982" s="12">
        <v>211842</v>
      </c>
      <c r="W982" s="12">
        <v>2574778</v>
      </c>
      <c r="X982" s="12">
        <v>26216866</v>
      </c>
      <c r="Y982" s="12" t="s">
        <v>292</v>
      </c>
      <c r="Z982" s="12">
        <v>62295</v>
      </c>
      <c r="AA982" s="12">
        <v>2063787</v>
      </c>
      <c r="AB982" s="12">
        <v>918783</v>
      </c>
      <c r="AC982" s="12">
        <v>16703</v>
      </c>
      <c r="AD982" s="12">
        <v>343040</v>
      </c>
      <c r="AE982" s="12">
        <v>766336</v>
      </c>
      <c r="AF982" s="12">
        <v>18925</v>
      </c>
      <c r="AG982" s="12">
        <v>56320239</v>
      </c>
      <c r="AH982" s="12">
        <v>69888947</v>
      </c>
      <c r="AI982" s="12">
        <v>2145015</v>
      </c>
      <c r="AJ982" s="12">
        <v>15001577</v>
      </c>
      <c r="AK982" s="12">
        <v>3178800</v>
      </c>
      <c r="AL982" s="12" t="s">
        <v>292</v>
      </c>
      <c r="AM982" s="12">
        <v>5407943</v>
      </c>
      <c r="AN982" s="12">
        <v>2806572</v>
      </c>
      <c r="AO982" s="12">
        <v>21510323</v>
      </c>
      <c r="AP982" s="12">
        <v>4910452</v>
      </c>
      <c r="AQ982" s="12">
        <v>34635290</v>
      </c>
      <c r="AR982" s="12">
        <v>14928265</v>
      </c>
      <c r="AS982" s="12" t="s">
        <v>292</v>
      </c>
      <c r="AT982" s="12">
        <v>19568729</v>
      </c>
      <c r="AU982" s="12">
        <v>56471023</v>
      </c>
      <c r="AV982" s="12">
        <v>9380992</v>
      </c>
      <c r="AW982" s="12">
        <v>14294739</v>
      </c>
      <c r="AX982" s="12">
        <v>6578521</v>
      </c>
      <c r="AY982" s="12">
        <v>8451297</v>
      </c>
      <c r="AZ982" s="12">
        <v>903556</v>
      </c>
      <c r="BA982" s="12">
        <v>966376</v>
      </c>
      <c r="BB982" s="12">
        <v>10049901</v>
      </c>
      <c r="BC982" s="12">
        <v>2024769</v>
      </c>
      <c r="BD982" s="12">
        <v>2355848</v>
      </c>
      <c r="BE982" s="12">
        <v>1465024</v>
      </c>
      <c r="BF982" s="12">
        <v>319457</v>
      </c>
      <c r="BG982" s="12">
        <v>8505</v>
      </c>
      <c r="BH982" s="12" t="s">
        <v>292</v>
      </c>
      <c r="BI982" s="12">
        <v>8505</v>
      </c>
      <c r="BJ982" s="12" t="s">
        <v>292</v>
      </c>
      <c r="BK982" s="12" t="s">
        <v>292</v>
      </c>
      <c r="BL982" s="12" t="s">
        <v>292</v>
      </c>
      <c r="BM982" s="12" t="s">
        <v>292</v>
      </c>
      <c r="BN982" s="12">
        <v>310952</v>
      </c>
      <c r="BO982" s="12">
        <v>143672</v>
      </c>
      <c r="BP982" s="12" t="s">
        <v>292</v>
      </c>
      <c r="BQ982" s="12">
        <v>167280</v>
      </c>
      <c r="BR982" s="12" t="s">
        <v>292</v>
      </c>
      <c r="BS982" s="12" t="s">
        <v>292</v>
      </c>
      <c r="BT982" s="12" t="s">
        <v>292</v>
      </c>
      <c r="BU982" s="12" t="s">
        <v>292</v>
      </c>
      <c r="BV982" s="12" t="s">
        <v>292</v>
      </c>
      <c r="BW982" s="12" t="s">
        <v>292</v>
      </c>
      <c r="BX982" s="12" t="s">
        <v>292</v>
      </c>
      <c r="BY982" s="12" t="s">
        <v>292</v>
      </c>
      <c r="BZ982" s="12" t="s">
        <v>292</v>
      </c>
      <c r="CA982" s="12" t="s">
        <v>292</v>
      </c>
      <c r="CB982" s="12">
        <v>81964968</v>
      </c>
      <c r="CC982" s="12" t="s">
        <v>292</v>
      </c>
      <c r="CD982" s="12">
        <v>11496379</v>
      </c>
      <c r="CE982" s="12" t="s">
        <v>292</v>
      </c>
      <c r="CF982" s="12" t="s">
        <v>292</v>
      </c>
      <c r="CG982" s="12">
        <v>19984055</v>
      </c>
      <c r="CH982" s="12">
        <v>14279017</v>
      </c>
      <c r="CI982" s="12">
        <v>16060215</v>
      </c>
      <c r="CJ982" s="12">
        <v>1122</v>
      </c>
      <c r="CK982" s="12">
        <v>8674786</v>
      </c>
      <c r="CL982" s="12">
        <v>10356165</v>
      </c>
      <c r="CM982" s="12">
        <v>61509</v>
      </c>
      <c r="CN982" s="12">
        <v>374507</v>
      </c>
      <c r="CO982" s="12">
        <v>53435079</v>
      </c>
      <c r="CP982" s="12">
        <v>4133422</v>
      </c>
      <c r="CQ982" s="12">
        <v>1657018</v>
      </c>
      <c r="CR982" s="12">
        <v>18855060</v>
      </c>
      <c r="CS982" s="12">
        <v>11977839</v>
      </c>
      <c r="CT982" s="12">
        <v>8659241</v>
      </c>
      <c r="CU982" s="13">
        <v>168509035</v>
      </c>
    </row>
    <row r="983" spans="1:99">
      <c r="A983" s="10" t="s">
        <v>305</v>
      </c>
      <c r="B983" s="11" t="s">
        <v>295</v>
      </c>
      <c r="C983" s="84">
        <v>262048</v>
      </c>
      <c r="D983" s="11" t="s">
        <v>521</v>
      </c>
      <c r="E983" s="11" t="s">
        <v>523</v>
      </c>
      <c r="F983" s="12">
        <v>436610</v>
      </c>
      <c r="G983" s="12">
        <v>4668895</v>
      </c>
      <c r="H983" s="12">
        <v>3422996</v>
      </c>
      <c r="I983" s="12">
        <v>708507</v>
      </c>
      <c r="J983" s="12">
        <v>365419</v>
      </c>
      <c r="K983" s="12">
        <v>104377</v>
      </c>
      <c r="L983" s="12">
        <v>20560</v>
      </c>
      <c r="M983" s="12">
        <v>47036</v>
      </c>
      <c r="N983" s="12">
        <v>28003104</v>
      </c>
      <c r="O983" s="12">
        <v>7266233</v>
      </c>
      <c r="P983" s="12">
        <v>4861886</v>
      </c>
      <c r="Q983" s="12">
        <v>10787728</v>
      </c>
      <c r="R983" s="12">
        <v>5079241</v>
      </c>
      <c r="S983" s="12">
        <v>8016</v>
      </c>
      <c r="T983" s="12">
        <v>4390475</v>
      </c>
      <c r="U983" s="12">
        <v>1453735</v>
      </c>
      <c r="V983" s="12">
        <v>8783</v>
      </c>
      <c r="W983" s="12" t="s">
        <v>292</v>
      </c>
      <c r="X983" s="12">
        <v>2927957</v>
      </c>
      <c r="Y983" s="12" t="s">
        <v>292</v>
      </c>
      <c r="Z983" s="12">
        <v>49212</v>
      </c>
      <c r="AA983" s="12">
        <v>353031</v>
      </c>
      <c r="AB983" s="12">
        <v>154823</v>
      </c>
      <c r="AC983" s="12" t="s">
        <v>292</v>
      </c>
      <c r="AD983" s="12">
        <v>129480</v>
      </c>
      <c r="AE983" s="12">
        <v>67578</v>
      </c>
      <c r="AF983" s="12">
        <v>1150</v>
      </c>
      <c r="AG983" s="12">
        <v>1836204</v>
      </c>
      <c r="AH983" s="12">
        <v>7467742</v>
      </c>
      <c r="AI983" s="12">
        <v>1537181</v>
      </c>
      <c r="AJ983" s="12">
        <v>1631105</v>
      </c>
      <c r="AK983" s="12">
        <v>469383</v>
      </c>
      <c r="AL983" s="12" t="s">
        <v>292</v>
      </c>
      <c r="AM983" s="12">
        <v>4557</v>
      </c>
      <c r="AN983" s="12">
        <v>414194</v>
      </c>
      <c r="AO983" s="12">
        <v>1602378</v>
      </c>
      <c r="AP983" s="12">
        <v>1425215</v>
      </c>
      <c r="AQ983" s="12">
        <v>3446344</v>
      </c>
      <c r="AR983" s="12">
        <v>383729</v>
      </c>
      <c r="AS983" s="12" t="s">
        <v>292</v>
      </c>
      <c r="AT983" s="12">
        <v>2186980</v>
      </c>
      <c r="AU983" s="12">
        <v>6020295</v>
      </c>
      <c r="AV983" s="12">
        <v>768260</v>
      </c>
      <c r="AW983" s="12">
        <v>1241262</v>
      </c>
      <c r="AX983" s="12">
        <v>953931</v>
      </c>
      <c r="AY983" s="12" t="s">
        <v>292</v>
      </c>
      <c r="AZ983" s="12" t="s">
        <v>292</v>
      </c>
      <c r="BA983" s="12">
        <v>486199</v>
      </c>
      <c r="BB983" s="12">
        <v>1158487</v>
      </c>
      <c r="BC983" s="12">
        <v>657321</v>
      </c>
      <c r="BD983" s="12">
        <v>754835</v>
      </c>
      <c r="BE983" s="12" t="s">
        <v>292</v>
      </c>
      <c r="BF983" s="12">
        <v>27602</v>
      </c>
      <c r="BG983" s="12">
        <v>3518</v>
      </c>
      <c r="BH983" s="12" t="s">
        <v>292</v>
      </c>
      <c r="BI983" s="12" t="s">
        <v>292</v>
      </c>
      <c r="BJ983" s="12">
        <v>3518</v>
      </c>
      <c r="BK983" s="12" t="s">
        <v>292</v>
      </c>
      <c r="BL983" s="12" t="s">
        <v>292</v>
      </c>
      <c r="BM983" s="12" t="s">
        <v>292</v>
      </c>
      <c r="BN983" s="12">
        <v>24084</v>
      </c>
      <c r="BO983" s="12">
        <v>8432</v>
      </c>
      <c r="BP983" s="12" t="s">
        <v>292</v>
      </c>
      <c r="BQ983" s="12">
        <v>15652</v>
      </c>
      <c r="BR983" s="12" t="s">
        <v>292</v>
      </c>
      <c r="BS983" s="12" t="s">
        <v>292</v>
      </c>
      <c r="BT983" s="12" t="s">
        <v>292</v>
      </c>
      <c r="BU983" s="12" t="s">
        <v>292</v>
      </c>
      <c r="BV983" s="12" t="s">
        <v>292</v>
      </c>
      <c r="BW983" s="12" t="s">
        <v>292</v>
      </c>
      <c r="BX983" s="12" t="s">
        <v>292</v>
      </c>
      <c r="BY983" s="12" t="s">
        <v>292</v>
      </c>
      <c r="BZ983" s="12" t="s">
        <v>292</v>
      </c>
      <c r="CA983" s="12" t="s">
        <v>292</v>
      </c>
      <c r="CB983" s="12">
        <v>5700901</v>
      </c>
      <c r="CC983" s="12" t="s">
        <v>292</v>
      </c>
      <c r="CD983" s="12" t="s">
        <v>292</v>
      </c>
      <c r="CE983" s="12" t="s">
        <v>292</v>
      </c>
      <c r="CF983" s="12" t="s">
        <v>292</v>
      </c>
      <c r="CG983" s="12">
        <v>1795149</v>
      </c>
      <c r="CH983" s="12">
        <v>1394485</v>
      </c>
      <c r="CI983" s="12">
        <v>2269097</v>
      </c>
      <c r="CJ983" s="12">
        <v>4692</v>
      </c>
      <c r="CK983" s="12">
        <v>2176141</v>
      </c>
      <c r="CL983" s="12">
        <v>1064791</v>
      </c>
      <c r="CM983" s="12">
        <v>39221</v>
      </c>
      <c r="CN983" s="12">
        <v>69927</v>
      </c>
      <c r="CO983" s="12">
        <v>1728627</v>
      </c>
      <c r="CP983" s="12">
        <v>1794572</v>
      </c>
      <c r="CQ983" s="12">
        <v>141431</v>
      </c>
      <c r="CR983" s="12">
        <v>2216911</v>
      </c>
      <c r="CS983" s="12">
        <v>1399171</v>
      </c>
      <c r="CT983" s="12">
        <v>39172</v>
      </c>
      <c r="CU983" s="13">
        <v>16133387</v>
      </c>
    </row>
    <row r="984" spans="1:99">
      <c r="A984" s="10" t="s">
        <v>304</v>
      </c>
      <c r="B984" s="11" t="s">
        <v>289</v>
      </c>
      <c r="C984" s="84">
        <v>261009</v>
      </c>
      <c r="D984" s="11" t="s">
        <v>521</v>
      </c>
      <c r="E984" s="11" t="s">
        <v>522</v>
      </c>
      <c r="F984" s="12">
        <v>2181978</v>
      </c>
      <c r="G984" s="12">
        <v>49303039</v>
      </c>
      <c r="H984" s="12">
        <v>37825918</v>
      </c>
      <c r="I984" s="12">
        <v>6162084</v>
      </c>
      <c r="J984" s="12">
        <v>2674643</v>
      </c>
      <c r="K984" s="12">
        <v>1590358</v>
      </c>
      <c r="L984" s="12">
        <v>829728</v>
      </c>
      <c r="M984" s="12">
        <v>220308</v>
      </c>
      <c r="N984" s="12">
        <v>293576270</v>
      </c>
      <c r="O984" s="12">
        <v>70597233</v>
      </c>
      <c r="P984" s="12">
        <v>49876068</v>
      </c>
      <c r="Q984" s="12">
        <v>90789328</v>
      </c>
      <c r="R984" s="12">
        <v>82295615</v>
      </c>
      <c r="S984" s="12">
        <v>18026</v>
      </c>
      <c r="T984" s="12">
        <v>41744412</v>
      </c>
      <c r="U984" s="12">
        <v>15943899</v>
      </c>
      <c r="V984" s="12">
        <v>230336</v>
      </c>
      <c r="W984" s="12">
        <v>3483463</v>
      </c>
      <c r="X984" s="12">
        <v>22086714</v>
      </c>
      <c r="Y984" s="12" t="s">
        <v>292</v>
      </c>
      <c r="Z984" s="12">
        <v>579910</v>
      </c>
      <c r="AA984" s="12">
        <v>2144037</v>
      </c>
      <c r="AB984" s="12">
        <v>764117</v>
      </c>
      <c r="AC984" s="12">
        <v>17158</v>
      </c>
      <c r="AD984" s="12">
        <v>304966</v>
      </c>
      <c r="AE984" s="12">
        <v>1038574</v>
      </c>
      <c r="AF984" s="12">
        <v>19222</v>
      </c>
      <c r="AG984" s="12">
        <v>72995577</v>
      </c>
      <c r="AH984" s="12">
        <v>73708820</v>
      </c>
      <c r="AI984" s="12">
        <v>2401642</v>
      </c>
      <c r="AJ984" s="12">
        <v>14525748</v>
      </c>
      <c r="AK984" s="12">
        <v>3384197</v>
      </c>
      <c r="AL984" s="12" t="s">
        <v>292</v>
      </c>
      <c r="AM984" s="12">
        <v>6542384</v>
      </c>
      <c r="AN984" s="12">
        <v>3456131</v>
      </c>
      <c r="AO984" s="12">
        <v>23088747</v>
      </c>
      <c r="AP984" s="12">
        <v>5318474</v>
      </c>
      <c r="AQ984" s="12">
        <v>38405736</v>
      </c>
      <c r="AR984" s="12">
        <v>14991497</v>
      </c>
      <c r="AS984" s="12" t="s">
        <v>292</v>
      </c>
      <c r="AT984" s="12">
        <v>20381184</v>
      </c>
      <c r="AU984" s="12">
        <v>67498159</v>
      </c>
      <c r="AV984" s="12">
        <v>8697929</v>
      </c>
      <c r="AW984" s="12">
        <v>13482170</v>
      </c>
      <c r="AX984" s="12">
        <v>6659005</v>
      </c>
      <c r="AY984" s="12">
        <v>12385257</v>
      </c>
      <c r="AZ984" s="12">
        <v>991850</v>
      </c>
      <c r="BA984" s="12">
        <v>958120</v>
      </c>
      <c r="BB984" s="12">
        <v>17987800</v>
      </c>
      <c r="BC984" s="12">
        <v>1863294</v>
      </c>
      <c r="BD984" s="12">
        <v>2976663</v>
      </c>
      <c r="BE984" s="12">
        <v>1496071</v>
      </c>
      <c r="BF984" s="12">
        <v>1869547</v>
      </c>
      <c r="BG984" s="12">
        <v>105373</v>
      </c>
      <c r="BH984" s="12" t="s">
        <v>292</v>
      </c>
      <c r="BI984" s="12">
        <v>105373</v>
      </c>
      <c r="BJ984" s="12" t="s">
        <v>292</v>
      </c>
      <c r="BK984" s="12" t="s">
        <v>292</v>
      </c>
      <c r="BL984" s="12" t="s">
        <v>292</v>
      </c>
      <c r="BM984" s="12" t="s">
        <v>292</v>
      </c>
      <c r="BN984" s="12">
        <v>1764174</v>
      </c>
      <c r="BO984" s="12">
        <v>547359</v>
      </c>
      <c r="BP984" s="12" t="s">
        <v>292</v>
      </c>
      <c r="BQ984" s="12">
        <v>1216815</v>
      </c>
      <c r="BR984" s="12" t="s">
        <v>292</v>
      </c>
      <c r="BS984" s="12" t="s">
        <v>292</v>
      </c>
      <c r="BT984" s="12" t="s">
        <v>292</v>
      </c>
      <c r="BU984" s="12" t="s">
        <v>292</v>
      </c>
      <c r="BV984" s="12" t="s">
        <v>292</v>
      </c>
      <c r="BW984" s="12" t="s">
        <v>292</v>
      </c>
      <c r="BX984" s="12" t="s">
        <v>292</v>
      </c>
      <c r="BY984" s="12" t="s">
        <v>292</v>
      </c>
      <c r="BZ984" s="12" t="s">
        <v>292</v>
      </c>
      <c r="CA984" s="12" t="s">
        <v>292</v>
      </c>
      <c r="CB984" s="12">
        <v>87163365</v>
      </c>
      <c r="CC984" s="12" t="s">
        <v>292</v>
      </c>
      <c r="CD984" s="12">
        <v>13907489</v>
      </c>
      <c r="CE984" s="12" t="s">
        <v>292</v>
      </c>
      <c r="CF984" s="12" t="s">
        <v>292</v>
      </c>
      <c r="CG984" s="12">
        <v>20610217</v>
      </c>
      <c r="CH984" s="12">
        <v>14091664</v>
      </c>
      <c r="CI984" s="12">
        <v>17277347</v>
      </c>
      <c r="CJ984" s="12">
        <v>1270</v>
      </c>
      <c r="CK984" s="12">
        <v>8441903</v>
      </c>
      <c r="CL984" s="12">
        <v>10393347</v>
      </c>
      <c r="CM984" s="12">
        <v>63425</v>
      </c>
      <c r="CN984" s="12">
        <v>316465</v>
      </c>
      <c r="CO984" s="12">
        <v>70972447</v>
      </c>
      <c r="CP984" s="12">
        <v>5484769</v>
      </c>
      <c r="CQ984" s="12">
        <v>1715499</v>
      </c>
      <c r="CR984" s="12">
        <v>19208461</v>
      </c>
      <c r="CS984" s="12">
        <v>12260858</v>
      </c>
      <c r="CT984" s="12">
        <v>10076408</v>
      </c>
      <c r="CU984" s="13">
        <v>190914080</v>
      </c>
    </row>
    <row r="985" spans="1:99">
      <c r="A985" s="10" t="s">
        <v>304</v>
      </c>
      <c r="B985" s="11" t="s">
        <v>295</v>
      </c>
      <c r="C985" s="84">
        <v>262048</v>
      </c>
      <c r="D985" s="11" t="s">
        <v>521</v>
      </c>
      <c r="E985" s="11" t="s">
        <v>523</v>
      </c>
      <c r="F985" s="12">
        <v>468745</v>
      </c>
      <c r="G985" s="12">
        <v>4962431</v>
      </c>
      <c r="H985" s="12">
        <v>3602191</v>
      </c>
      <c r="I985" s="12">
        <v>703847</v>
      </c>
      <c r="J985" s="12">
        <v>387500</v>
      </c>
      <c r="K985" s="12">
        <v>115291</v>
      </c>
      <c r="L985" s="12">
        <v>103701</v>
      </c>
      <c r="M985" s="12">
        <v>49901</v>
      </c>
      <c r="N985" s="12">
        <v>27541828</v>
      </c>
      <c r="O985" s="12">
        <v>6614596</v>
      </c>
      <c r="P985" s="12">
        <v>4722061</v>
      </c>
      <c r="Q985" s="12">
        <v>11090988</v>
      </c>
      <c r="R985" s="12">
        <v>5103973</v>
      </c>
      <c r="S985" s="12">
        <v>10210</v>
      </c>
      <c r="T985" s="12">
        <v>4345855</v>
      </c>
      <c r="U985" s="12">
        <v>1457901</v>
      </c>
      <c r="V985" s="12">
        <v>9082</v>
      </c>
      <c r="W985" s="12" t="s">
        <v>292</v>
      </c>
      <c r="X985" s="12">
        <v>2878872</v>
      </c>
      <c r="Y985" s="12" t="s">
        <v>292</v>
      </c>
      <c r="Z985" s="12">
        <v>89568</v>
      </c>
      <c r="AA985" s="12">
        <v>282093</v>
      </c>
      <c r="AB985" s="12">
        <v>145866</v>
      </c>
      <c r="AC985" s="12" t="s">
        <v>292</v>
      </c>
      <c r="AD985" s="12">
        <v>73696</v>
      </c>
      <c r="AE985" s="12">
        <v>61243</v>
      </c>
      <c r="AF985" s="12">
        <v>1288</v>
      </c>
      <c r="AG985" s="12">
        <v>2018727</v>
      </c>
      <c r="AH985" s="12">
        <v>7376134</v>
      </c>
      <c r="AI985" s="12">
        <v>1485682</v>
      </c>
      <c r="AJ985" s="12">
        <v>1536596</v>
      </c>
      <c r="AK985" s="12">
        <v>497834</v>
      </c>
      <c r="AL985" s="12" t="s">
        <v>292</v>
      </c>
      <c r="AM985" s="12">
        <v>41656</v>
      </c>
      <c r="AN985" s="12">
        <v>373051</v>
      </c>
      <c r="AO985" s="12">
        <v>1944688</v>
      </c>
      <c r="AP985" s="12">
        <v>1154201</v>
      </c>
      <c r="AQ985" s="12">
        <v>3513596</v>
      </c>
      <c r="AR985" s="12">
        <v>342426</v>
      </c>
      <c r="AS985" s="12" t="s">
        <v>292</v>
      </c>
      <c r="AT985" s="12">
        <v>2098108</v>
      </c>
      <c r="AU985" s="12">
        <v>5517055</v>
      </c>
      <c r="AV985" s="12">
        <v>784722</v>
      </c>
      <c r="AW985" s="12">
        <v>1310941</v>
      </c>
      <c r="AX985" s="12">
        <v>781156</v>
      </c>
      <c r="AY985" s="12" t="s">
        <v>292</v>
      </c>
      <c r="AZ985" s="12" t="s">
        <v>292</v>
      </c>
      <c r="BA985" s="12">
        <v>516711</v>
      </c>
      <c r="BB985" s="12">
        <v>987155</v>
      </c>
      <c r="BC985" s="12">
        <v>515620</v>
      </c>
      <c r="BD985" s="12">
        <v>620750</v>
      </c>
      <c r="BE985" s="12" t="s">
        <v>292</v>
      </c>
      <c r="BF985" s="12">
        <v>127213</v>
      </c>
      <c r="BG985" s="12">
        <v>36654</v>
      </c>
      <c r="BH985" s="12" t="s">
        <v>292</v>
      </c>
      <c r="BI985" s="12" t="s">
        <v>292</v>
      </c>
      <c r="BJ985" s="12">
        <v>36654</v>
      </c>
      <c r="BK985" s="12" t="s">
        <v>292</v>
      </c>
      <c r="BL985" s="12" t="s">
        <v>292</v>
      </c>
      <c r="BM985" s="12" t="s">
        <v>292</v>
      </c>
      <c r="BN985" s="12">
        <v>90559</v>
      </c>
      <c r="BO985" s="12">
        <v>41319</v>
      </c>
      <c r="BP985" s="12" t="s">
        <v>292</v>
      </c>
      <c r="BQ985" s="12">
        <v>49240</v>
      </c>
      <c r="BR985" s="12" t="s">
        <v>292</v>
      </c>
      <c r="BS985" s="12" t="s">
        <v>292</v>
      </c>
      <c r="BT985" s="12" t="s">
        <v>292</v>
      </c>
      <c r="BU985" s="12" t="s">
        <v>292</v>
      </c>
      <c r="BV985" s="12" t="s">
        <v>292</v>
      </c>
      <c r="BW985" s="12" t="s">
        <v>292</v>
      </c>
      <c r="BX985" s="12" t="s">
        <v>292</v>
      </c>
      <c r="BY985" s="12" t="s">
        <v>292</v>
      </c>
      <c r="BZ985" s="12" t="s">
        <v>292</v>
      </c>
      <c r="CA985" s="12" t="s">
        <v>292</v>
      </c>
      <c r="CB985" s="12">
        <v>5456110</v>
      </c>
      <c r="CC985" s="12" t="s">
        <v>292</v>
      </c>
      <c r="CD985" s="12" t="s">
        <v>292</v>
      </c>
      <c r="CE985" s="12" t="s">
        <v>292</v>
      </c>
      <c r="CF985" s="12" t="s">
        <v>292</v>
      </c>
      <c r="CG985" s="12">
        <v>1739334</v>
      </c>
      <c r="CH985" s="12">
        <v>1395182</v>
      </c>
      <c r="CI985" s="12">
        <v>2343664</v>
      </c>
      <c r="CJ985" s="12">
        <v>358</v>
      </c>
      <c r="CK985" s="12">
        <v>2122718</v>
      </c>
      <c r="CL985" s="12">
        <v>1036138</v>
      </c>
      <c r="CM985" s="12">
        <v>40618</v>
      </c>
      <c r="CN985" s="12">
        <v>65260</v>
      </c>
      <c r="CO985" s="12">
        <v>1922901</v>
      </c>
      <c r="CP985" s="12">
        <v>2253254</v>
      </c>
      <c r="CQ985" s="12">
        <v>137093</v>
      </c>
      <c r="CR985" s="12">
        <v>2236121</v>
      </c>
      <c r="CS985" s="12">
        <v>1415782</v>
      </c>
      <c r="CT985" s="12">
        <v>41702</v>
      </c>
      <c r="CU985" s="13">
        <v>16750125</v>
      </c>
    </row>
    <row r="986" spans="1:99">
      <c r="A986" s="10" t="s">
        <v>303</v>
      </c>
      <c r="B986" s="11" t="s">
        <v>289</v>
      </c>
      <c r="C986" s="84">
        <v>261009</v>
      </c>
      <c r="D986" s="11" t="s">
        <v>521</v>
      </c>
      <c r="E986" s="11" t="s">
        <v>522</v>
      </c>
      <c r="F986" s="12">
        <v>2105177</v>
      </c>
      <c r="G986" s="12">
        <v>44321129</v>
      </c>
      <c r="H986" s="12">
        <v>32482016</v>
      </c>
      <c r="I986" s="12">
        <v>6354282</v>
      </c>
      <c r="J986" s="12">
        <v>3632918</v>
      </c>
      <c r="K986" s="12">
        <v>1383035</v>
      </c>
      <c r="L986" s="12">
        <v>246381</v>
      </c>
      <c r="M986" s="12">
        <v>222497</v>
      </c>
      <c r="N986" s="12">
        <v>287352142</v>
      </c>
      <c r="O986" s="12">
        <v>70964897</v>
      </c>
      <c r="P986" s="12">
        <v>48818487</v>
      </c>
      <c r="Q986" s="12">
        <v>85248135</v>
      </c>
      <c r="R986" s="12">
        <v>82294574</v>
      </c>
      <c r="S986" s="12">
        <v>26049</v>
      </c>
      <c r="T986" s="12">
        <v>42358580</v>
      </c>
      <c r="U986" s="12">
        <v>16389997</v>
      </c>
      <c r="V986" s="12">
        <v>238001</v>
      </c>
      <c r="W986" s="12">
        <v>3500421</v>
      </c>
      <c r="X986" s="12">
        <v>22230161</v>
      </c>
      <c r="Y986" s="12" t="s">
        <v>292</v>
      </c>
      <c r="Z986" s="12">
        <v>1033667</v>
      </c>
      <c r="AA986" s="12">
        <v>1807580</v>
      </c>
      <c r="AB986" s="12">
        <v>701603</v>
      </c>
      <c r="AC986" s="12">
        <v>17567</v>
      </c>
      <c r="AD986" s="12">
        <v>291544</v>
      </c>
      <c r="AE986" s="12">
        <v>775770</v>
      </c>
      <c r="AF986" s="12">
        <v>21096</v>
      </c>
      <c r="AG986" s="12">
        <v>83103385</v>
      </c>
      <c r="AH986" s="12">
        <v>71490272</v>
      </c>
      <c r="AI986" s="12">
        <v>3018170</v>
      </c>
      <c r="AJ986" s="12">
        <v>14173118</v>
      </c>
      <c r="AK986" s="12">
        <v>3084250</v>
      </c>
      <c r="AL986" s="12" t="s">
        <v>292</v>
      </c>
      <c r="AM986" s="12">
        <v>4290730</v>
      </c>
      <c r="AN986" s="12">
        <v>3835806</v>
      </c>
      <c r="AO986" s="12">
        <v>23151388</v>
      </c>
      <c r="AP986" s="12">
        <v>6305410</v>
      </c>
      <c r="AQ986" s="12">
        <v>37583334</v>
      </c>
      <c r="AR986" s="12">
        <v>13631400</v>
      </c>
      <c r="AS986" s="12" t="s">
        <v>292</v>
      </c>
      <c r="AT986" s="12">
        <v>21543989</v>
      </c>
      <c r="AU986" s="12">
        <v>60560700</v>
      </c>
      <c r="AV986" s="12">
        <v>7795697</v>
      </c>
      <c r="AW986" s="12">
        <v>14153389</v>
      </c>
      <c r="AX986" s="12">
        <v>6939098</v>
      </c>
      <c r="AY986" s="12">
        <v>10402455</v>
      </c>
      <c r="AZ986" s="12">
        <v>838255</v>
      </c>
      <c r="BA986" s="12">
        <v>903478</v>
      </c>
      <c r="BB986" s="12">
        <v>12549804</v>
      </c>
      <c r="BC986" s="12">
        <v>2594065</v>
      </c>
      <c r="BD986" s="12">
        <v>2927743</v>
      </c>
      <c r="BE986" s="12">
        <v>1456716</v>
      </c>
      <c r="BF986" s="12">
        <v>1704835</v>
      </c>
      <c r="BG986" s="12">
        <v>105113</v>
      </c>
      <c r="BH986" s="12" t="s">
        <v>292</v>
      </c>
      <c r="BI986" s="12">
        <v>105113</v>
      </c>
      <c r="BJ986" s="12" t="s">
        <v>292</v>
      </c>
      <c r="BK986" s="12" t="s">
        <v>292</v>
      </c>
      <c r="BL986" s="12" t="s">
        <v>292</v>
      </c>
      <c r="BM986" s="12" t="s">
        <v>292</v>
      </c>
      <c r="BN986" s="12">
        <v>1546536</v>
      </c>
      <c r="BO986" s="12">
        <v>522047</v>
      </c>
      <c r="BP986" s="12" t="s">
        <v>292</v>
      </c>
      <c r="BQ986" s="12">
        <v>1024489</v>
      </c>
      <c r="BR986" s="12" t="s">
        <v>292</v>
      </c>
      <c r="BS986" s="12" t="s">
        <v>292</v>
      </c>
      <c r="BT986" s="12" t="s">
        <v>292</v>
      </c>
      <c r="BU986" s="12" t="s">
        <v>292</v>
      </c>
      <c r="BV986" s="12" t="s">
        <v>292</v>
      </c>
      <c r="BW986" s="12">
        <v>53186</v>
      </c>
      <c r="BX986" s="12" t="s">
        <v>292</v>
      </c>
      <c r="BY986" s="12" t="s">
        <v>292</v>
      </c>
      <c r="BZ986" s="12" t="s">
        <v>292</v>
      </c>
      <c r="CA986" s="12">
        <v>53186</v>
      </c>
      <c r="CB986" s="12">
        <v>86569215</v>
      </c>
      <c r="CC986" s="12" t="s">
        <v>292</v>
      </c>
      <c r="CD986" s="12">
        <v>13132350</v>
      </c>
      <c r="CE986" s="12" t="s">
        <v>292</v>
      </c>
      <c r="CF986" s="12" t="s">
        <v>292</v>
      </c>
      <c r="CG986" s="12">
        <v>19854120</v>
      </c>
      <c r="CH986" s="12">
        <v>14330512</v>
      </c>
      <c r="CI986" s="12">
        <v>19669158</v>
      </c>
      <c r="CJ986" s="12">
        <v>9050</v>
      </c>
      <c r="CK986" s="12">
        <v>8358455</v>
      </c>
      <c r="CL986" s="12">
        <v>10001948</v>
      </c>
      <c r="CM986" s="12">
        <v>61057</v>
      </c>
      <c r="CN986" s="12">
        <v>344764</v>
      </c>
      <c r="CO986" s="12">
        <v>81218278</v>
      </c>
      <c r="CP986" s="12">
        <v>5775088</v>
      </c>
      <c r="CQ986" s="12">
        <v>1930836</v>
      </c>
      <c r="CR986" s="12">
        <v>19432213</v>
      </c>
      <c r="CS986" s="12">
        <v>10003563</v>
      </c>
      <c r="CT986" s="12">
        <v>9885288</v>
      </c>
      <c r="CU986" s="13">
        <v>200874330</v>
      </c>
    </row>
    <row r="987" spans="1:99">
      <c r="A987" s="10" t="s">
        <v>303</v>
      </c>
      <c r="B987" s="11" t="s">
        <v>295</v>
      </c>
      <c r="C987" s="84">
        <v>262048</v>
      </c>
      <c r="D987" s="11" t="s">
        <v>521</v>
      </c>
      <c r="E987" s="11" t="s">
        <v>523</v>
      </c>
      <c r="F987" s="12">
        <v>460278</v>
      </c>
      <c r="G987" s="12">
        <v>4678391</v>
      </c>
      <c r="H987" s="12">
        <v>3460020</v>
      </c>
      <c r="I987" s="12">
        <v>692643</v>
      </c>
      <c r="J987" s="12">
        <v>326297</v>
      </c>
      <c r="K987" s="12">
        <v>112848</v>
      </c>
      <c r="L987" s="12">
        <v>35724</v>
      </c>
      <c r="M987" s="12">
        <v>50859</v>
      </c>
      <c r="N987" s="12">
        <v>27153799</v>
      </c>
      <c r="O987" s="12">
        <v>6273800</v>
      </c>
      <c r="P987" s="12">
        <v>4784871</v>
      </c>
      <c r="Q987" s="12">
        <v>11298441</v>
      </c>
      <c r="R987" s="12">
        <v>4785502</v>
      </c>
      <c r="S987" s="12">
        <v>11185</v>
      </c>
      <c r="T987" s="12">
        <v>4412858</v>
      </c>
      <c r="U987" s="12">
        <v>1436059</v>
      </c>
      <c r="V987" s="12">
        <v>8923</v>
      </c>
      <c r="W987" s="12" t="s">
        <v>292</v>
      </c>
      <c r="X987" s="12">
        <v>2967876</v>
      </c>
      <c r="Y987" s="12" t="s">
        <v>292</v>
      </c>
      <c r="Z987" s="12">
        <v>94567</v>
      </c>
      <c r="AA987" s="12">
        <v>287297</v>
      </c>
      <c r="AB987" s="12">
        <v>151967</v>
      </c>
      <c r="AC987" s="12" t="s">
        <v>292</v>
      </c>
      <c r="AD987" s="12">
        <v>76773</v>
      </c>
      <c r="AE987" s="12">
        <v>57459</v>
      </c>
      <c r="AF987" s="12">
        <v>1098</v>
      </c>
      <c r="AG987" s="12">
        <v>1813879</v>
      </c>
      <c r="AH987" s="12">
        <v>6843274</v>
      </c>
      <c r="AI987" s="12">
        <v>1456748</v>
      </c>
      <c r="AJ987" s="12">
        <v>1567531</v>
      </c>
      <c r="AK987" s="12">
        <v>497211</v>
      </c>
      <c r="AL987" s="12" t="s">
        <v>292</v>
      </c>
      <c r="AM987" s="12">
        <v>113843</v>
      </c>
      <c r="AN987" s="12">
        <v>456962</v>
      </c>
      <c r="AO987" s="12">
        <v>2054352</v>
      </c>
      <c r="AP987" s="12">
        <v>520036</v>
      </c>
      <c r="AQ987" s="12">
        <v>3145193</v>
      </c>
      <c r="AR987" s="12">
        <v>176591</v>
      </c>
      <c r="AS987" s="12" t="s">
        <v>292</v>
      </c>
      <c r="AT987" s="12">
        <v>2244534</v>
      </c>
      <c r="AU987" s="12">
        <v>6135778</v>
      </c>
      <c r="AV987" s="12">
        <v>811111</v>
      </c>
      <c r="AW987" s="12">
        <v>1354226</v>
      </c>
      <c r="AX987" s="12">
        <v>1398865</v>
      </c>
      <c r="AY987" s="12" t="s">
        <v>292</v>
      </c>
      <c r="AZ987" s="12" t="s">
        <v>292</v>
      </c>
      <c r="BA987" s="12">
        <v>495932</v>
      </c>
      <c r="BB987" s="12">
        <v>921975</v>
      </c>
      <c r="BC987" s="12">
        <v>519632</v>
      </c>
      <c r="BD987" s="12">
        <v>634037</v>
      </c>
      <c r="BE987" s="12" t="s">
        <v>292</v>
      </c>
      <c r="BF987" s="12">
        <v>635493</v>
      </c>
      <c r="BG987" s="12">
        <v>52724</v>
      </c>
      <c r="BH987" s="12">
        <v>24844</v>
      </c>
      <c r="BI987" s="12">
        <v>1245</v>
      </c>
      <c r="BJ987" s="12">
        <v>26635</v>
      </c>
      <c r="BK987" s="12" t="s">
        <v>292</v>
      </c>
      <c r="BL987" s="12" t="s">
        <v>292</v>
      </c>
      <c r="BM987" s="12" t="s">
        <v>292</v>
      </c>
      <c r="BN987" s="12">
        <v>496391</v>
      </c>
      <c r="BO987" s="12">
        <v>295913</v>
      </c>
      <c r="BP987" s="12" t="s">
        <v>292</v>
      </c>
      <c r="BQ987" s="12">
        <v>200478</v>
      </c>
      <c r="BR987" s="12" t="s">
        <v>292</v>
      </c>
      <c r="BS987" s="12" t="s">
        <v>292</v>
      </c>
      <c r="BT987" s="12" t="s">
        <v>292</v>
      </c>
      <c r="BU987" s="12" t="s">
        <v>292</v>
      </c>
      <c r="BV987" s="12" t="s">
        <v>292</v>
      </c>
      <c r="BW987" s="12">
        <v>86378</v>
      </c>
      <c r="BX987" s="12" t="s">
        <v>292</v>
      </c>
      <c r="BY987" s="12" t="s">
        <v>292</v>
      </c>
      <c r="BZ987" s="12" t="s">
        <v>292</v>
      </c>
      <c r="CA987" s="12">
        <v>86378</v>
      </c>
      <c r="CB987" s="12">
        <v>5514622</v>
      </c>
      <c r="CC987" s="12" t="s">
        <v>292</v>
      </c>
      <c r="CD987" s="12" t="s">
        <v>292</v>
      </c>
      <c r="CE987" s="12" t="s">
        <v>292</v>
      </c>
      <c r="CF987" s="12" t="s">
        <v>292</v>
      </c>
      <c r="CG987" s="12">
        <v>1728477</v>
      </c>
      <c r="CH987" s="12">
        <v>1492038</v>
      </c>
      <c r="CI987" s="12">
        <v>1371938</v>
      </c>
      <c r="CJ987" s="12">
        <v>697</v>
      </c>
      <c r="CK987" s="12">
        <v>2229374</v>
      </c>
      <c r="CL987" s="12">
        <v>967815</v>
      </c>
      <c r="CM987" s="12">
        <v>38248</v>
      </c>
      <c r="CN987" s="12">
        <v>65329</v>
      </c>
      <c r="CO987" s="12">
        <v>1730920</v>
      </c>
      <c r="CP987" s="12">
        <v>1525904</v>
      </c>
      <c r="CQ987" s="12">
        <v>138052</v>
      </c>
      <c r="CR987" s="12">
        <v>2049191</v>
      </c>
      <c r="CS987" s="12">
        <v>1338179</v>
      </c>
      <c r="CT987" s="12">
        <v>35723</v>
      </c>
      <c r="CU987" s="13">
        <v>14711885</v>
      </c>
    </row>
    <row r="988" spans="1:99">
      <c r="A988" s="5" t="s">
        <v>682</v>
      </c>
      <c r="B988" s="6" t="s">
        <v>289</v>
      </c>
      <c r="C988" s="85">
        <v>271004</v>
      </c>
      <c r="D988" s="6" t="s">
        <v>524</v>
      </c>
      <c r="E988" s="6" t="s">
        <v>525</v>
      </c>
      <c r="F988" s="7">
        <v>2453441</v>
      </c>
      <c r="G988" s="7">
        <v>77697256</v>
      </c>
      <c r="H988" s="7">
        <v>57834119</v>
      </c>
      <c r="I988" s="7">
        <v>12562036</v>
      </c>
      <c r="J988" s="7">
        <v>5302831</v>
      </c>
      <c r="K988" s="7">
        <v>699876</v>
      </c>
      <c r="L988" s="7">
        <v>953497</v>
      </c>
      <c r="M988" s="7">
        <v>344897</v>
      </c>
      <c r="N988" s="7">
        <v>725557200</v>
      </c>
      <c r="O988" s="7">
        <v>152441586</v>
      </c>
      <c r="P988" s="7">
        <v>90669678</v>
      </c>
      <c r="Q988" s="7">
        <v>186892265</v>
      </c>
      <c r="R988" s="7">
        <v>295395738</v>
      </c>
      <c r="S988" s="7">
        <v>157933</v>
      </c>
      <c r="T988" s="7">
        <v>82328159</v>
      </c>
      <c r="U988" s="7">
        <v>46137822</v>
      </c>
      <c r="V988" s="7">
        <v>560409</v>
      </c>
      <c r="W988" s="7">
        <v>6297951</v>
      </c>
      <c r="X988" s="7">
        <v>29331977</v>
      </c>
      <c r="Y988" s="7" t="s">
        <v>292</v>
      </c>
      <c r="Z988" s="7">
        <v>245968</v>
      </c>
      <c r="AA988" s="7">
        <v>99158</v>
      </c>
      <c r="AB988" s="7">
        <v>78981</v>
      </c>
      <c r="AC988" s="7">
        <v>9376</v>
      </c>
      <c r="AD988" s="7">
        <v>10801</v>
      </c>
      <c r="AE988" s="7" t="s">
        <v>292</v>
      </c>
      <c r="AF988" s="7" t="s">
        <v>292</v>
      </c>
      <c r="AG988" s="7">
        <v>86966977</v>
      </c>
      <c r="AH988" s="7">
        <v>193983263</v>
      </c>
      <c r="AI988" s="7">
        <v>4069140</v>
      </c>
      <c r="AJ988" s="7">
        <v>24095676</v>
      </c>
      <c r="AK988" s="7">
        <v>4972706</v>
      </c>
      <c r="AL988" s="7">
        <v>15927024</v>
      </c>
      <c r="AM988" s="7">
        <v>18762609</v>
      </c>
      <c r="AN988" s="7">
        <v>11614878</v>
      </c>
      <c r="AO988" s="7">
        <v>29256702</v>
      </c>
      <c r="AP988" s="7">
        <v>46741077</v>
      </c>
      <c r="AQ988" s="7">
        <v>106375266</v>
      </c>
      <c r="AR988" s="7">
        <v>38543451</v>
      </c>
      <c r="AS988" s="7" t="s">
        <v>292</v>
      </c>
      <c r="AT988" s="7">
        <v>37126377</v>
      </c>
      <c r="AU988" s="7">
        <v>246310698</v>
      </c>
      <c r="AV988" s="7">
        <v>38670095</v>
      </c>
      <c r="AW988" s="7">
        <v>95000311</v>
      </c>
      <c r="AX988" s="7">
        <v>48572661</v>
      </c>
      <c r="AY988" s="7">
        <v>14567373</v>
      </c>
      <c r="AZ988" s="7" t="s">
        <v>292</v>
      </c>
      <c r="BA988" s="7">
        <v>4052153</v>
      </c>
      <c r="BB988" s="7">
        <v>11677463</v>
      </c>
      <c r="BC988" s="7">
        <v>5240070</v>
      </c>
      <c r="BD988" s="7">
        <v>12174778</v>
      </c>
      <c r="BE988" s="7">
        <v>16355794</v>
      </c>
      <c r="BF988" s="7">
        <v>3156097</v>
      </c>
      <c r="BG988" s="7">
        <v>196128</v>
      </c>
      <c r="BH988" s="7" t="s">
        <v>292</v>
      </c>
      <c r="BI988" s="7" t="s">
        <v>292</v>
      </c>
      <c r="BJ988" s="7" t="s">
        <v>292</v>
      </c>
      <c r="BK988" s="7" t="s">
        <v>292</v>
      </c>
      <c r="BL988" s="7" t="s">
        <v>292</v>
      </c>
      <c r="BM988" s="7">
        <v>196128</v>
      </c>
      <c r="BN988" s="7">
        <v>1843706</v>
      </c>
      <c r="BO988" s="7" t="s">
        <v>292</v>
      </c>
      <c r="BP988" s="7" t="s">
        <v>292</v>
      </c>
      <c r="BQ988" s="7">
        <v>13501</v>
      </c>
      <c r="BR988" s="7">
        <v>196548</v>
      </c>
      <c r="BS988" s="7" t="s">
        <v>292</v>
      </c>
      <c r="BT988" s="7" t="s">
        <v>292</v>
      </c>
      <c r="BU988" s="7">
        <v>1587907</v>
      </c>
      <c r="BV988" s="7">
        <v>45750</v>
      </c>
      <c r="BW988" s="7">
        <v>1116263</v>
      </c>
      <c r="BX988" s="7">
        <v>27368</v>
      </c>
      <c r="BY988" s="7">
        <v>1065343</v>
      </c>
      <c r="BZ988" s="7" t="s">
        <v>292</v>
      </c>
      <c r="CA988" s="7">
        <v>23552</v>
      </c>
      <c r="CB988" s="7">
        <v>293062622</v>
      </c>
      <c r="CC988" s="7" t="s">
        <v>292</v>
      </c>
      <c r="CD988" s="7">
        <v>9584568</v>
      </c>
      <c r="CE988" s="7" t="s">
        <v>292</v>
      </c>
      <c r="CF988" s="7" t="s">
        <v>292</v>
      </c>
      <c r="CG988" s="7">
        <v>37737571</v>
      </c>
      <c r="CH988" s="7">
        <v>26198650</v>
      </c>
      <c r="CI988" s="7">
        <v>42628536</v>
      </c>
      <c r="CJ988" s="7">
        <v>143375</v>
      </c>
      <c r="CK988" s="7">
        <v>12210747</v>
      </c>
      <c r="CL988" s="7">
        <v>22986714</v>
      </c>
      <c r="CM988" s="7">
        <v>80569</v>
      </c>
      <c r="CN988" s="7">
        <v>14775</v>
      </c>
      <c r="CO988" s="7">
        <v>82402191</v>
      </c>
      <c r="CP988" s="7">
        <v>21959976</v>
      </c>
      <c r="CQ988" s="7">
        <v>2817097</v>
      </c>
      <c r="CR988" s="7">
        <v>65389126</v>
      </c>
      <c r="CS988" s="7">
        <v>31485724</v>
      </c>
      <c r="CT988" s="7">
        <v>594127</v>
      </c>
      <c r="CU988" s="8">
        <v>346649178</v>
      </c>
    </row>
    <row r="989" spans="1:99">
      <c r="A989" s="10" t="s">
        <v>682</v>
      </c>
      <c r="B989" s="11" t="s">
        <v>289</v>
      </c>
      <c r="C989" s="84">
        <v>271403</v>
      </c>
      <c r="D989" s="11" t="s">
        <v>524</v>
      </c>
      <c r="E989" s="11" t="s">
        <v>526</v>
      </c>
      <c r="F989" s="12">
        <v>1235281</v>
      </c>
      <c r="G989" s="12">
        <v>32764059</v>
      </c>
      <c r="H989" s="12">
        <v>27468286</v>
      </c>
      <c r="I989" s="12">
        <v>2880292</v>
      </c>
      <c r="J989" s="12">
        <v>1954707</v>
      </c>
      <c r="K989" s="12">
        <v>207244</v>
      </c>
      <c r="L989" s="12">
        <v>72663</v>
      </c>
      <c r="M989" s="12">
        <v>180867</v>
      </c>
      <c r="N989" s="12">
        <v>173708523</v>
      </c>
      <c r="O989" s="12">
        <v>41591721</v>
      </c>
      <c r="P989" s="12">
        <v>25430118</v>
      </c>
      <c r="Q989" s="12">
        <v>58015565</v>
      </c>
      <c r="R989" s="12">
        <v>48654684</v>
      </c>
      <c r="S989" s="12">
        <v>16435</v>
      </c>
      <c r="T989" s="12">
        <v>26329066</v>
      </c>
      <c r="U989" s="12">
        <v>12647594</v>
      </c>
      <c r="V989" s="12">
        <v>125897</v>
      </c>
      <c r="W989" s="12">
        <v>2315218</v>
      </c>
      <c r="X989" s="12">
        <v>11240357</v>
      </c>
      <c r="Y989" s="12" t="s">
        <v>292</v>
      </c>
      <c r="Z989" s="12">
        <v>390421</v>
      </c>
      <c r="AA989" s="12">
        <v>864770</v>
      </c>
      <c r="AB989" s="12">
        <v>415646</v>
      </c>
      <c r="AC989" s="12">
        <v>19976</v>
      </c>
      <c r="AD989" s="12">
        <v>416935</v>
      </c>
      <c r="AE989" s="12" t="s">
        <v>292</v>
      </c>
      <c r="AF989" s="12">
        <v>12213</v>
      </c>
      <c r="AG989" s="12">
        <v>3124473</v>
      </c>
      <c r="AH989" s="12">
        <v>48144933</v>
      </c>
      <c r="AI989" s="12">
        <v>2034043</v>
      </c>
      <c r="AJ989" s="12">
        <v>11063435</v>
      </c>
      <c r="AK989" s="12">
        <v>697848</v>
      </c>
      <c r="AL989" s="12">
        <v>25229</v>
      </c>
      <c r="AM989" s="12">
        <v>8554998</v>
      </c>
      <c r="AN989" s="12">
        <v>5210291</v>
      </c>
      <c r="AO989" s="12">
        <v>8560532</v>
      </c>
      <c r="AP989" s="12">
        <v>8031947</v>
      </c>
      <c r="AQ989" s="12">
        <v>30357768</v>
      </c>
      <c r="AR989" s="12">
        <v>3966610</v>
      </c>
      <c r="AS989" s="12" t="s">
        <v>292</v>
      </c>
      <c r="AT989" s="12">
        <v>10459443</v>
      </c>
      <c r="AU989" s="12">
        <v>66424735</v>
      </c>
      <c r="AV989" s="12">
        <v>6072233</v>
      </c>
      <c r="AW989" s="12">
        <v>29712453</v>
      </c>
      <c r="AX989" s="12">
        <v>17225261</v>
      </c>
      <c r="AY989" s="12">
        <v>1300630</v>
      </c>
      <c r="AZ989" s="12">
        <v>1789267</v>
      </c>
      <c r="BA989" s="12">
        <v>642613</v>
      </c>
      <c r="BB989" s="12">
        <v>3927670</v>
      </c>
      <c r="BC989" s="12">
        <v>2776216</v>
      </c>
      <c r="BD989" s="12">
        <v>2978392</v>
      </c>
      <c r="BE989" s="12" t="s">
        <v>292</v>
      </c>
      <c r="BF989" s="12">
        <v>1217499</v>
      </c>
      <c r="BG989" s="12">
        <v>29901</v>
      </c>
      <c r="BH989" s="12" t="s">
        <v>292</v>
      </c>
      <c r="BI989" s="12" t="s">
        <v>292</v>
      </c>
      <c r="BJ989" s="12" t="s">
        <v>292</v>
      </c>
      <c r="BK989" s="12" t="s">
        <v>292</v>
      </c>
      <c r="BL989" s="12" t="s">
        <v>292</v>
      </c>
      <c r="BM989" s="12">
        <v>29901</v>
      </c>
      <c r="BN989" s="12">
        <v>309076</v>
      </c>
      <c r="BO989" s="12">
        <v>127</v>
      </c>
      <c r="BP989" s="12" t="s">
        <v>292</v>
      </c>
      <c r="BQ989" s="12">
        <v>142760</v>
      </c>
      <c r="BR989" s="12" t="s">
        <v>292</v>
      </c>
      <c r="BS989" s="12" t="s">
        <v>292</v>
      </c>
      <c r="BT989" s="12" t="s">
        <v>292</v>
      </c>
      <c r="BU989" s="12">
        <v>49532</v>
      </c>
      <c r="BV989" s="12">
        <v>116657</v>
      </c>
      <c r="BW989" s="12">
        <v>878522</v>
      </c>
      <c r="BX989" s="12">
        <v>358043</v>
      </c>
      <c r="BY989" s="12">
        <v>439133</v>
      </c>
      <c r="BZ989" s="12">
        <v>50269</v>
      </c>
      <c r="CA989" s="12">
        <v>31077</v>
      </c>
      <c r="CB989" s="12">
        <v>34374369</v>
      </c>
      <c r="CC989" s="12" t="s">
        <v>292</v>
      </c>
      <c r="CD989" s="12">
        <v>26521</v>
      </c>
      <c r="CE989" s="12" t="s">
        <v>292</v>
      </c>
      <c r="CF989" s="12" t="s">
        <v>292</v>
      </c>
      <c r="CG989" s="12">
        <v>8944652</v>
      </c>
      <c r="CH989" s="12">
        <v>13498878</v>
      </c>
      <c r="CI989" s="12">
        <v>10543165</v>
      </c>
      <c r="CJ989" s="12">
        <v>11197</v>
      </c>
      <c r="CK989" s="12">
        <v>8523220</v>
      </c>
      <c r="CL989" s="12">
        <v>7366018</v>
      </c>
      <c r="CM989" s="12">
        <v>250999</v>
      </c>
      <c r="CN989" s="12">
        <v>115132</v>
      </c>
      <c r="CO989" s="12">
        <v>2427459</v>
      </c>
      <c r="CP989" s="12">
        <v>4785047</v>
      </c>
      <c r="CQ989" s="12">
        <v>1011098</v>
      </c>
      <c r="CR989" s="12">
        <v>12034330</v>
      </c>
      <c r="CS989" s="12">
        <v>8001603</v>
      </c>
      <c r="CT989" s="12">
        <v>208218</v>
      </c>
      <c r="CU989" s="13">
        <v>77721016</v>
      </c>
    </row>
    <row r="990" spans="1:99">
      <c r="A990" s="10" t="s">
        <v>682</v>
      </c>
      <c r="B990" s="11" t="s">
        <v>309</v>
      </c>
      <c r="C990" s="84">
        <v>272027</v>
      </c>
      <c r="D990" s="11" t="s">
        <v>524</v>
      </c>
      <c r="E990" s="11" t="s">
        <v>527</v>
      </c>
      <c r="F990" s="12">
        <v>394726</v>
      </c>
      <c r="G990" s="12">
        <v>4982628</v>
      </c>
      <c r="H990" s="12">
        <v>4031880</v>
      </c>
      <c r="I990" s="12">
        <v>516454</v>
      </c>
      <c r="J990" s="12">
        <v>318691</v>
      </c>
      <c r="K990" s="12">
        <v>44405</v>
      </c>
      <c r="L990" s="12">
        <v>20962</v>
      </c>
      <c r="M990" s="12">
        <v>50236</v>
      </c>
      <c r="N990" s="12">
        <v>37125977</v>
      </c>
      <c r="O990" s="12">
        <v>8221297</v>
      </c>
      <c r="P990" s="12">
        <v>5421502</v>
      </c>
      <c r="Q990" s="12">
        <v>12432330</v>
      </c>
      <c r="R990" s="12">
        <v>11041018</v>
      </c>
      <c r="S990" s="12">
        <v>9830</v>
      </c>
      <c r="T990" s="12">
        <v>6832370</v>
      </c>
      <c r="U990" s="12">
        <v>3230613</v>
      </c>
      <c r="V990" s="12">
        <v>18735</v>
      </c>
      <c r="W990" s="12" t="s">
        <v>292</v>
      </c>
      <c r="X990" s="12">
        <v>3583022</v>
      </c>
      <c r="Y990" s="12" t="s">
        <v>292</v>
      </c>
      <c r="Z990" s="12">
        <v>41533</v>
      </c>
      <c r="AA990" s="12">
        <v>522927</v>
      </c>
      <c r="AB990" s="12">
        <v>146299</v>
      </c>
      <c r="AC990" s="12" t="s">
        <v>292</v>
      </c>
      <c r="AD990" s="12">
        <v>344899</v>
      </c>
      <c r="AE990" s="12">
        <v>28572</v>
      </c>
      <c r="AF990" s="12">
        <v>3157</v>
      </c>
      <c r="AG990" s="12">
        <v>741186</v>
      </c>
      <c r="AH990" s="12">
        <v>6884108</v>
      </c>
      <c r="AI990" s="12">
        <v>13621</v>
      </c>
      <c r="AJ990" s="12">
        <v>1751072</v>
      </c>
      <c r="AK990" s="12">
        <v>80775</v>
      </c>
      <c r="AL990" s="12">
        <v>40930</v>
      </c>
      <c r="AM990" s="12">
        <v>191829</v>
      </c>
      <c r="AN990" s="12">
        <v>286618</v>
      </c>
      <c r="AO990" s="12">
        <v>2264942</v>
      </c>
      <c r="AP990" s="12">
        <v>1648940</v>
      </c>
      <c r="AQ990" s="12">
        <v>4392329</v>
      </c>
      <c r="AR990" s="12">
        <v>605381</v>
      </c>
      <c r="AS990" s="12" t="s">
        <v>292</v>
      </c>
      <c r="AT990" s="12">
        <v>1817629</v>
      </c>
      <c r="AU990" s="12">
        <v>7825209</v>
      </c>
      <c r="AV990" s="12">
        <v>665733</v>
      </c>
      <c r="AW990" s="12">
        <v>1618736</v>
      </c>
      <c r="AX990" s="12">
        <v>854802</v>
      </c>
      <c r="AY990" s="12">
        <v>679707</v>
      </c>
      <c r="AZ990" s="12" t="s">
        <v>292</v>
      </c>
      <c r="BA990" s="12">
        <v>1524238</v>
      </c>
      <c r="BB990" s="12">
        <v>1052718</v>
      </c>
      <c r="BC990" s="12">
        <v>355508</v>
      </c>
      <c r="BD990" s="12">
        <v>1073767</v>
      </c>
      <c r="BE990" s="12" t="s">
        <v>292</v>
      </c>
      <c r="BF990" s="12">
        <v>740783</v>
      </c>
      <c r="BG990" s="12">
        <v>56106</v>
      </c>
      <c r="BH990" s="12">
        <v>11396</v>
      </c>
      <c r="BI990" s="12">
        <v>31486</v>
      </c>
      <c r="BJ990" s="12">
        <v>13224</v>
      </c>
      <c r="BK990" s="12" t="s">
        <v>292</v>
      </c>
      <c r="BL990" s="12" t="s">
        <v>292</v>
      </c>
      <c r="BM990" s="12" t="s">
        <v>292</v>
      </c>
      <c r="BN990" s="12">
        <v>7493</v>
      </c>
      <c r="BO990" s="12" t="s">
        <v>292</v>
      </c>
      <c r="BP990" s="12" t="s">
        <v>292</v>
      </c>
      <c r="BQ990" s="12">
        <v>7493</v>
      </c>
      <c r="BR990" s="12" t="s">
        <v>292</v>
      </c>
      <c r="BS990" s="12" t="s">
        <v>292</v>
      </c>
      <c r="BT990" s="12" t="s">
        <v>292</v>
      </c>
      <c r="BU990" s="12" t="s">
        <v>292</v>
      </c>
      <c r="BV990" s="12" t="s">
        <v>292</v>
      </c>
      <c r="BW990" s="12">
        <v>677184</v>
      </c>
      <c r="BX990" s="12">
        <v>325540</v>
      </c>
      <c r="BY990" s="12" t="s">
        <v>292</v>
      </c>
      <c r="BZ990" s="12">
        <v>2891</v>
      </c>
      <c r="CA990" s="12">
        <v>348753</v>
      </c>
      <c r="CB990" s="12">
        <v>7882986</v>
      </c>
      <c r="CC990" s="12" t="s">
        <v>292</v>
      </c>
      <c r="CD990" s="12" t="s">
        <v>292</v>
      </c>
      <c r="CE990" s="12" t="s">
        <v>292</v>
      </c>
      <c r="CF990" s="12" t="s">
        <v>292</v>
      </c>
      <c r="CG990" s="12">
        <v>2222491</v>
      </c>
      <c r="CH990" s="12">
        <v>1353460</v>
      </c>
      <c r="CI990" s="12">
        <v>2945532</v>
      </c>
      <c r="CJ990" s="12">
        <v>9830</v>
      </c>
      <c r="CK990" s="12">
        <v>3178276</v>
      </c>
      <c r="CL990" s="12">
        <v>1472769</v>
      </c>
      <c r="CM990" s="12">
        <v>23090</v>
      </c>
      <c r="CN990" s="12">
        <v>168609</v>
      </c>
      <c r="CO990" s="12">
        <v>440001</v>
      </c>
      <c r="CP990" s="12">
        <v>440790</v>
      </c>
      <c r="CQ990" s="12">
        <v>172026</v>
      </c>
      <c r="CR990" s="12">
        <v>2509006</v>
      </c>
      <c r="CS990" s="12">
        <v>2041353</v>
      </c>
      <c r="CT990" s="12">
        <v>19643</v>
      </c>
      <c r="CU990" s="13">
        <v>16996876</v>
      </c>
    </row>
    <row r="991" spans="1:99">
      <c r="A991" s="10" t="s">
        <v>682</v>
      </c>
      <c r="B991" s="11" t="s">
        <v>293</v>
      </c>
      <c r="C991" s="84">
        <v>272035</v>
      </c>
      <c r="D991" s="11" t="s">
        <v>524</v>
      </c>
      <c r="E991" s="11" t="s">
        <v>528</v>
      </c>
      <c r="F991" s="12">
        <v>663171</v>
      </c>
      <c r="G991" s="12">
        <v>14708150</v>
      </c>
      <c r="H991" s="12">
        <v>12398234</v>
      </c>
      <c r="I991" s="12">
        <v>1318640</v>
      </c>
      <c r="J991" s="12">
        <v>660462</v>
      </c>
      <c r="K991" s="12">
        <v>223866</v>
      </c>
      <c r="L991" s="12">
        <v>38828</v>
      </c>
      <c r="M991" s="12">
        <v>68120</v>
      </c>
      <c r="N991" s="12">
        <v>76793906</v>
      </c>
      <c r="O991" s="12">
        <v>17594975</v>
      </c>
      <c r="P991" s="12">
        <v>10996219</v>
      </c>
      <c r="Q991" s="12">
        <v>28769481</v>
      </c>
      <c r="R991" s="12">
        <v>19408809</v>
      </c>
      <c r="S991" s="12">
        <v>24422</v>
      </c>
      <c r="T991" s="12">
        <v>11217988</v>
      </c>
      <c r="U991" s="12">
        <v>6331976</v>
      </c>
      <c r="V991" s="12" t="s">
        <v>292</v>
      </c>
      <c r="W991" s="12">
        <v>770164</v>
      </c>
      <c r="X991" s="12">
        <v>4115848</v>
      </c>
      <c r="Y991" s="12">
        <v>139102</v>
      </c>
      <c r="Z991" s="12">
        <v>245088</v>
      </c>
      <c r="AA991" s="12">
        <v>42906</v>
      </c>
      <c r="AB991" s="12">
        <v>42906</v>
      </c>
      <c r="AC991" s="12" t="s">
        <v>292</v>
      </c>
      <c r="AD991" s="12" t="s">
        <v>292</v>
      </c>
      <c r="AE991" s="12" t="s">
        <v>292</v>
      </c>
      <c r="AF991" s="12" t="s">
        <v>292</v>
      </c>
      <c r="AG991" s="12">
        <v>329235</v>
      </c>
      <c r="AH991" s="12">
        <v>10310126</v>
      </c>
      <c r="AI991" s="12">
        <v>534546</v>
      </c>
      <c r="AJ991" s="12">
        <v>2935879</v>
      </c>
      <c r="AK991" s="12">
        <v>495979</v>
      </c>
      <c r="AL991" s="12" t="s">
        <v>292</v>
      </c>
      <c r="AM991" s="12">
        <v>79158</v>
      </c>
      <c r="AN991" s="12">
        <v>1103320</v>
      </c>
      <c r="AO991" s="12">
        <v>2803317</v>
      </c>
      <c r="AP991" s="12">
        <v>1582807</v>
      </c>
      <c r="AQ991" s="12">
        <v>5568602</v>
      </c>
      <c r="AR991" s="12">
        <v>775120</v>
      </c>
      <c r="AS991" s="12" t="s">
        <v>292</v>
      </c>
      <c r="AT991" s="12">
        <v>4415406</v>
      </c>
      <c r="AU991" s="12">
        <v>14447155</v>
      </c>
      <c r="AV991" s="12">
        <v>1727641</v>
      </c>
      <c r="AW991" s="12">
        <v>4346800</v>
      </c>
      <c r="AX991" s="12">
        <v>1803913</v>
      </c>
      <c r="AY991" s="12" t="s">
        <v>292</v>
      </c>
      <c r="AZ991" s="12" t="s">
        <v>292</v>
      </c>
      <c r="BA991" s="12" t="s">
        <v>292</v>
      </c>
      <c r="BB991" s="12">
        <v>1819994</v>
      </c>
      <c r="BC991" s="12">
        <v>1416147</v>
      </c>
      <c r="BD991" s="12">
        <v>3332660</v>
      </c>
      <c r="BE991" s="12" t="s">
        <v>292</v>
      </c>
      <c r="BF991" s="12">
        <v>589620</v>
      </c>
      <c r="BG991" s="12" t="s">
        <v>292</v>
      </c>
      <c r="BH991" s="12" t="s">
        <v>292</v>
      </c>
      <c r="BI991" s="12" t="s">
        <v>292</v>
      </c>
      <c r="BJ991" s="12" t="s">
        <v>292</v>
      </c>
      <c r="BK991" s="12" t="s">
        <v>292</v>
      </c>
      <c r="BL991" s="12" t="s">
        <v>292</v>
      </c>
      <c r="BM991" s="12" t="s">
        <v>292</v>
      </c>
      <c r="BN991" s="12">
        <v>223338</v>
      </c>
      <c r="BO991" s="12">
        <v>17491</v>
      </c>
      <c r="BP991" s="12" t="s">
        <v>292</v>
      </c>
      <c r="BQ991" s="12">
        <v>94655</v>
      </c>
      <c r="BR991" s="12" t="s">
        <v>292</v>
      </c>
      <c r="BS991" s="12" t="s">
        <v>292</v>
      </c>
      <c r="BT991" s="12" t="s">
        <v>292</v>
      </c>
      <c r="BU991" s="12">
        <v>111192</v>
      </c>
      <c r="BV991" s="12" t="s">
        <v>292</v>
      </c>
      <c r="BW991" s="12">
        <v>366282</v>
      </c>
      <c r="BX991" s="12">
        <v>109708</v>
      </c>
      <c r="BY991" s="12">
        <v>33963</v>
      </c>
      <c r="BZ991" s="12">
        <v>47430</v>
      </c>
      <c r="CA991" s="12">
        <v>175181</v>
      </c>
      <c r="CB991" s="12">
        <v>10453507</v>
      </c>
      <c r="CC991" s="12" t="s">
        <v>292</v>
      </c>
      <c r="CD991" s="12" t="s">
        <v>292</v>
      </c>
      <c r="CE991" s="12" t="s">
        <v>292</v>
      </c>
      <c r="CF991" s="12" t="s">
        <v>292</v>
      </c>
      <c r="CG991" s="12">
        <v>4014008</v>
      </c>
      <c r="CH991" s="12">
        <v>10597680</v>
      </c>
      <c r="CI991" s="12">
        <v>4857593</v>
      </c>
      <c r="CJ991" s="12">
        <v>22244</v>
      </c>
      <c r="CK991" s="12">
        <v>2392814</v>
      </c>
      <c r="CL991" s="12">
        <v>3200802</v>
      </c>
      <c r="CM991" s="12">
        <v>173795</v>
      </c>
      <c r="CN991" s="12">
        <v>6112</v>
      </c>
      <c r="CO991" s="12">
        <v>136869</v>
      </c>
      <c r="CP991" s="12">
        <v>1606768</v>
      </c>
      <c r="CQ991" s="12">
        <v>601000</v>
      </c>
      <c r="CR991" s="12">
        <v>5504793</v>
      </c>
      <c r="CS991" s="12">
        <v>3837399</v>
      </c>
      <c r="CT991" s="12">
        <v>52895</v>
      </c>
      <c r="CU991" s="13">
        <v>37004772</v>
      </c>
    </row>
    <row r="992" spans="1:99">
      <c r="A992" s="10" t="s">
        <v>682</v>
      </c>
      <c r="B992" s="11" t="s">
        <v>295</v>
      </c>
      <c r="C992" s="84">
        <v>272043</v>
      </c>
      <c r="D992" s="11" t="s">
        <v>524</v>
      </c>
      <c r="E992" s="11" t="s">
        <v>529</v>
      </c>
      <c r="F992" s="12">
        <v>380708</v>
      </c>
      <c r="G992" s="12">
        <v>3698021</v>
      </c>
      <c r="H992" s="12">
        <v>2865482</v>
      </c>
      <c r="I992" s="12">
        <v>481599</v>
      </c>
      <c r="J992" s="12">
        <v>246087</v>
      </c>
      <c r="K992" s="12">
        <v>47471</v>
      </c>
      <c r="L992" s="12">
        <v>18669</v>
      </c>
      <c r="M992" s="12">
        <v>38713</v>
      </c>
      <c r="N992" s="12">
        <v>15481592</v>
      </c>
      <c r="O992" s="12">
        <v>4199896</v>
      </c>
      <c r="P992" s="12">
        <v>3105885</v>
      </c>
      <c r="Q992" s="12">
        <v>6356764</v>
      </c>
      <c r="R992" s="12">
        <v>1818617</v>
      </c>
      <c r="S992" s="12">
        <v>430</v>
      </c>
      <c r="T992" s="12">
        <v>4900960</v>
      </c>
      <c r="U992" s="12">
        <v>2244593</v>
      </c>
      <c r="V992" s="12">
        <v>21528</v>
      </c>
      <c r="W992" s="12" t="s">
        <v>292</v>
      </c>
      <c r="X992" s="12">
        <v>2634839</v>
      </c>
      <c r="Y992" s="12" t="s">
        <v>292</v>
      </c>
      <c r="Z992" s="12">
        <v>96233</v>
      </c>
      <c r="AA992" s="12">
        <v>49880</v>
      </c>
      <c r="AB992" s="12">
        <v>46094</v>
      </c>
      <c r="AC992" s="12" t="s">
        <v>292</v>
      </c>
      <c r="AD992" s="12">
        <v>3786</v>
      </c>
      <c r="AE992" s="12" t="s">
        <v>292</v>
      </c>
      <c r="AF992" s="12" t="s">
        <v>292</v>
      </c>
      <c r="AG992" s="12">
        <v>324560</v>
      </c>
      <c r="AH992" s="12">
        <v>2841405</v>
      </c>
      <c r="AI992" s="12">
        <v>198963</v>
      </c>
      <c r="AJ992" s="12">
        <v>642163</v>
      </c>
      <c r="AK992" s="12">
        <v>51455</v>
      </c>
      <c r="AL992" s="12" t="s">
        <v>292</v>
      </c>
      <c r="AM992" s="12">
        <v>21572</v>
      </c>
      <c r="AN992" s="12">
        <v>707583</v>
      </c>
      <c r="AO992" s="12">
        <v>744957</v>
      </c>
      <c r="AP992" s="12">
        <v>81174</v>
      </c>
      <c r="AQ992" s="12">
        <v>1555286</v>
      </c>
      <c r="AR992" s="12">
        <v>393538</v>
      </c>
      <c r="AS992" s="12" t="s">
        <v>292</v>
      </c>
      <c r="AT992" s="12">
        <v>1286550</v>
      </c>
      <c r="AU992" s="12">
        <v>5120675</v>
      </c>
      <c r="AV992" s="12">
        <v>1473974</v>
      </c>
      <c r="AW992" s="12">
        <v>729595</v>
      </c>
      <c r="AX992" s="12">
        <v>434349</v>
      </c>
      <c r="AY992" s="12" t="s">
        <v>292</v>
      </c>
      <c r="AZ992" s="12" t="s">
        <v>292</v>
      </c>
      <c r="BA992" s="12">
        <v>414558</v>
      </c>
      <c r="BB992" s="12">
        <v>806998</v>
      </c>
      <c r="BC992" s="12">
        <v>343313</v>
      </c>
      <c r="BD992" s="12">
        <v>917888</v>
      </c>
      <c r="BE992" s="12" t="s">
        <v>292</v>
      </c>
      <c r="BF992" s="12">
        <v>440288</v>
      </c>
      <c r="BG992" s="12" t="s">
        <v>292</v>
      </c>
      <c r="BH992" s="12" t="s">
        <v>292</v>
      </c>
      <c r="BI992" s="12" t="s">
        <v>292</v>
      </c>
      <c r="BJ992" s="12" t="s">
        <v>292</v>
      </c>
      <c r="BK992" s="12" t="s">
        <v>292</v>
      </c>
      <c r="BL992" s="12" t="s">
        <v>292</v>
      </c>
      <c r="BM992" s="12" t="s">
        <v>292</v>
      </c>
      <c r="BN992" s="12">
        <v>217564</v>
      </c>
      <c r="BO992" s="12" t="s">
        <v>292</v>
      </c>
      <c r="BP992" s="12" t="s">
        <v>292</v>
      </c>
      <c r="BQ992" s="12" t="s">
        <v>292</v>
      </c>
      <c r="BR992" s="12" t="s">
        <v>292</v>
      </c>
      <c r="BS992" s="12" t="s">
        <v>292</v>
      </c>
      <c r="BT992" s="12" t="s">
        <v>292</v>
      </c>
      <c r="BU992" s="12">
        <v>217564</v>
      </c>
      <c r="BV992" s="12" t="s">
        <v>292</v>
      </c>
      <c r="BW992" s="12">
        <v>222724</v>
      </c>
      <c r="BX992" s="12">
        <v>199389</v>
      </c>
      <c r="BY992" s="12" t="s">
        <v>292</v>
      </c>
      <c r="BZ992" s="12" t="s">
        <v>292</v>
      </c>
      <c r="CA992" s="12">
        <v>23335</v>
      </c>
      <c r="CB992" s="12">
        <v>3798025</v>
      </c>
      <c r="CC992" s="12" t="s">
        <v>292</v>
      </c>
      <c r="CD992" s="12" t="s">
        <v>292</v>
      </c>
      <c r="CE992" s="12" t="s">
        <v>292</v>
      </c>
      <c r="CF992" s="12" t="s">
        <v>292</v>
      </c>
      <c r="CG992" s="12">
        <v>1274462</v>
      </c>
      <c r="CH992" s="12">
        <v>2920973</v>
      </c>
      <c r="CI992" s="12">
        <v>1585504</v>
      </c>
      <c r="CJ992" s="12">
        <v>430</v>
      </c>
      <c r="CK992" s="12">
        <v>558984</v>
      </c>
      <c r="CL992" s="12">
        <v>1393224</v>
      </c>
      <c r="CM992" s="12">
        <v>36915</v>
      </c>
      <c r="CN992" s="12">
        <v>7811</v>
      </c>
      <c r="CO992" s="12">
        <v>168144</v>
      </c>
      <c r="CP992" s="12">
        <v>887456</v>
      </c>
      <c r="CQ992" s="12">
        <v>145477</v>
      </c>
      <c r="CR992" s="12">
        <v>2041713</v>
      </c>
      <c r="CS992" s="12">
        <v>1611661</v>
      </c>
      <c r="CT992" s="12">
        <v>27810</v>
      </c>
      <c r="CU992" s="13">
        <v>12660564</v>
      </c>
    </row>
    <row r="993" spans="1:99">
      <c r="A993" s="10" t="s">
        <v>682</v>
      </c>
      <c r="B993" s="11" t="s">
        <v>309</v>
      </c>
      <c r="C993" s="84">
        <v>272051</v>
      </c>
      <c r="D993" s="11" t="s">
        <v>524</v>
      </c>
      <c r="E993" s="11" t="s">
        <v>530</v>
      </c>
      <c r="F993" s="12">
        <v>747543</v>
      </c>
      <c r="G993" s="12">
        <v>13512850</v>
      </c>
      <c r="H993" s="12">
        <v>11112856</v>
      </c>
      <c r="I993" s="12">
        <v>1284148</v>
      </c>
      <c r="J993" s="12">
        <v>869260</v>
      </c>
      <c r="K993" s="12">
        <v>140122</v>
      </c>
      <c r="L993" s="12">
        <v>25571</v>
      </c>
      <c r="M993" s="12">
        <v>80893</v>
      </c>
      <c r="N993" s="12">
        <v>59802236</v>
      </c>
      <c r="O993" s="12">
        <v>15086492</v>
      </c>
      <c r="P993" s="12">
        <v>9111202</v>
      </c>
      <c r="Q993" s="12">
        <v>24619383</v>
      </c>
      <c r="R993" s="12">
        <v>10898725</v>
      </c>
      <c r="S993" s="12">
        <v>86434</v>
      </c>
      <c r="T993" s="12">
        <v>10163288</v>
      </c>
      <c r="U993" s="12">
        <v>5284016</v>
      </c>
      <c r="V993" s="12">
        <v>36548</v>
      </c>
      <c r="W993" s="12" t="s">
        <v>292</v>
      </c>
      <c r="X993" s="12">
        <v>4842724</v>
      </c>
      <c r="Y993" s="12" t="s">
        <v>292</v>
      </c>
      <c r="Z993" s="12">
        <v>271607</v>
      </c>
      <c r="AA993" s="12">
        <v>66457</v>
      </c>
      <c r="AB993" s="12">
        <v>63753</v>
      </c>
      <c r="AC993" s="12" t="s">
        <v>292</v>
      </c>
      <c r="AD993" s="12">
        <v>2704</v>
      </c>
      <c r="AE993" s="12" t="s">
        <v>292</v>
      </c>
      <c r="AF993" s="12" t="s">
        <v>292</v>
      </c>
      <c r="AG993" s="12">
        <v>604345</v>
      </c>
      <c r="AH993" s="12">
        <v>14511365</v>
      </c>
      <c r="AI993" s="12">
        <v>907929</v>
      </c>
      <c r="AJ993" s="12">
        <v>1788296</v>
      </c>
      <c r="AK993" s="12">
        <v>183296</v>
      </c>
      <c r="AL993" s="12" t="s">
        <v>292</v>
      </c>
      <c r="AM993" s="12">
        <v>3307905</v>
      </c>
      <c r="AN993" s="12">
        <v>1034576</v>
      </c>
      <c r="AO993" s="12">
        <v>3010915</v>
      </c>
      <c r="AP993" s="12">
        <v>3548203</v>
      </c>
      <c r="AQ993" s="12">
        <v>10901599</v>
      </c>
      <c r="AR993" s="12">
        <v>730245</v>
      </c>
      <c r="AS993" s="12" t="s">
        <v>292</v>
      </c>
      <c r="AT993" s="12">
        <v>3817367</v>
      </c>
      <c r="AU993" s="12">
        <v>17092196</v>
      </c>
      <c r="AV993" s="12">
        <v>2407567</v>
      </c>
      <c r="AW993" s="12">
        <v>4573873</v>
      </c>
      <c r="AX993" s="12">
        <v>2738996</v>
      </c>
      <c r="AY993" s="12" t="s">
        <v>292</v>
      </c>
      <c r="AZ993" s="12" t="s">
        <v>292</v>
      </c>
      <c r="BA993" s="12">
        <v>1435826</v>
      </c>
      <c r="BB993" s="12">
        <v>2922094</v>
      </c>
      <c r="BC993" s="12">
        <v>1742530</v>
      </c>
      <c r="BD993" s="12">
        <v>1271310</v>
      </c>
      <c r="BE993" s="12" t="s">
        <v>292</v>
      </c>
      <c r="BF993" s="12">
        <v>974550</v>
      </c>
      <c r="BG993" s="12" t="s">
        <v>292</v>
      </c>
      <c r="BH993" s="12" t="s">
        <v>292</v>
      </c>
      <c r="BI993" s="12" t="s">
        <v>292</v>
      </c>
      <c r="BJ993" s="12" t="s">
        <v>292</v>
      </c>
      <c r="BK993" s="12" t="s">
        <v>292</v>
      </c>
      <c r="BL993" s="12" t="s">
        <v>292</v>
      </c>
      <c r="BM993" s="12" t="s">
        <v>292</v>
      </c>
      <c r="BN993" s="12">
        <v>453008</v>
      </c>
      <c r="BO993" s="12">
        <v>1241</v>
      </c>
      <c r="BP993" s="12" t="s">
        <v>292</v>
      </c>
      <c r="BQ993" s="12">
        <v>14865</v>
      </c>
      <c r="BR993" s="12" t="s">
        <v>292</v>
      </c>
      <c r="BS993" s="12" t="s">
        <v>292</v>
      </c>
      <c r="BT993" s="12" t="s">
        <v>292</v>
      </c>
      <c r="BU993" s="12">
        <v>228190</v>
      </c>
      <c r="BV993" s="12">
        <v>208712</v>
      </c>
      <c r="BW993" s="12">
        <v>521542</v>
      </c>
      <c r="BX993" s="12">
        <v>64127</v>
      </c>
      <c r="BY993" s="12">
        <v>23867</v>
      </c>
      <c r="BZ993" s="12">
        <v>8269</v>
      </c>
      <c r="CA993" s="12">
        <v>425279</v>
      </c>
      <c r="CB993" s="12">
        <v>5075105</v>
      </c>
      <c r="CC993" s="12" t="s">
        <v>292</v>
      </c>
      <c r="CD993" s="12" t="s">
        <v>292</v>
      </c>
      <c r="CE993" s="12" t="s">
        <v>292</v>
      </c>
      <c r="CF993" s="12" t="s">
        <v>292</v>
      </c>
      <c r="CG993" s="12">
        <v>5660373</v>
      </c>
      <c r="CH993" s="12">
        <v>2334016</v>
      </c>
      <c r="CI993" s="12">
        <v>5351476</v>
      </c>
      <c r="CJ993" s="12">
        <v>82197</v>
      </c>
      <c r="CK993" s="12">
        <v>3388543</v>
      </c>
      <c r="CL993" s="12">
        <v>3127559</v>
      </c>
      <c r="CM993" s="12">
        <v>191982</v>
      </c>
      <c r="CN993" s="12">
        <v>5736</v>
      </c>
      <c r="CO993" s="12">
        <v>404782</v>
      </c>
      <c r="CP993" s="12">
        <v>2331496</v>
      </c>
      <c r="CQ993" s="12">
        <v>481946</v>
      </c>
      <c r="CR993" s="12">
        <v>6102650</v>
      </c>
      <c r="CS993" s="12">
        <v>3653903</v>
      </c>
      <c r="CT993" s="12">
        <v>69611</v>
      </c>
      <c r="CU993" s="13">
        <v>33186270</v>
      </c>
    </row>
    <row r="994" spans="1:99">
      <c r="A994" s="10" t="s">
        <v>682</v>
      </c>
      <c r="B994" s="11" t="s">
        <v>293</v>
      </c>
      <c r="C994" s="84">
        <v>272078</v>
      </c>
      <c r="D994" s="11" t="s">
        <v>524</v>
      </c>
      <c r="E994" s="11" t="s">
        <v>531</v>
      </c>
      <c r="F994" s="12">
        <v>640803</v>
      </c>
      <c r="G994" s="12">
        <v>10597788</v>
      </c>
      <c r="H994" s="12">
        <v>8955715</v>
      </c>
      <c r="I994" s="12">
        <v>910258</v>
      </c>
      <c r="J994" s="12">
        <v>523613</v>
      </c>
      <c r="K994" s="12">
        <v>108149</v>
      </c>
      <c r="L994" s="12">
        <v>36406</v>
      </c>
      <c r="M994" s="12">
        <v>63647</v>
      </c>
      <c r="N994" s="12">
        <v>56101029</v>
      </c>
      <c r="O994" s="12">
        <v>12294978</v>
      </c>
      <c r="P994" s="12">
        <v>9742568</v>
      </c>
      <c r="Q994" s="12">
        <v>22840392</v>
      </c>
      <c r="R994" s="12">
        <v>10956328</v>
      </c>
      <c r="S994" s="12">
        <v>266763</v>
      </c>
      <c r="T994" s="12">
        <v>17798353</v>
      </c>
      <c r="U994" s="12">
        <v>4656114</v>
      </c>
      <c r="V994" s="12">
        <v>154098</v>
      </c>
      <c r="W994" s="12">
        <v>716634</v>
      </c>
      <c r="X994" s="12">
        <v>12271507</v>
      </c>
      <c r="Y994" s="12" t="s">
        <v>292</v>
      </c>
      <c r="Z994" s="12">
        <v>78654</v>
      </c>
      <c r="AA994" s="12">
        <v>699698</v>
      </c>
      <c r="AB994" s="12">
        <v>208215</v>
      </c>
      <c r="AC994" s="12" t="s">
        <v>292</v>
      </c>
      <c r="AD994" s="12">
        <v>388939</v>
      </c>
      <c r="AE994" s="12">
        <v>102544</v>
      </c>
      <c r="AF994" s="12" t="s">
        <v>292</v>
      </c>
      <c r="AG994" s="12">
        <v>563978</v>
      </c>
      <c r="AH994" s="12">
        <v>10646489</v>
      </c>
      <c r="AI994" s="12">
        <v>205029</v>
      </c>
      <c r="AJ994" s="12">
        <v>1462615</v>
      </c>
      <c r="AK994" s="12">
        <v>288172</v>
      </c>
      <c r="AL994" s="12" t="s">
        <v>292</v>
      </c>
      <c r="AM994" s="12">
        <v>1689183</v>
      </c>
      <c r="AN994" s="12">
        <v>1681788</v>
      </c>
      <c r="AO994" s="12">
        <v>3845822</v>
      </c>
      <c r="AP994" s="12">
        <v>1206059</v>
      </c>
      <c r="AQ994" s="12">
        <v>8422852</v>
      </c>
      <c r="AR994" s="12">
        <v>267821</v>
      </c>
      <c r="AS994" s="12" t="s">
        <v>292</v>
      </c>
      <c r="AT994" s="12">
        <v>3412690</v>
      </c>
      <c r="AU994" s="12">
        <v>11428019</v>
      </c>
      <c r="AV994" s="12">
        <v>1958020</v>
      </c>
      <c r="AW994" s="12">
        <v>2280311</v>
      </c>
      <c r="AX994" s="12">
        <v>983371</v>
      </c>
      <c r="AY994" s="12" t="s">
        <v>292</v>
      </c>
      <c r="AZ994" s="12" t="s">
        <v>292</v>
      </c>
      <c r="BA994" s="12">
        <v>1400338</v>
      </c>
      <c r="BB994" s="12">
        <v>2768908</v>
      </c>
      <c r="BC994" s="12">
        <v>649452</v>
      </c>
      <c r="BD994" s="12">
        <v>1387619</v>
      </c>
      <c r="BE994" s="12" t="s">
        <v>292</v>
      </c>
      <c r="BF994" s="12">
        <v>1430115</v>
      </c>
      <c r="BG994" s="12">
        <v>13428</v>
      </c>
      <c r="BH994" s="12" t="s">
        <v>292</v>
      </c>
      <c r="BI994" s="12" t="s">
        <v>292</v>
      </c>
      <c r="BJ994" s="12" t="s">
        <v>292</v>
      </c>
      <c r="BK994" s="12" t="s">
        <v>292</v>
      </c>
      <c r="BL994" s="12" t="s">
        <v>292</v>
      </c>
      <c r="BM994" s="12">
        <v>13428</v>
      </c>
      <c r="BN994" s="12">
        <v>134559</v>
      </c>
      <c r="BO994" s="12">
        <v>13651</v>
      </c>
      <c r="BP994" s="12" t="s">
        <v>292</v>
      </c>
      <c r="BQ994" s="12">
        <v>60080</v>
      </c>
      <c r="BR994" s="12" t="s">
        <v>292</v>
      </c>
      <c r="BS994" s="12" t="s">
        <v>292</v>
      </c>
      <c r="BT994" s="12">
        <v>2057</v>
      </c>
      <c r="BU994" s="12">
        <v>54430</v>
      </c>
      <c r="BV994" s="12">
        <v>4341</v>
      </c>
      <c r="BW994" s="12">
        <v>1282128</v>
      </c>
      <c r="BX994" s="12">
        <v>761487</v>
      </c>
      <c r="BY994" s="12">
        <v>44513</v>
      </c>
      <c r="BZ994" s="12" t="s">
        <v>292</v>
      </c>
      <c r="CA994" s="12">
        <v>476128</v>
      </c>
      <c r="CB994" s="12">
        <v>7407728</v>
      </c>
      <c r="CC994" s="12" t="s">
        <v>292</v>
      </c>
      <c r="CD994" s="12">
        <v>948883</v>
      </c>
      <c r="CE994" s="12" t="s">
        <v>292</v>
      </c>
      <c r="CF994" s="12" t="s">
        <v>292</v>
      </c>
      <c r="CG994" s="12">
        <v>4690909</v>
      </c>
      <c r="CH994" s="12">
        <v>6257742</v>
      </c>
      <c r="CI994" s="12">
        <v>3259474</v>
      </c>
      <c r="CJ994" s="12">
        <v>261719</v>
      </c>
      <c r="CK994" s="12">
        <v>2149387</v>
      </c>
      <c r="CL994" s="12">
        <v>3403300</v>
      </c>
      <c r="CM994" s="12">
        <v>53428</v>
      </c>
      <c r="CN994" s="12">
        <v>184656</v>
      </c>
      <c r="CO994" s="12">
        <v>384084</v>
      </c>
      <c r="CP994" s="12">
        <v>1935217</v>
      </c>
      <c r="CQ994" s="12">
        <v>300264</v>
      </c>
      <c r="CR994" s="12">
        <v>4228317</v>
      </c>
      <c r="CS994" s="12">
        <v>3594091</v>
      </c>
      <c r="CT994" s="12">
        <v>39851</v>
      </c>
      <c r="CU994" s="13">
        <v>30742439</v>
      </c>
    </row>
    <row r="995" spans="1:99">
      <c r="A995" s="10" t="s">
        <v>682</v>
      </c>
      <c r="B995" s="11" t="s">
        <v>295</v>
      </c>
      <c r="C995" s="84">
        <v>272094</v>
      </c>
      <c r="D995" s="11" t="s">
        <v>524</v>
      </c>
      <c r="E995" s="11" t="s">
        <v>532</v>
      </c>
      <c r="F995" s="12">
        <v>400074</v>
      </c>
      <c r="G995" s="12">
        <v>5452621</v>
      </c>
      <c r="H995" s="12">
        <v>4583470</v>
      </c>
      <c r="I995" s="12">
        <v>435465</v>
      </c>
      <c r="J995" s="12">
        <v>339044</v>
      </c>
      <c r="K995" s="12">
        <v>51727</v>
      </c>
      <c r="L995" s="12">
        <v>22169</v>
      </c>
      <c r="M995" s="12">
        <v>20746</v>
      </c>
      <c r="N995" s="12">
        <v>33943277</v>
      </c>
      <c r="O995" s="12">
        <v>7182870</v>
      </c>
      <c r="P995" s="12">
        <v>4375817</v>
      </c>
      <c r="Q995" s="12">
        <v>11136801</v>
      </c>
      <c r="R995" s="12">
        <v>11241816</v>
      </c>
      <c r="S995" s="12">
        <v>5973</v>
      </c>
      <c r="T995" s="12">
        <v>3737665</v>
      </c>
      <c r="U995" s="12">
        <v>2184048</v>
      </c>
      <c r="V995" s="12">
        <v>23126</v>
      </c>
      <c r="W995" s="12" t="s">
        <v>292</v>
      </c>
      <c r="X995" s="12">
        <v>1530491</v>
      </c>
      <c r="Y995" s="12" t="s">
        <v>292</v>
      </c>
      <c r="Z995" s="12">
        <v>19299</v>
      </c>
      <c r="AA995" s="12">
        <v>25497</v>
      </c>
      <c r="AB995" s="12">
        <v>25497</v>
      </c>
      <c r="AC995" s="12" t="s">
        <v>292</v>
      </c>
      <c r="AD995" s="12" t="s">
        <v>292</v>
      </c>
      <c r="AE995" s="12" t="s">
        <v>292</v>
      </c>
      <c r="AF995" s="12" t="s">
        <v>292</v>
      </c>
      <c r="AG995" s="12">
        <v>79948</v>
      </c>
      <c r="AH995" s="12">
        <v>4363230</v>
      </c>
      <c r="AI995" s="12">
        <v>262062</v>
      </c>
      <c r="AJ995" s="12">
        <v>770011</v>
      </c>
      <c r="AK995" s="12" t="s">
        <v>292</v>
      </c>
      <c r="AL995" s="12" t="s">
        <v>292</v>
      </c>
      <c r="AM995" s="12">
        <v>505418</v>
      </c>
      <c r="AN995" s="12">
        <v>1182418</v>
      </c>
      <c r="AO995" s="12">
        <v>1475947</v>
      </c>
      <c r="AP995" s="12">
        <v>124090</v>
      </c>
      <c r="AQ995" s="12">
        <v>3287873</v>
      </c>
      <c r="AR995" s="12">
        <v>43284</v>
      </c>
      <c r="AS995" s="12" t="s">
        <v>292</v>
      </c>
      <c r="AT995" s="12">
        <v>2094981</v>
      </c>
      <c r="AU995" s="12">
        <v>3833975</v>
      </c>
      <c r="AV995" s="12">
        <v>1395089</v>
      </c>
      <c r="AW995" s="12">
        <v>1160670</v>
      </c>
      <c r="AX995" s="12">
        <v>464824</v>
      </c>
      <c r="AY995" s="12" t="s">
        <v>292</v>
      </c>
      <c r="AZ995" s="12" t="s">
        <v>292</v>
      </c>
      <c r="BA995" s="12">
        <v>173221</v>
      </c>
      <c r="BB995" s="12">
        <v>505860</v>
      </c>
      <c r="BC995" s="12">
        <v>57237</v>
      </c>
      <c r="BD995" s="12">
        <v>77074</v>
      </c>
      <c r="BE995" s="12" t="s">
        <v>292</v>
      </c>
      <c r="BF995" s="12">
        <v>165326</v>
      </c>
      <c r="BG995" s="12" t="s">
        <v>292</v>
      </c>
      <c r="BH995" s="12" t="s">
        <v>292</v>
      </c>
      <c r="BI995" s="12" t="s">
        <v>292</v>
      </c>
      <c r="BJ995" s="12" t="s">
        <v>292</v>
      </c>
      <c r="BK995" s="12" t="s">
        <v>292</v>
      </c>
      <c r="BL995" s="12" t="s">
        <v>292</v>
      </c>
      <c r="BM995" s="12" t="s">
        <v>292</v>
      </c>
      <c r="BN995" s="12" t="s">
        <v>292</v>
      </c>
      <c r="BO995" s="12" t="s">
        <v>292</v>
      </c>
      <c r="BP995" s="12" t="s">
        <v>292</v>
      </c>
      <c r="BQ995" s="12" t="s">
        <v>292</v>
      </c>
      <c r="BR995" s="12" t="s">
        <v>292</v>
      </c>
      <c r="BS995" s="12" t="s">
        <v>292</v>
      </c>
      <c r="BT995" s="12" t="s">
        <v>292</v>
      </c>
      <c r="BU995" s="12" t="s">
        <v>292</v>
      </c>
      <c r="BV995" s="12" t="s">
        <v>292</v>
      </c>
      <c r="BW995" s="12">
        <v>165326</v>
      </c>
      <c r="BX995" s="12">
        <v>50257</v>
      </c>
      <c r="BY995" s="12">
        <v>12851</v>
      </c>
      <c r="BZ995" s="12">
        <v>2471</v>
      </c>
      <c r="CA995" s="12">
        <v>99747</v>
      </c>
      <c r="CB995" s="12">
        <v>5899897</v>
      </c>
      <c r="CC995" s="12" t="s">
        <v>292</v>
      </c>
      <c r="CD995" s="12" t="s">
        <v>292</v>
      </c>
      <c r="CE995" s="12" t="s">
        <v>292</v>
      </c>
      <c r="CF995" s="12" t="s">
        <v>292</v>
      </c>
      <c r="CG995" s="12">
        <v>2443960</v>
      </c>
      <c r="CH995" s="12">
        <v>2629719</v>
      </c>
      <c r="CI995" s="12">
        <v>2485231</v>
      </c>
      <c r="CJ995" s="12">
        <v>1061</v>
      </c>
      <c r="CK995" s="12">
        <v>993860</v>
      </c>
      <c r="CL995" s="12">
        <v>906776</v>
      </c>
      <c r="CM995" s="12">
        <v>19299</v>
      </c>
      <c r="CN995" s="12">
        <v>1363</v>
      </c>
      <c r="CO995" s="12">
        <v>18918</v>
      </c>
      <c r="CP995" s="12">
        <v>644963</v>
      </c>
      <c r="CQ995" s="12">
        <v>1998324</v>
      </c>
      <c r="CR995" s="12">
        <v>1664932</v>
      </c>
      <c r="CS995" s="12">
        <v>2071318</v>
      </c>
      <c r="CT995" s="12">
        <v>23425</v>
      </c>
      <c r="CU995" s="13">
        <v>15903149</v>
      </c>
    </row>
    <row r="996" spans="1:99">
      <c r="A996" s="10" t="s">
        <v>682</v>
      </c>
      <c r="B996" s="11" t="s">
        <v>293</v>
      </c>
      <c r="C996" s="84">
        <v>272108</v>
      </c>
      <c r="D996" s="11" t="s">
        <v>524</v>
      </c>
      <c r="E996" s="11" t="s">
        <v>533</v>
      </c>
      <c r="F996" s="12">
        <v>638047</v>
      </c>
      <c r="G996" s="12">
        <v>11915060</v>
      </c>
      <c r="H996" s="12">
        <v>9617722</v>
      </c>
      <c r="I996" s="12">
        <v>1278732</v>
      </c>
      <c r="J996" s="12">
        <v>739475</v>
      </c>
      <c r="K996" s="12">
        <v>151609</v>
      </c>
      <c r="L996" s="12">
        <v>32176</v>
      </c>
      <c r="M996" s="12">
        <v>95346</v>
      </c>
      <c r="N996" s="12">
        <v>67716034</v>
      </c>
      <c r="O996" s="12">
        <v>14995775</v>
      </c>
      <c r="P996" s="12">
        <v>10115542</v>
      </c>
      <c r="Q996" s="12">
        <v>28004226</v>
      </c>
      <c r="R996" s="12">
        <v>14178467</v>
      </c>
      <c r="S996" s="12">
        <v>422024</v>
      </c>
      <c r="T996" s="12">
        <v>11371956</v>
      </c>
      <c r="U996" s="12">
        <v>4737475</v>
      </c>
      <c r="V996" s="12">
        <v>21621</v>
      </c>
      <c r="W996" s="12">
        <v>646230</v>
      </c>
      <c r="X996" s="12">
        <v>5966630</v>
      </c>
      <c r="Y996" s="12" t="s">
        <v>292</v>
      </c>
      <c r="Z996" s="12">
        <v>264277</v>
      </c>
      <c r="AA996" s="12">
        <v>202205</v>
      </c>
      <c r="AB996" s="12">
        <v>166403</v>
      </c>
      <c r="AC996" s="12" t="s">
        <v>292</v>
      </c>
      <c r="AD996" s="12">
        <v>32504</v>
      </c>
      <c r="AE996" s="12">
        <v>3298</v>
      </c>
      <c r="AF996" s="12" t="s">
        <v>292</v>
      </c>
      <c r="AG996" s="12">
        <v>257934</v>
      </c>
      <c r="AH996" s="12">
        <v>12301926</v>
      </c>
      <c r="AI996" s="12">
        <v>317950</v>
      </c>
      <c r="AJ996" s="12">
        <v>1603360</v>
      </c>
      <c r="AK996" s="12">
        <v>83850</v>
      </c>
      <c r="AL996" s="12" t="s">
        <v>292</v>
      </c>
      <c r="AM996" s="12">
        <v>3705251</v>
      </c>
      <c r="AN996" s="12">
        <v>1136510</v>
      </c>
      <c r="AO996" s="12">
        <v>4377007</v>
      </c>
      <c r="AP996" s="12">
        <v>1008429</v>
      </c>
      <c r="AQ996" s="12">
        <v>10227197</v>
      </c>
      <c r="AR996" s="12">
        <v>69569</v>
      </c>
      <c r="AS996" s="12" t="s">
        <v>292</v>
      </c>
      <c r="AT996" s="12">
        <v>4713911</v>
      </c>
      <c r="AU996" s="12">
        <v>12304076</v>
      </c>
      <c r="AV996" s="12">
        <v>2882093</v>
      </c>
      <c r="AW996" s="12">
        <v>3373750</v>
      </c>
      <c r="AX996" s="12">
        <v>1541628</v>
      </c>
      <c r="AY996" s="12" t="s">
        <v>292</v>
      </c>
      <c r="AZ996" s="12" t="s">
        <v>292</v>
      </c>
      <c r="BA996" s="12">
        <v>336491</v>
      </c>
      <c r="BB996" s="12">
        <v>1825048</v>
      </c>
      <c r="BC996" s="12">
        <v>668123</v>
      </c>
      <c r="BD996" s="12">
        <v>1676943</v>
      </c>
      <c r="BE996" s="12" t="s">
        <v>292</v>
      </c>
      <c r="BF996" s="12">
        <v>1092627</v>
      </c>
      <c r="BG996" s="12" t="s">
        <v>292</v>
      </c>
      <c r="BH996" s="12" t="s">
        <v>292</v>
      </c>
      <c r="BI996" s="12" t="s">
        <v>292</v>
      </c>
      <c r="BJ996" s="12" t="s">
        <v>292</v>
      </c>
      <c r="BK996" s="12" t="s">
        <v>292</v>
      </c>
      <c r="BL996" s="12" t="s">
        <v>292</v>
      </c>
      <c r="BM996" s="12" t="s">
        <v>292</v>
      </c>
      <c r="BN996" s="12">
        <v>293848</v>
      </c>
      <c r="BO996" s="12">
        <v>8315</v>
      </c>
      <c r="BP996" s="12" t="s">
        <v>292</v>
      </c>
      <c r="BQ996" s="12">
        <v>252077</v>
      </c>
      <c r="BR996" s="12" t="s">
        <v>292</v>
      </c>
      <c r="BS996" s="12" t="s">
        <v>292</v>
      </c>
      <c r="BT996" s="12" t="s">
        <v>292</v>
      </c>
      <c r="BU996" s="12">
        <v>33456</v>
      </c>
      <c r="BV996" s="12" t="s">
        <v>292</v>
      </c>
      <c r="BW996" s="12">
        <v>798779</v>
      </c>
      <c r="BX996" s="12">
        <v>635119</v>
      </c>
      <c r="BY996" s="12" t="s">
        <v>292</v>
      </c>
      <c r="BZ996" s="12">
        <v>30578</v>
      </c>
      <c r="CA996" s="12">
        <v>133082</v>
      </c>
      <c r="CB996" s="12">
        <v>10514378</v>
      </c>
      <c r="CC996" s="12" t="s">
        <v>292</v>
      </c>
      <c r="CD996" s="12" t="s">
        <v>292</v>
      </c>
      <c r="CE996" s="12" t="s">
        <v>292</v>
      </c>
      <c r="CF996" s="12" t="s">
        <v>292</v>
      </c>
      <c r="CG996" s="12">
        <v>5969634</v>
      </c>
      <c r="CH996" s="12">
        <v>2453466</v>
      </c>
      <c r="CI996" s="12">
        <v>3481434</v>
      </c>
      <c r="CJ996" s="12">
        <v>304181</v>
      </c>
      <c r="CK996" s="12">
        <v>2389860</v>
      </c>
      <c r="CL996" s="12">
        <v>2269229</v>
      </c>
      <c r="CM996" s="12">
        <v>261485</v>
      </c>
      <c r="CN996" s="12">
        <v>36615</v>
      </c>
      <c r="CO996" s="12">
        <v>127147</v>
      </c>
      <c r="CP996" s="12">
        <v>1597058</v>
      </c>
      <c r="CQ996" s="12">
        <v>4448215</v>
      </c>
      <c r="CR996" s="12">
        <v>4809555</v>
      </c>
      <c r="CS996" s="12">
        <v>3272157</v>
      </c>
      <c r="CT996" s="12">
        <v>42488</v>
      </c>
      <c r="CU996" s="13">
        <v>31462524</v>
      </c>
    </row>
    <row r="997" spans="1:99">
      <c r="A997" s="10" t="s">
        <v>682</v>
      </c>
      <c r="B997" s="11" t="s">
        <v>309</v>
      </c>
      <c r="C997" s="84">
        <v>272116</v>
      </c>
      <c r="D997" s="11" t="s">
        <v>524</v>
      </c>
      <c r="E997" s="11" t="s">
        <v>534</v>
      </c>
      <c r="F997" s="12">
        <v>506687</v>
      </c>
      <c r="G997" s="12">
        <v>7439338</v>
      </c>
      <c r="H997" s="12">
        <v>6126641</v>
      </c>
      <c r="I997" s="12">
        <v>619455</v>
      </c>
      <c r="J997" s="12">
        <v>522190</v>
      </c>
      <c r="K997" s="12">
        <v>79314</v>
      </c>
      <c r="L997" s="12">
        <v>30724</v>
      </c>
      <c r="M997" s="12">
        <v>61014</v>
      </c>
      <c r="N997" s="12">
        <v>41332935</v>
      </c>
      <c r="O997" s="12">
        <v>9773377</v>
      </c>
      <c r="P997" s="12">
        <v>6113609</v>
      </c>
      <c r="Q997" s="12">
        <v>18831874</v>
      </c>
      <c r="R997" s="12">
        <v>6546693</v>
      </c>
      <c r="S997" s="12">
        <v>67382</v>
      </c>
      <c r="T997" s="12">
        <v>7187762</v>
      </c>
      <c r="U997" s="12">
        <v>2841186</v>
      </c>
      <c r="V997" s="12">
        <v>1153</v>
      </c>
      <c r="W997" s="12" t="s">
        <v>292</v>
      </c>
      <c r="X997" s="12">
        <v>4345423</v>
      </c>
      <c r="Y997" s="12" t="s">
        <v>292</v>
      </c>
      <c r="Z997" s="12">
        <v>95986</v>
      </c>
      <c r="AA997" s="12">
        <v>386440</v>
      </c>
      <c r="AB997" s="12">
        <v>141645</v>
      </c>
      <c r="AC997" s="12" t="s">
        <v>292</v>
      </c>
      <c r="AD997" s="12">
        <v>150749</v>
      </c>
      <c r="AE997" s="12">
        <v>94046</v>
      </c>
      <c r="AF997" s="12" t="s">
        <v>292</v>
      </c>
      <c r="AG997" s="12">
        <v>997607</v>
      </c>
      <c r="AH997" s="12">
        <v>8855693</v>
      </c>
      <c r="AI997" s="12">
        <v>744353</v>
      </c>
      <c r="AJ997" s="12">
        <v>2683468</v>
      </c>
      <c r="AK997" s="12">
        <v>50387</v>
      </c>
      <c r="AL997" s="12" t="s">
        <v>292</v>
      </c>
      <c r="AM997" s="12">
        <v>355645</v>
      </c>
      <c r="AN997" s="12">
        <v>898461</v>
      </c>
      <c r="AO997" s="12">
        <v>2386296</v>
      </c>
      <c r="AP997" s="12">
        <v>939544</v>
      </c>
      <c r="AQ997" s="12">
        <v>4579946</v>
      </c>
      <c r="AR997" s="12">
        <v>797539</v>
      </c>
      <c r="AS997" s="12" t="s">
        <v>292</v>
      </c>
      <c r="AT997" s="12">
        <v>3047960</v>
      </c>
      <c r="AU997" s="12">
        <v>10742753</v>
      </c>
      <c r="AV997" s="12">
        <v>2158202</v>
      </c>
      <c r="AW997" s="12">
        <v>2469138</v>
      </c>
      <c r="AX997" s="12">
        <v>978545</v>
      </c>
      <c r="AY997" s="12" t="s">
        <v>292</v>
      </c>
      <c r="AZ997" s="12" t="s">
        <v>292</v>
      </c>
      <c r="BA997" s="12">
        <v>921369</v>
      </c>
      <c r="BB997" s="12">
        <v>1907465</v>
      </c>
      <c r="BC997" s="12">
        <v>680142</v>
      </c>
      <c r="BD997" s="12">
        <v>1627892</v>
      </c>
      <c r="BE997" s="12" t="s">
        <v>292</v>
      </c>
      <c r="BF997" s="12">
        <v>562034</v>
      </c>
      <c r="BG997" s="12">
        <v>41734</v>
      </c>
      <c r="BH997" s="12">
        <v>26213</v>
      </c>
      <c r="BI997" s="12">
        <v>260</v>
      </c>
      <c r="BJ997" s="12">
        <v>15261</v>
      </c>
      <c r="BK997" s="12" t="s">
        <v>292</v>
      </c>
      <c r="BL997" s="12" t="s">
        <v>292</v>
      </c>
      <c r="BM997" s="12" t="s">
        <v>292</v>
      </c>
      <c r="BN997" s="12">
        <v>61888</v>
      </c>
      <c r="BO997" s="12" t="s">
        <v>292</v>
      </c>
      <c r="BP997" s="12" t="s">
        <v>292</v>
      </c>
      <c r="BQ997" s="12">
        <v>21454</v>
      </c>
      <c r="BR997" s="12" t="s">
        <v>292</v>
      </c>
      <c r="BS997" s="12" t="s">
        <v>292</v>
      </c>
      <c r="BT997" s="12">
        <v>8305</v>
      </c>
      <c r="BU997" s="12" t="s">
        <v>292</v>
      </c>
      <c r="BV997" s="12">
        <v>32129</v>
      </c>
      <c r="BW997" s="12">
        <v>458412</v>
      </c>
      <c r="BX997" s="12">
        <v>245322</v>
      </c>
      <c r="BY997" s="12" t="s">
        <v>292</v>
      </c>
      <c r="BZ997" s="12">
        <v>5374</v>
      </c>
      <c r="CA997" s="12">
        <v>207716</v>
      </c>
      <c r="CB997" s="12">
        <v>5048367</v>
      </c>
      <c r="CC997" s="12" t="s">
        <v>292</v>
      </c>
      <c r="CD997" s="12" t="s">
        <v>292</v>
      </c>
      <c r="CE997" s="12" t="s">
        <v>292</v>
      </c>
      <c r="CF997" s="12" t="s">
        <v>292</v>
      </c>
      <c r="CG997" s="12">
        <v>4111055</v>
      </c>
      <c r="CH997" s="12">
        <v>5995212</v>
      </c>
      <c r="CI997" s="12">
        <v>3320302</v>
      </c>
      <c r="CJ997" s="12">
        <v>15879</v>
      </c>
      <c r="CK997" s="12">
        <v>2718399</v>
      </c>
      <c r="CL997" s="12">
        <v>1936390</v>
      </c>
      <c r="CM997" s="12">
        <v>62794</v>
      </c>
      <c r="CN997" s="12">
        <v>105982</v>
      </c>
      <c r="CO997" s="12">
        <v>853611</v>
      </c>
      <c r="CP997" s="12">
        <v>1813949</v>
      </c>
      <c r="CQ997" s="12">
        <v>200563</v>
      </c>
      <c r="CR997" s="12">
        <v>5949565</v>
      </c>
      <c r="CS997" s="12">
        <v>3463057</v>
      </c>
      <c r="CT997" s="12">
        <v>41910</v>
      </c>
      <c r="CU997" s="13">
        <v>30588668</v>
      </c>
    </row>
    <row r="998" spans="1:99">
      <c r="A998" s="10" t="s">
        <v>682</v>
      </c>
      <c r="B998" s="11" t="s">
        <v>293</v>
      </c>
      <c r="C998" s="84">
        <v>272124</v>
      </c>
      <c r="D998" s="11" t="s">
        <v>524</v>
      </c>
      <c r="E998" s="11" t="s">
        <v>535</v>
      </c>
      <c r="F998" s="12">
        <v>514410</v>
      </c>
      <c r="G998" s="12">
        <v>6894497</v>
      </c>
      <c r="H998" s="12">
        <v>5505065</v>
      </c>
      <c r="I998" s="12">
        <v>784189</v>
      </c>
      <c r="J998" s="12">
        <v>411261</v>
      </c>
      <c r="K998" s="12">
        <v>97160</v>
      </c>
      <c r="L998" s="12">
        <v>26871</v>
      </c>
      <c r="M998" s="12">
        <v>69951</v>
      </c>
      <c r="N998" s="12">
        <v>53674321</v>
      </c>
      <c r="O998" s="12">
        <v>11891413</v>
      </c>
      <c r="P998" s="12">
        <v>7768706</v>
      </c>
      <c r="Q998" s="12">
        <v>19734434</v>
      </c>
      <c r="R998" s="12">
        <v>14276963</v>
      </c>
      <c r="S998" s="12">
        <v>2805</v>
      </c>
      <c r="T998" s="12">
        <v>8760611</v>
      </c>
      <c r="U998" s="12">
        <v>4695491</v>
      </c>
      <c r="V998" s="12">
        <v>36450</v>
      </c>
      <c r="W998" s="12">
        <v>445078</v>
      </c>
      <c r="X998" s="12">
        <v>3583592</v>
      </c>
      <c r="Y998" s="12" t="s">
        <v>292</v>
      </c>
      <c r="Z998" s="12">
        <v>176874</v>
      </c>
      <c r="AA998" s="12">
        <v>186903</v>
      </c>
      <c r="AB998" s="12">
        <v>76345</v>
      </c>
      <c r="AC998" s="12" t="s">
        <v>292</v>
      </c>
      <c r="AD998" s="12">
        <v>110558</v>
      </c>
      <c r="AE998" s="12" t="s">
        <v>292</v>
      </c>
      <c r="AF998" s="12" t="s">
        <v>292</v>
      </c>
      <c r="AG998" s="12">
        <v>612272</v>
      </c>
      <c r="AH998" s="12">
        <v>8499160</v>
      </c>
      <c r="AI998" s="12">
        <v>37730</v>
      </c>
      <c r="AJ998" s="12">
        <v>1078181</v>
      </c>
      <c r="AK998" s="12">
        <v>431720</v>
      </c>
      <c r="AL998" s="12" t="s">
        <v>292</v>
      </c>
      <c r="AM998" s="12">
        <v>349671</v>
      </c>
      <c r="AN998" s="12">
        <v>502882</v>
      </c>
      <c r="AO998" s="12">
        <v>4426196</v>
      </c>
      <c r="AP998" s="12">
        <v>1189389</v>
      </c>
      <c r="AQ998" s="12">
        <v>6468138</v>
      </c>
      <c r="AR998" s="12">
        <v>483391</v>
      </c>
      <c r="AS998" s="12" t="s">
        <v>292</v>
      </c>
      <c r="AT998" s="12">
        <v>2672136</v>
      </c>
      <c r="AU998" s="12">
        <v>10007320</v>
      </c>
      <c r="AV998" s="12">
        <v>2278521</v>
      </c>
      <c r="AW998" s="12">
        <v>1669313</v>
      </c>
      <c r="AX998" s="12">
        <v>802190</v>
      </c>
      <c r="AY998" s="12" t="s">
        <v>292</v>
      </c>
      <c r="AZ998" s="12">
        <v>22055</v>
      </c>
      <c r="BA998" s="12">
        <v>1184948</v>
      </c>
      <c r="BB998" s="12">
        <v>2927810</v>
      </c>
      <c r="BC998" s="12">
        <v>340142</v>
      </c>
      <c r="BD998" s="12">
        <v>782341</v>
      </c>
      <c r="BE998" s="12" t="s">
        <v>292</v>
      </c>
      <c r="BF998" s="12">
        <v>147339</v>
      </c>
      <c r="BG998" s="12">
        <v>3565</v>
      </c>
      <c r="BH998" s="12" t="s">
        <v>292</v>
      </c>
      <c r="BI998" s="12">
        <v>3565</v>
      </c>
      <c r="BJ998" s="12" t="s">
        <v>292</v>
      </c>
      <c r="BK998" s="12" t="s">
        <v>292</v>
      </c>
      <c r="BL998" s="12" t="s">
        <v>292</v>
      </c>
      <c r="BM998" s="12" t="s">
        <v>292</v>
      </c>
      <c r="BN998" s="12">
        <v>45810</v>
      </c>
      <c r="BO998" s="12">
        <v>4862</v>
      </c>
      <c r="BP998" s="12" t="s">
        <v>292</v>
      </c>
      <c r="BQ998" s="12">
        <v>28442</v>
      </c>
      <c r="BR998" s="12" t="s">
        <v>292</v>
      </c>
      <c r="BS998" s="12" t="s">
        <v>292</v>
      </c>
      <c r="BT998" s="12" t="s">
        <v>292</v>
      </c>
      <c r="BU998" s="12">
        <v>12506</v>
      </c>
      <c r="BV998" s="12" t="s">
        <v>292</v>
      </c>
      <c r="BW998" s="12">
        <v>97964</v>
      </c>
      <c r="BX998" s="12">
        <v>40096</v>
      </c>
      <c r="BY998" s="12">
        <v>39752</v>
      </c>
      <c r="BZ998" s="12" t="s">
        <v>292</v>
      </c>
      <c r="CA998" s="12">
        <v>18116</v>
      </c>
      <c r="CB998" s="12">
        <v>8855261</v>
      </c>
      <c r="CC998" s="12" t="s">
        <v>292</v>
      </c>
      <c r="CD998" s="12" t="s">
        <v>292</v>
      </c>
      <c r="CE998" s="12" t="s">
        <v>292</v>
      </c>
      <c r="CF998" s="12" t="s">
        <v>292</v>
      </c>
      <c r="CG998" s="12">
        <v>3685047</v>
      </c>
      <c r="CH998" s="12">
        <v>2098445</v>
      </c>
      <c r="CI998" s="12">
        <v>4094557</v>
      </c>
      <c r="CJ998" s="12">
        <v>680</v>
      </c>
      <c r="CK998" s="12">
        <v>1496662</v>
      </c>
      <c r="CL998" s="12">
        <v>2302876</v>
      </c>
      <c r="CM998" s="12">
        <v>114780</v>
      </c>
      <c r="CN998" s="12">
        <v>10499</v>
      </c>
      <c r="CO998" s="12">
        <v>430087</v>
      </c>
      <c r="CP998" s="12">
        <v>1102363</v>
      </c>
      <c r="CQ998" s="12">
        <v>261950</v>
      </c>
      <c r="CR998" s="12">
        <v>3764425</v>
      </c>
      <c r="CS998" s="12">
        <v>2167979</v>
      </c>
      <c r="CT998" s="12">
        <v>24969</v>
      </c>
      <c r="CU998" s="13">
        <v>21555319</v>
      </c>
    </row>
    <row r="999" spans="1:99">
      <c r="A999" s="10" t="s">
        <v>682</v>
      </c>
      <c r="B999" s="11" t="s">
        <v>295</v>
      </c>
      <c r="C999" s="84">
        <v>272132</v>
      </c>
      <c r="D999" s="11" t="s">
        <v>524</v>
      </c>
      <c r="E999" s="11" t="s">
        <v>536</v>
      </c>
      <c r="F999" s="12">
        <v>264748</v>
      </c>
      <c r="G999" s="12">
        <v>80186924</v>
      </c>
      <c r="H999" s="12">
        <v>79560810</v>
      </c>
      <c r="I999" s="12">
        <v>356124</v>
      </c>
      <c r="J999" s="12">
        <v>158648</v>
      </c>
      <c r="K999" s="12">
        <v>79467</v>
      </c>
      <c r="L999" s="12">
        <v>13303</v>
      </c>
      <c r="M999" s="12">
        <v>18572</v>
      </c>
      <c r="N999" s="12">
        <v>18600913</v>
      </c>
      <c r="O999" s="12">
        <v>6193372</v>
      </c>
      <c r="P999" s="12">
        <v>2847254</v>
      </c>
      <c r="Q999" s="12">
        <v>5756060</v>
      </c>
      <c r="R999" s="12">
        <v>3799131</v>
      </c>
      <c r="S999" s="12">
        <v>5096</v>
      </c>
      <c r="T999" s="12">
        <v>6898625</v>
      </c>
      <c r="U999" s="12">
        <v>4235250</v>
      </c>
      <c r="V999" s="12">
        <v>3329</v>
      </c>
      <c r="W999" s="12" t="s">
        <v>292</v>
      </c>
      <c r="X999" s="12">
        <v>2660046</v>
      </c>
      <c r="Y999" s="12">
        <v>4691</v>
      </c>
      <c r="Z999" s="12">
        <v>68628</v>
      </c>
      <c r="AA999" s="12">
        <v>242083</v>
      </c>
      <c r="AB999" s="12">
        <v>151406</v>
      </c>
      <c r="AC999" s="12">
        <v>4</v>
      </c>
      <c r="AD999" s="12">
        <v>61425</v>
      </c>
      <c r="AE999" s="12">
        <v>5618</v>
      </c>
      <c r="AF999" s="12">
        <v>23630</v>
      </c>
      <c r="AG999" s="12">
        <v>1545070</v>
      </c>
      <c r="AH999" s="12">
        <v>5063228</v>
      </c>
      <c r="AI999" s="12">
        <v>149627</v>
      </c>
      <c r="AJ999" s="12">
        <v>703213</v>
      </c>
      <c r="AK999" s="12">
        <v>132679</v>
      </c>
      <c r="AL999" s="12" t="s">
        <v>292</v>
      </c>
      <c r="AM999" s="12">
        <v>259198</v>
      </c>
      <c r="AN999" s="12">
        <v>848577</v>
      </c>
      <c r="AO999" s="12">
        <v>1623864</v>
      </c>
      <c r="AP999" s="12">
        <v>430318</v>
      </c>
      <c r="AQ999" s="12">
        <v>3161957</v>
      </c>
      <c r="AR999" s="12">
        <v>915752</v>
      </c>
      <c r="AS999" s="12" t="s">
        <v>292</v>
      </c>
      <c r="AT999" s="12">
        <v>1360512</v>
      </c>
      <c r="AU999" s="12">
        <v>9876829</v>
      </c>
      <c r="AV999" s="12">
        <v>5417919</v>
      </c>
      <c r="AW999" s="12">
        <v>1295523</v>
      </c>
      <c r="AX999" s="12">
        <v>444781</v>
      </c>
      <c r="AY999" s="12" t="s">
        <v>292</v>
      </c>
      <c r="AZ999" s="12" t="s">
        <v>292</v>
      </c>
      <c r="BA999" s="12">
        <v>287743</v>
      </c>
      <c r="BB999" s="12">
        <v>1548131</v>
      </c>
      <c r="BC999" s="12">
        <v>384702</v>
      </c>
      <c r="BD999" s="12">
        <v>498030</v>
      </c>
      <c r="BE999" s="12" t="s">
        <v>292</v>
      </c>
      <c r="BF999" s="12">
        <v>376814</v>
      </c>
      <c r="BG999" s="12">
        <v>5332</v>
      </c>
      <c r="BH999" s="12" t="s">
        <v>292</v>
      </c>
      <c r="BI999" s="12">
        <v>1169</v>
      </c>
      <c r="BJ999" s="12">
        <v>3991</v>
      </c>
      <c r="BK999" s="12">
        <v>172</v>
      </c>
      <c r="BL999" s="12" t="s">
        <v>292</v>
      </c>
      <c r="BM999" s="12" t="s">
        <v>292</v>
      </c>
      <c r="BN999" s="12">
        <v>175457</v>
      </c>
      <c r="BO999" s="12" t="s">
        <v>292</v>
      </c>
      <c r="BP999" s="12" t="s">
        <v>292</v>
      </c>
      <c r="BQ999" s="12">
        <v>55036</v>
      </c>
      <c r="BR999" s="12" t="s">
        <v>292</v>
      </c>
      <c r="BS999" s="12" t="s">
        <v>292</v>
      </c>
      <c r="BT999" s="12" t="s">
        <v>292</v>
      </c>
      <c r="BU999" s="12">
        <v>120421</v>
      </c>
      <c r="BV999" s="12" t="s">
        <v>292</v>
      </c>
      <c r="BW999" s="12">
        <v>196025</v>
      </c>
      <c r="BX999" s="12">
        <v>43546</v>
      </c>
      <c r="BY999" s="12">
        <v>100956</v>
      </c>
      <c r="BZ999" s="12">
        <v>9114</v>
      </c>
      <c r="CA999" s="12">
        <v>42409</v>
      </c>
      <c r="CB999" s="12">
        <v>7883869</v>
      </c>
      <c r="CC999" s="12" t="s">
        <v>292</v>
      </c>
      <c r="CD999" s="12" t="s">
        <v>292</v>
      </c>
      <c r="CE999" s="12">
        <v>227675</v>
      </c>
      <c r="CF999" s="12" t="s">
        <v>292</v>
      </c>
      <c r="CG999" s="12">
        <v>1019127</v>
      </c>
      <c r="CH999" s="12">
        <v>1823906</v>
      </c>
      <c r="CI999" s="12">
        <v>916972</v>
      </c>
      <c r="CJ999" s="12" t="s">
        <v>292</v>
      </c>
      <c r="CK999" s="12">
        <v>2211058</v>
      </c>
      <c r="CL999" s="12">
        <v>3823013</v>
      </c>
      <c r="CM999" s="12">
        <v>24106</v>
      </c>
      <c r="CN999" s="12">
        <v>62697</v>
      </c>
      <c r="CO999" s="12">
        <v>406418</v>
      </c>
      <c r="CP999" s="12">
        <v>649900</v>
      </c>
      <c r="CQ999" s="12">
        <v>1270550</v>
      </c>
      <c r="CR999" s="12">
        <v>1412276</v>
      </c>
      <c r="CS999" s="12">
        <v>29054721</v>
      </c>
      <c r="CT999" s="12">
        <v>242333</v>
      </c>
      <c r="CU999" s="13">
        <v>42917077</v>
      </c>
    </row>
    <row r="1000" spans="1:99">
      <c r="A1000" s="10" t="s">
        <v>682</v>
      </c>
      <c r="B1000" s="11" t="s">
        <v>295</v>
      </c>
      <c r="C1000" s="84">
        <v>272141</v>
      </c>
      <c r="D1000" s="11" t="s">
        <v>524</v>
      </c>
      <c r="E1000" s="11" t="s">
        <v>537</v>
      </c>
      <c r="F1000" s="12">
        <v>333131</v>
      </c>
      <c r="G1000" s="12">
        <v>3177647</v>
      </c>
      <c r="H1000" s="12">
        <v>2532743</v>
      </c>
      <c r="I1000" s="12">
        <v>396549</v>
      </c>
      <c r="J1000" s="12">
        <v>161491</v>
      </c>
      <c r="K1000" s="12">
        <v>55042</v>
      </c>
      <c r="L1000" s="12">
        <v>9586</v>
      </c>
      <c r="M1000" s="12">
        <v>22236</v>
      </c>
      <c r="N1000" s="12">
        <v>19222055</v>
      </c>
      <c r="O1000" s="12">
        <v>4799737</v>
      </c>
      <c r="P1000" s="12">
        <v>3489192</v>
      </c>
      <c r="Q1000" s="12">
        <v>6680888</v>
      </c>
      <c r="R1000" s="12">
        <v>4249323</v>
      </c>
      <c r="S1000" s="12">
        <v>2915</v>
      </c>
      <c r="T1000" s="12">
        <v>4925361</v>
      </c>
      <c r="U1000" s="12">
        <v>2958944</v>
      </c>
      <c r="V1000" s="12" t="s">
        <v>292</v>
      </c>
      <c r="W1000" s="12" t="s">
        <v>292</v>
      </c>
      <c r="X1000" s="12">
        <v>1966417</v>
      </c>
      <c r="Y1000" s="12" t="s">
        <v>292</v>
      </c>
      <c r="Z1000" s="12">
        <v>27238</v>
      </c>
      <c r="AA1000" s="12">
        <v>174607</v>
      </c>
      <c r="AB1000" s="12">
        <v>136525</v>
      </c>
      <c r="AC1000" s="12" t="s">
        <v>292</v>
      </c>
      <c r="AD1000" s="12">
        <v>38082</v>
      </c>
      <c r="AE1000" s="12" t="s">
        <v>292</v>
      </c>
      <c r="AF1000" s="12" t="s">
        <v>292</v>
      </c>
      <c r="AG1000" s="12">
        <v>146744</v>
      </c>
      <c r="AH1000" s="12">
        <v>3645545</v>
      </c>
      <c r="AI1000" s="12">
        <v>127948</v>
      </c>
      <c r="AJ1000" s="12">
        <v>687520</v>
      </c>
      <c r="AK1000" s="12">
        <v>73990</v>
      </c>
      <c r="AL1000" s="12" t="s">
        <v>292</v>
      </c>
      <c r="AM1000" s="12" t="s">
        <v>292</v>
      </c>
      <c r="AN1000" s="12">
        <v>422130</v>
      </c>
      <c r="AO1000" s="12">
        <v>1003495</v>
      </c>
      <c r="AP1000" s="12">
        <v>189274</v>
      </c>
      <c r="AQ1000" s="12">
        <v>1614899</v>
      </c>
      <c r="AR1000" s="12">
        <v>1141188</v>
      </c>
      <c r="AS1000" s="12" t="s">
        <v>292</v>
      </c>
      <c r="AT1000" s="12">
        <v>1569234</v>
      </c>
      <c r="AU1000" s="12">
        <v>4340482</v>
      </c>
      <c r="AV1000" s="12">
        <v>400004</v>
      </c>
      <c r="AW1000" s="12">
        <v>655374</v>
      </c>
      <c r="AX1000" s="12">
        <v>525675</v>
      </c>
      <c r="AY1000" s="12" t="s">
        <v>292</v>
      </c>
      <c r="AZ1000" s="12" t="s">
        <v>292</v>
      </c>
      <c r="BA1000" s="12">
        <v>501490</v>
      </c>
      <c r="BB1000" s="12">
        <v>805487</v>
      </c>
      <c r="BC1000" s="12">
        <v>185879</v>
      </c>
      <c r="BD1000" s="12">
        <v>1266573</v>
      </c>
      <c r="BE1000" s="12" t="s">
        <v>292</v>
      </c>
      <c r="BF1000" s="12">
        <v>266465</v>
      </c>
      <c r="BG1000" s="12">
        <v>5024</v>
      </c>
      <c r="BH1000" s="12" t="s">
        <v>292</v>
      </c>
      <c r="BI1000" s="12">
        <v>5024</v>
      </c>
      <c r="BJ1000" s="12" t="s">
        <v>292</v>
      </c>
      <c r="BK1000" s="12" t="s">
        <v>292</v>
      </c>
      <c r="BL1000" s="12" t="s">
        <v>292</v>
      </c>
      <c r="BM1000" s="12" t="s">
        <v>292</v>
      </c>
      <c r="BN1000" s="12">
        <v>243510</v>
      </c>
      <c r="BO1000" s="12">
        <v>10535</v>
      </c>
      <c r="BP1000" s="12" t="s">
        <v>292</v>
      </c>
      <c r="BQ1000" s="12">
        <v>175156</v>
      </c>
      <c r="BR1000" s="12" t="s">
        <v>292</v>
      </c>
      <c r="BS1000" s="12" t="s">
        <v>292</v>
      </c>
      <c r="BT1000" s="12" t="s">
        <v>292</v>
      </c>
      <c r="BU1000" s="12">
        <v>35264</v>
      </c>
      <c r="BV1000" s="12">
        <v>22555</v>
      </c>
      <c r="BW1000" s="12">
        <v>17931</v>
      </c>
      <c r="BX1000" s="12">
        <v>14316</v>
      </c>
      <c r="BY1000" s="12">
        <v>3615</v>
      </c>
      <c r="BZ1000" s="12" t="s">
        <v>292</v>
      </c>
      <c r="CA1000" s="12" t="s">
        <v>292</v>
      </c>
      <c r="CB1000" s="12">
        <v>2421189</v>
      </c>
      <c r="CC1000" s="12" t="s">
        <v>292</v>
      </c>
      <c r="CD1000" s="12" t="s">
        <v>292</v>
      </c>
      <c r="CE1000" s="12" t="s">
        <v>292</v>
      </c>
      <c r="CF1000" s="12" t="s">
        <v>292</v>
      </c>
      <c r="CG1000" s="12">
        <v>1188768</v>
      </c>
      <c r="CH1000" s="12">
        <v>730794</v>
      </c>
      <c r="CI1000" s="12">
        <v>1363926</v>
      </c>
      <c r="CJ1000" s="12">
        <v>825</v>
      </c>
      <c r="CK1000" s="12">
        <v>1741133</v>
      </c>
      <c r="CL1000" s="12">
        <v>1999334</v>
      </c>
      <c r="CM1000" s="12">
        <v>26277</v>
      </c>
      <c r="CN1000" s="12">
        <v>26255</v>
      </c>
      <c r="CO1000" s="12">
        <v>88803</v>
      </c>
      <c r="CP1000" s="12">
        <v>445162</v>
      </c>
      <c r="CQ1000" s="12">
        <v>135678</v>
      </c>
      <c r="CR1000" s="12">
        <v>1959551</v>
      </c>
      <c r="CS1000" s="12">
        <v>799773</v>
      </c>
      <c r="CT1000" s="12">
        <v>25344</v>
      </c>
      <c r="CU1000" s="13">
        <v>10531623</v>
      </c>
    </row>
    <row r="1001" spans="1:99">
      <c r="A1001" s="10" t="s">
        <v>682</v>
      </c>
      <c r="B1001" s="11" t="s">
        <v>309</v>
      </c>
      <c r="C1001" s="84">
        <v>272159</v>
      </c>
      <c r="D1001" s="11" t="s">
        <v>524</v>
      </c>
      <c r="E1001" s="11" t="s">
        <v>538</v>
      </c>
      <c r="F1001" s="12">
        <v>481354</v>
      </c>
      <c r="G1001" s="12">
        <v>8599807</v>
      </c>
      <c r="H1001" s="12">
        <v>7498812</v>
      </c>
      <c r="I1001" s="12">
        <v>576891</v>
      </c>
      <c r="J1001" s="12">
        <v>338864</v>
      </c>
      <c r="K1001" s="12">
        <v>99062</v>
      </c>
      <c r="L1001" s="12">
        <v>33734</v>
      </c>
      <c r="M1001" s="12">
        <v>52444</v>
      </c>
      <c r="N1001" s="12">
        <v>44523417</v>
      </c>
      <c r="O1001" s="12">
        <v>11203171</v>
      </c>
      <c r="P1001" s="12">
        <v>6473629</v>
      </c>
      <c r="Q1001" s="12">
        <v>13467042</v>
      </c>
      <c r="R1001" s="12">
        <v>13371337</v>
      </c>
      <c r="S1001" s="12">
        <v>8238</v>
      </c>
      <c r="T1001" s="12">
        <v>4071728</v>
      </c>
      <c r="U1001" s="12">
        <v>1618431</v>
      </c>
      <c r="V1001" s="12">
        <v>11455</v>
      </c>
      <c r="W1001" s="12">
        <v>266082</v>
      </c>
      <c r="X1001" s="12">
        <v>2175760</v>
      </c>
      <c r="Y1001" s="12" t="s">
        <v>292</v>
      </c>
      <c r="Z1001" s="12">
        <v>21840</v>
      </c>
      <c r="AA1001" s="12">
        <v>228189</v>
      </c>
      <c r="AB1001" s="12">
        <v>69918</v>
      </c>
      <c r="AC1001" s="12" t="s">
        <v>292</v>
      </c>
      <c r="AD1001" s="12">
        <v>158271</v>
      </c>
      <c r="AE1001" s="12" t="s">
        <v>292</v>
      </c>
      <c r="AF1001" s="12" t="s">
        <v>292</v>
      </c>
      <c r="AG1001" s="12">
        <v>182973</v>
      </c>
      <c r="AH1001" s="12">
        <v>8680229</v>
      </c>
      <c r="AI1001" s="12">
        <v>190151</v>
      </c>
      <c r="AJ1001" s="12">
        <v>511549</v>
      </c>
      <c r="AK1001" s="12">
        <v>323019</v>
      </c>
      <c r="AL1001" s="12" t="s">
        <v>292</v>
      </c>
      <c r="AM1001" s="12">
        <v>2997380</v>
      </c>
      <c r="AN1001" s="12">
        <v>344676</v>
      </c>
      <c r="AO1001" s="12">
        <v>2101074</v>
      </c>
      <c r="AP1001" s="12">
        <v>1978183</v>
      </c>
      <c r="AQ1001" s="12">
        <v>7421313</v>
      </c>
      <c r="AR1001" s="12">
        <v>234197</v>
      </c>
      <c r="AS1001" s="12" t="s">
        <v>292</v>
      </c>
      <c r="AT1001" s="12">
        <v>3104308</v>
      </c>
      <c r="AU1001" s="12">
        <v>6683201</v>
      </c>
      <c r="AV1001" s="12">
        <v>1826250</v>
      </c>
      <c r="AW1001" s="12">
        <v>1364781</v>
      </c>
      <c r="AX1001" s="12">
        <v>762351</v>
      </c>
      <c r="AY1001" s="12" t="s">
        <v>292</v>
      </c>
      <c r="AZ1001" s="12" t="s">
        <v>292</v>
      </c>
      <c r="BA1001" s="12">
        <v>208344</v>
      </c>
      <c r="BB1001" s="12">
        <v>1469190</v>
      </c>
      <c r="BC1001" s="12">
        <v>223427</v>
      </c>
      <c r="BD1001" s="12">
        <v>828858</v>
      </c>
      <c r="BE1001" s="12" t="s">
        <v>292</v>
      </c>
      <c r="BF1001" s="12">
        <v>299237</v>
      </c>
      <c r="BG1001" s="12" t="s">
        <v>292</v>
      </c>
      <c r="BH1001" s="12" t="s">
        <v>292</v>
      </c>
      <c r="BI1001" s="12" t="s">
        <v>292</v>
      </c>
      <c r="BJ1001" s="12" t="s">
        <v>292</v>
      </c>
      <c r="BK1001" s="12" t="s">
        <v>292</v>
      </c>
      <c r="BL1001" s="12" t="s">
        <v>292</v>
      </c>
      <c r="BM1001" s="12" t="s">
        <v>292</v>
      </c>
      <c r="BN1001" s="12">
        <v>112295</v>
      </c>
      <c r="BO1001" s="12">
        <v>16734</v>
      </c>
      <c r="BP1001" s="12" t="s">
        <v>292</v>
      </c>
      <c r="BQ1001" s="12">
        <v>16686</v>
      </c>
      <c r="BR1001" s="12" t="s">
        <v>292</v>
      </c>
      <c r="BS1001" s="12" t="s">
        <v>292</v>
      </c>
      <c r="BT1001" s="12" t="s">
        <v>292</v>
      </c>
      <c r="BU1001" s="12">
        <v>78875</v>
      </c>
      <c r="BV1001" s="12" t="s">
        <v>292</v>
      </c>
      <c r="BW1001" s="12">
        <v>186942</v>
      </c>
      <c r="BX1001" s="12">
        <v>84582</v>
      </c>
      <c r="BY1001" s="12">
        <v>5011</v>
      </c>
      <c r="BZ1001" s="12">
        <v>42994</v>
      </c>
      <c r="CA1001" s="12">
        <v>54355</v>
      </c>
      <c r="CB1001" s="12">
        <v>6604169</v>
      </c>
      <c r="CC1001" s="12" t="s">
        <v>292</v>
      </c>
      <c r="CD1001" s="12" t="s">
        <v>292</v>
      </c>
      <c r="CE1001" s="12" t="s">
        <v>292</v>
      </c>
      <c r="CF1001" s="12" t="s">
        <v>292</v>
      </c>
      <c r="CG1001" s="12">
        <v>1950794</v>
      </c>
      <c r="CH1001" s="12">
        <v>1622722</v>
      </c>
      <c r="CI1001" s="12">
        <v>2903361</v>
      </c>
      <c r="CJ1001" s="12">
        <v>1180</v>
      </c>
      <c r="CK1001" s="12">
        <v>1230460</v>
      </c>
      <c r="CL1001" s="12">
        <v>1190960</v>
      </c>
      <c r="CM1001" s="12">
        <v>21840</v>
      </c>
      <c r="CN1001" s="12">
        <v>103528</v>
      </c>
      <c r="CO1001" s="12">
        <v>104091</v>
      </c>
      <c r="CP1001" s="12">
        <v>1271409</v>
      </c>
      <c r="CQ1001" s="12">
        <v>2992120</v>
      </c>
      <c r="CR1001" s="12">
        <v>2940876</v>
      </c>
      <c r="CS1001" s="12">
        <v>1923531</v>
      </c>
      <c r="CT1001" s="12">
        <v>26375</v>
      </c>
      <c r="CU1001" s="13">
        <v>18283247</v>
      </c>
    </row>
    <row r="1002" spans="1:99">
      <c r="A1002" s="10" t="s">
        <v>682</v>
      </c>
      <c r="B1002" s="11" t="s">
        <v>295</v>
      </c>
      <c r="C1002" s="84">
        <v>272167</v>
      </c>
      <c r="D1002" s="11" t="s">
        <v>524</v>
      </c>
      <c r="E1002" s="11" t="s">
        <v>539</v>
      </c>
      <c r="F1002" s="12">
        <v>296617</v>
      </c>
      <c r="G1002" s="12">
        <v>3561289</v>
      </c>
      <c r="H1002" s="12">
        <v>2895676</v>
      </c>
      <c r="I1002" s="12">
        <v>407244</v>
      </c>
      <c r="J1002" s="12">
        <v>128195</v>
      </c>
      <c r="K1002" s="12">
        <v>83984</v>
      </c>
      <c r="L1002" s="12">
        <v>22630</v>
      </c>
      <c r="M1002" s="12">
        <v>23560</v>
      </c>
      <c r="N1002" s="12">
        <v>15456277</v>
      </c>
      <c r="O1002" s="12">
        <v>4478598</v>
      </c>
      <c r="P1002" s="12">
        <v>3359804</v>
      </c>
      <c r="Q1002" s="12">
        <v>4938824</v>
      </c>
      <c r="R1002" s="12">
        <v>2670830</v>
      </c>
      <c r="S1002" s="12">
        <v>8221</v>
      </c>
      <c r="T1002" s="12">
        <v>2958911</v>
      </c>
      <c r="U1002" s="12">
        <v>1331637</v>
      </c>
      <c r="V1002" s="12">
        <v>4627</v>
      </c>
      <c r="W1002" s="12" t="s">
        <v>292</v>
      </c>
      <c r="X1002" s="12">
        <v>1622647</v>
      </c>
      <c r="Y1002" s="12" t="s">
        <v>292</v>
      </c>
      <c r="Z1002" s="12">
        <v>42726</v>
      </c>
      <c r="AA1002" s="12">
        <v>383834</v>
      </c>
      <c r="AB1002" s="12">
        <v>175952</v>
      </c>
      <c r="AC1002" s="12" t="s">
        <v>292</v>
      </c>
      <c r="AD1002" s="12">
        <v>66794</v>
      </c>
      <c r="AE1002" s="12">
        <v>141088</v>
      </c>
      <c r="AF1002" s="12" t="s">
        <v>292</v>
      </c>
      <c r="AG1002" s="12">
        <v>244480</v>
      </c>
      <c r="AH1002" s="12">
        <v>2507033</v>
      </c>
      <c r="AI1002" s="12">
        <v>17992</v>
      </c>
      <c r="AJ1002" s="12">
        <v>633781</v>
      </c>
      <c r="AK1002" s="12">
        <v>55714</v>
      </c>
      <c r="AL1002" s="12" t="s">
        <v>292</v>
      </c>
      <c r="AM1002" s="12" t="s">
        <v>292</v>
      </c>
      <c r="AN1002" s="12">
        <v>290005</v>
      </c>
      <c r="AO1002" s="12">
        <v>1215934</v>
      </c>
      <c r="AP1002" s="12">
        <v>241203</v>
      </c>
      <c r="AQ1002" s="12">
        <v>1747142</v>
      </c>
      <c r="AR1002" s="12">
        <v>52404</v>
      </c>
      <c r="AS1002" s="12" t="s">
        <v>292</v>
      </c>
      <c r="AT1002" s="12">
        <v>1290425</v>
      </c>
      <c r="AU1002" s="12">
        <v>3404219</v>
      </c>
      <c r="AV1002" s="12">
        <v>871630</v>
      </c>
      <c r="AW1002" s="12">
        <v>687544</v>
      </c>
      <c r="AX1002" s="12">
        <v>613954</v>
      </c>
      <c r="AY1002" s="12" t="s">
        <v>292</v>
      </c>
      <c r="AZ1002" s="12" t="s">
        <v>292</v>
      </c>
      <c r="BA1002" s="12">
        <v>26695</v>
      </c>
      <c r="BB1002" s="12">
        <v>839807</v>
      </c>
      <c r="BC1002" s="12">
        <v>163158</v>
      </c>
      <c r="BD1002" s="12">
        <v>201431</v>
      </c>
      <c r="BE1002" s="12" t="s">
        <v>292</v>
      </c>
      <c r="BF1002" s="12">
        <v>403737</v>
      </c>
      <c r="BG1002" s="12">
        <v>100073</v>
      </c>
      <c r="BH1002" s="12" t="s">
        <v>292</v>
      </c>
      <c r="BI1002" s="12">
        <v>76723</v>
      </c>
      <c r="BJ1002" s="12">
        <v>23350</v>
      </c>
      <c r="BK1002" s="12" t="s">
        <v>292</v>
      </c>
      <c r="BL1002" s="12" t="s">
        <v>292</v>
      </c>
      <c r="BM1002" s="12" t="s">
        <v>292</v>
      </c>
      <c r="BN1002" s="12">
        <v>287853</v>
      </c>
      <c r="BO1002" s="12">
        <v>115850</v>
      </c>
      <c r="BP1002" s="12" t="s">
        <v>292</v>
      </c>
      <c r="BQ1002" s="12">
        <v>53323</v>
      </c>
      <c r="BR1002" s="12" t="s">
        <v>292</v>
      </c>
      <c r="BS1002" s="12" t="s">
        <v>292</v>
      </c>
      <c r="BT1002" s="12" t="s">
        <v>292</v>
      </c>
      <c r="BU1002" s="12">
        <v>95609</v>
      </c>
      <c r="BV1002" s="12">
        <v>23071</v>
      </c>
      <c r="BW1002" s="12">
        <v>15811</v>
      </c>
      <c r="BX1002" s="12">
        <v>6460</v>
      </c>
      <c r="BY1002" s="12" t="s">
        <v>292</v>
      </c>
      <c r="BZ1002" s="12" t="s">
        <v>292</v>
      </c>
      <c r="CA1002" s="12">
        <v>9351</v>
      </c>
      <c r="CB1002" s="12">
        <v>3149154</v>
      </c>
      <c r="CC1002" s="12" t="s">
        <v>292</v>
      </c>
      <c r="CD1002" s="12" t="s">
        <v>292</v>
      </c>
      <c r="CE1002" s="12" t="s">
        <v>292</v>
      </c>
      <c r="CF1002" s="12" t="s">
        <v>292</v>
      </c>
      <c r="CG1002" s="12">
        <v>690152</v>
      </c>
      <c r="CH1002" s="12">
        <v>556789</v>
      </c>
      <c r="CI1002" s="12">
        <v>1613705</v>
      </c>
      <c r="CJ1002" s="12">
        <v>1279</v>
      </c>
      <c r="CK1002" s="12">
        <v>1344987</v>
      </c>
      <c r="CL1002" s="12">
        <v>996574</v>
      </c>
      <c r="CM1002" s="12">
        <v>27551</v>
      </c>
      <c r="CN1002" s="12">
        <v>96932</v>
      </c>
      <c r="CO1002" s="12">
        <v>136203</v>
      </c>
      <c r="CP1002" s="12">
        <v>449886</v>
      </c>
      <c r="CQ1002" s="12">
        <v>140637</v>
      </c>
      <c r="CR1002" s="12">
        <v>1213487</v>
      </c>
      <c r="CS1002" s="12">
        <v>1212468</v>
      </c>
      <c r="CT1002" s="12">
        <v>20732</v>
      </c>
      <c r="CU1002" s="13">
        <v>8501382</v>
      </c>
    </row>
    <row r="1003" spans="1:99">
      <c r="A1003" s="10" t="s">
        <v>682</v>
      </c>
      <c r="B1003" s="11" t="s">
        <v>295</v>
      </c>
      <c r="C1003" s="84">
        <v>272175</v>
      </c>
      <c r="D1003" s="11" t="s">
        <v>524</v>
      </c>
      <c r="E1003" s="11" t="s">
        <v>540</v>
      </c>
      <c r="F1003" s="12">
        <v>339942</v>
      </c>
      <c r="G1003" s="12">
        <v>3321840</v>
      </c>
      <c r="H1003" s="12">
        <v>2594087</v>
      </c>
      <c r="I1003" s="12">
        <v>391399</v>
      </c>
      <c r="J1003" s="12">
        <v>195961</v>
      </c>
      <c r="K1003" s="12">
        <v>102063</v>
      </c>
      <c r="L1003" s="12">
        <v>19993</v>
      </c>
      <c r="M1003" s="12">
        <v>18337</v>
      </c>
      <c r="N1003" s="12">
        <v>22748951</v>
      </c>
      <c r="O1003" s="12">
        <v>5412608</v>
      </c>
      <c r="P1003" s="12">
        <v>3669131</v>
      </c>
      <c r="Q1003" s="12">
        <v>7434812</v>
      </c>
      <c r="R1003" s="12">
        <v>6225060</v>
      </c>
      <c r="S1003" s="12">
        <v>7340</v>
      </c>
      <c r="T1003" s="12">
        <v>2600605</v>
      </c>
      <c r="U1003" s="12">
        <v>817198</v>
      </c>
      <c r="V1003" s="12">
        <v>16595</v>
      </c>
      <c r="W1003" s="12" t="s">
        <v>292</v>
      </c>
      <c r="X1003" s="12">
        <v>1766812</v>
      </c>
      <c r="Y1003" s="12" t="s">
        <v>292</v>
      </c>
      <c r="Z1003" s="12">
        <v>191375</v>
      </c>
      <c r="AA1003" s="12">
        <v>81741</v>
      </c>
      <c r="AB1003" s="12">
        <v>73921</v>
      </c>
      <c r="AC1003" s="12" t="s">
        <v>292</v>
      </c>
      <c r="AD1003" s="12">
        <v>7820</v>
      </c>
      <c r="AE1003" s="12" t="s">
        <v>292</v>
      </c>
      <c r="AF1003" s="12" t="s">
        <v>292</v>
      </c>
      <c r="AG1003" s="12">
        <v>340106</v>
      </c>
      <c r="AH1003" s="12">
        <v>3560814</v>
      </c>
      <c r="AI1003" s="12">
        <v>96823</v>
      </c>
      <c r="AJ1003" s="12">
        <v>560237</v>
      </c>
      <c r="AK1003" s="12">
        <v>155335</v>
      </c>
      <c r="AL1003" s="12" t="s">
        <v>292</v>
      </c>
      <c r="AM1003" s="12">
        <v>804</v>
      </c>
      <c r="AN1003" s="12">
        <v>130740</v>
      </c>
      <c r="AO1003" s="12">
        <v>2220000</v>
      </c>
      <c r="AP1003" s="12">
        <v>196862</v>
      </c>
      <c r="AQ1003" s="12">
        <v>2548406</v>
      </c>
      <c r="AR1003" s="12">
        <v>200013</v>
      </c>
      <c r="AS1003" s="12" t="s">
        <v>292</v>
      </c>
      <c r="AT1003" s="12">
        <v>1330385</v>
      </c>
      <c r="AU1003" s="12">
        <v>3532122</v>
      </c>
      <c r="AV1003" s="12">
        <v>723784</v>
      </c>
      <c r="AW1003" s="12">
        <v>742931</v>
      </c>
      <c r="AX1003" s="12">
        <v>382085</v>
      </c>
      <c r="AY1003" s="12" t="s">
        <v>292</v>
      </c>
      <c r="AZ1003" s="12" t="s">
        <v>292</v>
      </c>
      <c r="BA1003" s="12">
        <v>314327</v>
      </c>
      <c r="BB1003" s="12">
        <v>583566</v>
      </c>
      <c r="BC1003" s="12">
        <v>236512</v>
      </c>
      <c r="BD1003" s="12">
        <v>548917</v>
      </c>
      <c r="BE1003" s="12" t="s">
        <v>292</v>
      </c>
      <c r="BF1003" s="12">
        <v>92229</v>
      </c>
      <c r="BG1003" s="12" t="s">
        <v>292</v>
      </c>
      <c r="BH1003" s="12" t="s">
        <v>292</v>
      </c>
      <c r="BI1003" s="12" t="s">
        <v>292</v>
      </c>
      <c r="BJ1003" s="12" t="s">
        <v>292</v>
      </c>
      <c r="BK1003" s="12" t="s">
        <v>292</v>
      </c>
      <c r="BL1003" s="12" t="s">
        <v>292</v>
      </c>
      <c r="BM1003" s="12" t="s">
        <v>292</v>
      </c>
      <c r="BN1003" s="12">
        <v>2838</v>
      </c>
      <c r="BO1003" s="12" t="s">
        <v>292</v>
      </c>
      <c r="BP1003" s="12" t="s">
        <v>292</v>
      </c>
      <c r="BQ1003" s="12">
        <v>2838</v>
      </c>
      <c r="BR1003" s="12" t="s">
        <v>292</v>
      </c>
      <c r="BS1003" s="12" t="s">
        <v>292</v>
      </c>
      <c r="BT1003" s="12" t="s">
        <v>292</v>
      </c>
      <c r="BU1003" s="12" t="s">
        <v>292</v>
      </c>
      <c r="BV1003" s="12" t="s">
        <v>292</v>
      </c>
      <c r="BW1003" s="12">
        <v>89391</v>
      </c>
      <c r="BX1003" s="12">
        <v>8035</v>
      </c>
      <c r="BY1003" s="12">
        <v>1688</v>
      </c>
      <c r="BZ1003" s="12">
        <v>36868</v>
      </c>
      <c r="CA1003" s="12">
        <v>42800</v>
      </c>
      <c r="CB1003" s="12">
        <v>4230543</v>
      </c>
      <c r="CC1003" s="12" t="s">
        <v>292</v>
      </c>
      <c r="CD1003" s="12" t="s">
        <v>292</v>
      </c>
      <c r="CE1003" s="12" t="s">
        <v>292</v>
      </c>
      <c r="CF1003" s="12" t="s">
        <v>292</v>
      </c>
      <c r="CG1003" s="12">
        <v>1078436</v>
      </c>
      <c r="CH1003" s="12">
        <v>3443417</v>
      </c>
      <c r="CI1003" s="12">
        <v>2329328</v>
      </c>
      <c r="CJ1003" s="12">
        <v>7221</v>
      </c>
      <c r="CK1003" s="12">
        <v>1275216</v>
      </c>
      <c r="CL1003" s="12">
        <v>602090</v>
      </c>
      <c r="CM1003" s="12">
        <v>183724</v>
      </c>
      <c r="CN1003" s="12">
        <v>6084</v>
      </c>
      <c r="CO1003" s="12">
        <v>138635</v>
      </c>
      <c r="CP1003" s="12">
        <v>210568</v>
      </c>
      <c r="CQ1003" s="12">
        <v>156192</v>
      </c>
      <c r="CR1003" s="12">
        <v>1605442</v>
      </c>
      <c r="CS1003" s="12">
        <v>1149736</v>
      </c>
      <c r="CT1003" s="12">
        <v>33411</v>
      </c>
      <c r="CU1003" s="13">
        <v>12219500</v>
      </c>
    </row>
    <row r="1004" spans="1:99">
      <c r="A1004" s="10" t="s">
        <v>682</v>
      </c>
      <c r="B1004" s="11" t="s">
        <v>295</v>
      </c>
      <c r="C1004" s="84">
        <v>272183</v>
      </c>
      <c r="D1004" s="11" t="s">
        <v>524</v>
      </c>
      <c r="E1004" s="11" t="s">
        <v>541</v>
      </c>
      <c r="F1004" s="12">
        <v>321116</v>
      </c>
      <c r="G1004" s="12">
        <v>4603390</v>
      </c>
      <c r="H1004" s="12">
        <v>3679570</v>
      </c>
      <c r="I1004" s="12">
        <v>500403</v>
      </c>
      <c r="J1004" s="12">
        <v>294236</v>
      </c>
      <c r="K1004" s="12">
        <v>79421</v>
      </c>
      <c r="L1004" s="12">
        <v>6631</v>
      </c>
      <c r="M1004" s="12">
        <v>43129</v>
      </c>
      <c r="N1004" s="12">
        <v>18860479</v>
      </c>
      <c r="O1004" s="12">
        <v>5061462</v>
      </c>
      <c r="P1004" s="12">
        <v>3203173</v>
      </c>
      <c r="Q1004" s="12">
        <v>8136069</v>
      </c>
      <c r="R1004" s="12">
        <v>2458675</v>
      </c>
      <c r="S1004" s="12">
        <v>1100</v>
      </c>
      <c r="T1004" s="12">
        <v>2762815</v>
      </c>
      <c r="U1004" s="12">
        <v>855845</v>
      </c>
      <c r="V1004" s="12" t="s">
        <v>292</v>
      </c>
      <c r="W1004" s="12" t="s">
        <v>292</v>
      </c>
      <c r="X1004" s="12">
        <v>1906970</v>
      </c>
      <c r="Y1004" s="12" t="s">
        <v>292</v>
      </c>
      <c r="Z1004" s="12">
        <v>8200</v>
      </c>
      <c r="AA1004" s="12">
        <v>31769</v>
      </c>
      <c r="AB1004" s="12">
        <v>30936</v>
      </c>
      <c r="AC1004" s="12" t="s">
        <v>292</v>
      </c>
      <c r="AD1004" s="12">
        <v>833</v>
      </c>
      <c r="AE1004" s="12" t="s">
        <v>292</v>
      </c>
      <c r="AF1004" s="12" t="s">
        <v>292</v>
      </c>
      <c r="AG1004" s="12">
        <v>103558</v>
      </c>
      <c r="AH1004" s="12">
        <v>5053340</v>
      </c>
      <c r="AI1004" s="12">
        <v>53102</v>
      </c>
      <c r="AJ1004" s="12">
        <v>714608</v>
      </c>
      <c r="AK1004" s="12">
        <v>446629</v>
      </c>
      <c r="AL1004" s="12" t="s">
        <v>292</v>
      </c>
      <c r="AM1004" s="12">
        <v>41872</v>
      </c>
      <c r="AN1004" s="12">
        <v>689820</v>
      </c>
      <c r="AO1004" s="12">
        <v>2081991</v>
      </c>
      <c r="AP1004" s="12">
        <v>797594</v>
      </c>
      <c r="AQ1004" s="12">
        <v>3611277</v>
      </c>
      <c r="AR1004" s="12">
        <v>227724</v>
      </c>
      <c r="AS1004" s="12" t="s">
        <v>292</v>
      </c>
      <c r="AT1004" s="12">
        <v>1316582</v>
      </c>
      <c r="AU1004" s="12">
        <v>3953559</v>
      </c>
      <c r="AV1004" s="12">
        <v>850711</v>
      </c>
      <c r="AW1004" s="12">
        <v>785317</v>
      </c>
      <c r="AX1004" s="12">
        <v>445349</v>
      </c>
      <c r="AY1004" s="12" t="s">
        <v>292</v>
      </c>
      <c r="AZ1004" s="12" t="s">
        <v>292</v>
      </c>
      <c r="BA1004" s="12">
        <v>219841</v>
      </c>
      <c r="BB1004" s="12">
        <v>734635</v>
      </c>
      <c r="BC1004" s="12">
        <v>73690</v>
      </c>
      <c r="BD1004" s="12">
        <v>844016</v>
      </c>
      <c r="BE1004" s="12" t="s">
        <v>292</v>
      </c>
      <c r="BF1004" s="12">
        <v>101006</v>
      </c>
      <c r="BG1004" s="12" t="s">
        <v>292</v>
      </c>
      <c r="BH1004" s="12" t="s">
        <v>292</v>
      </c>
      <c r="BI1004" s="12" t="s">
        <v>292</v>
      </c>
      <c r="BJ1004" s="12" t="s">
        <v>292</v>
      </c>
      <c r="BK1004" s="12" t="s">
        <v>292</v>
      </c>
      <c r="BL1004" s="12" t="s">
        <v>292</v>
      </c>
      <c r="BM1004" s="12" t="s">
        <v>292</v>
      </c>
      <c r="BN1004" s="12">
        <v>871</v>
      </c>
      <c r="BO1004" s="12" t="s">
        <v>292</v>
      </c>
      <c r="BP1004" s="12" t="s">
        <v>292</v>
      </c>
      <c r="BQ1004" s="12">
        <v>871</v>
      </c>
      <c r="BR1004" s="12" t="s">
        <v>292</v>
      </c>
      <c r="BS1004" s="12" t="s">
        <v>292</v>
      </c>
      <c r="BT1004" s="12" t="s">
        <v>292</v>
      </c>
      <c r="BU1004" s="12" t="s">
        <v>292</v>
      </c>
      <c r="BV1004" s="12" t="s">
        <v>292</v>
      </c>
      <c r="BW1004" s="12">
        <v>100135</v>
      </c>
      <c r="BX1004" s="12">
        <v>93645</v>
      </c>
      <c r="BY1004" s="12" t="s">
        <v>292</v>
      </c>
      <c r="BZ1004" s="12" t="s">
        <v>292</v>
      </c>
      <c r="CA1004" s="12">
        <v>6490</v>
      </c>
      <c r="CB1004" s="12">
        <v>3783974</v>
      </c>
      <c r="CC1004" s="12" t="s">
        <v>292</v>
      </c>
      <c r="CD1004" s="12" t="s">
        <v>292</v>
      </c>
      <c r="CE1004" s="12" t="s">
        <v>292</v>
      </c>
      <c r="CF1004" s="12" t="s">
        <v>292</v>
      </c>
      <c r="CG1004" s="12">
        <v>1305849</v>
      </c>
      <c r="CH1004" s="12">
        <v>858293</v>
      </c>
      <c r="CI1004" s="12">
        <v>1406923</v>
      </c>
      <c r="CJ1004" s="12">
        <v>1100</v>
      </c>
      <c r="CK1004" s="12">
        <v>1776187</v>
      </c>
      <c r="CL1004" s="12">
        <v>590172</v>
      </c>
      <c r="CM1004" s="12">
        <v>7345</v>
      </c>
      <c r="CN1004" s="12">
        <v>4322</v>
      </c>
      <c r="CO1004" s="12">
        <v>55306</v>
      </c>
      <c r="CP1004" s="12">
        <v>1007979</v>
      </c>
      <c r="CQ1004" s="12">
        <v>1240332</v>
      </c>
      <c r="CR1004" s="12">
        <v>2453450</v>
      </c>
      <c r="CS1004" s="12">
        <v>1685747</v>
      </c>
      <c r="CT1004" s="12">
        <v>32525</v>
      </c>
      <c r="CU1004" s="13">
        <v>12425530</v>
      </c>
    </row>
    <row r="1005" spans="1:99">
      <c r="A1005" s="10" t="s">
        <v>682</v>
      </c>
      <c r="B1005" s="11" t="s">
        <v>295</v>
      </c>
      <c r="C1005" s="84">
        <v>272191</v>
      </c>
      <c r="D1005" s="11" t="s">
        <v>524</v>
      </c>
      <c r="E1005" s="11" t="s">
        <v>542</v>
      </c>
      <c r="F1005" s="12">
        <v>397965</v>
      </c>
      <c r="G1005" s="12">
        <v>6749808</v>
      </c>
      <c r="H1005" s="12">
        <v>5918243</v>
      </c>
      <c r="I1005" s="12">
        <v>446224</v>
      </c>
      <c r="J1005" s="12">
        <v>273721</v>
      </c>
      <c r="K1005" s="12">
        <v>59671</v>
      </c>
      <c r="L1005" s="12">
        <v>23058</v>
      </c>
      <c r="M1005" s="12">
        <v>28891</v>
      </c>
      <c r="N1005" s="12">
        <v>28914900</v>
      </c>
      <c r="O1005" s="12">
        <v>6555880</v>
      </c>
      <c r="P1005" s="12">
        <v>4469443</v>
      </c>
      <c r="Q1005" s="12">
        <v>10587815</v>
      </c>
      <c r="R1005" s="12">
        <v>7284895</v>
      </c>
      <c r="S1005" s="12">
        <v>16867</v>
      </c>
      <c r="T1005" s="12">
        <v>4987138</v>
      </c>
      <c r="U1005" s="12">
        <v>2765186</v>
      </c>
      <c r="V1005" s="12">
        <v>16435</v>
      </c>
      <c r="W1005" s="12" t="s">
        <v>292</v>
      </c>
      <c r="X1005" s="12">
        <v>2205517</v>
      </c>
      <c r="Y1005" s="12" t="s">
        <v>292</v>
      </c>
      <c r="Z1005" s="12">
        <v>61099</v>
      </c>
      <c r="AA1005" s="12">
        <v>495080</v>
      </c>
      <c r="AB1005" s="12">
        <v>134005</v>
      </c>
      <c r="AC1005" s="12">
        <v>6</v>
      </c>
      <c r="AD1005" s="12">
        <v>348708</v>
      </c>
      <c r="AE1005" s="12">
        <v>12361</v>
      </c>
      <c r="AF1005" s="12" t="s">
        <v>292</v>
      </c>
      <c r="AG1005" s="12">
        <v>328599</v>
      </c>
      <c r="AH1005" s="12">
        <v>4836147</v>
      </c>
      <c r="AI1005" s="12">
        <v>179586</v>
      </c>
      <c r="AJ1005" s="12">
        <v>1201300</v>
      </c>
      <c r="AK1005" s="12">
        <v>197225</v>
      </c>
      <c r="AL1005" s="12" t="s">
        <v>292</v>
      </c>
      <c r="AM1005" s="12">
        <v>82056</v>
      </c>
      <c r="AN1005" s="12">
        <v>503898</v>
      </c>
      <c r="AO1005" s="12">
        <v>674949</v>
      </c>
      <c r="AP1005" s="12">
        <v>260300</v>
      </c>
      <c r="AQ1005" s="12">
        <v>1521203</v>
      </c>
      <c r="AR1005" s="12">
        <v>1736833</v>
      </c>
      <c r="AS1005" s="12" t="s">
        <v>292</v>
      </c>
      <c r="AT1005" s="12">
        <v>1768110</v>
      </c>
      <c r="AU1005" s="12">
        <v>7762672</v>
      </c>
      <c r="AV1005" s="12">
        <v>1780538</v>
      </c>
      <c r="AW1005" s="12">
        <v>1927171</v>
      </c>
      <c r="AX1005" s="12">
        <v>965547</v>
      </c>
      <c r="AY1005" s="12" t="s">
        <v>292</v>
      </c>
      <c r="AZ1005" s="12" t="s">
        <v>292</v>
      </c>
      <c r="BA1005" s="12">
        <v>153409</v>
      </c>
      <c r="BB1005" s="12">
        <v>1659909</v>
      </c>
      <c r="BC1005" s="12">
        <v>286339</v>
      </c>
      <c r="BD1005" s="12">
        <v>989759</v>
      </c>
      <c r="BE1005" s="12" t="s">
        <v>292</v>
      </c>
      <c r="BF1005" s="12">
        <v>208766</v>
      </c>
      <c r="BG1005" s="12">
        <v>13178</v>
      </c>
      <c r="BH1005" s="12" t="s">
        <v>292</v>
      </c>
      <c r="BI1005" s="12">
        <v>13178</v>
      </c>
      <c r="BJ1005" s="12" t="s">
        <v>292</v>
      </c>
      <c r="BK1005" s="12" t="s">
        <v>292</v>
      </c>
      <c r="BL1005" s="12" t="s">
        <v>292</v>
      </c>
      <c r="BM1005" s="12" t="s">
        <v>292</v>
      </c>
      <c r="BN1005" s="12">
        <v>109037</v>
      </c>
      <c r="BO1005" s="12">
        <v>40855</v>
      </c>
      <c r="BP1005" s="12" t="s">
        <v>292</v>
      </c>
      <c r="BQ1005" s="12">
        <v>15337</v>
      </c>
      <c r="BR1005" s="12" t="s">
        <v>292</v>
      </c>
      <c r="BS1005" s="12" t="s">
        <v>292</v>
      </c>
      <c r="BT1005" s="12" t="s">
        <v>292</v>
      </c>
      <c r="BU1005" s="12">
        <v>52845</v>
      </c>
      <c r="BV1005" s="12" t="s">
        <v>292</v>
      </c>
      <c r="BW1005" s="12">
        <v>86551</v>
      </c>
      <c r="BX1005" s="12">
        <v>86551</v>
      </c>
      <c r="BY1005" s="12" t="s">
        <v>292</v>
      </c>
      <c r="BZ1005" s="12" t="s">
        <v>292</v>
      </c>
      <c r="CA1005" s="12" t="s">
        <v>292</v>
      </c>
      <c r="CB1005" s="12">
        <v>6454363</v>
      </c>
      <c r="CC1005" s="12" t="s">
        <v>292</v>
      </c>
      <c r="CD1005" s="12" t="s">
        <v>292</v>
      </c>
      <c r="CE1005" s="12" t="s">
        <v>292</v>
      </c>
      <c r="CF1005" s="12" t="s">
        <v>292</v>
      </c>
      <c r="CG1005" s="12">
        <v>1711925</v>
      </c>
      <c r="CH1005" s="12">
        <v>1174645</v>
      </c>
      <c r="CI1005" s="12">
        <v>2202029</v>
      </c>
      <c r="CJ1005" s="12">
        <v>3080</v>
      </c>
      <c r="CK1005" s="12">
        <v>1915039</v>
      </c>
      <c r="CL1005" s="12">
        <v>1413817</v>
      </c>
      <c r="CM1005" s="12">
        <v>27093</v>
      </c>
      <c r="CN1005" s="12">
        <v>33582</v>
      </c>
      <c r="CO1005" s="12">
        <v>198273</v>
      </c>
      <c r="CP1005" s="12">
        <v>844851</v>
      </c>
      <c r="CQ1005" s="12">
        <v>134181</v>
      </c>
      <c r="CR1005" s="12">
        <v>2821902</v>
      </c>
      <c r="CS1005" s="12">
        <v>2798504</v>
      </c>
      <c r="CT1005" s="12">
        <v>26125</v>
      </c>
      <c r="CU1005" s="13">
        <v>15305046</v>
      </c>
    </row>
    <row r="1006" spans="1:99">
      <c r="A1006" s="10" t="s">
        <v>682</v>
      </c>
      <c r="B1006" s="11" t="s">
        <v>295</v>
      </c>
      <c r="C1006" s="84">
        <v>272205</v>
      </c>
      <c r="D1006" s="11" t="s">
        <v>524</v>
      </c>
      <c r="E1006" s="11" t="s">
        <v>543</v>
      </c>
      <c r="F1006" s="12">
        <v>439345</v>
      </c>
      <c r="G1006" s="12">
        <v>5191604</v>
      </c>
      <c r="H1006" s="12">
        <v>4291423</v>
      </c>
      <c r="I1006" s="12">
        <v>379023</v>
      </c>
      <c r="J1006" s="12">
        <v>421258</v>
      </c>
      <c r="K1006" s="12">
        <v>50334</v>
      </c>
      <c r="L1006" s="12">
        <v>31850</v>
      </c>
      <c r="M1006" s="12">
        <v>17716</v>
      </c>
      <c r="N1006" s="12">
        <v>20993524</v>
      </c>
      <c r="O1006" s="12">
        <v>6141372</v>
      </c>
      <c r="P1006" s="12">
        <v>3277571</v>
      </c>
      <c r="Q1006" s="12">
        <v>9156109</v>
      </c>
      <c r="R1006" s="12">
        <v>2402755</v>
      </c>
      <c r="S1006" s="12">
        <v>15717</v>
      </c>
      <c r="T1006" s="12">
        <v>3640215</v>
      </c>
      <c r="U1006" s="12">
        <v>1313591</v>
      </c>
      <c r="V1006" s="12">
        <v>65415</v>
      </c>
      <c r="W1006" s="12" t="s">
        <v>292</v>
      </c>
      <c r="X1006" s="12">
        <v>2261209</v>
      </c>
      <c r="Y1006" s="12" t="s">
        <v>292</v>
      </c>
      <c r="Z1006" s="12">
        <v>61227</v>
      </c>
      <c r="AA1006" s="12">
        <v>109148</v>
      </c>
      <c r="AB1006" s="12">
        <v>73758</v>
      </c>
      <c r="AC1006" s="12" t="s">
        <v>292</v>
      </c>
      <c r="AD1006" s="12">
        <v>25266</v>
      </c>
      <c r="AE1006" s="12">
        <v>10124</v>
      </c>
      <c r="AF1006" s="12" t="s">
        <v>292</v>
      </c>
      <c r="AG1006" s="12">
        <v>161430</v>
      </c>
      <c r="AH1006" s="12">
        <v>18025344</v>
      </c>
      <c r="AI1006" s="12">
        <v>2775111</v>
      </c>
      <c r="AJ1006" s="12">
        <v>761508</v>
      </c>
      <c r="AK1006" s="12">
        <v>16478</v>
      </c>
      <c r="AL1006" s="12" t="s">
        <v>292</v>
      </c>
      <c r="AM1006" s="12">
        <v>470277</v>
      </c>
      <c r="AN1006" s="12">
        <v>807320</v>
      </c>
      <c r="AO1006" s="12">
        <v>389447</v>
      </c>
      <c r="AP1006" s="12">
        <v>12591420</v>
      </c>
      <c r="AQ1006" s="12">
        <v>14258464</v>
      </c>
      <c r="AR1006" s="12">
        <v>213783</v>
      </c>
      <c r="AS1006" s="12" t="s">
        <v>292</v>
      </c>
      <c r="AT1006" s="12">
        <v>1605144</v>
      </c>
      <c r="AU1006" s="12">
        <v>7008285</v>
      </c>
      <c r="AV1006" s="12">
        <v>1708290</v>
      </c>
      <c r="AW1006" s="12">
        <v>2074392</v>
      </c>
      <c r="AX1006" s="12">
        <v>870024</v>
      </c>
      <c r="AY1006" s="12" t="s">
        <v>292</v>
      </c>
      <c r="AZ1006" s="12" t="s">
        <v>292</v>
      </c>
      <c r="BA1006" s="12">
        <v>550376</v>
      </c>
      <c r="BB1006" s="12">
        <v>1020743</v>
      </c>
      <c r="BC1006" s="12">
        <v>190091</v>
      </c>
      <c r="BD1006" s="12">
        <v>594369</v>
      </c>
      <c r="BE1006" s="12" t="s">
        <v>292</v>
      </c>
      <c r="BF1006" s="12">
        <v>576326</v>
      </c>
      <c r="BG1006" s="12">
        <v>30893</v>
      </c>
      <c r="BH1006" s="12" t="s">
        <v>292</v>
      </c>
      <c r="BI1006" s="12">
        <v>21275</v>
      </c>
      <c r="BJ1006" s="12">
        <v>9618</v>
      </c>
      <c r="BK1006" s="12" t="s">
        <v>292</v>
      </c>
      <c r="BL1006" s="12" t="s">
        <v>292</v>
      </c>
      <c r="BM1006" s="12" t="s">
        <v>292</v>
      </c>
      <c r="BN1006" s="12">
        <v>212373</v>
      </c>
      <c r="BO1006" s="12">
        <v>13226</v>
      </c>
      <c r="BP1006" s="12" t="s">
        <v>292</v>
      </c>
      <c r="BQ1006" s="12">
        <v>111099</v>
      </c>
      <c r="BR1006" s="12" t="s">
        <v>292</v>
      </c>
      <c r="BS1006" s="12" t="s">
        <v>292</v>
      </c>
      <c r="BT1006" s="12" t="s">
        <v>292</v>
      </c>
      <c r="BU1006" s="12">
        <v>86395</v>
      </c>
      <c r="BV1006" s="12">
        <v>1653</v>
      </c>
      <c r="BW1006" s="12">
        <v>333060</v>
      </c>
      <c r="BX1006" s="12">
        <v>113307</v>
      </c>
      <c r="BY1006" s="12">
        <v>7697</v>
      </c>
      <c r="BZ1006" s="12">
        <v>9586</v>
      </c>
      <c r="CA1006" s="12">
        <v>202470</v>
      </c>
      <c r="CB1006" s="12">
        <v>2866324</v>
      </c>
      <c r="CC1006" s="12" t="s">
        <v>292</v>
      </c>
      <c r="CD1006" s="12">
        <v>260</v>
      </c>
      <c r="CE1006" s="12" t="s">
        <v>292</v>
      </c>
      <c r="CF1006" s="12" t="s">
        <v>292</v>
      </c>
      <c r="CG1006" s="12">
        <v>2012997</v>
      </c>
      <c r="CH1006" s="12">
        <v>862175</v>
      </c>
      <c r="CI1006" s="12">
        <v>2356100</v>
      </c>
      <c r="CJ1006" s="12" t="s">
        <v>292</v>
      </c>
      <c r="CK1006" s="12">
        <v>1288834</v>
      </c>
      <c r="CL1006" s="12">
        <v>978317</v>
      </c>
      <c r="CM1006" s="12">
        <v>46350</v>
      </c>
      <c r="CN1006" s="12">
        <v>25089</v>
      </c>
      <c r="CO1006" s="12">
        <v>76839</v>
      </c>
      <c r="CP1006" s="12">
        <v>1301094</v>
      </c>
      <c r="CQ1006" s="12">
        <v>224379</v>
      </c>
      <c r="CR1006" s="12">
        <v>2602986</v>
      </c>
      <c r="CS1006" s="12">
        <v>2120747</v>
      </c>
      <c r="CT1006" s="12">
        <v>22183</v>
      </c>
      <c r="CU1006" s="13">
        <v>13918090</v>
      </c>
    </row>
    <row r="1007" spans="1:99">
      <c r="A1007" s="10" t="s">
        <v>682</v>
      </c>
      <c r="B1007" s="11" t="s">
        <v>295</v>
      </c>
      <c r="C1007" s="84">
        <v>272221</v>
      </c>
      <c r="D1007" s="11" t="s">
        <v>524</v>
      </c>
      <c r="E1007" s="11" t="s">
        <v>544</v>
      </c>
      <c r="F1007" s="12">
        <v>248644</v>
      </c>
      <c r="G1007" s="12">
        <v>3318933</v>
      </c>
      <c r="H1007" s="12">
        <v>2552013</v>
      </c>
      <c r="I1007" s="12">
        <v>368911</v>
      </c>
      <c r="J1007" s="12">
        <v>296684</v>
      </c>
      <c r="K1007" s="12">
        <v>57231</v>
      </c>
      <c r="L1007" s="12">
        <v>25079</v>
      </c>
      <c r="M1007" s="12">
        <v>19015</v>
      </c>
      <c r="N1007" s="12">
        <v>20171733</v>
      </c>
      <c r="O1007" s="12">
        <v>4963330</v>
      </c>
      <c r="P1007" s="12">
        <v>3307181</v>
      </c>
      <c r="Q1007" s="12">
        <v>6457873</v>
      </c>
      <c r="R1007" s="12">
        <v>5443245</v>
      </c>
      <c r="S1007" s="12">
        <v>104</v>
      </c>
      <c r="T1007" s="12">
        <v>2598385</v>
      </c>
      <c r="U1007" s="12">
        <v>977453</v>
      </c>
      <c r="V1007" s="12">
        <v>5622</v>
      </c>
      <c r="W1007" s="12" t="s">
        <v>292</v>
      </c>
      <c r="X1007" s="12">
        <v>1615310</v>
      </c>
      <c r="Y1007" s="12" t="s">
        <v>292</v>
      </c>
      <c r="Z1007" s="12">
        <v>24940</v>
      </c>
      <c r="AA1007" s="12">
        <v>143924</v>
      </c>
      <c r="AB1007" s="12">
        <v>67561</v>
      </c>
      <c r="AC1007" s="12" t="s">
        <v>292</v>
      </c>
      <c r="AD1007" s="12">
        <v>76363</v>
      </c>
      <c r="AE1007" s="12" t="s">
        <v>292</v>
      </c>
      <c r="AF1007" s="12" t="s">
        <v>292</v>
      </c>
      <c r="AG1007" s="12">
        <v>218107</v>
      </c>
      <c r="AH1007" s="12">
        <v>2516423</v>
      </c>
      <c r="AI1007" s="12">
        <v>91399</v>
      </c>
      <c r="AJ1007" s="12">
        <v>437008</v>
      </c>
      <c r="AK1007" s="12">
        <v>44339</v>
      </c>
      <c r="AL1007" s="12" t="s">
        <v>292</v>
      </c>
      <c r="AM1007" s="12">
        <v>3249</v>
      </c>
      <c r="AN1007" s="12">
        <v>129260</v>
      </c>
      <c r="AO1007" s="12">
        <v>1502379</v>
      </c>
      <c r="AP1007" s="12">
        <v>215061</v>
      </c>
      <c r="AQ1007" s="12">
        <v>1849949</v>
      </c>
      <c r="AR1007" s="12">
        <v>93728</v>
      </c>
      <c r="AS1007" s="12" t="s">
        <v>292</v>
      </c>
      <c r="AT1007" s="12">
        <v>1536796</v>
      </c>
      <c r="AU1007" s="12">
        <v>3991018</v>
      </c>
      <c r="AV1007" s="12">
        <v>372924</v>
      </c>
      <c r="AW1007" s="12">
        <v>978881</v>
      </c>
      <c r="AX1007" s="12">
        <v>392642</v>
      </c>
      <c r="AY1007" s="12" t="s">
        <v>292</v>
      </c>
      <c r="AZ1007" s="12" t="s">
        <v>292</v>
      </c>
      <c r="BA1007" s="12">
        <v>568952</v>
      </c>
      <c r="BB1007" s="12">
        <v>1001898</v>
      </c>
      <c r="BC1007" s="12">
        <v>362808</v>
      </c>
      <c r="BD1007" s="12">
        <v>312913</v>
      </c>
      <c r="BE1007" s="12" t="s">
        <v>292</v>
      </c>
      <c r="BF1007" s="12">
        <v>32968</v>
      </c>
      <c r="BG1007" s="12" t="s">
        <v>292</v>
      </c>
      <c r="BH1007" s="12" t="s">
        <v>292</v>
      </c>
      <c r="BI1007" s="12" t="s">
        <v>292</v>
      </c>
      <c r="BJ1007" s="12" t="s">
        <v>292</v>
      </c>
      <c r="BK1007" s="12" t="s">
        <v>292</v>
      </c>
      <c r="BL1007" s="12" t="s">
        <v>292</v>
      </c>
      <c r="BM1007" s="12" t="s">
        <v>292</v>
      </c>
      <c r="BN1007" s="12">
        <v>5988</v>
      </c>
      <c r="BO1007" s="12" t="s">
        <v>292</v>
      </c>
      <c r="BP1007" s="12" t="s">
        <v>292</v>
      </c>
      <c r="BQ1007" s="12">
        <v>5988</v>
      </c>
      <c r="BR1007" s="12" t="s">
        <v>292</v>
      </c>
      <c r="BS1007" s="12" t="s">
        <v>292</v>
      </c>
      <c r="BT1007" s="12" t="s">
        <v>292</v>
      </c>
      <c r="BU1007" s="12" t="s">
        <v>292</v>
      </c>
      <c r="BV1007" s="12" t="s">
        <v>292</v>
      </c>
      <c r="BW1007" s="12">
        <v>26980</v>
      </c>
      <c r="BX1007" s="12">
        <v>13847</v>
      </c>
      <c r="BY1007" s="12" t="s">
        <v>292</v>
      </c>
      <c r="BZ1007" s="12">
        <v>626</v>
      </c>
      <c r="CA1007" s="12">
        <v>12507</v>
      </c>
      <c r="CB1007" s="12">
        <v>3865155</v>
      </c>
      <c r="CC1007" s="12" t="s">
        <v>292</v>
      </c>
      <c r="CD1007" s="12" t="s">
        <v>292</v>
      </c>
      <c r="CE1007" s="12" t="s">
        <v>292</v>
      </c>
      <c r="CF1007" s="12" t="s">
        <v>292</v>
      </c>
      <c r="CG1007" s="12">
        <v>1475798</v>
      </c>
      <c r="CH1007" s="12">
        <v>864722</v>
      </c>
      <c r="CI1007" s="12">
        <v>1083045</v>
      </c>
      <c r="CJ1007" s="12">
        <v>104</v>
      </c>
      <c r="CK1007" s="12">
        <v>1558724</v>
      </c>
      <c r="CL1007" s="12">
        <v>655034</v>
      </c>
      <c r="CM1007" s="12">
        <v>24940</v>
      </c>
      <c r="CN1007" s="12">
        <v>38129</v>
      </c>
      <c r="CO1007" s="12">
        <v>74033</v>
      </c>
      <c r="CP1007" s="12">
        <v>216254</v>
      </c>
      <c r="CQ1007" s="12">
        <v>1306449</v>
      </c>
      <c r="CR1007" s="12">
        <v>1555658</v>
      </c>
      <c r="CS1007" s="12">
        <v>1272908</v>
      </c>
      <c r="CT1007" s="12">
        <v>9164</v>
      </c>
      <c r="CU1007" s="13">
        <v>10134962</v>
      </c>
    </row>
    <row r="1008" spans="1:99">
      <c r="A1008" s="10" t="s">
        <v>682</v>
      </c>
      <c r="B1008" s="11" t="s">
        <v>295</v>
      </c>
      <c r="C1008" s="84">
        <v>272230</v>
      </c>
      <c r="D1008" s="11" t="s">
        <v>524</v>
      </c>
      <c r="E1008" s="11" t="s">
        <v>545</v>
      </c>
      <c r="F1008" s="12">
        <v>393786</v>
      </c>
      <c r="G1008" s="12">
        <v>3467815</v>
      </c>
      <c r="H1008" s="12">
        <v>2740771</v>
      </c>
      <c r="I1008" s="12">
        <v>410412</v>
      </c>
      <c r="J1008" s="12">
        <v>224836</v>
      </c>
      <c r="K1008" s="12">
        <v>67538</v>
      </c>
      <c r="L1008" s="12">
        <v>21682</v>
      </c>
      <c r="M1008" s="12">
        <v>2576</v>
      </c>
      <c r="N1008" s="12">
        <v>29739595</v>
      </c>
      <c r="O1008" s="12">
        <v>6753971</v>
      </c>
      <c r="P1008" s="12">
        <v>3731773</v>
      </c>
      <c r="Q1008" s="12">
        <v>7997293</v>
      </c>
      <c r="R1008" s="12">
        <v>11253938</v>
      </c>
      <c r="S1008" s="12">
        <v>2620</v>
      </c>
      <c r="T1008" s="12">
        <v>3614485</v>
      </c>
      <c r="U1008" s="12">
        <v>944549</v>
      </c>
      <c r="V1008" s="12">
        <v>1295</v>
      </c>
      <c r="W1008" s="12" t="s">
        <v>292</v>
      </c>
      <c r="X1008" s="12">
        <v>2668641</v>
      </c>
      <c r="Y1008" s="12" t="s">
        <v>292</v>
      </c>
      <c r="Z1008" s="12">
        <v>174228</v>
      </c>
      <c r="AA1008" s="12">
        <v>27870</v>
      </c>
      <c r="AB1008" s="12">
        <v>27546</v>
      </c>
      <c r="AC1008" s="12" t="s">
        <v>292</v>
      </c>
      <c r="AD1008" s="12">
        <v>324</v>
      </c>
      <c r="AE1008" s="12" t="s">
        <v>292</v>
      </c>
      <c r="AF1008" s="12" t="s">
        <v>292</v>
      </c>
      <c r="AG1008" s="12">
        <v>145966</v>
      </c>
      <c r="AH1008" s="12">
        <v>4412583</v>
      </c>
      <c r="AI1008" s="12">
        <v>145571</v>
      </c>
      <c r="AJ1008" s="12">
        <v>389906</v>
      </c>
      <c r="AK1008" s="12">
        <v>186589</v>
      </c>
      <c r="AL1008" s="12" t="s">
        <v>292</v>
      </c>
      <c r="AM1008" s="12">
        <v>33</v>
      </c>
      <c r="AN1008" s="12">
        <v>99230</v>
      </c>
      <c r="AO1008" s="12">
        <v>1879203</v>
      </c>
      <c r="AP1008" s="12">
        <v>1542880</v>
      </c>
      <c r="AQ1008" s="12">
        <v>3521346</v>
      </c>
      <c r="AR1008" s="12">
        <v>169171</v>
      </c>
      <c r="AS1008" s="12" t="s">
        <v>292</v>
      </c>
      <c r="AT1008" s="12">
        <v>1760146</v>
      </c>
      <c r="AU1008" s="12">
        <v>3455220</v>
      </c>
      <c r="AV1008" s="12">
        <v>910362</v>
      </c>
      <c r="AW1008" s="12">
        <v>984882</v>
      </c>
      <c r="AX1008" s="12">
        <v>491902</v>
      </c>
      <c r="AY1008" s="12" t="s">
        <v>292</v>
      </c>
      <c r="AZ1008" s="12" t="s">
        <v>292</v>
      </c>
      <c r="BA1008" s="12">
        <v>140088</v>
      </c>
      <c r="BB1008" s="12">
        <v>356344</v>
      </c>
      <c r="BC1008" s="12">
        <v>180457</v>
      </c>
      <c r="BD1008" s="12">
        <v>391185</v>
      </c>
      <c r="BE1008" s="12" t="s">
        <v>292</v>
      </c>
      <c r="BF1008" s="12">
        <v>30793</v>
      </c>
      <c r="BG1008" s="12" t="s">
        <v>292</v>
      </c>
      <c r="BH1008" s="12" t="s">
        <v>292</v>
      </c>
      <c r="BI1008" s="12" t="s">
        <v>292</v>
      </c>
      <c r="BJ1008" s="12" t="s">
        <v>292</v>
      </c>
      <c r="BK1008" s="12" t="s">
        <v>292</v>
      </c>
      <c r="BL1008" s="12" t="s">
        <v>292</v>
      </c>
      <c r="BM1008" s="12" t="s">
        <v>292</v>
      </c>
      <c r="BN1008" s="12">
        <v>934</v>
      </c>
      <c r="BO1008" s="12" t="s">
        <v>292</v>
      </c>
      <c r="BP1008" s="12" t="s">
        <v>292</v>
      </c>
      <c r="BQ1008" s="12">
        <v>934</v>
      </c>
      <c r="BR1008" s="12" t="s">
        <v>292</v>
      </c>
      <c r="BS1008" s="12" t="s">
        <v>292</v>
      </c>
      <c r="BT1008" s="12" t="s">
        <v>292</v>
      </c>
      <c r="BU1008" s="12" t="s">
        <v>292</v>
      </c>
      <c r="BV1008" s="12" t="s">
        <v>292</v>
      </c>
      <c r="BW1008" s="12">
        <v>29859</v>
      </c>
      <c r="BX1008" s="12" t="s">
        <v>292</v>
      </c>
      <c r="BY1008" s="12">
        <v>24281</v>
      </c>
      <c r="BZ1008" s="12" t="s">
        <v>292</v>
      </c>
      <c r="CA1008" s="12">
        <v>5578</v>
      </c>
      <c r="CB1008" s="12">
        <v>4144528</v>
      </c>
      <c r="CC1008" s="12" t="s">
        <v>292</v>
      </c>
      <c r="CD1008" s="12" t="s">
        <v>292</v>
      </c>
      <c r="CE1008" s="12" t="s">
        <v>292</v>
      </c>
      <c r="CF1008" s="12" t="s">
        <v>292</v>
      </c>
      <c r="CG1008" s="12">
        <v>1325869</v>
      </c>
      <c r="CH1008" s="12">
        <v>1081446</v>
      </c>
      <c r="CI1008" s="12">
        <v>2448826</v>
      </c>
      <c r="CJ1008" s="12">
        <v>120</v>
      </c>
      <c r="CK1008" s="12">
        <v>1349292</v>
      </c>
      <c r="CL1008" s="12">
        <v>702821</v>
      </c>
      <c r="CM1008" s="12">
        <v>173096</v>
      </c>
      <c r="CN1008" s="12">
        <v>4059</v>
      </c>
      <c r="CO1008" s="12">
        <v>58832</v>
      </c>
      <c r="CP1008" s="12">
        <v>592003</v>
      </c>
      <c r="CQ1008" s="12">
        <v>1722032</v>
      </c>
      <c r="CR1008" s="12">
        <v>1607419</v>
      </c>
      <c r="CS1008" s="12">
        <v>1396410</v>
      </c>
      <c r="CT1008" s="12">
        <v>20728</v>
      </c>
      <c r="CU1008" s="13">
        <v>12482953</v>
      </c>
    </row>
    <row r="1009" spans="1:99">
      <c r="A1009" s="10" t="s">
        <v>682</v>
      </c>
      <c r="B1009" s="11" t="s">
        <v>293</v>
      </c>
      <c r="C1009" s="84">
        <v>272272</v>
      </c>
      <c r="D1009" s="11" t="s">
        <v>524</v>
      </c>
      <c r="E1009" s="11" t="s">
        <v>546</v>
      </c>
      <c r="F1009" s="12">
        <v>775769</v>
      </c>
      <c r="G1009" s="12">
        <v>21769551</v>
      </c>
      <c r="H1009" s="12">
        <v>19678090</v>
      </c>
      <c r="I1009" s="12">
        <v>1189002</v>
      </c>
      <c r="J1009" s="12">
        <v>637654</v>
      </c>
      <c r="K1009" s="12">
        <v>133614</v>
      </c>
      <c r="L1009" s="12">
        <v>39895</v>
      </c>
      <c r="M1009" s="12">
        <v>91296</v>
      </c>
      <c r="N1009" s="12">
        <v>101961242</v>
      </c>
      <c r="O1009" s="12">
        <v>24283671</v>
      </c>
      <c r="P1009" s="12">
        <v>14486396</v>
      </c>
      <c r="Q1009" s="12">
        <v>28853101</v>
      </c>
      <c r="R1009" s="12">
        <v>34337804</v>
      </c>
      <c r="S1009" s="12">
        <v>270</v>
      </c>
      <c r="T1009" s="12">
        <v>13299983</v>
      </c>
      <c r="U1009" s="12">
        <v>6384718</v>
      </c>
      <c r="V1009" s="12">
        <v>108339</v>
      </c>
      <c r="W1009" s="12">
        <v>1414390</v>
      </c>
      <c r="X1009" s="12">
        <v>5392536</v>
      </c>
      <c r="Y1009" s="12" t="s">
        <v>292</v>
      </c>
      <c r="Z1009" s="12">
        <v>245529</v>
      </c>
      <c r="AA1009" s="12">
        <v>150803</v>
      </c>
      <c r="AB1009" s="12">
        <v>135841</v>
      </c>
      <c r="AC1009" s="12" t="s">
        <v>292</v>
      </c>
      <c r="AD1009" s="12">
        <v>9945</v>
      </c>
      <c r="AE1009" s="12">
        <v>5017</v>
      </c>
      <c r="AF1009" s="12" t="s">
        <v>292</v>
      </c>
      <c r="AG1009" s="12">
        <v>2426595</v>
      </c>
      <c r="AH1009" s="12">
        <v>22943120</v>
      </c>
      <c r="AI1009" s="12">
        <v>783304</v>
      </c>
      <c r="AJ1009" s="12">
        <v>2015992</v>
      </c>
      <c r="AK1009" s="12">
        <v>203236</v>
      </c>
      <c r="AL1009" s="12" t="s">
        <v>292</v>
      </c>
      <c r="AM1009" s="12">
        <v>1520947</v>
      </c>
      <c r="AN1009" s="12">
        <v>1662311</v>
      </c>
      <c r="AO1009" s="12">
        <v>9527956</v>
      </c>
      <c r="AP1009" s="12">
        <v>1497705</v>
      </c>
      <c r="AQ1009" s="12">
        <v>14208919</v>
      </c>
      <c r="AR1009" s="12">
        <v>5731669</v>
      </c>
      <c r="AS1009" s="12" t="s">
        <v>292</v>
      </c>
      <c r="AT1009" s="12">
        <v>5077638</v>
      </c>
      <c r="AU1009" s="12">
        <v>15049146</v>
      </c>
      <c r="AV1009" s="12">
        <v>2060125</v>
      </c>
      <c r="AW1009" s="12">
        <v>3203106</v>
      </c>
      <c r="AX1009" s="12">
        <v>1768581</v>
      </c>
      <c r="AY1009" s="12">
        <v>714939</v>
      </c>
      <c r="AZ1009" s="12" t="s">
        <v>292</v>
      </c>
      <c r="BA1009" s="12">
        <v>2223055</v>
      </c>
      <c r="BB1009" s="12">
        <v>2857827</v>
      </c>
      <c r="BC1009" s="12">
        <v>396195</v>
      </c>
      <c r="BD1009" s="12">
        <v>1825318</v>
      </c>
      <c r="BE1009" s="12" t="s">
        <v>292</v>
      </c>
      <c r="BF1009" s="12">
        <v>221152</v>
      </c>
      <c r="BG1009" s="12" t="s">
        <v>292</v>
      </c>
      <c r="BH1009" s="12" t="s">
        <v>292</v>
      </c>
      <c r="BI1009" s="12" t="s">
        <v>292</v>
      </c>
      <c r="BJ1009" s="12" t="s">
        <v>292</v>
      </c>
      <c r="BK1009" s="12" t="s">
        <v>292</v>
      </c>
      <c r="BL1009" s="12" t="s">
        <v>292</v>
      </c>
      <c r="BM1009" s="12" t="s">
        <v>292</v>
      </c>
      <c r="BN1009" s="12" t="s">
        <v>292</v>
      </c>
      <c r="BO1009" s="12" t="s">
        <v>292</v>
      </c>
      <c r="BP1009" s="12" t="s">
        <v>292</v>
      </c>
      <c r="BQ1009" s="12" t="s">
        <v>292</v>
      </c>
      <c r="BR1009" s="12" t="s">
        <v>292</v>
      </c>
      <c r="BS1009" s="12" t="s">
        <v>292</v>
      </c>
      <c r="BT1009" s="12" t="s">
        <v>292</v>
      </c>
      <c r="BU1009" s="12" t="s">
        <v>292</v>
      </c>
      <c r="BV1009" s="12" t="s">
        <v>292</v>
      </c>
      <c r="BW1009" s="12">
        <v>221152</v>
      </c>
      <c r="BX1009" s="12">
        <v>110373</v>
      </c>
      <c r="BY1009" s="12">
        <v>66274</v>
      </c>
      <c r="BZ1009" s="12">
        <v>3609</v>
      </c>
      <c r="CA1009" s="12">
        <v>40896</v>
      </c>
      <c r="CB1009" s="12">
        <v>18569709</v>
      </c>
      <c r="CC1009" s="12" t="s">
        <v>292</v>
      </c>
      <c r="CD1009" s="12" t="s">
        <v>292</v>
      </c>
      <c r="CE1009" s="12" t="s">
        <v>292</v>
      </c>
      <c r="CF1009" s="12" t="s">
        <v>292</v>
      </c>
      <c r="CG1009" s="12">
        <v>6637949</v>
      </c>
      <c r="CH1009" s="12">
        <v>3528744</v>
      </c>
      <c r="CI1009" s="12">
        <v>7690336</v>
      </c>
      <c r="CJ1009" s="12">
        <v>270</v>
      </c>
      <c r="CK1009" s="12">
        <v>3613621</v>
      </c>
      <c r="CL1009" s="12">
        <v>4408814</v>
      </c>
      <c r="CM1009" s="12">
        <v>155370</v>
      </c>
      <c r="CN1009" s="12">
        <v>70004</v>
      </c>
      <c r="CO1009" s="12">
        <v>2059112</v>
      </c>
      <c r="CP1009" s="12">
        <v>3309187</v>
      </c>
      <c r="CQ1009" s="12">
        <v>476002</v>
      </c>
      <c r="CR1009" s="12">
        <v>6002167</v>
      </c>
      <c r="CS1009" s="12">
        <v>4044533</v>
      </c>
      <c r="CT1009" s="12">
        <v>104887</v>
      </c>
      <c r="CU1009" s="13">
        <v>42100996</v>
      </c>
    </row>
    <row r="1010" spans="1:99">
      <c r="A1010" s="10" t="s">
        <v>681</v>
      </c>
      <c r="B1010" s="11" t="s">
        <v>289</v>
      </c>
      <c r="C1010" s="84">
        <v>271004</v>
      </c>
      <c r="D1010" s="11" t="s">
        <v>524</v>
      </c>
      <c r="E1010" s="11" t="s">
        <v>525</v>
      </c>
      <c r="F1010" s="12">
        <v>2348530</v>
      </c>
      <c r="G1010" s="12">
        <v>86550432</v>
      </c>
      <c r="H1010" s="12">
        <v>66084707</v>
      </c>
      <c r="I1010" s="12">
        <v>12225907</v>
      </c>
      <c r="J1010" s="12">
        <v>5857371</v>
      </c>
      <c r="K1010" s="12">
        <v>1030521</v>
      </c>
      <c r="L1010" s="12">
        <v>984209</v>
      </c>
      <c r="M1010" s="12">
        <v>367717</v>
      </c>
      <c r="N1010" s="12">
        <v>738875383</v>
      </c>
      <c r="O1010" s="12">
        <v>160442986</v>
      </c>
      <c r="P1010" s="12">
        <v>93879606</v>
      </c>
      <c r="Q1010" s="12">
        <v>180992957</v>
      </c>
      <c r="R1010" s="12">
        <v>303356497</v>
      </c>
      <c r="S1010" s="12">
        <v>203337</v>
      </c>
      <c r="T1010" s="12">
        <v>80476219</v>
      </c>
      <c r="U1010" s="12">
        <v>44301351</v>
      </c>
      <c r="V1010" s="12">
        <v>538544</v>
      </c>
      <c r="W1010" s="12">
        <v>7395922</v>
      </c>
      <c r="X1010" s="12">
        <v>28240402</v>
      </c>
      <c r="Y1010" s="12" t="s">
        <v>292</v>
      </c>
      <c r="Z1010" s="12">
        <v>271296</v>
      </c>
      <c r="AA1010" s="12">
        <v>92785</v>
      </c>
      <c r="AB1010" s="12">
        <v>72494</v>
      </c>
      <c r="AC1010" s="12">
        <v>9023</v>
      </c>
      <c r="AD1010" s="12">
        <v>11268</v>
      </c>
      <c r="AE1010" s="12" t="s">
        <v>292</v>
      </c>
      <c r="AF1010" s="12" t="s">
        <v>292</v>
      </c>
      <c r="AG1010" s="12">
        <v>88227055</v>
      </c>
      <c r="AH1010" s="12">
        <v>191122390</v>
      </c>
      <c r="AI1010" s="12">
        <v>3015153</v>
      </c>
      <c r="AJ1010" s="12">
        <v>22812098</v>
      </c>
      <c r="AK1010" s="12">
        <v>3814700</v>
      </c>
      <c r="AL1010" s="12">
        <v>15839305</v>
      </c>
      <c r="AM1010" s="12">
        <v>22398154</v>
      </c>
      <c r="AN1010" s="12">
        <v>10403987</v>
      </c>
      <c r="AO1010" s="12">
        <v>30282716</v>
      </c>
      <c r="AP1010" s="12">
        <v>44948425</v>
      </c>
      <c r="AQ1010" s="12">
        <v>108033282</v>
      </c>
      <c r="AR1010" s="12">
        <v>37607852</v>
      </c>
      <c r="AS1010" s="12" t="s">
        <v>292</v>
      </c>
      <c r="AT1010" s="12">
        <v>37398404</v>
      </c>
      <c r="AU1010" s="12">
        <v>247074233</v>
      </c>
      <c r="AV1010" s="12">
        <v>46750151</v>
      </c>
      <c r="AW1010" s="12">
        <v>93245639</v>
      </c>
      <c r="AX1010" s="12">
        <v>47821126</v>
      </c>
      <c r="AY1010" s="12">
        <v>14356516</v>
      </c>
      <c r="AZ1010" s="12" t="s">
        <v>292</v>
      </c>
      <c r="BA1010" s="12">
        <v>4105633</v>
      </c>
      <c r="BB1010" s="12">
        <v>9738998</v>
      </c>
      <c r="BC1010" s="12">
        <v>5863497</v>
      </c>
      <c r="BD1010" s="12">
        <v>9869186</v>
      </c>
      <c r="BE1010" s="12">
        <v>15323487</v>
      </c>
      <c r="BF1010" s="12" t="s">
        <v>292</v>
      </c>
      <c r="BG1010" s="12" t="s">
        <v>292</v>
      </c>
      <c r="BH1010" s="12" t="s">
        <v>292</v>
      </c>
      <c r="BI1010" s="12" t="s">
        <v>292</v>
      </c>
      <c r="BJ1010" s="12" t="s">
        <v>292</v>
      </c>
      <c r="BK1010" s="12" t="s">
        <v>292</v>
      </c>
      <c r="BL1010" s="12" t="s">
        <v>292</v>
      </c>
      <c r="BM1010" s="12" t="s">
        <v>292</v>
      </c>
      <c r="BN1010" s="12" t="s">
        <v>292</v>
      </c>
      <c r="BO1010" s="12" t="s">
        <v>292</v>
      </c>
      <c r="BP1010" s="12" t="s">
        <v>292</v>
      </c>
      <c r="BQ1010" s="12" t="s">
        <v>292</v>
      </c>
      <c r="BR1010" s="12" t="s">
        <v>292</v>
      </c>
      <c r="BS1010" s="12" t="s">
        <v>292</v>
      </c>
      <c r="BT1010" s="12" t="s">
        <v>292</v>
      </c>
      <c r="BU1010" s="12" t="s">
        <v>292</v>
      </c>
      <c r="BV1010" s="12" t="s">
        <v>292</v>
      </c>
      <c r="BW1010" s="12" t="s">
        <v>292</v>
      </c>
      <c r="BX1010" s="12" t="s">
        <v>292</v>
      </c>
      <c r="BY1010" s="12" t="s">
        <v>292</v>
      </c>
      <c r="BZ1010" s="12" t="s">
        <v>292</v>
      </c>
      <c r="CA1010" s="12" t="s">
        <v>292</v>
      </c>
      <c r="CB1010" s="12">
        <v>263749003</v>
      </c>
      <c r="CC1010" s="12" t="s">
        <v>292</v>
      </c>
      <c r="CD1010" s="12">
        <v>4627557</v>
      </c>
      <c r="CE1010" s="12" t="s">
        <v>292</v>
      </c>
      <c r="CF1010" s="12" t="s">
        <v>292</v>
      </c>
      <c r="CG1010" s="12">
        <v>29020305</v>
      </c>
      <c r="CH1010" s="12">
        <v>28138523</v>
      </c>
      <c r="CI1010" s="12">
        <v>49739621</v>
      </c>
      <c r="CJ1010" s="12">
        <v>186528</v>
      </c>
      <c r="CK1010" s="12">
        <v>11996343</v>
      </c>
      <c r="CL1010" s="12">
        <v>25573914</v>
      </c>
      <c r="CM1010" s="12">
        <v>83327</v>
      </c>
      <c r="CN1010" s="12">
        <v>11577</v>
      </c>
      <c r="CO1010" s="12">
        <v>83912195</v>
      </c>
      <c r="CP1010" s="12">
        <v>19042098</v>
      </c>
      <c r="CQ1010" s="12">
        <v>2967342</v>
      </c>
      <c r="CR1010" s="12">
        <v>58421001</v>
      </c>
      <c r="CS1010" s="12">
        <v>30728648</v>
      </c>
      <c r="CT1010" s="12">
        <v>605058</v>
      </c>
      <c r="CU1010" s="13">
        <v>340426480</v>
      </c>
    </row>
    <row r="1011" spans="1:99">
      <c r="A1011" s="10" t="s">
        <v>681</v>
      </c>
      <c r="B1011" s="11" t="s">
        <v>289</v>
      </c>
      <c r="C1011" s="84">
        <v>271403</v>
      </c>
      <c r="D1011" s="11" t="s">
        <v>524</v>
      </c>
      <c r="E1011" s="11" t="s">
        <v>526</v>
      </c>
      <c r="F1011" s="12">
        <v>1220025</v>
      </c>
      <c r="G1011" s="12">
        <v>29148164</v>
      </c>
      <c r="H1011" s="12">
        <v>23306652</v>
      </c>
      <c r="I1011" s="12">
        <v>2982469</v>
      </c>
      <c r="J1011" s="12">
        <v>2056127</v>
      </c>
      <c r="K1011" s="12">
        <v>572079</v>
      </c>
      <c r="L1011" s="12">
        <v>51351</v>
      </c>
      <c r="M1011" s="12">
        <v>179486</v>
      </c>
      <c r="N1011" s="12">
        <v>176498828</v>
      </c>
      <c r="O1011" s="12">
        <v>42826789</v>
      </c>
      <c r="P1011" s="12">
        <v>26464485</v>
      </c>
      <c r="Q1011" s="12">
        <v>57791550</v>
      </c>
      <c r="R1011" s="12">
        <v>49413333</v>
      </c>
      <c r="S1011" s="12">
        <v>2671</v>
      </c>
      <c r="T1011" s="12">
        <v>24571642</v>
      </c>
      <c r="U1011" s="12">
        <v>10977788</v>
      </c>
      <c r="V1011" s="12">
        <v>119437</v>
      </c>
      <c r="W1011" s="12">
        <v>2376893</v>
      </c>
      <c r="X1011" s="12">
        <v>11097524</v>
      </c>
      <c r="Y1011" s="12" t="s">
        <v>292</v>
      </c>
      <c r="Z1011" s="12">
        <v>411198</v>
      </c>
      <c r="AA1011" s="12">
        <v>833744</v>
      </c>
      <c r="AB1011" s="12">
        <v>365559</v>
      </c>
      <c r="AC1011" s="12">
        <v>10844</v>
      </c>
      <c r="AD1011" s="12">
        <v>444284</v>
      </c>
      <c r="AE1011" s="12" t="s">
        <v>292</v>
      </c>
      <c r="AF1011" s="12">
        <v>13057</v>
      </c>
      <c r="AG1011" s="12">
        <v>3484627</v>
      </c>
      <c r="AH1011" s="12">
        <v>48587513</v>
      </c>
      <c r="AI1011" s="12">
        <v>1932956</v>
      </c>
      <c r="AJ1011" s="12">
        <v>12953031</v>
      </c>
      <c r="AK1011" s="12">
        <v>652580</v>
      </c>
      <c r="AL1011" s="12">
        <v>31408</v>
      </c>
      <c r="AM1011" s="12">
        <v>10495896</v>
      </c>
      <c r="AN1011" s="12">
        <v>5374668</v>
      </c>
      <c r="AO1011" s="12">
        <v>8702112</v>
      </c>
      <c r="AP1011" s="12">
        <v>5144259</v>
      </c>
      <c r="AQ1011" s="12">
        <v>29716935</v>
      </c>
      <c r="AR1011" s="12">
        <v>3300603</v>
      </c>
      <c r="AS1011" s="12" t="s">
        <v>292</v>
      </c>
      <c r="AT1011" s="12">
        <v>10261644</v>
      </c>
      <c r="AU1011" s="12">
        <v>67898061</v>
      </c>
      <c r="AV1011" s="12">
        <v>6138154</v>
      </c>
      <c r="AW1011" s="12">
        <v>30831071</v>
      </c>
      <c r="AX1011" s="12">
        <v>17544468</v>
      </c>
      <c r="AY1011" s="12">
        <v>1360100</v>
      </c>
      <c r="AZ1011" s="12">
        <v>1781037</v>
      </c>
      <c r="BA1011" s="12">
        <v>678445</v>
      </c>
      <c r="BB1011" s="12">
        <v>4265847</v>
      </c>
      <c r="BC1011" s="12">
        <v>1702409</v>
      </c>
      <c r="BD1011" s="12">
        <v>3596530</v>
      </c>
      <c r="BE1011" s="12" t="s">
        <v>292</v>
      </c>
      <c r="BF1011" s="12">
        <v>106477</v>
      </c>
      <c r="BG1011" s="12" t="s">
        <v>292</v>
      </c>
      <c r="BH1011" s="12" t="s">
        <v>292</v>
      </c>
      <c r="BI1011" s="12" t="s">
        <v>292</v>
      </c>
      <c r="BJ1011" s="12" t="s">
        <v>292</v>
      </c>
      <c r="BK1011" s="12" t="s">
        <v>292</v>
      </c>
      <c r="BL1011" s="12" t="s">
        <v>292</v>
      </c>
      <c r="BM1011" s="12" t="s">
        <v>292</v>
      </c>
      <c r="BN1011" s="12">
        <v>100230</v>
      </c>
      <c r="BO1011" s="12" t="s">
        <v>292</v>
      </c>
      <c r="BP1011" s="12" t="s">
        <v>292</v>
      </c>
      <c r="BQ1011" s="12">
        <v>89718</v>
      </c>
      <c r="BR1011" s="12" t="s">
        <v>292</v>
      </c>
      <c r="BS1011" s="12" t="s">
        <v>292</v>
      </c>
      <c r="BT1011" s="12" t="s">
        <v>292</v>
      </c>
      <c r="BU1011" s="12">
        <v>10512</v>
      </c>
      <c r="BV1011" s="12" t="s">
        <v>292</v>
      </c>
      <c r="BW1011" s="12">
        <v>6247</v>
      </c>
      <c r="BX1011" s="12" t="s">
        <v>292</v>
      </c>
      <c r="BY1011" s="12" t="s">
        <v>292</v>
      </c>
      <c r="BZ1011" s="12" t="s">
        <v>292</v>
      </c>
      <c r="CA1011" s="12">
        <v>6247</v>
      </c>
      <c r="CB1011" s="12">
        <v>34344839</v>
      </c>
      <c r="CC1011" s="12" t="s">
        <v>292</v>
      </c>
      <c r="CD1011" s="12">
        <v>26521</v>
      </c>
      <c r="CE1011" s="12" t="s">
        <v>292</v>
      </c>
      <c r="CF1011" s="12" t="s">
        <v>292</v>
      </c>
      <c r="CG1011" s="12">
        <v>8107744</v>
      </c>
      <c r="CH1011" s="12">
        <v>16057932</v>
      </c>
      <c r="CI1011" s="12">
        <v>11860382</v>
      </c>
      <c r="CJ1011" s="12">
        <v>2671</v>
      </c>
      <c r="CK1011" s="12">
        <v>8160574</v>
      </c>
      <c r="CL1011" s="12">
        <v>7013258</v>
      </c>
      <c r="CM1011" s="12">
        <v>281219</v>
      </c>
      <c r="CN1011" s="12">
        <v>97762</v>
      </c>
      <c r="CO1011" s="12">
        <v>2830224</v>
      </c>
      <c r="CP1011" s="12">
        <v>8528159</v>
      </c>
      <c r="CQ1011" s="12">
        <v>1117793</v>
      </c>
      <c r="CR1011" s="12">
        <v>11524250</v>
      </c>
      <c r="CS1011" s="12">
        <v>8589531</v>
      </c>
      <c r="CT1011" s="12">
        <v>192803</v>
      </c>
      <c r="CU1011" s="13">
        <v>84364302</v>
      </c>
    </row>
    <row r="1012" spans="1:99">
      <c r="A1012" s="10" t="s">
        <v>681</v>
      </c>
      <c r="B1012" s="11" t="s">
        <v>309</v>
      </c>
      <c r="C1012" s="84">
        <v>272027</v>
      </c>
      <c r="D1012" s="11" t="s">
        <v>524</v>
      </c>
      <c r="E1012" s="11" t="s">
        <v>527</v>
      </c>
      <c r="F1012" s="12">
        <v>420971</v>
      </c>
      <c r="G1012" s="12">
        <v>4487577</v>
      </c>
      <c r="H1012" s="12">
        <v>3441523</v>
      </c>
      <c r="I1012" s="12">
        <v>524009</v>
      </c>
      <c r="J1012" s="12">
        <v>273755</v>
      </c>
      <c r="K1012" s="12">
        <v>180786</v>
      </c>
      <c r="L1012" s="12">
        <v>17685</v>
      </c>
      <c r="M1012" s="12">
        <v>49819</v>
      </c>
      <c r="N1012" s="12">
        <v>38550743</v>
      </c>
      <c r="O1012" s="12">
        <v>9405656</v>
      </c>
      <c r="P1012" s="12">
        <v>5615957</v>
      </c>
      <c r="Q1012" s="12">
        <v>12394743</v>
      </c>
      <c r="R1012" s="12">
        <v>11131957</v>
      </c>
      <c r="S1012" s="12">
        <v>2430</v>
      </c>
      <c r="T1012" s="12">
        <v>6878453</v>
      </c>
      <c r="U1012" s="12">
        <v>3238847</v>
      </c>
      <c r="V1012" s="12">
        <v>19604</v>
      </c>
      <c r="W1012" s="12" t="s">
        <v>292</v>
      </c>
      <c r="X1012" s="12">
        <v>3620002</v>
      </c>
      <c r="Y1012" s="12" t="s">
        <v>292</v>
      </c>
      <c r="Z1012" s="12">
        <v>43165</v>
      </c>
      <c r="AA1012" s="12">
        <v>441856</v>
      </c>
      <c r="AB1012" s="12">
        <v>132586</v>
      </c>
      <c r="AC1012" s="12" t="s">
        <v>292</v>
      </c>
      <c r="AD1012" s="12">
        <v>277526</v>
      </c>
      <c r="AE1012" s="12">
        <v>28591</v>
      </c>
      <c r="AF1012" s="12">
        <v>3153</v>
      </c>
      <c r="AG1012" s="12">
        <v>504668</v>
      </c>
      <c r="AH1012" s="12">
        <v>6456109</v>
      </c>
      <c r="AI1012" s="12">
        <v>203677</v>
      </c>
      <c r="AJ1012" s="12">
        <v>1832453</v>
      </c>
      <c r="AK1012" s="12">
        <v>79656</v>
      </c>
      <c r="AL1012" s="12">
        <v>59750</v>
      </c>
      <c r="AM1012" s="12">
        <v>129779</v>
      </c>
      <c r="AN1012" s="12">
        <v>279180</v>
      </c>
      <c r="AO1012" s="12">
        <v>2518139</v>
      </c>
      <c r="AP1012" s="12">
        <v>1145249</v>
      </c>
      <c r="AQ1012" s="12">
        <v>4072347</v>
      </c>
      <c r="AR1012" s="12">
        <v>208226</v>
      </c>
      <c r="AS1012" s="12" t="s">
        <v>292</v>
      </c>
      <c r="AT1012" s="12">
        <v>1727419</v>
      </c>
      <c r="AU1012" s="12">
        <v>7440085</v>
      </c>
      <c r="AV1012" s="12">
        <v>567715</v>
      </c>
      <c r="AW1012" s="12">
        <v>1574089</v>
      </c>
      <c r="AX1012" s="12">
        <v>873450</v>
      </c>
      <c r="AY1012" s="12">
        <v>683736</v>
      </c>
      <c r="AZ1012" s="12" t="s">
        <v>292</v>
      </c>
      <c r="BA1012" s="12">
        <v>1488583</v>
      </c>
      <c r="BB1012" s="12">
        <v>799800</v>
      </c>
      <c r="BC1012" s="12">
        <v>378362</v>
      </c>
      <c r="BD1012" s="12">
        <v>1074350</v>
      </c>
      <c r="BE1012" s="12" t="s">
        <v>292</v>
      </c>
      <c r="BF1012" s="12">
        <v>120374</v>
      </c>
      <c r="BG1012" s="12">
        <v>34652</v>
      </c>
      <c r="BH1012" s="12">
        <v>863</v>
      </c>
      <c r="BI1012" s="12">
        <v>15432</v>
      </c>
      <c r="BJ1012" s="12">
        <v>18357</v>
      </c>
      <c r="BK1012" s="12" t="s">
        <v>292</v>
      </c>
      <c r="BL1012" s="12" t="s">
        <v>292</v>
      </c>
      <c r="BM1012" s="12" t="s">
        <v>292</v>
      </c>
      <c r="BN1012" s="12" t="s">
        <v>292</v>
      </c>
      <c r="BO1012" s="12" t="s">
        <v>292</v>
      </c>
      <c r="BP1012" s="12" t="s">
        <v>292</v>
      </c>
      <c r="BQ1012" s="12" t="s">
        <v>292</v>
      </c>
      <c r="BR1012" s="12" t="s">
        <v>292</v>
      </c>
      <c r="BS1012" s="12" t="s">
        <v>292</v>
      </c>
      <c r="BT1012" s="12" t="s">
        <v>292</v>
      </c>
      <c r="BU1012" s="12" t="s">
        <v>292</v>
      </c>
      <c r="BV1012" s="12" t="s">
        <v>292</v>
      </c>
      <c r="BW1012" s="12">
        <v>85722</v>
      </c>
      <c r="BX1012" s="12" t="s">
        <v>292</v>
      </c>
      <c r="BY1012" s="12" t="s">
        <v>292</v>
      </c>
      <c r="BZ1012" s="12" t="s">
        <v>292</v>
      </c>
      <c r="CA1012" s="12">
        <v>85722</v>
      </c>
      <c r="CB1012" s="12">
        <v>8488917</v>
      </c>
      <c r="CC1012" s="12" t="s">
        <v>292</v>
      </c>
      <c r="CD1012" s="12" t="s">
        <v>292</v>
      </c>
      <c r="CE1012" s="12" t="s">
        <v>292</v>
      </c>
      <c r="CF1012" s="12" t="s">
        <v>292</v>
      </c>
      <c r="CG1012" s="12">
        <v>2211443</v>
      </c>
      <c r="CH1012" s="12">
        <v>1530003</v>
      </c>
      <c r="CI1012" s="12">
        <v>2731483</v>
      </c>
      <c r="CJ1012" s="12">
        <v>2430</v>
      </c>
      <c r="CK1012" s="12">
        <v>3309338</v>
      </c>
      <c r="CL1012" s="12">
        <v>1430055</v>
      </c>
      <c r="CM1012" s="12">
        <v>22511</v>
      </c>
      <c r="CN1012" s="12">
        <v>137766</v>
      </c>
      <c r="CO1012" s="12">
        <v>368378</v>
      </c>
      <c r="CP1012" s="12">
        <v>827486</v>
      </c>
      <c r="CQ1012" s="12">
        <v>155946</v>
      </c>
      <c r="CR1012" s="12">
        <v>2462022</v>
      </c>
      <c r="CS1012" s="12">
        <v>1761665</v>
      </c>
      <c r="CT1012" s="12">
        <v>17131</v>
      </c>
      <c r="CU1012" s="13">
        <v>16967657</v>
      </c>
    </row>
    <row r="1013" spans="1:99">
      <c r="A1013" s="10" t="s">
        <v>681</v>
      </c>
      <c r="B1013" s="11" t="s">
        <v>293</v>
      </c>
      <c r="C1013" s="84">
        <v>272035</v>
      </c>
      <c r="D1013" s="11" t="s">
        <v>524</v>
      </c>
      <c r="E1013" s="11" t="s">
        <v>528</v>
      </c>
      <c r="F1013" s="12">
        <v>673264</v>
      </c>
      <c r="G1013" s="12">
        <v>13303210</v>
      </c>
      <c r="H1013" s="12">
        <v>11058586</v>
      </c>
      <c r="I1013" s="12">
        <v>1264118</v>
      </c>
      <c r="J1013" s="12">
        <v>660426</v>
      </c>
      <c r="K1013" s="12">
        <v>221969</v>
      </c>
      <c r="L1013" s="12">
        <v>30409</v>
      </c>
      <c r="M1013" s="12">
        <v>67702</v>
      </c>
      <c r="N1013" s="12">
        <v>77638426</v>
      </c>
      <c r="O1013" s="12">
        <v>18061861</v>
      </c>
      <c r="P1013" s="12">
        <v>11326482</v>
      </c>
      <c r="Q1013" s="12">
        <v>28449003</v>
      </c>
      <c r="R1013" s="12">
        <v>19798076</v>
      </c>
      <c r="S1013" s="12">
        <v>3004</v>
      </c>
      <c r="T1013" s="12">
        <v>11311556</v>
      </c>
      <c r="U1013" s="12">
        <v>6400799</v>
      </c>
      <c r="V1013" s="12" t="s">
        <v>292</v>
      </c>
      <c r="W1013" s="12">
        <v>781920</v>
      </c>
      <c r="X1013" s="12">
        <v>4128837</v>
      </c>
      <c r="Y1013" s="12">
        <v>120673</v>
      </c>
      <c r="Z1013" s="12">
        <v>270838</v>
      </c>
      <c r="AA1013" s="12">
        <v>42625</v>
      </c>
      <c r="AB1013" s="12">
        <v>42625</v>
      </c>
      <c r="AC1013" s="12" t="s">
        <v>292</v>
      </c>
      <c r="AD1013" s="12" t="s">
        <v>292</v>
      </c>
      <c r="AE1013" s="12" t="s">
        <v>292</v>
      </c>
      <c r="AF1013" s="12" t="s">
        <v>292</v>
      </c>
      <c r="AG1013" s="12">
        <v>321300</v>
      </c>
      <c r="AH1013" s="12">
        <v>10742154</v>
      </c>
      <c r="AI1013" s="12">
        <v>488334</v>
      </c>
      <c r="AJ1013" s="12">
        <v>3903260</v>
      </c>
      <c r="AK1013" s="12">
        <v>559745</v>
      </c>
      <c r="AL1013" s="12" t="s">
        <v>292</v>
      </c>
      <c r="AM1013" s="12">
        <v>95474</v>
      </c>
      <c r="AN1013" s="12">
        <v>1004766</v>
      </c>
      <c r="AO1013" s="12">
        <v>2777949</v>
      </c>
      <c r="AP1013" s="12">
        <v>1189729</v>
      </c>
      <c r="AQ1013" s="12">
        <v>5067918</v>
      </c>
      <c r="AR1013" s="12">
        <v>722897</v>
      </c>
      <c r="AS1013" s="12" t="s">
        <v>292</v>
      </c>
      <c r="AT1013" s="12">
        <v>4316622</v>
      </c>
      <c r="AU1013" s="12">
        <v>13979792</v>
      </c>
      <c r="AV1013" s="12">
        <v>1753942</v>
      </c>
      <c r="AW1013" s="12">
        <v>3839957</v>
      </c>
      <c r="AX1013" s="12">
        <v>2228643</v>
      </c>
      <c r="AY1013" s="12" t="s">
        <v>292</v>
      </c>
      <c r="AZ1013" s="12" t="s">
        <v>292</v>
      </c>
      <c r="BA1013" s="12" t="s">
        <v>292</v>
      </c>
      <c r="BB1013" s="12">
        <v>1728020</v>
      </c>
      <c r="BC1013" s="12">
        <v>1127806</v>
      </c>
      <c r="BD1013" s="12">
        <v>3301424</v>
      </c>
      <c r="BE1013" s="12" t="s">
        <v>292</v>
      </c>
      <c r="BF1013" s="12" t="s">
        <v>292</v>
      </c>
      <c r="BG1013" s="12" t="s">
        <v>292</v>
      </c>
      <c r="BH1013" s="12" t="s">
        <v>292</v>
      </c>
      <c r="BI1013" s="12" t="s">
        <v>292</v>
      </c>
      <c r="BJ1013" s="12" t="s">
        <v>292</v>
      </c>
      <c r="BK1013" s="12" t="s">
        <v>292</v>
      </c>
      <c r="BL1013" s="12" t="s">
        <v>292</v>
      </c>
      <c r="BM1013" s="12" t="s">
        <v>292</v>
      </c>
      <c r="BN1013" s="12" t="s">
        <v>292</v>
      </c>
      <c r="BO1013" s="12" t="s">
        <v>292</v>
      </c>
      <c r="BP1013" s="12" t="s">
        <v>292</v>
      </c>
      <c r="BQ1013" s="12" t="s">
        <v>292</v>
      </c>
      <c r="BR1013" s="12" t="s">
        <v>292</v>
      </c>
      <c r="BS1013" s="12" t="s">
        <v>292</v>
      </c>
      <c r="BT1013" s="12" t="s">
        <v>292</v>
      </c>
      <c r="BU1013" s="12" t="s">
        <v>292</v>
      </c>
      <c r="BV1013" s="12" t="s">
        <v>292</v>
      </c>
      <c r="BW1013" s="12" t="s">
        <v>292</v>
      </c>
      <c r="BX1013" s="12" t="s">
        <v>292</v>
      </c>
      <c r="BY1013" s="12" t="s">
        <v>292</v>
      </c>
      <c r="BZ1013" s="12" t="s">
        <v>292</v>
      </c>
      <c r="CA1013" s="12" t="s">
        <v>292</v>
      </c>
      <c r="CB1013" s="12">
        <v>10990173</v>
      </c>
      <c r="CC1013" s="12" t="s">
        <v>292</v>
      </c>
      <c r="CD1013" s="12" t="s">
        <v>292</v>
      </c>
      <c r="CE1013" s="12" t="s">
        <v>292</v>
      </c>
      <c r="CF1013" s="12" t="s">
        <v>292</v>
      </c>
      <c r="CG1013" s="12">
        <v>4649707</v>
      </c>
      <c r="CH1013" s="12">
        <v>11026625</v>
      </c>
      <c r="CI1013" s="12">
        <v>5557593</v>
      </c>
      <c r="CJ1013" s="12">
        <v>912</v>
      </c>
      <c r="CK1013" s="12">
        <v>2407780</v>
      </c>
      <c r="CL1013" s="12">
        <v>3042710</v>
      </c>
      <c r="CM1013" s="12">
        <v>150928</v>
      </c>
      <c r="CN1013" s="12">
        <v>6470</v>
      </c>
      <c r="CO1013" s="12">
        <v>131315</v>
      </c>
      <c r="CP1013" s="12">
        <v>1732183</v>
      </c>
      <c r="CQ1013" s="12">
        <v>609295</v>
      </c>
      <c r="CR1013" s="12">
        <v>5091482</v>
      </c>
      <c r="CS1013" s="12">
        <v>3975352</v>
      </c>
      <c r="CT1013" s="12">
        <v>46018</v>
      </c>
      <c r="CU1013" s="13">
        <v>38428370</v>
      </c>
    </row>
    <row r="1014" spans="1:99">
      <c r="A1014" s="10" t="s">
        <v>681</v>
      </c>
      <c r="B1014" s="11" t="s">
        <v>295</v>
      </c>
      <c r="C1014" s="84">
        <v>272043</v>
      </c>
      <c r="D1014" s="11" t="s">
        <v>524</v>
      </c>
      <c r="E1014" s="11" t="s">
        <v>529</v>
      </c>
      <c r="F1014" s="12">
        <v>390203</v>
      </c>
      <c r="G1014" s="12">
        <v>3995105</v>
      </c>
      <c r="H1014" s="12">
        <v>3129734</v>
      </c>
      <c r="I1014" s="12">
        <v>502277</v>
      </c>
      <c r="J1014" s="12">
        <v>248382</v>
      </c>
      <c r="K1014" s="12">
        <v>66543</v>
      </c>
      <c r="L1014" s="12">
        <v>16184</v>
      </c>
      <c r="M1014" s="12">
        <v>31985</v>
      </c>
      <c r="N1014" s="12">
        <v>14559804</v>
      </c>
      <c r="O1014" s="12">
        <v>4093489</v>
      </c>
      <c r="P1014" s="12">
        <v>2973284</v>
      </c>
      <c r="Q1014" s="12">
        <v>5682496</v>
      </c>
      <c r="R1014" s="12">
        <v>1810435</v>
      </c>
      <c r="S1014" s="12">
        <v>100</v>
      </c>
      <c r="T1014" s="12">
        <v>4936446</v>
      </c>
      <c r="U1014" s="12">
        <v>2118377</v>
      </c>
      <c r="V1014" s="12">
        <v>21591</v>
      </c>
      <c r="W1014" s="12" t="s">
        <v>292</v>
      </c>
      <c r="X1014" s="12">
        <v>2796478</v>
      </c>
      <c r="Y1014" s="12" t="s">
        <v>292</v>
      </c>
      <c r="Z1014" s="12">
        <v>12072</v>
      </c>
      <c r="AA1014" s="12">
        <v>47700</v>
      </c>
      <c r="AB1014" s="12">
        <v>46231</v>
      </c>
      <c r="AC1014" s="12" t="s">
        <v>292</v>
      </c>
      <c r="AD1014" s="12">
        <v>1469</v>
      </c>
      <c r="AE1014" s="12" t="s">
        <v>292</v>
      </c>
      <c r="AF1014" s="12" t="s">
        <v>292</v>
      </c>
      <c r="AG1014" s="12">
        <v>258247</v>
      </c>
      <c r="AH1014" s="12">
        <v>2457503</v>
      </c>
      <c r="AI1014" s="12">
        <v>203503</v>
      </c>
      <c r="AJ1014" s="12">
        <v>562623</v>
      </c>
      <c r="AK1014" s="12">
        <v>56017</v>
      </c>
      <c r="AL1014" s="12" t="s">
        <v>292</v>
      </c>
      <c r="AM1014" s="12">
        <v>21033</v>
      </c>
      <c r="AN1014" s="12">
        <v>570389</v>
      </c>
      <c r="AO1014" s="12">
        <v>713832</v>
      </c>
      <c r="AP1014" s="12">
        <v>92224</v>
      </c>
      <c r="AQ1014" s="12">
        <v>1397478</v>
      </c>
      <c r="AR1014" s="12">
        <v>237882</v>
      </c>
      <c r="AS1014" s="12" t="s">
        <v>292</v>
      </c>
      <c r="AT1014" s="12">
        <v>1299609</v>
      </c>
      <c r="AU1014" s="12">
        <v>4541557</v>
      </c>
      <c r="AV1014" s="12">
        <v>1146028</v>
      </c>
      <c r="AW1014" s="12">
        <v>1019994</v>
      </c>
      <c r="AX1014" s="12">
        <v>543067</v>
      </c>
      <c r="AY1014" s="12" t="s">
        <v>292</v>
      </c>
      <c r="AZ1014" s="12" t="s">
        <v>292</v>
      </c>
      <c r="BA1014" s="12">
        <v>295846</v>
      </c>
      <c r="BB1014" s="12">
        <v>486487</v>
      </c>
      <c r="BC1014" s="12">
        <v>359977</v>
      </c>
      <c r="BD1014" s="12">
        <v>690158</v>
      </c>
      <c r="BE1014" s="12" t="s">
        <v>292</v>
      </c>
      <c r="BF1014" s="12" t="s">
        <v>292</v>
      </c>
      <c r="BG1014" s="12" t="s">
        <v>292</v>
      </c>
      <c r="BH1014" s="12" t="s">
        <v>292</v>
      </c>
      <c r="BI1014" s="12" t="s">
        <v>292</v>
      </c>
      <c r="BJ1014" s="12" t="s">
        <v>292</v>
      </c>
      <c r="BK1014" s="12" t="s">
        <v>292</v>
      </c>
      <c r="BL1014" s="12" t="s">
        <v>292</v>
      </c>
      <c r="BM1014" s="12" t="s">
        <v>292</v>
      </c>
      <c r="BN1014" s="12" t="s">
        <v>292</v>
      </c>
      <c r="BO1014" s="12" t="s">
        <v>292</v>
      </c>
      <c r="BP1014" s="12" t="s">
        <v>292</v>
      </c>
      <c r="BQ1014" s="12" t="s">
        <v>292</v>
      </c>
      <c r="BR1014" s="12" t="s">
        <v>292</v>
      </c>
      <c r="BS1014" s="12" t="s">
        <v>292</v>
      </c>
      <c r="BT1014" s="12" t="s">
        <v>292</v>
      </c>
      <c r="BU1014" s="12" t="s">
        <v>292</v>
      </c>
      <c r="BV1014" s="12" t="s">
        <v>292</v>
      </c>
      <c r="BW1014" s="12" t="s">
        <v>292</v>
      </c>
      <c r="BX1014" s="12" t="s">
        <v>292</v>
      </c>
      <c r="BY1014" s="12" t="s">
        <v>292</v>
      </c>
      <c r="BZ1014" s="12" t="s">
        <v>292</v>
      </c>
      <c r="CA1014" s="12" t="s">
        <v>292</v>
      </c>
      <c r="CB1014" s="12">
        <v>3414308</v>
      </c>
      <c r="CC1014" s="12" t="s">
        <v>292</v>
      </c>
      <c r="CD1014" s="12" t="s">
        <v>292</v>
      </c>
      <c r="CE1014" s="12" t="s">
        <v>292</v>
      </c>
      <c r="CF1014" s="12" t="s">
        <v>292</v>
      </c>
      <c r="CG1014" s="12">
        <v>1109442</v>
      </c>
      <c r="CH1014" s="12">
        <v>798843</v>
      </c>
      <c r="CI1014" s="12">
        <v>1219742</v>
      </c>
      <c r="CJ1014" s="12">
        <v>100</v>
      </c>
      <c r="CK1014" s="12">
        <v>536362</v>
      </c>
      <c r="CL1014" s="12">
        <v>1393113</v>
      </c>
      <c r="CM1014" s="12">
        <v>7240</v>
      </c>
      <c r="CN1014" s="12">
        <v>8905</v>
      </c>
      <c r="CO1014" s="12">
        <v>174610</v>
      </c>
      <c r="CP1014" s="12">
        <v>791008</v>
      </c>
      <c r="CQ1014" s="12">
        <v>169426</v>
      </c>
      <c r="CR1014" s="12">
        <v>1882721</v>
      </c>
      <c r="CS1014" s="12">
        <v>1606665</v>
      </c>
      <c r="CT1014" s="12">
        <v>26409</v>
      </c>
      <c r="CU1014" s="13">
        <v>9724586</v>
      </c>
    </row>
    <row r="1015" spans="1:99">
      <c r="A1015" s="10" t="s">
        <v>681</v>
      </c>
      <c r="B1015" s="11" t="s">
        <v>309</v>
      </c>
      <c r="C1015" s="84">
        <v>272051</v>
      </c>
      <c r="D1015" s="11" t="s">
        <v>524</v>
      </c>
      <c r="E1015" s="11" t="s">
        <v>530</v>
      </c>
      <c r="F1015" s="12">
        <v>740333</v>
      </c>
      <c r="G1015" s="12">
        <v>11764315</v>
      </c>
      <c r="H1015" s="12">
        <v>9377808</v>
      </c>
      <c r="I1015" s="12">
        <v>1442704</v>
      </c>
      <c r="J1015" s="12">
        <v>686605</v>
      </c>
      <c r="K1015" s="12">
        <v>160027</v>
      </c>
      <c r="L1015" s="12">
        <v>16854</v>
      </c>
      <c r="M1015" s="12">
        <v>80317</v>
      </c>
      <c r="N1015" s="12">
        <v>59323996</v>
      </c>
      <c r="O1015" s="12">
        <v>15527369</v>
      </c>
      <c r="P1015" s="12">
        <v>9059539</v>
      </c>
      <c r="Q1015" s="12">
        <v>23901685</v>
      </c>
      <c r="R1015" s="12">
        <v>10834414</v>
      </c>
      <c r="S1015" s="12">
        <v>989</v>
      </c>
      <c r="T1015" s="12">
        <v>11084696</v>
      </c>
      <c r="U1015" s="12">
        <v>6029187</v>
      </c>
      <c r="V1015" s="12">
        <v>39613</v>
      </c>
      <c r="W1015" s="12" t="s">
        <v>292</v>
      </c>
      <c r="X1015" s="12">
        <v>5015896</v>
      </c>
      <c r="Y1015" s="12" t="s">
        <v>292</v>
      </c>
      <c r="Z1015" s="12">
        <v>252617</v>
      </c>
      <c r="AA1015" s="12">
        <v>64050</v>
      </c>
      <c r="AB1015" s="12">
        <v>63722</v>
      </c>
      <c r="AC1015" s="12" t="s">
        <v>292</v>
      </c>
      <c r="AD1015" s="12">
        <v>328</v>
      </c>
      <c r="AE1015" s="12" t="s">
        <v>292</v>
      </c>
      <c r="AF1015" s="12" t="s">
        <v>292</v>
      </c>
      <c r="AG1015" s="12">
        <v>600884</v>
      </c>
      <c r="AH1015" s="12">
        <v>14175369</v>
      </c>
      <c r="AI1015" s="12">
        <v>362251</v>
      </c>
      <c r="AJ1015" s="12">
        <v>2099234</v>
      </c>
      <c r="AK1015" s="12">
        <v>185354</v>
      </c>
      <c r="AL1015" s="12" t="s">
        <v>292</v>
      </c>
      <c r="AM1015" s="12">
        <v>3517234</v>
      </c>
      <c r="AN1015" s="12">
        <v>1149408</v>
      </c>
      <c r="AO1015" s="12">
        <v>3181723</v>
      </c>
      <c r="AP1015" s="12">
        <v>2612042</v>
      </c>
      <c r="AQ1015" s="12">
        <v>10460407</v>
      </c>
      <c r="AR1015" s="12">
        <v>1068123</v>
      </c>
      <c r="AS1015" s="12" t="s">
        <v>292</v>
      </c>
      <c r="AT1015" s="12">
        <v>3550252</v>
      </c>
      <c r="AU1015" s="12">
        <v>16720345</v>
      </c>
      <c r="AV1015" s="12">
        <v>2337951</v>
      </c>
      <c r="AW1015" s="12">
        <v>4977376</v>
      </c>
      <c r="AX1015" s="12">
        <v>2500867</v>
      </c>
      <c r="AY1015" s="12" t="s">
        <v>292</v>
      </c>
      <c r="AZ1015" s="12" t="s">
        <v>292</v>
      </c>
      <c r="BA1015" s="12">
        <v>1541058</v>
      </c>
      <c r="BB1015" s="12">
        <v>2647716</v>
      </c>
      <c r="BC1015" s="12">
        <v>1408783</v>
      </c>
      <c r="BD1015" s="12">
        <v>1306594</v>
      </c>
      <c r="BE1015" s="12" t="s">
        <v>292</v>
      </c>
      <c r="BF1015" s="12" t="s">
        <v>292</v>
      </c>
      <c r="BG1015" s="12" t="s">
        <v>292</v>
      </c>
      <c r="BH1015" s="12" t="s">
        <v>292</v>
      </c>
      <c r="BI1015" s="12" t="s">
        <v>292</v>
      </c>
      <c r="BJ1015" s="12" t="s">
        <v>292</v>
      </c>
      <c r="BK1015" s="12" t="s">
        <v>292</v>
      </c>
      <c r="BL1015" s="12" t="s">
        <v>292</v>
      </c>
      <c r="BM1015" s="12" t="s">
        <v>292</v>
      </c>
      <c r="BN1015" s="12" t="s">
        <v>292</v>
      </c>
      <c r="BO1015" s="12" t="s">
        <v>292</v>
      </c>
      <c r="BP1015" s="12" t="s">
        <v>292</v>
      </c>
      <c r="BQ1015" s="12" t="s">
        <v>292</v>
      </c>
      <c r="BR1015" s="12" t="s">
        <v>292</v>
      </c>
      <c r="BS1015" s="12" t="s">
        <v>292</v>
      </c>
      <c r="BT1015" s="12" t="s">
        <v>292</v>
      </c>
      <c r="BU1015" s="12" t="s">
        <v>292</v>
      </c>
      <c r="BV1015" s="12" t="s">
        <v>292</v>
      </c>
      <c r="BW1015" s="12" t="s">
        <v>292</v>
      </c>
      <c r="BX1015" s="12" t="s">
        <v>292</v>
      </c>
      <c r="BY1015" s="12" t="s">
        <v>292</v>
      </c>
      <c r="BZ1015" s="12" t="s">
        <v>292</v>
      </c>
      <c r="CA1015" s="12" t="s">
        <v>292</v>
      </c>
      <c r="CB1015" s="12">
        <v>5081274</v>
      </c>
      <c r="CC1015" s="12" t="s">
        <v>292</v>
      </c>
      <c r="CD1015" s="12" t="s">
        <v>292</v>
      </c>
      <c r="CE1015" s="12" t="s">
        <v>292</v>
      </c>
      <c r="CF1015" s="12" t="s">
        <v>292</v>
      </c>
      <c r="CG1015" s="12">
        <v>5547927</v>
      </c>
      <c r="CH1015" s="12">
        <v>2454048</v>
      </c>
      <c r="CI1015" s="12">
        <v>5469110</v>
      </c>
      <c r="CJ1015" s="12">
        <v>951</v>
      </c>
      <c r="CK1015" s="12">
        <v>3366188</v>
      </c>
      <c r="CL1015" s="12">
        <v>3098817</v>
      </c>
      <c r="CM1015" s="12">
        <v>194302</v>
      </c>
      <c r="CN1015" s="12">
        <v>6167</v>
      </c>
      <c r="CO1015" s="12">
        <v>394941</v>
      </c>
      <c r="CP1015" s="12">
        <v>1410092</v>
      </c>
      <c r="CQ1015" s="12">
        <v>406567</v>
      </c>
      <c r="CR1015" s="12">
        <v>5904338</v>
      </c>
      <c r="CS1015" s="12">
        <v>3567105</v>
      </c>
      <c r="CT1015" s="12">
        <v>69863</v>
      </c>
      <c r="CU1015" s="13">
        <v>31890416</v>
      </c>
    </row>
    <row r="1016" spans="1:99">
      <c r="A1016" s="10" t="s">
        <v>681</v>
      </c>
      <c r="B1016" s="11" t="s">
        <v>293</v>
      </c>
      <c r="C1016" s="84">
        <v>272078</v>
      </c>
      <c r="D1016" s="11" t="s">
        <v>524</v>
      </c>
      <c r="E1016" s="11" t="s">
        <v>531</v>
      </c>
      <c r="F1016" s="12">
        <v>646275</v>
      </c>
      <c r="G1016" s="12">
        <v>9010822</v>
      </c>
      <c r="H1016" s="12">
        <v>7313195</v>
      </c>
      <c r="I1016" s="12">
        <v>873325</v>
      </c>
      <c r="J1016" s="12">
        <v>564628</v>
      </c>
      <c r="K1016" s="12">
        <v>157910</v>
      </c>
      <c r="L1016" s="12">
        <v>37621</v>
      </c>
      <c r="M1016" s="12">
        <v>64143</v>
      </c>
      <c r="N1016" s="12">
        <v>54242070</v>
      </c>
      <c r="O1016" s="12">
        <v>12519675</v>
      </c>
      <c r="P1016" s="12">
        <v>10147928</v>
      </c>
      <c r="Q1016" s="12">
        <v>20702837</v>
      </c>
      <c r="R1016" s="12">
        <v>10871008</v>
      </c>
      <c r="S1016" s="12">
        <v>622</v>
      </c>
      <c r="T1016" s="12">
        <v>12039499</v>
      </c>
      <c r="U1016" s="12">
        <v>4452461</v>
      </c>
      <c r="V1016" s="12">
        <v>149074</v>
      </c>
      <c r="W1016" s="12">
        <v>728460</v>
      </c>
      <c r="X1016" s="12">
        <v>6709504</v>
      </c>
      <c r="Y1016" s="12" t="s">
        <v>292</v>
      </c>
      <c r="Z1016" s="12">
        <v>83122</v>
      </c>
      <c r="AA1016" s="12">
        <v>656259</v>
      </c>
      <c r="AB1016" s="12">
        <v>193661</v>
      </c>
      <c r="AC1016" s="12" t="s">
        <v>292</v>
      </c>
      <c r="AD1016" s="12">
        <v>342046</v>
      </c>
      <c r="AE1016" s="12">
        <v>120552</v>
      </c>
      <c r="AF1016" s="12" t="s">
        <v>292</v>
      </c>
      <c r="AG1016" s="12">
        <v>632259</v>
      </c>
      <c r="AH1016" s="12">
        <v>10619030</v>
      </c>
      <c r="AI1016" s="12">
        <v>228375</v>
      </c>
      <c r="AJ1016" s="12">
        <v>1945544</v>
      </c>
      <c r="AK1016" s="12">
        <v>303999</v>
      </c>
      <c r="AL1016" s="12" t="s">
        <v>292</v>
      </c>
      <c r="AM1016" s="12">
        <v>1706529</v>
      </c>
      <c r="AN1016" s="12">
        <v>1035349</v>
      </c>
      <c r="AO1016" s="12">
        <v>4294885</v>
      </c>
      <c r="AP1016" s="12">
        <v>927145</v>
      </c>
      <c r="AQ1016" s="12">
        <v>7963908</v>
      </c>
      <c r="AR1016" s="12">
        <v>177204</v>
      </c>
      <c r="AS1016" s="12" t="s">
        <v>292</v>
      </c>
      <c r="AT1016" s="12">
        <v>3337209</v>
      </c>
      <c r="AU1016" s="12">
        <v>11822315</v>
      </c>
      <c r="AV1016" s="12">
        <v>1555604</v>
      </c>
      <c r="AW1016" s="12">
        <v>2677872</v>
      </c>
      <c r="AX1016" s="12">
        <v>1362479</v>
      </c>
      <c r="AY1016" s="12" t="s">
        <v>292</v>
      </c>
      <c r="AZ1016" s="12" t="s">
        <v>292</v>
      </c>
      <c r="BA1016" s="12">
        <v>1244761</v>
      </c>
      <c r="BB1016" s="12">
        <v>2872545</v>
      </c>
      <c r="BC1016" s="12">
        <v>675577</v>
      </c>
      <c r="BD1016" s="12">
        <v>1433477</v>
      </c>
      <c r="BE1016" s="12" t="s">
        <v>292</v>
      </c>
      <c r="BF1016" s="12" t="s">
        <v>292</v>
      </c>
      <c r="BG1016" s="12" t="s">
        <v>292</v>
      </c>
      <c r="BH1016" s="12" t="s">
        <v>292</v>
      </c>
      <c r="BI1016" s="12" t="s">
        <v>292</v>
      </c>
      <c r="BJ1016" s="12" t="s">
        <v>292</v>
      </c>
      <c r="BK1016" s="12" t="s">
        <v>292</v>
      </c>
      <c r="BL1016" s="12" t="s">
        <v>292</v>
      </c>
      <c r="BM1016" s="12" t="s">
        <v>292</v>
      </c>
      <c r="BN1016" s="12" t="s">
        <v>292</v>
      </c>
      <c r="BO1016" s="12" t="s">
        <v>292</v>
      </c>
      <c r="BP1016" s="12" t="s">
        <v>292</v>
      </c>
      <c r="BQ1016" s="12" t="s">
        <v>292</v>
      </c>
      <c r="BR1016" s="12" t="s">
        <v>292</v>
      </c>
      <c r="BS1016" s="12" t="s">
        <v>292</v>
      </c>
      <c r="BT1016" s="12" t="s">
        <v>292</v>
      </c>
      <c r="BU1016" s="12" t="s">
        <v>292</v>
      </c>
      <c r="BV1016" s="12" t="s">
        <v>292</v>
      </c>
      <c r="BW1016" s="12" t="s">
        <v>292</v>
      </c>
      <c r="BX1016" s="12" t="s">
        <v>292</v>
      </c>
      <c r="BY1016" s="12" t="s">
        <v>292</v>
      </c>
      <c r="BZ1016" s="12" t="s">
        <v>292</v>
      </c>
      <c r="CA1016" s="12" t="s">
        <v>292</v>
      </c>
      <c r="CB1016" s="12">
        <v>7366092</v>
      </c>
      <c r="CC1016" s="12" t="s">
        <v>292</v>
      </c>
      <c r="CD1016" s="12">
        <v>954633</v>
      </c>
      <c r="CE1016" s="12" t="s">
        <v>292</v>
      </c>
      <c r="CF1016" s="12" t="s">
        <v>292</v>
      </c>
      <c r="CG1016" s="12">
        <v>4556749</v>
      </c>
      <c r="CH1016" s="12">
        <v>6630699</v>
      </c>
      <c r="CI1016" s="12">
        <v>2834222</v>
      </c>
      <c r="CJ1016" s="12">
        <v>621</v>
      </c>
      <c r="CK1016" s="12">
        <v>2309270</v>
      </c>
      <c r="CL1016" s="12">
        <v>3362021</v>
      </c>
      <c r="CM1016" s="12">
        <v>59587</v>
      </c>
      <c r="CN1016" s="12">
        <v>187434</v>
      </c>
      <c r="CO1016" s="12">
        <v>474575</v>
      </c>
      <c r="CP1016" s="12">
        <v>2153231</v>
      </c>
      <c r="CQ1016" s="12">
        <v>333031</v>
      </c>
      <c r="CR1016" s="12">
        <v>4199525</v>
      </c>
      <c r="CS1016" s="12">
        <v>3383069</v>
      </c>
      <c r="CT1016" s="12">
        <v>46739</v>
      </c>
      <c r="CU1016" s="13">
        <v>30530773</v>
      </c>
    </row>
    <row r="1017" spans="1:99">
      <c r="A1017" s="10" t="s">
        <v>681</v>
      </c>
      <c r="B1017" s="11" t="s">
        <v>295</v>
      </c>
      <c r="C1017" s="84">
        <v>272094</v>
      </c>
      <c r="D1017" s="11" t="s">
        <v>524</v>
      </c>
      <c r="E1017" s="11" t="s">
        <v>532</v>
      </c>
      <c r="F1017" s="12">
        <v>396453</v>
      </c>
      <c r="G1017" s="12">
        <v>5203753</v>
      </c>
      <c r="H1017" s="12">
        <v>4347679</v>
      </c>
      <c r="I1017" s="12">
        <v>395673</v>
      </c>
      <c r="J1017" s="12">
        <v>325293</v>
      </c>
      <c r="K1017" s="12">
        <v>83431</v>
      </c>
      <c r="L1017" s="12">
        <v>16970</v>
      </c>
      <c r="M1017" s="12">
        <v>34707</v>
      </c>
      <c r="N1017" s="12">
        <v>33776874</v>
      </c>
      <c r="O1017" s="12">
        <v>6999280</v>
      </c>
      <c r="P1017" s="12">
        <v>4430261</v>
      </c>
      <c r="Q1017" s="12">
        <v>10911674</v>
      </c>
      <c r="R1017" s="12">
        <v>11435468</v>
      </c>
      <c r="S1017" s="12">
        <v>191</v>
      </c>
      <c r="T1017" s="12">
        <v>3641928</v>
      </c>
      <c r="U1017" s="12">
        <v>2126164</v>
      </c>
      <c r="V1017" s="12">
        <v>20102</v>
      </c>
      <c r="W1017" s="12" t="s">
        <v>292</v>
      </c>
      <c r="X1017" s="12">
        <v>1495662</v>
      </c>
      <c r="Y1017" s="12" t="s">
        <v>292</v>
      </c>
      <c r="Z1017" s="12">
        <v>20133</v>
      </c>
      <c r="AA1017" s="12">
        <v>28553</v>
      </c>
      <c r="AB1017" s="12">
        <v>28553</v>
      </c>
      <c r="AC1017" s="12" t="s">
        <v>292</v>
      </c>
      <c r="AD1017" s="12" t="s">
        <v>292</v>
      </c>
      <c r="AE1017" s="12" t="s">
        <v>292</v>
      </c>
      <c r="AF1017" s="12" t="s">
        <v>292</v>
      </c>
      <c r="AG1017" s="12">
        <v>74642</v>
      </c>
      <c r="AH1017" s="12">
        <v>3931106</v>
      </c>
      <c r="AI1017" s="12">
        <v>244987</v>
      </c>
      <c r="AJ1017" s="12">
        <v>624080</v>
      </c>
      <c r="AK1017" s="12" t="s">
        <v>292</v>
      </c>
      <c r="AL1017" s="12" t="s">
        <v>292</v>
      </c>
      <c r="AM1017" s="12">
        <v>209730</v>
      </c>
      <c r="AN1017" s="12">
        <v>1190095</v>
      </c>
      <c r="AO1017" s="12">
        <v>1475482</v>
      </c>
      <c r="AP1017" s="12">
        <v>143914</v>
      </c>
      <c r="AQ1017" s="12">
        <v>3019221</v>
      </c>
      <c r="AR1017" s="12">
        <v>42818</v>
      </c>
      <c r="AS1017" s="12" t="s">
        <v>292</v>
      </c>
      <c r="AT1017" s="12">
        <v>1975432</v>
      </c>
      <c r="AU1017" s="12">
        <v>10325140</v>
      </c>
      <c r="AV1017" s="12">
        <v>1867282</v>
      </c>
      <c r="AW1017" s="12">
        <v>7132253</v>
      </c>
      <c r="AX1017" s="12">
        <v>289263</v>
      </c>
      <c r="AY1017" s="12" t="s">
        <v>292</v>
      </c>
      <c r="AZ1017" s="12" t="s">
        <v>292</v>
      </c>
      <c r="BA1017" s="12">
        <v>127975</v>
      </c>
      <c r="BB1017" s="12">
        <v>375186</v>
      </c>
      <c r="BC1017" s="12">
        <v>124511</v>
      </c>
      <c r="BD1017" s="12">
        <v>408670</v>
      </c>
      <c r="BE1017" s="12" t="s">
        <v>292</v>
      </c>
      <c r="BF1017" s="12" t="s">
        <v>292</v>
      </c>
      <c r="BG1017" s="12" t="s">
        <v>292</v>
      </c>
      <c r="BH1017" s="12" t="s">
        <v>292</v>
      </c>
      <c r="BI1017" s="12" t="s">
        <v>292</v>
      </c>
      <c r="BJ1017" s="12" t="s">
        <v>292</v>
      </c>
      <c r="BK1017" s="12" t="s">
        <v>292</v>
      </c>
      <c r="BL1017" s="12" t="s">
        <v>292</v>
      </c>
      <c r="BM1017" s="12" t="s">
        <v>292</v>
      </c>
      <c r="BN1017" s="12" t="s">
        <v>292</v>
      </c>
      <c r="BO1017" s="12" t="s">
        <v>292</v>
      </c>
      <c r="BP1017" s="12" t="s">
        <v>292</v>
      </c>
      <c r="BQ1017" s="12" t="s">
        <v>292</v>
      </c>
      <c r="BR1017" s="12" t="s">
        <v>292</v>
      </c>
      <c r="BS1017" s="12" t="s">
        <v>292</v>
      </c>
      <c r="BT1017" s="12" t="s">
        <v>292</v>
      </c>
      <c r="BU1017" s="12" t="s">
        <v>292</v>
      </c>
      <c r="BV1017" s="12" t="s">
        <v>292</v>
      </c>
      <c r="BW1017" s="12" t="s">
        <v>292</v>
      </c>
      <c r="BX1017" s="12" t="s">
        <v>292</v>
      </c>
      <c r="BY1017" s="12" t="s">
        <v>292</v>
      </c>
      <c r="BZ1017" s="12" t="s">
        <v>292</v>
      </c>
      <c r="CA1017" s="12" t="s">
        <v>292</v>
      </c>
      <c r="CB1017" s="12">
        <v>5431266</v>
      </c>
      <c r="CC1017" s="12" t="s">
        <v>292</v>
      </c>
      <c r="CD1017" s="12" t="s">
        <v>292</v>
      </c>
      <c r="CE1017" s="12" t="s">
        <v>292</v>
      </c>
      <c r="CF1017" s="12" t="s">
        <v>292</v>
      </c>
      <c r="CG1017" s="12">
        <v>2108959</v>
      </c>
      <c r="CH1017" s="12">
        <v>2759022</v>
      </c>
      <c r="CI1017" s="12">
        <v>2134673</v>
      </c>
      <c r="CJ1017" s="12">
        <v>191</v>
      </c>
      <c r="CK1017" s="12">
        <v>824705</v>
      </c>
      <c r="CL1017" s="12">
        <v>879276</v>
      </c>
      <c r="CM1017" s="12">
        <v>20133</v>
      </c>
      <c r="CN1017" s="12">
        <v>1784</v>
      </c>
      <c r="CO1017" s="12">
        <v>16331</v>
      </c>
      <c r="CP1017" s="12">
        <v>489881</v>
      </c>
      <c r="CQ1017" s="12">
        <v>1931099</v>
      </c>
      <c r="CR1017" s="12">
        <v>1735291</v>
      </c>
      <c r="CS1017" s="12">
        <v>1387365</v>
      </c>
      <c r="CT1017" s="12">
        <v>21838</v>
      </c>
      <c r="CU1017" s="13">
        <v>14310548</v>
      </c>
    </row>
    <row r="1018" spans="1:99">
      <c r="A1018" s="10" t="s">
        <v>681</v>
      </c>
      <c r="B1018" s="11" t="s">
        <v>293</v>
      </c>
      <c r="C1018" s="84">
        <v>272108</v>
      </c>
      <c r="D1018" s="11" t="s">
        <v>524</v>
      </c>
      <c r="E1018" s="11" t="s">
        <v>533</v>
      </c>
      <c r="F1018" s="12">
        <v>644453</v>
      </c>
      <c r="G1018" s="12">
        <v>12337630</v>
      </c>
      <c r="H1018" s="12">
        <v>9961841</v>
      </c>
      <c r="I1018" s="12">
        <v>1321405</v>
      </c>
      <c r="J1018" s="12">
        <v>769429</v>
      </c>
      <c r="K1018" s="12">
        <v>162942</v>
      </c>
      <c r="L1018" s="12">
        <v>25218</v>
      </c>
      <c r="M1018" s="12">
        <v>96795</v>
      </c>
      <c r="N1018" s="12">
        <v>67122891</v>
      </c>
      <c r="O1018" s="12">
        <v>15455683</v>
      </c>
      <c r="P1018" s="12">
        <v>10946449</v>
      </c>
      <c r="Q1018" s="12">
        <v>26629098</v>
      </c>
      <c r="R1018" s="12">
        <v>14090851</v>
      </c>
      <c r="S1018" s="12">
        <v>810</v>
      </c>
      <c r="T1018" s="12">
        <v>11380353</v>
      </c>
      <c r="U1018" s="12">
        <v>4761599</v>
      </c>
      <c r="V1018" s="12">
        <v>25657</v>
      </c>
      <c r="W1018" s="12">
        <v>643470</v>
      </c>
      <c r="X1018" s="12">
        <v>5949627</v>
      </c>
      <c r="Y1018" s="12" t="s">
        <v>292</v>
      </c>
      <c r="Z1018" s="12">
        <v>469249</v>
      </c>
      <c r="AA1018" s="12">
        <v>192310</v>
      </c>
      <c r="AB1018" s="12">
        <v>161973</v>
      </c>
      <c r="AC1018" s="12" t="s">
        <v>292</v>
      </c>
      <c r="AD1018" s="12">
        <v>29868</v>
      </c>
      <c r="AE1018" s="12">
        <v>469</v>
      </c>
      <c r="AF1018" s="12" t="s">
        <v>292</v>
      </c>
      <c r="AG1018" s="12">
        <v>282930</v>
      </c>
      <c r="AH1018" s="12">
        <v>11979143</v>
      </c>
      <c r="AI1018" s="12">
        <v>325214</v>
      </c>
      <c r="AJ1018" s="12">
        <v>1261171</v>
      </c>
      <c r="AK1018" s="12">
        <v>125540</v>
      </c>
      <c r="AL1018" s="12" t="s">
        <v>292</v>
      </c>
      <c r="AM1018" s="12">
        <v>3323272</v>
      </c>
      <c r="AN1018" s="12">
        <v>1350555</v>
      </c>
      <c r="AO1018" s="12">
        <v>4511531</v>
      </c>
      <c r="AP1018" s="12">
        <v>1011659</v>
      </c>
      <c r="AQ1018" s="12">
        <v>10197017</v>
      </c>
      <c r="AR1018" s="12">
        <v>70201</v>
      </c>
      <c r="AS1018" s="12" t="s">
        <v>292</v>
      </c>
      <c r="AT1018" s="12">
        <v>4746954</v>
      </c>
      <c r="AU1018" s="12">
        <v>13018147</v>
      </c>
      <c r="AV1018" s="12">
        <v>2914291</v>
      </c>
      <c r="AW1018" s="12">
        <v>3608215</v>
      </c>
      <c r="AX1018" s="12">
        <v>1301123</v>
      </c>
      <c r="AY1018" s="12" t="s">
        <v>292</v>
      </c>
      <c r="AZ1018" s="12" t="s">
        <v>292</v>
      </c>
      <c r="BA1018" s="12">
        <v>348466</v>
      </c>
      <c r="BB1018" s="12">
        <v>1889605</v>
      </c>
      <c r="BC1018" s="12">
        <v>1412142</v>
      </c>
      <c r="BD1018" s="12">
        <v>1544305</v>
      </c>
      <c r="BE1018" s="12" t="s">
        <v>292</v>
      </c>
      <c r="BF1018" s="12">
        <v>10154</v>
      </c>
      <c r="BG1018" s="12" t="s">
        <v>292</v>
      </c>
      <c r="BH1018" s="12" t="s">
        <v>292</v>
      </c>
      <c r="BI1018" s="12" t="s">
        <v>292</v>
      </c>
      <c r="BJ1018" s="12" t="s">
        <v>292</v>
      </c>
      <c r="BK1018" s="12" t="s">
        <v>292</v>
      </c>
      <c r="BL1018" s="12" t="s">
        <v>292</v>
      </c>
      <c r="BM1018" s="12" t="s">
        <v>292</v>
      </c>
      <c r="BN1018" s="12">
        <v>10154</v>
      </c>
      <c r="BO1018" s="12">
        <v>10154</v>
      </c>
      <c r="BP1018" s="12" t="s">
        <v>292</v>
      </c>
      <c r="BQ1018" s="12" t="s">
        <v>292</v>
      </c>
      <c r="BR1018" s="12" t="s">
        <v>292</v>
      </c>
      <c r="BS1018" s="12" t="s">
        <v>292</v>
      </c>
      <c r="BT1018" s="12" t="s">
        <v>292</v>
      </c>
      <c r="BU1018" s="12" t="s">
        <v>292</v>
      </c>
      <c r="BV1018" s="12" t="s">
        <v>292</v>
      </c>
      <c r="BW1018" s="12" t="s">
        <v>292</v>
      </c>
      <c r="BX1018" s="12" t="s">
        <v>292</v>
      </c>
      <c r="BY1018" s="12" t="s">
        <v>292</v>
      </c>
      <c r="BZ1018" s="12" t="s">
        <v>292</v>
      </c>
      <c r="CA1018" s="12" t="s">
        <v>292</v>
      </c>
      <c r="CB1018" s="12">
        <v>11817730</v>
      </c>
      <c r="CC1018" s="12" t="s">
        <v>292</v>
      </c>
      <c r="CD1018" s="12" t="s">
        <v>292</v>
      </c>
      <c r="CE1018" s="12" t="s">
        <v>292</v>
      </c>
      <c r="CF1018" s="12" t="s">
        <v>292</v>
      </c>
      <c r="CG1018" s="12">
        <v>6110489</v>
      </c>
      <c r="CH1018" s="12">
        <v>3114903</v>
      </c>
      <c r="CI1018" s="12">
        <v>3204111</v>
      </c>
      <c r="CJ1018" s="12">
        <v>810</v>
      </c>
      <c r="CK1018" s="12">
        <v>2222573</v>
      </c>
      <c r="CL1018" s="12">
        <v>2270169</v>
      </c>
      <c r="CM1018" s="12">
        <v>468774</v>
      </c>
      <c r="CN1018" s="12">
        <v>35299</v>
      </c>
      <c r="CO1018" s="12">
        <v>134612</v>
      </c>
      <c r="CP1018" s="12">
        <v>1126162</v>
      </c>
      <c r="CQ1018" s="12">
        <v>4576486</v>
      </c>
      <c r="CR1018" s="12">
        <v>4376595</v>
      </c>
      <c r="CS1018" s="12">
        <v>3165901</v>
      </c>
      <c r="CT1018" s="12">
        <v>43622</v>
      </c>
      <c r="CU1018" s="13">
        <v>30850506</v>
      </c>
    </row>
    <row r="1019" spans="1:99">
      <c r="A1019" s="10" t="s">
        <v>681</v>
      </c>
      <c r="B1019" s="11" t="s">
        <v>309</v>
      </c>
      <c r="C1019" s="84">
        <v>272116</v>
      </c>
      <c r="D1019" s="11" t="s">
        <v>524</v>
      </c>
      <c r="E1019" s="11" t="s">
        <v>534</v>
      </c>
      <c r="F1019" s="12">
        <v>521412</v>
      </c>
      <c r="G1019" s="12">
        <v>6422112</v>
      </c>
      <c r="H1019" s="12">
        <v>5095980</v>
      </c>
      <c r="I1019" s="12">
        <v>628944</v>
      </c>
      <c r="J1019" s="12">
        <v>498991</v>
      </c>
      <c r="K1019" s="12">
        <v>112369</v>
      </c>
      <c r="L1019" s="12">
        <v>24390</v>
      </c>
      <c r="M1019" s="12">
        <v>61438</v>
      </c>
      <c r="N1019" s="12">
        <v>41994698</v>
      </c>
      <c r="O1019" s="12">
        <v>9911839</v>
      </c>
      <c r="P1019" s="12">
        <v>6511487</v>
      </c>
      <c r="Q1019" s="12">
        <v>18746211</v>
      </c>
      <c r="R1019" s="12">
        <v>6824921</v>
      </c>
      <c r="S1019" s="12">
        <v>240</v>
      </c>
      <c r="T1019" s="12">
        <v>6760880</v>
      </c>
      <c r="U1019" s="12">
        <v>2822770</v>
      </c>
      <c r="V1019" s="12">
        <v>1078</v>
      </c>
      <c r="W1019" s="12" t="s">
        <v>292</v>
      </c>
      <c r="X1019" s="12">
        <v>3937032</v>
      </c>
      <c r="Y1019" s="12" t="s">
        <v>292</v>
      </c>
      <c r="Z1019" s="12">
        <v>90390</v>
      </c>
      <c r="AA1019" s="12">
        <v>373191</v>
      </c>
      <c r="AB1019" s="12">
        <v>131495</v>
      </c>
      <c r="AC1019" s="12" t="s">
        <v>292</v>
      </c>
      <c r="AD1019" s="12">
        <v>149941</v>
      </c>
      <c r="AE1019" s="12">
        <v>91755</v>
      </c>
      <c r="AF1019" s="12" t="s">
        <v>292</v>
      </c>
      <c r="AG1019" s="12">
        <v>1047780</v>
      </c>
      <c r="AH1019" s="12">
        <v>11637651</v>
      </c>
      <c r="AI1019" s="12">
        <v>795647</v>
      </c>
      <c r="AJ1019" s="12">
        <v>5311782</v>
      </c>
      <c r="AK1019" s="12">
        <v>65590</v>
      </c>
      <c r="AL1019" s="12" t="s">
        <v>292</v>
      </c>
      <c r="AM1019" s="12">
        <v>796916</v>
      </c>
      <c r="AN1019" s="12">
        <v>1132900</v>
      </c>
      <c r="AO1019" s="12">
        <v>2381319</v>
      </c>
      <c r="AP1019" s="12">
        <v>799579</v>
      </c>
      <c r="AQ1019" s="12">
        <v>5110714</v>
      </c>
      <c r="AR1019" s="12">
        <v>353918</v>
      </c>
      <c r="AS1019" s="12" t="s">
        <v>292</v>
      </c>
      <c r="AT1019" s="12">
        <v>2467039</v>
      </c>
      <c r="AU1019" s="12">
        <v>10241283</v>
      </c>
      <c r="AV1019" s="12">
        <v>2054029</v>
      </c>
      <c r="AW1019" s="12">
        <v>2147524</v>
      </c>
      <c r="AX1019" s="12">
        <v>1029692</v>
      </c>
      <c r="AY1019" s="12" t="s">
        <v>292</v>
      </c>
      <c r="AZ1019" s="12" t="s">
        <v>292</v>
      </c>
      <c r="BA1019" s="12">
        <v>885646</v>
      </c>
      <c r="BB1019" s="12">
        <v>1916931</v>
      </c>
      <c r="BC1019" s="12">
        <v>614147</v>
      </c>
      <c r="BD1019" s="12">
        <v>1593314</v>
      </c>
      <c r="BE1019" s="12" t="s">
        <v>292</v>
      </c>
      <c r="BF1019" s="12" t="s">
        <v>292</v>
      </c>
      <c r="BG1019" s="12" t="s">
        <v>292</v>
      </c>
      <c r="BH1019" s="12" t="s">
        <v>292</v>
      </c>
      <c r="BI1019" s="12" t="s">
        <v>292</v>
      </c>
      <c r="BJ1019" s="12" t="s">
        <v>292</v>
      </c>
      <c r="BK1019" s="12" t="s">
        <v>292</v>
      </c>
      <c r="BL1019" s="12" t="s">
        <v>292</v>
      </c>
      <c r="BM1019" s="12" t="s">
        <v>292</v>
      </c>
      <c r="BN1019" s="12" t="s">
        <v>292</v>
      </c>
      <c r="BO1019" s="12" t="s">
        <v>292</v>
      </c>
      <c r="BP1019" s="12" t="s">
        <v>292</v>
      </c>
      <c r="BQ1019" s="12" t="s">
        <v>292</v>
      </c>
      <c r="BR1019" s="12" t="s">
        <v>292</v>
      </c>
      <c r="BS1019" s="12" t="s">
        <v>292</v>
      </c>
      <c r="BT1019" s="12" t="s">
        <v>292</v>
      </c>
      <c r="BU1019" s="12" t="s">
        <v>292</v>
      </c>
      <c r="BV1019" s="12" t="s">
        <v>292</v>
      </c>
      <c r="BW1019" s="12" t="s">
        <v>292</v>
      </c>
      <c r="BX1019" s="12" t="s">
        <v>292</v>
      </c>
      <c r="BY1019" s="12" t="s">
        <v>292</v>
      </c>
      <c r="BZ1019" s="12" t="s">
        <v>292</v>
      </c>
      <c r="CA1019" s="12" t="s">
        <v>292</v>
      </c>
      <c r="CB1019" s="12">
        <v>4860615</v>
      </c>
      <c r="CC1019" s="12" t="s">
        <v>292</v>
      </c>
      <c r="CD1019" s="12" t="s">
        <v>292</v>
      </c>
      <c r="CE1019" s="12" t="s">
        <v>292</v>
      </c>
      <c r="CF1019" s="12" t="s">
        <v>292</v>
      </c>
      <c r="CG1019" s="12">
        <v>3841983</v>
      </c>
      <c r="CH1019" s="12">
        <v>6235754</v>
      </c>
      <c r="CI1019" s="12">
        <v>3178770</v>
      </c>
      <c r="CJ1019" s="12">
        <v>240</v>
      </c>
      <c r="CK1019" s="12">
        <v>2355067</v>
      </c>
      <c r="CL1019" s="12">
        <v>2212786</v>
      </c>
      <c r="CM1019" s="12">
        <v>56143</v>
      </c>
      <c r="CN1019" s="12">
        <v>87766</v>
      </c>
      <c r="CO1019" s="12">
        <v>908521</v>
      </c>
      <c r="CP1019" s="12">
        <v>1288458</v>
      </c>
      <c r="CQ1019" s="12">
        <v>218377</v>
      </c>
      <c r="CR1019" s="12">
        <v>5601670</v>
      </c>
      <c r="CS1019" s="12">
        <v>2954102</v>
      </c>
      <c r="CT1019" s="12">
        <v>39956</v>
      </c>
      <c r="CU1019" s="13">
        <v>28979593</v>
      </c>
    </row>
    <row r="1020" spans="1:99">
      <c r="A1020" s="10" t="s">
        <v>681</v>
      </c>
      <c r="B1020" s="11" t="s">
        <v>309</v>
      </c>
      <c r="C1020" s="84">
        <v>272124</v>
      </c>
      <c r="D1020" s="11" t="s">
        <v>524</v>
      </c>
      <c r="E1020" s="11" t="s">
        <v>535</v>
      </c>
      <c r="F1020" s="12">
        <v>521128</v>
      </c>
      <c r="G1020" s="12">
        <v>6143618</v>
      </c>
      <c r="H1020" s="12">
        <v>4492442</v>
      </c>
      <c r="I1020" s="12">
        <v>810558</v>
      </c>
      <c r="J1020" s="12">
        <v>612301</v>
      </c>
      <c r="K1020" s="12">
        <v>126685</v>
      </c>
      <c r="L1020" s="12">
        <v>21339</v>
      </c>
      <c r="M1020" s="12">
        <v>80293</v>
      </c>
      <c r="N1020" s="12">
        <v>53104986</v>
      </c>
      <c r="O1020" s="12">
        <v>11996933</v>
      </c>
      <c r="P1020" s="12">
        <v>7655209</v>
      </c>
      <c r="Q1020" s="12">
        <v>19183867</v>
      </c>
      <c r="R1020" s="12">
        <v>14268494</v>
      </c>
      <c r="S1020" s="12">
        <v>483</v>
      </c>
      <c r="T1020" s="12">
        <v>8220257</v>
      </c>
      <c r="U1020" s="12">
        <v>4395286</v>
      </c>
      <c r="V1020" s="12">
        <v>22620</v>
      </c>
      <c r="W1020" s="12">
        <v>121150</v>
      </c>
      <c r="X1020" s="12">
        <v>3681201</v>
      </c>
      <c r="Y1020" s="12" t="s">
        <v>292</v>
      </c>
      <c r="Z1020" s="12">
        <v>197643</v>
      </c>
      <c r="AA1020" s="12">
        <v>184832</v>
      </c>
      <c r="AB1020" s="12">
        <v>77935</v>
      </c>
      <c r="AC1020" s="12" t="s">
        <v>292</v>
      </c>
      <c r="AD1020" s="12">
        <v>106897</v>
      </c>
      <c r="AE1020" s="12" t="s">
        <v>292</v>
      </c>
      <c r="AF1020" s="12" t="s">
        <v>292</v>
      </c>
      <c r="AG1020" s="12">
        <v>658256</v>
      </c>
      <c r="AH1020" s="12">
        <v>8361853</v>
      </c>
      <c r="AI1020" s="12">
        <v>33661</v>
      </c>
      <c r="AJ1020" s="12">
        <v>1059073</v>
      </c>
      <c r="AK1020" s="12">
        <v>450392</v>
      </c>
      <c r="AL1020" s="12" t="s">
        <v>292</v>
      </c>
      <c r="AM1020" s="12">
        <v>82435</v>
      </c>
      <c r="AN1020" s="12">
        <v>359148</v>
      </c>
      <c r="AO1020" s="12">
        <v>4450288</v>
      </c>
      <c r="AP1020" s="12">
        <v>1563050</v>
      </c>
      <c r="AQ1020" s="12">
        <v>6454921</v>
      </c>
      <c r="AR1020" s="12">
        <v>363806</v>
      </c>
      <c r="AS1020" s="12" t="s">
        <v>292</v>
      </c>
      <c r="AT1020" s="12">
        <v>2610827</v>
      </c>
      <c r="AU1020" s="12">
        <v>9348559</v>
      </c>
      <c r="AV1020" s="12">
        <v>2316421</v>
      </c>
      <c r="AW1020" s="12">
        <v>1589137</v>
      </c>
      <c r="AX1020" s="12">
        <v>1234771</v>
      </c>
      <c r="AY1020" s="12" t="s">
        <v>292</v>
      </c>
      <c r="AZ1020" s="12">
        <v>31179</v>
      </c>
      <c r="BA1020" s="12">
        <v>1162795</v>
      </c>
      <c r="BB1020" s="12">
        <v>1929264</v>
      </c>
      <c r="BC1020" s="12">
        <v>332006</v>
      </c>
      <c r="BD1020" s="12">
        <v>752986</v>
      </c>
      <c r="BE1020" s="12" t="s">
        <v>292</v>
      </c>
      <c r="BF1020" s="12">
        <v>9102</v>
      </c>
      <c r="BG1020" s="12" t="s">
        <v>292</v>
      </c>
      <c r="BH1020" s="12" t="s">
        <v>292</v>
      </c>
      <c r="BI1020" s="12" t="s">
        <v>292</v>
      </c>
      <c r="BJ1020" s="12" t="s">
        <v>292</v>
      </c>
      <c r="BK1020" s="12" t="s">
        <v>292</v>
      </c>
      <c r="BL1020" s="12" t="s">
        <v>292</v>
      </c>
      <c r="BM1020" s="12" t="s">
        <v>292</v>
      </c>
      <c r="BN1020" s="12">
        <v>9102</v>
      </c>
      <c r="BO1020" s="12" t="s">
        <v>292</v>
      </c>
      <c r="BP1020" s="12" t="s">
        <v>292</v>
      </c>
      <c r="BQ1020" s="12" t="s">
        <v>292</v>
      </c>
      <c r="BR1020" s="12" t="s">
        <v>292</v>
      </c>
      <c r="BS1020" s="12" t="s">
        <v>292</v>
      </c>
      <c r="BT1020" s="12" t="s">
        <v>292</v>
      </c>
      <c r="BU1020" s="12">
        <v>9102</v>
      </c>
      <c r="BV1020" s="12" t="s">
        <v>292</v>
      </c>
      <c r="BW1020" s="12" t="s">
        <v>292</v>
      </c>
      <c r="BX1020" s="12" t="s">
        <v>292</v>
      </c>
      <c r="BY1020" s="12" t="s">
        <v>292</v>
      </c>
      <c r="BZ1020" s="12" t="s">
        <v>292</v>
      </c>
      <c r="CA1020" s="12" t="s">
        <v>292</v>
      </c>
      <c r="CB1020" s="12">
        <v>9269010</v>
      </c>
      <c r="CC1020" s="12" t="s">
        <v>292</v>
      </c>
      <c r="CD1020" s="12" t="s">
        <v>292</v>
      </c>
      <c r="CE1020" s="12" t="s">
        <v>292</v>
      </c>
      <c r="CF1020" s="12" t="s">
        <v>292</v>
      </c>
      <c r="CG1020" s="12">
        <v>3572427</v>
      </c>
      <c r="CH1020" s="12">
        <v>2014421</v>
      </c>
      <c r="CI1020" s="12">
        <v>3836544</v>
      </c>
      <c r="CJ1020" s="12">
        <v>130</v>
      </c>
      <c r="CK1020" s="12">
        <v>1588579</v>
      </c>
      <c r="CL1020" s="12">
        <v>2233320</v>
      </c>
      <c r="CM1020" s="12">
        <v>135630</v>
      </c>
      <c r="CN1020" s="12">
        <v>11330</v>
      </c>
      <c r="CO1020" s="12">
        <v>442240</v>
      </c>
      <c r="CP1020" s="12">
        <v>1001361</v>
      </c>
      <c r="CQ1020" s="12">
        <v>248172</v>
      </c>
      <c r="CR1020" s="12">
        <v>3697142</v>
      </c>
      <c r="CS1020" s="12">
        <v>1973814</v>
      </c>
      <c r="CT1020" s="12">
        <v>25498</v>
      </c>
      <c r="CU1020" s="13">
        <v>20780608</v>
      </c>
    </row>
    <row r="1021" spans="1:99">
      <c r="A1021" s="10" t="s">
        <v>681</v>
      </c>
      <c r="B1021" s="11" t="s">
        <v>295</v>
      </c>
      <c r="C1021" s="84">
        <v>272132</v>
      </c>
      <c r="D1021" s="11" t="s">
        <v>524</v>
      </c>
      <c r="E1021" s="11" t="s">
        <v>536</v>
      </c>
      <c r="F1021" s="12">
        <v>276245</v>
      </c>
      <c r="G1021" s="12">
        <v>31283902</v>
      </c>
      <c r="H1021" s="12">
        <v>30605641</v>
      </c>
      <c r="I1021" s="12">
        <v>374239</v>
      </c>
      <c r="J1021" s="12">
        <v>212513</v>
      </c>
      <c r="K1021" s="12">
        <v>64325</v>
      </c>
      <c r="L1021" s="12">
        <v>9180</v>
      </c>
      <c r="M1021" s="12">
        <v>18004</v>
      </c>
      <c r="N1021" s="12">
        <v>16737251</v>
      </c>
      <c r="O1021" s="12">
        <v>4226168</v>
      </c>
      <c r="P1021" s="12">
        <v>2902388</v>
      </c>
      <c r="Q1021" s="12">
        <v>5834230</v>
      </c>
      <c r="R1021" s="12">
        <v>3774465</v>
      </c>
      <c r="S1021" s="12" t="s">
        <v>292</v>
      </c>
      <c r="T1021" s="12">
        <v>7336160</v>
      </c>
      <c r="U1021" s="12">
        <v>5112464</v>
      </c>
      <c r="V1021" s="12">
        <v>2369</v>
      </c>
      <c r="W1021" s="12" t="s">
        <v>292</v>
      </c>
      <c r="X1021" s="12">
        <v>2221327</v>
      </c>
      <c r="Y1021" s="12">
        <v>4643</v>
      </c>
      <c r="Z1021" s="12">
        <v>68786</v>
      </c>
      <c r="AA1021" s="12">
        <v>240245</v>
      </c>
      <c r="AB1021" s="12">
        <v>139569</v>
      </c>
      <c r="AC1021" s="12">
        <v>6</v>
      </c>
      <c r="AD1021" s="12">
        <v>55558</v>
      </c>
      <c r="AE1021" s="12">
        <v>7530</v>
      </c>
      <c r="AF1021" s="12">
        <v>37582</v>
      </c>
      <c r="AG1021" s="12">
        <v>869659</v>
      </c>
      <c r="AH1021" s="12">
        <v>4994124</v>
      </c>
      <c r="AI1021" s="12">
        <v>168862</v>
      </c>
      <c r="AJ1021" s="12">
        <v>676026</v>
      </c>
      <c r="AK1021" s="12">
        <v>127892</v>
      </c>
      <c r="AL1021" s="12" t="s">
        <v>292</v>
      </c>
      <c r="AM1021" s="12">
        <v>410674</v>
      </c>
      <c r="AN1021" s="12">
        <v>1282637</v>
      </c>
      <c r="AO1021" s="12">
        <v>1548149</v>
      </c>
      <c r="AP1021" s="12">
        <v>268927</v>
      </c>
      <c r="AQ1021" s="12">
        <v>3510387</v>
      </c>
      <c r="AR1021" s="12">
        <v>510957</v>
      </c>
      <c r="AS1021" s="12" t="s">
        <v>292</v>
      </c>
      <c r="AT1021" s="12">
        <v>1203975</v>
      </c>
      <c r="AU1021" s="12">
        <v>3906736</v>
      </c>
      <c r="AV1021" s="12">
        <v>898489</v>
      </c>
      <c r="AW1021" s="12">
        <v>665499</v>
      </c>
      <c r="AX1021" s="12">
        <v>609218</v>
      </c>
      <c r="AY1021" s="12" t="s">
        <v>292</v>
      </c>
      <c r="AZ1021" s="12" t="s">
        <v>292</v>
      </c>
      <c r="BA1021" s="12">
        <v>293590</v>
      </c>
      <c r="BB1021" s="12">
        <v>690100</v>
      </c>
      <c r="BC1021" s="12">
        <v>272495</v>
      </c>
      <c r="BD1021" s="12">
        <v>477345</v>
      </c>
      <c r="BE1021" s="12" t="s">
        <v>292</v>
      </c>
      <c r="BF1021" s="12">
        <v>1581</v>
      </c>
      <c r="BG1021" s="12">
        <v>1581</v>
      </c>
      <c r="BH1021" s="12" t="s">
        <v>292</v>
      </c>
      <c r="BI1021" s="12">
        <v>1581</v>
      </c>
      <c r="BJ1021" s="12" t="s">
        <v>292</v>
      </c>
      <c r="BK1021" s="12" t="s">
        <v>292</v>
      </c>
      <c r="BL1021" s="12" t="s">
        <v>292</v>
      </c>
      <c r="BM1021" s="12" t="s">
        <v>292</v>
      </c>
      <c r="BN1021" s="12" t="s">
        <v>292</v>
      </c>
      <c r="BO1021" s="12" t="s">
        <v>292</v>
      </c>
      <c r="BP1021" s="12" t="s">
        <v>292</v>
      </c>
      <c r="BQ1021" s="12" t="s">
        <v>292</v>
      </c>
      <c r="BR1021" s="12" t="s">
        <v>292</v>
      </c>
      <c r="BS1021" s="12" t="s">
        <v>292</v>
      </c>
      <c r="BT1021" s="12" t="s">
        <v>292</v>
      </c>
      <c r="BU1021" s="12" t="s">
        <v>292</v>
      </c>
      <c r="BV1021" s="12" t="s">
        <v>292</v>
      </c>
      <c r="BW1021" s="12" t="s">
        <v>292</v>
      </c>
      <c r="BX1021" s="12" t="s">
        <v>292</v>
      </c>
      <c r="BY1021" s="12" t="s">
        <v>292</v>
      </c>
      <c r="BZ1021" s="12" t="s">
        <v>292</v>
      </c>
      <c r="CA1021" s="12" t="s">
        <v>292</v>
      </c>
      <c r="CB1021" s="12">
        <v>6627462</v>
      </c>
      <c r="CC1021" s="12" t="s">
        <v>292</v>
      </c>
      <c r="CD1021" s="12" t="s">
        <v>292</v>
      </c>
      <c r="CE1021" s="12">
        <v>434432</v>
      </c>
      <c r="CF1021" s="12" t="s">
        <v>292</v>
      </c>
      <c r="CG1021" s="12">
        <v>877675</v>
      </c>
      <c r="CH1021" s="12">
        <v>1941098</v>
      </c>
      <c r="CI1021" s="12">
        <v>673510</v>
      </c>
      <c r="CJ1021" s="12" t="s">
        <v>292</v>
      </c>
      <c r="CK1021" s="12">
        <v>2098770</v>
      </c>
      <c r="CL1021" s="12">
        <v>4746476</v>
      </c>
      <c r="CM1021" s="12">
        <v>69160</v>
      </c>
      <c r="CN1021" s="12">
        <v>45537</v>
      </c>
      <c r="CO1021" s="12">
        <v>393310</v>
      </c>
      <c r="CP1021" s="12">
        <v>388986</v>
      </c>
      <c r="CQ1021" s="12">
        <v>1107379</v>
      </c>
      <c r="CR1021" s="12">
        <v>1403456</v>
      </c>
      <c r="CS1021" s="12">
        <v>12506310</v>
      </c>
      <c r="CT1021" s="12">
        <v>453737</v>
      </c>
      <c r="CU1021" s="13">
        <v>26705404</v>
      </c>
    </row>
    <row r="1022" spans="1:99">
      <c r="A1022" s="10" t="s">
        <v>681</v>
      </c>
      <c r="B1022" s="11" t="s">
        <v>295</v>
      </c>
      <c r="C1022" s="84">
        <v>272141</v>
      </c>
      <c r="D1022" s="11" t="s">
        <v>524</v>
      </c>
      <c r="E1022" s="11" t="s">
        <v>537</v>
      </c>
      <c r="F1022" s="12">
        <v>332419</v>
      </c>
      <c r="G1022" s="12">
        <v>3520838</v>
      </c>
      <c r="H1022" s="12">
        <v>2873626</v>
      </c>
      <c r="I1022" s="12">
        <v>386402</v>
      </c>
      <c r="J1022" s="12">
        <v>167370</v>
      </c>
      <c r="K1022" s="12">
        <v>63361</v>
      </c>
      <c r="L1022" s="12">
        <v>9033</v>
      </c>
      <c r="M1022" s="12">
        <v>21046</v>
      </c>
      <c r="N1022" s="12">
        <v>19154284</v>
      </c>
      <c r="O1022" s="12">
        <v>4971456</v>
      </c>
      <c r="P1022" s="12">
        <v>3562865</v>
      </c>
      <c r="Q1022" s="12">
        <v>6355141</v>
      </c>
      <c r="R1022" s="12">
        <v>4264122</v>
      </c>
      <c r="S1022" s="12">
        <v>700</v>
      </c>
      <c r="T1022" s="12">
        <v>4391641</v>
      </c>
      <c r="U1022" s="12">
        <v>2432161</v>
      </c>
      <c r="V1022" s="12" t="s">
        <v>292</v>
      </c>
      <c r="W1022" s="12" t="s">
        <v>292</v>
      </c>
      <c r="X1022" s="12">
        <v>1959480</v>
      </c>
      <c r="Y1022" s="12" t="s">
        <v>292</v>
      </c>
      <c r="Z1022" s="12">
        <v>26706</v>
      </c>
      <c r="AA1022" s="12">
        <v>172245</v>
      </c>
      <c r="AB1022" s="12">
        <v>134177</v>
      </c>
      <c r="AC1022" s="12" t="s">
        <v>292</v>
      </c>
      <c r="AD1022" s="12">
        <v>38068</v>
      </c>
      <c r="AE1022" s="12" t="s">
        <v>292</v>
      </c>
      <c r="AF1022" s="12" t="s">
        <v>292</v>
      </c>
      <c r="AG1022" s="12">
        <v>149787</v>
      </c>
      <c r="AH1022" s="12">
        <v>2816721</v>
      </c>
      <c r="AI1022" s="12">
        <v>139196</v>
      </c>
      <c r="AJ1022" s="12">
        <v>680210</v>
      </c>
      <c r="AK1022" s="12">
        <v>94764</v>
      </c>
      <c r="AL1022" s="12" t="s">
        <v>292</v>
      </c>
      <c r="AM1022" s="12" t="s">
        <v>292</v>
      </c>
      <c r="AN1022" s="12">
        <v>389335</v>
      </c>
      <c r="AO1022" s="12">
        <v>1025477</v>
      </c>
      <c r="AP1022" s="12">
        <v>138401</v>
      </c>
      <c r="AQ1022" s="12">
        <v>1553213</v>
      </c>
      <c r="AR1022" s="12">
        <v>349338</v>
      </c>
      <c r="AS1022" s="12" t="s">
        <v>292</v>
      </c>
      <c r="AT1022" s="12">
        <v>1542579</v>
      </c>
      <c r="AU1022" s="12">
        <v>6108220</v>
      </c>
      <c r="AV1022" s="12">
        <v>297204</v>
      </c>
      <c r="AW1022" s="12">
        <v>680026</v>
      </c>
      <c r="AX1022" s="12">
        <v>689719</v>
      </c>
      <c r="AY1022" s="12" t="s">
        <v>292</v>
      </c>
      <c r="AZ1022" s="12" t="s">
        <v>292</v>
      </c>
      <c r="BA1022" s="12">
        <v>496743</v>
      </c>
      <c r="BB1022" s="12">
        <v>936732</v>
      </c>
      <c r="BC1022" s="12">
        <v>189811</v>
      </c>
      <c r="BD1022" s="12">
        <v>2817985</v>
      </c>
      <c r="BE1022" s="12" t="s">
        <v>292</v>
      </c>
      <c r="BF1022" s="12">
        <v>177455</v>
      </c>
      <c r="BG1022" s="12">
        <v>60180</v>
      </c>
      <c r="BH1022" s="12" t="s">
        <v>292</v>
      </c>
      <c r="BI1022" s="12">
        <v>60180</v>
      </c>
      <c r="BJ1022" s="12" t="s">
        <v>292</v>
      </c>
      <c r="BK1022" s="12" t="s">
        <v>292</v>
      </c>
      <c r="BL1022" s="12" t="s">
        <v>292</v>
      </c>
      <c r="BM1022" s="12" t="s">
        <v>292</v>
      </c>
      <c r="BN1022" s="12">
        <v>117275</v>
      </c>
      <c r="BO1022" s="12">
        <v>6169</v>
      </c>
      <c r="BP1022" s="12" t="s">
        <v>292</v>
      </c>
      <c r="BQ1022" s="12">
        <v>37028</v>
      </c>
      <c r="BR1022" s="12" t="s">
        <v>292</v>
      </c>
      <c r="BS1022" s="12" t="s">
        <v>292</v>
      </c>
      <c r="BT1022" s="12" t="s">
        <v>292</v>
      </c>
      <c r="BU1022" s="12">
        <v>69461</v>
      </c>
      <c r="BV1022" s="12">
        <v>4617</v>
      </c>
      <c r="BW1022" s="12" t="s">
        <v>292</v>
      </c>
      <c r="BX1022" s="12" t="s">
        <v>292</v>
      </c>
      <c r="BY1022" s="12" t="s">
        <v>292</v>
      </c>
      <c r="BZ1022" s="12" t="s">
        <v>292</v>
      </c>
      <c r="CA1022" s="12" t="s">
        <v>292</v>
      </c>
      <c r="CB1022" s="12">
        <v>2427789</v>
      </c>
      <c r="CC1022" s="12" t="s">
        <v>292</v>
      </c>
      <c r="CD1022" s="12" t="s">
        <v>292</v>
      </c>
      <c r="CE1022" s="12" t="s">
        <v>292</v>
      </c>
      <c r="CF1022" s="12" t="s">
        <v>292</v>
      </c>
      <c r="CG1022" s="12">
        <v>1194432</v>
      </c>
      <c r="CH1022" s="12">
        <v>845973</v>
      </c>
      <c r="CI1022" s="12">
        <v>1324398</v>
      </c>
      <c r="CJ1022" s="12">
        <v>700</v>
      </c>
      <c r="CK1022" s="12">
        <v>1734473</v>
      </c>
      <c r="CL1022" s="12">
        <v>1985769</v>
      </c>
      <c r="CM1022" s="12">
        <v>25688</v>
      </c>
      <c r="CN1022" s="12">
        <v>28646</v>
      </c>
      <c r="CO1022" s="12">
        <v>98665</v>
      </c>
      <c r="CP1022" s="12">
        <v>441647</v>
      </c>
      <c r="CQ1022" s="12">
        <v>139013</v>
      </c>
      <c r="CR1022" s="12">
        <v>1709000</v>
      </c>
      <c r="CS1022" s="12">
        <v>1029579</v>
      </c>
      <c r="CT1022" s="12">
        <v>24161</v>
      </c>
      <c r="CU1022" s="13">
        <v>10582144</v>
      </c>
    </row>
    <row r="1023" spans="1:99">
      <c r="A1023" s="10" t="s">
        <v>681</v>
      </c>
      <c r="B1023" s="11" t="s">
        <v>309</v>
      </c>
      <c r="C1023" s="84">
        <v>272159</v>
      </c>
      <c r="D1023" s="11" t="s">
        <v>524</v>
      </c>
      <c r="E1023" s="11" t="s">
        <v>538</v>
      </c>
      <c r="F1023" s="12">
        <v>482863</v>
      </c>
      <c r="G1023" s="12">
        <v>7294909</v>
      </c>
      <c r="H1023" s="12">
        <v>6189502</v>
      </c>
      <c r="I1023" s="12">
        <v>583981</v>
      </c>
      <c r="J1023" s="12">
        <v>344800</v>
      </c>
      <c r="K1023" s="12">
        <v>105472</v>
      </c>
      <c r="L1023" s="12">
        <v>17543</v>
      </c>
      <c r="M1023" s="12">
        <v>53611</v>
      </c>
      <c r="N1023" s="12">
        <v>45571327</v>
      </c>
      <c r="O1023" s="12">
        <v>12108147</v>
      </c>
      <c r="P1023" s="12">
        <v>6506855</v>
      </c>
      <c r="Q1023" s="12">
        <v>13503468</v>
      </c>
      <c r="R1023" s="12">
        <v>13452717</v>
      </c>
      <c r="S1023" s="12">
        <v>140</v>
      </c>
      <c r="T1023" s="12">
        <v>10196910</v>
      </c>
      <c r="U1023" s="12">
        <v>1636701</v>
      </c>
      <c r="V1023" s="12">
        <v>12042</v>
      </c>
      <c r="W1023" s="12" t="s">
        <v>292</v>
      </c>
      <c r="X1023" s="12">
        <v>8548167</v>
      </c>
      <c r="Y1023" s="12" t="s">
        <v>292</v>
      </c>
      <c r="Z1023" s="12">
        <v>23002</v>
      </c>
      <c r="AA1023" s="12">
        <v>197223</v>
      </c>
      <c r="AB1023" s="12">
        <v>69156</v>
      </c>
      <c r="AC1023" s="12" t="s">
        <v>292</v>
      </c>
      <c r="AD1023" s="12">
        <v>128067</v>
      </c>
      <c r="AE1023" s="12" t="s">
        <v>292</v>
      </c>
      <c r="AF1023" s="12" t="s">
        <v>292</v>
      </c>
      <c r="AG1023" s="12">
        <v>181780</v>
      </c>
      <c r="AH1023" s="12">
        <v>8445294</v>
      </c>
      <c r="AI1023" s="12">
        <v>128470</v>
      </c>
      <c r="AJ1023" s="12">
        <v>523102</v>
      </c>
      <c r="AK1023" s="12">
        <v>339071</v>
      </c>
      <c r="AL1023" s="12" t="s">
        <v>292</v>
      </c>
      <c r="AM1023" s="12">
        <v>2354017</v>
      </c>
      <c r="AN1023" s="12">
        <v>411066</v>
      </c>
      <c r="AO1023" s="12">
        <v>2162255</v>
      </c>
      <c r="AP1023" s="12">
        <v>1555337</v>
      </c>
      <c r="AQ1023" s="12">
        <v>6482675</v>
      </c>
      <c r="AR1023" s="12">
        <v>971976</v>
      </c>
      <c r="AS1023" s="12" t="s">
        <v>292</v>
      </c>
      <c r="AT1023" s="12">
        <v>3270279</v>
      </c>
      <c r="AU1023" s="12">
        <v>6225944</v>
      </c>
      <c r="AV1023" s="12">
        <v>1413397</v>
      </c>
      <c r="AW1023" s="12">
        <v>1404123</v>
      </c>
      <c r="AX1023" s="12">
        <v>827776</v>
      </c>
      <c r="AY1023" s="12" t="s">
        <v>292</v>
      </c>
      <c r="AZ1023" s="12" t="s">
        <v>292</v>
      </c>
      <c r="BA1023" s="12">
        <v>193117</v>
      </c>
      <c r="BB1023" s="12">
        <v>1425773</v>
      </c>
      <c r="BC1023" s="12">
        <v>185400</v>
      </c>
      <c r="BD1023" s="12">
        <v>776358</v>
      </c>
      <c r="BE1023" s="12" t="s">
        <v>292</v>
      </c>
      <c r="BF1023" s="12" t="s">
        <v>292</v>
      </c>
      <c r="BG1023" s="12" t="s">
        <v>292</v>
      </c>
      <c r="BH1023" s="12" t="s">
        <v>292</v>
      </c>
      <c r="BI1023" s="12" t="s">
        <v>292</v>
      </c>
      <c r="BJ1023" s="12" t="s">
        <v>292</v>
      </c>
      <c r="BK1023" s="12" t="s">
        <v>292</v>
      </c>
      <c r="BL1023" s="12" t="s">
        <v>292</v>
      </c>
      <c r="BM1023" s="12" t="s">
        <v>292</v>
      </c>
      <c r="BN1023" s="12" t="s">
        <v>292</v>
      </c>
      <c r="BO1023" s="12" t="s">
        <v>292</v>
      </c>
      <c r="BP1023" s="12" t="s">
        <v>292</v>
      </c>
      <c r="BQ1023" s="12" t="s">
        <v>292</v>
      </c>
      <c r="BR1023" s="12" t="s">
        <v>292</v>
      </c>
      <c r="BS1023" s="12" t="s">
        <v>292</v>
      </c>
      <c r="BT1023" s="12" t="s">
        <v>292</v>
      </c>
      <c r="BU1023" s="12" t="s">
        <v>292</v>
      </c>
      <c r="BV1023" s="12" t="s">
        <v>292</v>
      </c>
      <c r="BW1023" s="12" t="s">
        <v>292</v>
      </c>
      <c r="BX1023" s="12" t="s">
        <v>292</v>
      </c>
      <c r="BY1023" s="12" t="s">
        <v>292</v>
      </c>
      <c r="BZ1023" s="12" t="s">
        <v>292</v>
      </c>
      <c r="CA1023" s="12" t="s">
        <v>292</v>
      </c>
      <c r="CB1023" s="12">
        <v>6363532</v>
      </c>
      <c r="CC1023" s="12" t="s">
        <v>292</v>
      </c>
      <c r="CD1023" s="12" t="s">
        <v>292</v>
      </c>
      <c r="CE1023" s="12" t="s">
        <v>292</v>
      </c>
      <c r="CF1023" s="12" t="s">
        <v>292</v>
      </c>
      <c r="CG1023" s="12">
        <v>1854277</v>
      </c>
      <c r="CH1023" s="12">
        <v>1699746</v>
      </c>
      <c r="CI1023" s="12">
        <v>3855086</v>
      </c>
      <c r="CJ1023" s="12">
        <v>140</v>
      </c>
      <c r="CK1023" s="12">
        <v>1299506</v>
      </c>
      <c r="CL1023" s="12">
        <v>1171246</v>
      </c>
      <c r="CM1023" s="12">
        <v>23002</v>
      </c>
      <c r="CN1023" s="12">
        <v>87766</v>
      </c>
      <c r="CO1023" s="12">
        <v>100924</v>
      </c>
      <c r="CP1023" s="12">
        <v>1092789</v>
      </c>
      <c r="CQ1023" s="12">
        <v>3094472</v>
      </c>
      <c r="CR1023" s="12">
        <v>2886792</v>
      </c>
      <c r="CS1023" s="12">
        <v>1633460</v>
      </c>
      <c r="CT1023" s="12">
        <v>27032</v>
      </c>
      <c r="CU1023" s="13">
        <v>18826238</v>
      </c>
    </row>
    <row r="1024" spans="1:99">
      <c r="A1024" s="10" t="s">
        <v>681</v>
      </c>
      <c r="B1024" s="11" t="s">
        <v>295</v>
      </c>
      <c r="C1024" s="84">
        <v>272167</v>
      </c>
      <c r="D1024" s="11" t="s">
        <v>524</v>
      </c>
      <c r="E1024" s="11" t="s">
        <v>539</v>
      </c>
      <c r="F1024" s="12">
        <v>304439</v>
      </c>
      <c r="G1024" s="12">
        <v>3454994</v>
      </c>
      <c r="H1024" s="12">
        <v>2783226</v>
      </c>
      <c r="I1024" s="12">
        <v>414606</v>
      </c>
      <c r="J1024" s="12">
        <v>148231</v>
      </c>
      <c r="K1024" s="12">
        <v>65753</v>
      </c>
      <c r="L1024" s="12">
        <v>16473</v>
      </c>
      <c r="M1024" s="12">
        <v>26705</v>
      </c>
      <c r="N1024" s="12">
        <v>15686820</v>
      </c>
      <c r="O1024" s="12">
        <v>4523964</v>
      </c>
      <c r="P1024" s="12">
        <v>3445611</v>
      </c>
      <c r="Q1024" s="12">
        <v>4999495</v>
      </c>
      <c r="R1024" s="12">
        <v>2714868</v>
      </c>
      <c r="S1024" s="12">
        <v>2882</v>
      </c>
      <c r="T1024" s="12">
        <v>3032004</v>
      </c>
      <c r="U1024" s="12">
        <v>1338900</v>
      </c>
      <c r="V1024" s="12">
        <v>5228</v>
      </c>
      <c r="W1024" s="12" t="s">
        <v>292</v>
      </c>
      <c r="X1024" s="12">
        <v>1687876</v>
      </c>
      <c r="Y1024" s="12" t="s">
        <v>292</v>
      </c>
      <c r="Z1024" s="12">
        <v>41073</v>
      </c>
      <c r="AA1024" s="12">
        <v>448306</v>
      </c>
      <c r="AB1024" s="12">
        <v>186476</v>
      </c>
      <c r="AC1024" s="12" t="s">
        <v>292</v>
      </c>
      <c r="AD1024" s="12">
        <v>144936</v>
      </c>
      <c r="AE1024" s="12">
        <v>116894</v>
      </c>
      <c r="AF1024" s="12" t="s">
        <v>292</v>
      </c>
      <c r="AG1024" s="12">
        <v>230675</v>
      </c>
      <c r="AH1024" s="12">
        <v>2527480</v>
      </c>
      <c r="AI1024" s="12">
        <v>18163</v>
      </c>
      <c r="AJ1024" s="12">
        <v>748556</v>
      </c>
      <c r="AK1024" s="12">
        <v>49185</v>
      </c>
      <c r="AL1024" s="12" t="s">
        <v>292</v>
      </c>
      <c r="AM1024" s="12" t="s">
        <v>292</v>
      </c>
      <c r="AN1024" s="12">
        <v>297964</v>
      </c>
      <c r="AO1024" s="12">
        <v>1158191</v>
      </c>
      <c r="AP1024" s="12">
        <v>209726</v>
      </c>
      <c r="AQ1024" s="12">
        <v>1665881</v>
      </c>
      <c r="AR1024" s="12">
        <v>45695</v>
      </c>
      <c r="AS1024" s="12" t="s">
        <v>292</v>
      </c>
      <c r="AT1024" s="12">
        <v>1237738</v>
      </c>
      <c r="AU1024" s="12">
        <v>3195146</v>
      </c>
      <c r="AV1024" s="12">
        <v>813264</v>
      </c>
      <c r="AW1024" s="12">
        <v>705949</v>
      </c>
      <c r="AX1024" s="12">
        <v>398836</v>
      </c>
      <c r="AY1024" s="12" t="s">
        <v>292</v>
      </c>
      <c r="AZ1024" s="12" t="s">
        <v>292</v>
      </c>
      <c r="BA1024" s="12">
        <v>27120</v>
      </c>
      <c r="BB1024" s="12">
        <v>874376</v>
      </c>
      <c r="BC1024" s="12">
        <v>180479</v>
      </c>
      <c r="BD1024" s="12">
        <v>195122</v>
      </c>
      <c r="BE1024" s="12" t="s">
        <v>292</v>
      </c>
      <c r="BF1024" s="12">
        <v>142507</v>
      </c>
      <c r="BG1024" s="12">
        <v>33576</v>
      </c>
      <c r="BH1024" s="12" t="s">
        <v>292</v>
      </c>
      <c r="BI1024" s="12">
        <v>23704</v>
      </c>
      <c r="BJ1024" s="12">
        <v>9872</v>
      </c>
      <c r="BK1024" s="12" t="s">
        <v>292</v>
      </c>
      <c r="BL1024" s="12" t="s">
        <v>292</v>
      </c>
      <c r="BM1024" s="12" t="s">
        <v>292</v>
      </c>
      <c r="BN1024" s="12">
        <v>95632</v>
      </c>
      <c r="BO1024" s="12">
        <v>44975</v>
      </c>
      <c r="BP1024" s="12" t="s">
        <v>292</v>
      </c>
      <c r="BQ1024" s="12">
        <v>22279</v>
      </c>
      <c r="BR1024" s="12" t="s">
        <v>292</v>
      </c>
      <c r="BS1024" s="12" t="s">
        <v>292</v>
      </c>
      <c r="BT1024" s="12" t="s">
        <v>292</v>
      </c>
      <c r="BU1024" s="12">
        <v>23655</v>
      </c>
      <c r="BV1024" s="12">
        <v>4723</v>
      </c>
      <c r="BW1024" s="12">
        <v>13299</v>
      </c>
      <c r="BX1024" s="12">
        <v>13299</v>
      </c>
      <c r="BY1024" s="12" t="s">
        <v>292</v>
      </c>
      <c r="BZ1024" s="12" t="s">
        <v>292</v>
      </c>
      <c r="CA1024" s="12" t="s">
        <v>292</v>
      </c>
      <c r="CB1024" s="12">
        <v>3147767</v>
      </c>
      <c r="CC1024" s="12" t="s">
        <v>292</v>
      </c>
      <c r="CD1024" s="12" t="s">
        <v>292</v>
      </c>
      <c r="CE1024" s="12" t="s">
        <v>292</v>
      </c>
      <c r="CF1024" s="12" t="s">
        <v>292</v>
      </c>
      <c r="CG1024" s="12">
        <v>740401</v>
      </c>
      <c r="CH1024" s="12">
        <v>642641</v>
      </c>
      <c r="CI1024" s="12">
        <v>1533198</v>
      </c>
      <c r="CJ1024" s="12">
        <v>2882</v>
      </c>
      <c r="CK1024" s="12">
        <v>1380733</v>
      </c>
      <c r="CL1024" s="12">
        <v>1029021</v>
      </c>
      <c r="CM1024" s="12">
        <v>26076</v>
      </c>
      <c r="CN1024" s="12">
        <v>100316</v>
      </c>
      <c r="CO1024" s="12">
        <v>119197</v>
      </c>
      <c r="CP1024" s="12">
        <v>456542</v>
      </c>
      <c r="CQ1024" s="12">
        <v>159197</v>
      </c>
      <c r="CR1024" s="12">
        <v>1252129</v>
      </c>
      <c r="CS1024" s="12">
        <v>1153185</v>
      </c>
      <c r="CT1024" s="12">
        <v>23403</v>
      </c>
      <c r="CU1024" s="13">
        <v>8618921</v>
      </c>
    </row>
    <row r="1025" spans="1:99">
      <c r="A1025" s="10" t="s">
        <v>681</v>
      </c>
      <c r="B1025" s="11" t="s">
        <v>295</v>
      </c>
      <c r="C1025" s="84">
        <v>272175</v>
      </c>
      <c r="D1025" s="11" t="s">
        <v>524</v>
      </c>
      <c r="E1025" s="11" t="s">
        <v>540</v>
      </c>
      <c r="F1025" s="12">
        <v>338844</v>
      </c>
      <c r="G1025" s="12">
        <v>4286687</v>
      </c>
      <c r="H1025" s="12">
        <v>3566041</v>
      </c>
      <c r="I1025" s="12">
        <v>402202</v>
      </c>
      <c r="J1025" s="12">
        <v>184657</v>
      </c>
      <c r="K1025" s="12">
        <v>106129</v>
      </c>
      <c r="L1025" s="12">
        <v>15786</v>
      </c>
      <c r="M1025" s="12">
        <v>11872</v>
      </c>
      <c r="N1025" s="12">
        <v>22974080</v>
      </c>
      <c r="O1025" s="12">
        <v>5481897</v>
      </c>
      <c r="P1025" s="12">
        <v>3788243</v>
      </c>
      <c r="Q1025" s="12">
        <v>7541561</v>
      </c>
      <c r="R1025" s="12">
        <v>6157022</v>
      </c>
      <c r="S1025" s="12">
        <v>5357</v>
      </c>
      <c r="T1025" s="12">
        <v>2663512</v>
      </c>
      <c r="U1025" s="12">
        <v>838964</v>
      </c>
      <c r="V1025" s="12">
        <v>16216</v>
      </c>
      <c r="W1025" s="12" t="s">
        <v>292</v>
      </c>
      <c r="X1025" s="12">
        <v>1808332</v>
      </c>
      <c r="Y1025" s="12" t="s">
        <v>292</v>
      </c>
      <c r="Z1025" s="12">
        <v>197632</v>
      </c>
      <c r="AA1025" s="12">
        <v>80150</v>
      </c>
      <c r="AB1025" s="12">
        <v>73834</v>
      </c>
      <c r="AC1025" s="12" t="s">
        <v>292</v>
      </c>
      <c r="AD1025" s="12">
        <v>6316</v>
      </c>
      <c r="AE1025" s="12" t="s">
        <v>292</v>
      </c>
      <c r="AF1025" s="12" t="s">
        <v>292</v>
      </c>
      <c r="AG1025" s="12">
        <v>309892</v>
      </c>
      <c r="AH1025" s="12">
        <v>5029542</v>
      </c>
      <c r="AI1025" s="12">
        <v>89073</v>
      </c>
      <c r="AJ1025" s="12">
        <v>1084783</v>
      </c>
      <c r="AK1025" s="12">
        <v>97418</v>
      </c>
      <c r="AL1025" s="12" t="s">
        <v>292</v>
      </c>
      <c r="AM1025" s="12">
        <v>1537</v>
      </c>
      <c r="AN1025" s="12">
        <v>128864</v>
      </c>
      <c r="AO1025" s="12">
        <v>2270000</v>
      </c>
      <c r="AP1025" s="12">
        <v>1246089</v>
      </c>
      <c r="AQ1025" s="12">
        <v>3646490</v>
      </c>
      <c r="AR1025" s="12">
        <v>111778</v>
      </c>
      <c r="AS1025" s="12" t="s">
        <v>292</v>
      </c>
      <c r="AT1025" s="12">
        <v>1123634</v>
      </c>
      <c r="AU1025" s="12">
        <v>3236811</v>
      </c>
      <c r="AV1025" s="12">
        <v>673069</v>
      </c>
      <c r="AW1025" s="12">
        <v>724855</v>
      </c>
      <c r="AX1025" s="12">
        <v>333904</v>
      </c>
      <c r="AY1025" s="12" t="s">
        <v>292</v>
      </c>
      <c r="AZ1025" s="12" t="s">
        <v>292</v>
      </c>
      <c r="BA1025" s="12">
        <v>300490</v>
      </c>
      <c r="BB1025" s="12">
        <v>463056</v>
      </c>
      <c r="BC1025" s="12">
        <v>179951</v>
      </c>
      <c r="BD1025" s="12">
        <v>561486</v>
      </c>
      <c r="BE1025" s="12" t="s">
        <v>292</v>
      </c>
      <c r="BF1025" s="12">
        <v>28919</v>
      </c>
      <c r="BG1025" s="12" t="s">
        <v>292</v>
      </c>
      <c r="BH1025" s="12" t="s">
        <v>292</v>
      </c>
      <c r="BI1025" s="12" t="s">
        <v>292</v>
      </c>
      <c r="BJ1025" s="12" t="s">
        <v>292</v>
      </c>
      <c r="BK1025" s="12" t="s">
        <v>292</v>
      </c>
      <c r="BL1025" s="12" t="s">
        <v>292</v>
      </c>
      <c r="BM1025" s="12" t="s">
        <v>292</v>
      </c>
      <c r="BN1025" s="12">
        <v>28919</v>
      </c>
      <c r="BO1025" s="12" t="s">
        <v>292</v>
      </c>
      <c r="BP1025" s="12" t="s">
        <v>292</v>
      </c>
      <c r="BQ1025" s="12" t="s">
        <v>292</v>
      </c>
      <c r="BR1025" s="12" t="s">
        <v>292</v>
      </c>
      <c r="BS1025" s="12" t="s">
        <v>292</v>
      </c>
      <c r="BT1025" s="12" t="s">
        <v>292</v>
      </c>
      <c r="BU1025" s="12" t="s">
        <v>292</v>
      </c>
      <c r="BV1025" s="12">
        <v>28919</v>
      </c>
      <c r="BW1025" s="12" t="s">
        <v>292</v>
      </c>
      <c r="BX1025" s="12" t="s">
        <v>292</v>
      </c>
      <c r="BY1025" s="12" t="s">
        <v>292</v>
      </c>
      <c r="BZ1025" s="12" t="s">
        <v>292</v>
      </c>
      <c r="CA1025" s="12" t="s">
        <v>292</v>
      </c>
      <c r="CB1025" s="12">
        <v>4275389</v>
      </c>
      <c r="CC1025" s="12" t="s">
        <v>292</v>
      </c>
      <c r="CD1025" s="12" t="s">
        <v>292</v>
      </c>
      <c r="CE1025" s="12" t="s">
        <v>292</v>
      </c>
      <c r="CF1025" s="12" t="s">
        <v>292</v>
      </c>
      <c r="CG1025" s="12">
        <v>1136522</v>
      </c>
      <c r="CH1025" s="12">
        <v>3494901</v>
      </c>
      <c r="CI1025" s="12">
        <v>1840030</v>
      </c>
      <c r="CJ1025" s="12">
        <v>5357</v>
      </c>
      <c r="CK1025" s="12">
        <v>1328598</v>
      </c>
      <c r="CL1025" s="12">
        <v>600780</v>
      </c>
      <c r="CM1025" s="12">
        <v>185906</v>
      </c>
      <c r="CN1025" s="12">
        <v>6459</v>
      </c>
      <c r="CO1025" s="12">
        <v>120615</v>
      </c>
      <c r="CP1025" s="12">
        <v>195432</v>
      </c>
      <c r="CQ1025" s="12">
        <v>150461</v>
      </c>
      <c r="CR1025" s="12">
        <v>1543016</v>
      </c>
      <c r="CS1025" s="12">
        <v>1151417</v>
      </c>
      <c r="CT1025" s="12">
        <v>33255</v>
      </c>
      <c r="CU1025" s="13">
        <v>11792749</v>
      </c>
    </row>
    <row r="1026" spans="1:99">
      <c r="A1026" s="10" t="s">
        <v>681</v>
      </c>
      <c r="B1026" s="11" t="s">
        <v>295</v>
      </c>
      <c r="C1026" s="84">
        <v>272183</v>
      </c>
      <c r="D1026" s="11" t="s">
        <v>524</v>
      </c>
      <c r="E1026" s="11" t="s">
        <v>541</v>
      </c>
      <c r="F1026" s="12">
        <v>323275</v>
      </c>
      <c r="G1026" s="12">
        <v>4504211</v>
      </c>
      <c r="H1026" s="12">
        <v>3555858</v>
      </c>
      <c r="I1026" s="12">
        <v>514400</v>
      </c>
      <c r="J1026" s="12">
        <v>311282</v>
      </c>
      <c r="K1026" s="12">
        <v>91596</v>
      </c>
      <c r="L1026" s="12">
        <v>2739</v>
      </c>
      <c r="M1026" s="12">
        <v>28336</v>
      </c>
      <c r="N1026" s="12">
        <v>19588028</v>
      </c>
      <c r="O1026" s="12">
        <v>5556860</v>
      </c>
      <c r="P1026" s="12">
        <v>3327084</v>
      </c>
      <c r="Q1026" s="12">
        <v>8295641</v>
      </c>
      <c r="R1026" s="12">
        <v>2408313</v>
      </c>
      <c r="S1026" s="12">
        <v>130</v>
      </c>
      <c r="T1026" s="12">
        <v>2758953</v>
      </c>
      <c r="U1026" s="12">
        <v>880551</v>
      </c>
      <c r="V1026" s="12" t="s">
        <v>292</v>
      </c>
      <c r="W1026" s="12" t="s">
        <v>292</v>
      </c>
      <c r="X1026" s="12">
        <v>1878402</v>
      </c>
      <c r="Y1026" s="12" t="s">
        <v>292</v>
      </c>
      <c r="Z1026" s="12">
        <v>15307</v>
      </c>
      <c r="AA1026" s="12">
        <v>33589</v>
      </c>
      <c r="AB1026" s="12">
        <v>31752</v>
      </c>
      <c r="AC1026" s="12" t="s">
        <v>292</v>
      </c>
      <c r="AD1026" s="12">
        <v>1837</v>
      </c>
      <c r="AE1026" s="12" t="s">
        <v>292</v>
      </c>
      <c r="AF1026" s="12" t="s">
        <v>292</v>
      </c>
      <c r="AG1026" s="12">
        <v>148869</v>
      </c>
      <c r="AH1026" s="12">
        <v>6502084</v>
      </c>
      <c r="AI1026" s="12">
        <v>2022102</v>
      </c>
      <c r="AJ1026" s="12">
        <v>872104</v>
      </c>
      <c r="AK1026" s="12">
        <v>396996</v>
      </c>
      <c r="AL1026" s="12" t="s">
        <v>292</v>
      </c>
      <c r="AM1026" s="12">
        <v>3650</v>
      </c>
      <c r="AN1026" s="12">
        <v>389536</v>
      </c>
      <c r="AO1026" s="12">
        <v>2328769</v>
      </c>
      <c r="AP1026" s="12">
        <v>335759</v>
      </c>
      <c r="AQ1026" s="12">
        <v>3057714</v>
      </c>
      <c r="AR1026" s="12">
        <v>153168</v>
      </c>
      <c r="AS1026" s="12" t="s">
        <v>292</v>
      </c>
      <c r="AT1026" s="12">
        <v>1288719</v>
      </c>
      <c r="AU1026" s="12">
        <v>6129942</v>
      </c>
      <c r="AV1026" s="12">
        <v>2217734</v>
      </c>
      <c r="AW1026" s="12">
        <v>802335</v>
      </c>
      <c r="AX1026" s="12">
        <v>1116339</v>
      </c>
      <c r="AY1026" s="12" t="s">
        <v>292</v>
      </c>
      <c r="AZ1026" s="12" t="s">
        <v>292</v>
      </c>
      <c r="BA1026" s="12">
        <v>229263</v>
      </c>
      <c r="BB1026" s="12">
        <v>738711</v>
      </c>
      <c r="BC1026" s="12">
        <v>168504</v>
      </c>
      <c r="BD1026" s="12">
        <v>857056</v>
      </c>
      <c r="BE1026" s="12" t="s">
        <v>292</v>
      </c>
      <c r="BF1026" s="12" t="s">
        <v>292</v>
      </c>
      <c r="BG1026" s="12" t="s">
        <v>292</v>
      </c>
      <c r="BH1026" s="12" t="s">
        <v>292</v>
      </c>
      <c r="BI1026" s="12" t="s">
        <v>292</v>
      </c>
      <c r="BJ1026" s="12" t="s">
        <v>292</v>
      </c>
      <c r="BK1026" s="12" t="s">
        <v>292</v>
      </c>
      <c r="BL1026" s="12" t="s">
        <v>292</v>
      </c>
      <c r="BM1026" s="12" t="s">
        <v>292</v>
      </c>
      <c r="BN1026" s="12" t="s">
        <v>292</v>
      </c>
      <c r="BO1026" s="12" t="s">
        <v>292</v>
      </c>
      <c r="BP1026" s="12" t="s">
        <v>292</v>
      </c>
      <c r="BQ1026" s="12" t="s">
        <v>292</v>
      </c>
      <c r="BR1026" s="12" t="s">
        <v>292</v>
      </c>
      <c r="BS1026" s="12" t="s">
        <v>292</v>
      </c>
      <c r="BT1026" s="12" t="s">
        <v>292</v>
      </c>
      <c r="BU1026" s="12" t="s">
        <v>292</v>
      </c>
      <c r="BV1026" s="12" t="s">
        <v>292</v>
      </c>
      <c r="BW1026" s="12" t="s">
        <v>292</v>
      </c>
      <c r="BX1026" s="12" t="s">
        <v>292</v>
      </c>
      <c r="BY1026" s="12" t="s">
        <v>292</v>
      </c>
      <c r="BZ1026" s="12" t="s">
        <v>292</v>
      </c>
      <c r="CA1026" s="12" t="s">
        <v>292</v>
      </c>
      <c r="CB1026" s="12">
        <v>3499593</v>
      </c>
      <c r="CC1026" s="12" t="s">
        <v>292</v>
      </c>
      <c r="CD1026" s="12" t="s">
        <v>292</v>
      </c>
      <c r="CE1026" s="12" t="s">
        <v>292</v>
      </c>
      <c r="CF1026" s="12" t="s">
        <v>292</v>
      </c>
      <c r="CG1026" s="12">
        <v>1449691</v>
      </c>
      <c r="CH1026" s="12">
        <v>923777</v>
      </c>
      <c r="CI1026" s="12">
        <v>1477963</v>
      </c>
      <c r="CJ1026" s="12">
        <v>130</v>
      </c>
      <c r="CK1026" s="12">
        <v>1753872</v>
      </c>
      <c r="CL1026" s="12">
        <v>603420</v>
      </c>
      <c r="CM1026" s="12">
        <v>15307</v>
      </c>
      <c r="CN1026" s="12">
        <v>3579</v>
      </c>
      <c r="CO1026" s="12">
        <v>44665</v>
      </c>
      <c r="CP1026" s="12">
        <v>1209824</v>
      </c>
      <c r="CQ1026" s="12">
        <v>1225527</v>
      </c>
      <c r="CR1026" s="12">
        <v>2364710</v>
      </c>
      <c r="CS1026" s="12">
        <v>1470375</v>
      </c>
      <c r="CT1026" s="12">
        <v>32343</v>
      </c>
      <c r="CU1026" s="13">
        <v>12575183</v>
      </c>
    </row>
    <row r="1027" spans="1:99">
      <c r="A1027" s="10" t="s">
        <v>681</v>
      </c>
      <c r="B1027" s="11" t="s">
        <v>295</v>
      </c>
      <c r="C1027" s="84">
        <v>272191</v>
      </c>
      <c r="D1027" s="11" t="s">
        <v>524</v>
      </c>
      <c r="E1027" s="11" t="s">
        <v>542</v>
      </c>
      <c r="F1027" s="12">
        <v>401921</v>
      </c>
      <c r="G1027" s="12">
        <v>7350699</v>
      </c>
      <c r="H1027" s="12">
        <v>6495859</v>
      </c>
      <c r="I1027" s="12">
        <v>432178</v>
      </c>
      <c r="J1027" s="12">
        <v>282065</v>
      </c>
      <c r="K1027" s="12">
        <v>97560</v>
      </c>
      <c r="L1027" s="12">
        <v>16541</v>
      </c>
      <c r="M1027" s="12">
        <v>26496</v>
      </c>
      <c r="N1027" s="12">
        <v>29163944</v>
      </c>
      <c r="O1027" s="12">
        <v>6649543</v>
      </c>
      <c r="P1027" s="12">
        <v>4379108</v>
      </c>
      <c r="Q1027" s="12">
        <v>10647477</v>
      </c>
      <c r="R1027" s="12">
        <v>7475972</v>
      </c>
      <c r="S1027" s="12">
        <v>11844</v>
      </c>
      <c r="T1027" s="12">
        <v>4926013</v>
      </c>
      <c r="U1027" s="12">
        <v>2627450</v>
      </c>
      <c r="V1027" s="12">
        <v>16208</v>
      </c>
      <c r="W1027" s="12" t="s">
        <v>292</v>
      </c>
      <c r="X1027" s="12">
        <v>2282355</v>
      </c>
      <c r="Y1027" s="12" t="s">
        <v>292</v>
      </c>
      <c r="Z1027" s="12">
        <v>60018</v>
      </c>
      <c r="AA1027" s="12">
        <v>464649</v>
      </c>
      <c r="AB1027" s="12">
        <v>135296</v>
      </c>
      <c r="AC1027" s="12">
        <v>9</v>
      </c>
      <c r="AD1027" s="12">
        <v>314985</v>
      </c>
      <c r="AE1027" s="12">
        <v>14359</v>
      </c>
      <c r="AF1027" s="12" t="s">
        <v>292</v>
      </c>
      <c r="AG1027" s="12">
        <v>337538</v>
      </c>
      <c r="AH1027" s="12">
        <v>4366190</v>
      </c>
      <c r="AI1027" s="12">
        <v>658606</v>
      </c>
      <c r="AJ1027" s="12">
        <v>1213705</v>
      </c>
      <c r="AK1027" s="12">
        <v>152257</v>
      </c>
      <c r="AL1027" s="12" t="s">
        <v>292</v>
      </c>
      <c r="AM1027" s="12" t="s">
        <v>292</v>
      </c>
      <c r="AN1027" s="12">
        <v>681639</v>
      </c>
      <c r="AO1027" s="12">
        <v>716019</v>
      </c>
      <c r="AP1027" s="12">
        <v>236341</v>
      </c>
      <c r="AQ1027" s="12">
        <v>1633999</v>
      </c>
      <c r="AR1027" s="12">
        <v>707623</v>
      </c>
      <c r="AS1027" s="12" t="s">
        <v>292</v>
      </c>
      <c r="AT1027" s="12">
        <v>1541139</v>
      </c>
      <c r="AU1027" s="12">
        <v>8851738</v>
      </c>
      <c r="AV1027" s="12">
        <v>1703005</v>
      </c>
      <c r="AW1027" s="12">
        <v>2520808</v>
      </c>
      <c r="AX1027" s="12">
        <v>1655593</v>
      </c>
      <c r="AY1027" s="12" t="s">
        <v>292</v>
      </c>
      <c r="AZ1027" s="12" t="s">
        <v>292</v>
      </c>
      <c r="BA1027" s="12">
        <v>132752</v>
      </c>
      <c r="BB1027" s="12">
        <v>1548484</v>
      </c>
      <c r="BC1027" s="12">
        <v>312462</v>
      </c>
      <c r="BD1027" s="12">
        <v>978634</v>
      </c>
      <c r="BE1027" s="12" t="s">
        <v>292</v>
      </c>
      <c r="BF1027" s="12">
        <v>84069</v>
      </c>
      <c r="BG1027" s="12">
        <v>39176</v>
      </c>
      <c r="BH1027" s="12">
        <v>39176</v>
      </c>
      <c r="BI1027" s="12" t="s">
        <v>292</v>
      </c>
      <c r="BJ1027" s="12" t="s">
        <v>292</v>
      </c>
      <c r="BK1027" s="12" t="s">
        <v>292</v>
      </c>
      <c r="BL1027" s="12" t="s">
        <v>292</v>
      </c>
      <c r="BM1027" s="12" t="s">
        <v>292</v>
      </c>
      <c r="BN1027" s="12">
        <v>44893</v>
      </c>
      <c r="BO1027" s="12">
        <v>44893</v>
      </c>
      <c r="BP1027" s="12" t="s">
        <v>292</v>
      </c>
      <c r="BQ1027" s="12" t="s">
        <v>292</v>
      </c>
      <c r="BR1027" s="12" t="s">
        <v>292</v>
      </c>
      <c r="BS1027" s="12" t="s">
        <v>292</v>
      </c>
      <c r="BT1027" s="12" t="s">
        <v>292</v>
      </c>
      <c r="BU1027" s="12" t="s">
        <v>292</v>
      </c>
      <c r="BV1027" s="12" t="s">
        <v>292</v>
      </c>
      <c r="BW1027" s="12" t="s">
        <v>292</v>
      </c>
      <c r="BX1027" s="12" t="s">
        <v>292</v>
      </c>
      <c r="BY1027" s="12" t="s">
        <v>292</v>
      </c>
      <c r="BZ1027" s="12" t="s">
        <v>292</v>
      </c>
      <c r="CA1027" s="12" t="s">
        <v>292</v>
      </c>
      <c r="CB1027" s="12">
        <v>6459919</v>
      </c>
      <c r="CC1027" s="12" t="s">
        <v>292</v>
      </c>
      <c r="CD1027" s="12" t="s">
        <v>292</v>
      </c>
      <c r="CE1027" s="12" t="s">
        <v>292</v>
      </c>
      <c r="CF1027" s="12" t="s">
        <v>292</v>
      </c>
      <c r="CG1027" s="12">
        <v>1363271</v>
      </c>
      <c r="CH1027" s="12">
        <v>1263226</v>
      </c>
      <c r="CI1027" s="12">
        <v>2141795</v>
      </c>
      <c r="CJ1027" s="12">
        <v>6752</v>
      </c>
      <c r="CK1027" s="12">
        <v>2098766</v>
      </c>
      <c r="CL1027" s="12">
        <v>1398865</v>
      </c>
      <c r="CM1027" s="12">
        <v>26111</v>
      </c>
      <c r="CN1027" s="12">
        <v>28264</v>
      </c>
      <c r="CO1027" s="12">
        <v>183847</v>
      </c>
      <c r="CP1027" s="12">
        <v>797365</v>
      </c>
      <c r="CQ1027" s="12">
        <v>136045</v>
      </c>
      <c r="CR1027" s="12">
        <v>2625076</v>
      </c>
      <c r="CS1027" s="12">
        <v>2768354</v>
      </c>
      <c r="CT1027" s="12">
        <v>26508</v>
      </c>
      <c r="CU1027" s="13">
        <v>14864245</v>
      </c>
    </row>
    <row r="1028" spans="1:99">
      <c r="A1028" s="10" t="s">
        <v>681</v>
      </c>
      <c r="B1028" s="11" t="s">
        <v>295</v>
      </c>
      <c r="C1028" s="84">
        <v>272205</v>
      </c>
      <c r="D1028" s="11" t="s">
        <v>524</v>
      </c>
      <c r="E1028" s="11" t="s">
        <v>543</v>
      </c>
      <c r="F1028" s="12">
        <v>443969</v>
      </c>
      <c r="G1028" s="12">
        <v>6929694</v>
      </c>
      <c r="H1028" s="12">
        <v>6015152</v>
      </c>
      <c r="I1028" s="12">
        <v>386381</v>
      </c>
      <c r="J1028" s="12">
        <v>403693</v>
      </c>
      <c r="K1028" s="12">
        <v>85973</v>
      </c>
      <c r="L1028" s="12">
        <v>20504</v>
      </c>
      <c r="M1028" s="12">
        <v>17991</v>
      </c>
      <c r="N1028" s="12">
        <v>20277622</v>
      </c>
      <c r="O1028" s="12">
        <v>6251755</v>
      </c>
      <c r="P1028" s="12">
        <v>3357300</v>
      </c>
      <c r="Q1028" s="12">
        <v>8200588</v>
      </c>
      <c r="R1028" s="12">
        <v>2467891</v>
      </c>
      <c r="S1028" s="12">
        <v>88</v>
      </c>
      <c r="T1028" s="12">
        <v>4326160</v>
      </c>
      <c r="U1028" s="12">
        <v>2261903</v>
      </c>
      <c r="V1028" s="12">
        <v>73825</v>
      </c>
      <c r="W1028" s="12" t="s">
        <v>292</v>
      </c>
      <c r="X1028" s="12">
        <v>1990432</v>
      </c>
      <c r="Y1028" s="12" t="s">
        <v>292</v>
      </c>
      <c r="Z1028" s="12">
        <v>59095</v>
      </c>
      <c r="AA1028" s="12">
        <v>133095</v>
      </c>
      <c r="AB1028" s="12">
        <v>57580</v>
      </c>
      <c r="AC1028" s="12" t="s">
        <v>292</v>
      </c>
      <c r="AD1028" s="12">
        <v>60766</v>
      </c>
      <c r="AE1028" s="12">
        <v>14749</v>
      </c>
      <c r="AF1028" s="12" t="s">
        <v>292</v>
      </c>
      <c r="AG1028" s="12">
        <v>148869</v>
      </c>
      <c r="AH1028" s="12">
        <v>15195878</v>
      </c>
      <c r="AI1028" s="12">
        <v>2727405</v>
      </c>
      <c r="AJ1028" s="12">
        <v>638942</v>
      </c>
      <c r="AK1028" s="12">
        <v>17323</v>
      </c>
      <c r="AL1028" s="12" t="s">
        <v>292</v>
      </c>
      <c r="AM1028" s="12">
        <v>313852</v>
      </c>
      <c r="AN1028" s="12">
        <v>410901</v>
      </c>
      <c r="AO1028" s="12">
        <v>323904</v>
      </c>
      <c r="AP1028" s="12">
        <v>10591150</v>
      </c>
      <c r="AQ1028" s="12">
        <v>11639807</v>
      </c>
      <c r="AR1028" s="12">
        <v>172401</v>
      </c>
      <c r="AS1028" s="12" t="s">
        <v>292</v>
      </c>
      <c r="AT1028" s="12">
        <v>1684193</v>
      </c>
      <c r="AU1028" s="12">
        <v>9257027</v>
      </c>
      <c r="AV1028" s="12">
        <v>2103521</v>
      </c>
      <c r="AW1028" s="12">
        <v>2536811</v>
      </c>
      <c r="AX1028" s="12">
        <v>1720169</v>
      </c>
      <c r="AY1028" s="12" t="s">
        <v>292</v>
      </c>
      <c r="AZ1028" s="12" t="s">
        <v>292</v>
      </c>
      <c r="BA1028" s="12">
        <v>497283</v>
      </c>
      <c r="BB1028" s="12">
        <v>1562908</v>
      </c>
      <c r="BC1028" s="12">
        <v>302198</v>
      </c>
      <c r="BD1028" s="12">
        <v>534137</v>
      </c>
      <c r="BE1028" s="12" t="s">
        <v>292</v>
      </c>
      <c r="BF1028" s="12">
        <v>79126</v>
      </c>
      <c r="BG1028" s="12">
        <v>5040</v>
      </c>
      <c r="BH1028" s="12" t="s">
        <v>292</v>
      </c>
      <c r="BI1028" s="12" t="s">
        <v>292</v>
      </c>
      <c r="BJ1028" s="12" t="s">
        <v>292</v>
      </c>
      <c r="BK1028" s="12" t="s">
        <v>292</v>
      </c>
      <c r="BL1028" s="12" t="s">
        <v>292</v>
      </c>
      <c r="BM1028" s="12">
        <v>5040</v>
      </c>
      <c r="BN1028" s="12">
        <v>50277</v>
      </c>
      <c r="BO1028" s="12" t="s">
        <v>292</v>
      </c>
      <c r="BP1028" s="12" t="s">
        <v>292</v>
      </c>
      <c r="BQ1028" s="12">
        <v>36875</v>
      </c>
      <c r="BR1028" s="12" t="s">
        <v>292</v>
      </c>
      <c r="BS1028" s="12" t="s">
        <v>292</v>
      </c>
      <c r="BT1028" s="12" t="s">
        <v>292</v>
      </c>
      <c r="BU1028" s="12">
        <v>13313</v>
      </c>
      <c r="BV1028" s="12">
        <v>89</v>
      </c>
      <c r="BW1028" s="12">
        <v>23809</v>
      </c>
      <c r="BX1028" s="12">
        <v>5716</v>
      </c>
      <c r="BY1028" s="12" t="s">
        <v>292</v>
      </c>
      <c r="BZ1028" s="12" t="s">
        <v>292</v>
      </c>
      <c r="CA1028" s="12">
        <v>18093</v>
      </c>
      <c r="CB1028" s="12">
        <v>2769983</v>
      </c>
      <c r="CC1028" s="12" t="s">
        <v>292</v>
      </c>
      <c r="CD1028" s="12">
        <v>820</v>
      </c>
      <c r="CE1028" s="12" t="s">
        <v>292</v>
      </c>
      <c r="CF1028" s="12" t="s">
        <v>292</v>
      </c>
      <c r="CG1028" s="12">
        <v>1957790</v>
      </c>
      <c r="CH1028" s="12">
        <v>955465</v>
      </c>
      <c r="CI1028" s="12">
        <v>1690427</v>
      </c>
      <c r="CJ1028" s="12" t="s">
        <v>292</v>
      </c>
      <c r="CK1028" s="12">
        <v>1284095</v>
      </c>
      <c r="CL1028" s="12">
        <v>1824464</v>
      </c>
      <c r="CM1028" s="12">
        <v>46464</v>
      </c>
      <c r="CN1028" s="12">
        <v>26234</v>
      </c>
      <c r="CO1028" s="12">
        <v>73091</v>
      </c>
      <c r="CP1028" s="12">
        <v>696771</v>
      </c>
      <c r="CQ1028" s="12">
        <v>224284</v>
      </c>
      <c r="CR1028" s="12">
        <v>2465121</v>
      </c>
      <c r="CS1028" s="12">
        <v>1634528</v>
      </c>
      <c r="CT1028" s="12">
        <v>25690</v>
      </c>
      <c r="CU1028" s="13">
        <v>12904424</v>
      </c>
    </row>
    <row r="1029" spans="1:99">
      <c r="A1029" s="10" t="s">
        <v>681</v>
      </c>
      <c r="B1029" s="11" t="s">
        <v>295</v>
      </c>
      <c r="C1029" s="84">
        <v>272221</v>
      </c>
      <c r="D1029" s="11" t="s">
        <v>524</v>
      </c>
      <c r="E1029" s="11" t="s">
        <v>544</v>
      </c>
      <c r="F1029" s="12">
        <v>247717</v>
      </c>
      <c r="G1029" s="12">
        <v>3292665</v>
      </c>
      <c r="H1029" s="12">
        <v>2487987</v>
      </c>
      <c r="I1029" s="12">
        <v>372387</v>
      </c>
      <c r="J1029" s="12">
        <v>279729</v>
      </c>
      <c r="K1029" s="12">
        <v>120573</v>
      </c>
      <c r="L1029" s="12">
        <v>15619</v>
      </c>
      <c r="M1029" s="12">
        <v>16370</v>
      </c>
      <c r="N1029" s="12">
        <v>20739595</v>
      </c>
      <c r="O1029" s="12">
        <v>5416642</v>
      </c>
      <c r="P1029" s="12">
        <v>3489815</v>
      </c>
      <c r="Q1029" s="12">
        <v>6475920</v>
      </c>
      <c r="R1029" s="12">
        <v>5356974</v>
      </c>
      <c r="S1029" s="12">
        <v>244</v>
      </c>
      <c r="T1029" s="12">
        <v>2663569</v>
      </c>
      <c r="U1029" s="12">
        <v>906533</v>
      </c>
      <c r="V1029" s="12">
        <v>5655</v>
      </c>
      <c r="W1029" s="12" t="s">
        <v>292</v>
      </c>
      <c r="X1029" s="12">
        <v>1751381</v>
      </c>
      <c r="Y1029" s="12" t="s">
        <v>292</v>
      </c>
      <c r="Z1029" s="12">
        <v>30003</v>
      </c>
      <c r="AA1029" s="12">
        <v>131755</v>
      </c>
      <c r="AB1029" s="12">
        <v>59931</v>
      </c>
      <c r="AC1029" s="12" t="s">
        <v>292</v>
      </c>
      <c r="AD1029" s="12">
        <v>71824</v>
      </c>
      <c r="AE1029" s="12" t="s">
        <v>292</v>
      </c>
      <c r="AF1029" s="12" t="s">
        <v>292</v>
      </c>
      <c r="AG1029" s="12">
        <v>181858</v>
      </c>
      <c r="AH1029" s="12">
        <v>2891854</v>
      </c>
      <c r="AI1029" s="12">
        <v>367421</v>
      </c>
      <c r="AJ1029" s="12">
        <v>399898</v>
      </c>
      <c r="AK1029" s="12">
        <v>43688</v>
      </c>
      <c r="AL1029" s="12" t="s">
        <v>292</v>
      </c>
      <c r="AM1029" s="12">
        <v>1060</v>
      </c>
      <c r="AN1029" s="12">
        <v>136026</v>
      </c>
      <c r="AO1029" s="12">
        <v>1596216</v>
      </c>
      <c r="AP1029" s="12">
        <v>218814</v>
      </c>
      <c r="AQ1029" s="12">
        <v>1952116</v>
      </c>
      <c r="AR1029" s="12">
        <v>128731</v>
      </c>
      <c r="AS1029" s="12" t="s">
        <v>292</v>
      </c>
      <c r="AT1029" s="12">
        <v>1276462</v>
      </c>
      <c r="AU1029" s="12">
        <v>3266710</v>
      </c>
      <c r="AV1029" s="12">
        <v>292644</v>
      </c>
      <c r="AW1029" s="12">
        <v>609979</v>
      </c>
      <c r="AX1029" s="12">
        <v>578198</v>
      </c>
      <c r="AY1029" s="12" t="s">
        <v>292</v>
      </c>
      <c r="AZ1029" s="12" t="s">
        <v>292</v>
      </c>
      <c r="BA1029" s="12">
        <v>526577</v>
      </c>
      <c r="BB1029" s="12">
        <v>638058</v>
      </c>
      <c r="BC1029" s="12">
        <v>311158</v>
      </c>
      <c r="BD1029" s="12">
        <v>310096</v>
      </c>
      <c r="BE1029" s="12" t="s">
        <v>292</v>
      </c>
      <c r="BF1029" s="12">
        <v>7972</v>
      </c>
      <c r="BG1029" s="12" t="s">
        <v>292</v>
      </c>
      <c r="BH1029" s="12" t="s">
        <v>292</v>
      </c>
      <c r="BI1029" s="12" t="s">
        <v>292</v>
      </c>
      <c r="BJ1029" s="12" t="s">
        <v>292</v>
      </c>
      <c r="BK1029" s="12" t="s">
        <v>292</v>
      </c>
      <c r="BL1029" s="12" t="s">
        <v>292</v>
      </c>
      <c r="BM1029" s="12" t="s">
        <v>292</v>
      </c>
      <c r="BN1029" s="12" t="s">
        <v>292</v>
      </c>
      <c r="BO1029" s="12" t="s">
        <v>292</v>
      </c>
      <c r="BP1029" s="12" t="s">
        <v>292</v>
      </c>
      <c r="BQ1029" s="12" t="s">
        <v>292</v>
      </c>
      <c r="BR1029" s="12" t="s">
        <v>292</v>
      </c>
      <c r="BS1029" s="12" t="s">
        <v>292</v>
      </c>
      <c r="BT1029" s="12" t="s">
        <v>292</v>
      </c>
      <c r="BU1029" s="12" t="s">
        <v>292</v>
      </c>
      <c r="BV1029" s="12" t="s">
        <v>292</v>
      </c>
      <c r="BW1029" s="12">
        <v>7972</v>
      </c>
      <c r="BX1029" s="12" t="s">
        <v>292</v>
      </c>
      <c r="BY1029" s="12" t="s">
        <v>292</v>
      </c>
      <c r="BZ1029" s="12" t="s">
        <v>292</v>
      </c>
      <c r="CA1029" s="12">
        <v>7972</v>
      </c>
      <c r="CB1029" s="12">
        <v>4149378</v>
      </c>
      <c r="CC1029" s="12" t="s">
        <v>292</v>
      </c>
      <c r="CD1029" s="12" t="s">
        <v>292</v>
      </c>
      <c r="CE1029" s="12" t="s">
        <v>292</v>
      </c>
      <c r="CF1029" s="12" t="s">
        <v>292</v>
      </c>
      <c r="CG1029" s="12">
        <v>1135705</v>
      </c>
      <c r="CH1029" s="12">
        <v>975236</v>
      </c>
      <c r="CI1029" s="12">
        <v>1329240</v>
      </c>
      <c r="CJ1029" s="12">
        <v>244</v>
      </c>
      <c r="CK1029" s="12">
        <v>1704978</v>
      </c>
      <c r="CL1029" s="12">
        <v>632506</v>
      </c>
      <c r="CM1029" s="12">
        <v>30003</v>
      </c>
      <c r="CN1029" s="12">
        <v>38833</v>
      </c>
      <c r="CO1029" s="12">
        <v>68496</v>
      </c>
      <c r="CP1029" s="12">
        <v>220411</v>
      </c>
      <c r="CQ1029" s="12">
        <v>1234128</v>
      </c>
      <c r="CR1029" s="12">
        <v>1565445</v>
      </c>
      <c r="CS1029" s="12">
        <v>1268992</v>
      </c>
      <c r="CT1029" s="12">
        <v>10484</v>
      </c>
      <c r="CU1029" s="13">
        <v>10214701</v>
      </c>
    </row>
    <row r="1030" spans="1:99">
      <c r="A1030" s="10" t="s">
        <v>681</v>
      </c>
      <c r="B1030" s="11" t="s">
        <v>295</v>
      </c>
      <c r="C1030" s="84">
        <v>272230</v>
      </c>
      <c r="D1030" s="11" t="s">
        <v>524</v>
      </c>
      <c r="E1030" s="11" t="s">
        <v>545</v>
      </c>
      <c r="F1030" s="12">
        <v>397606</v>
      </c>
      <c r="G1030" s="12">
        <v>3414731</v>
      </c>
      <c r="H1030" s="12">
        <v>2682640</v>
      </c>
      <c r="I1030" s="12">
        <v>412048</v>
      </c>
      <c r="J1030" s="12">
        <v>216980</v>
      </c>
      <c r="K1030" s="12">
        <v>83988</v>
      </c>
      <c r="L1030" s="12">
        <v>16376</v>
      </c>
      <c r="M1030" s="12">
        <v>2699</v>
      </c>
      <c r="N1030" s="12">
        <v>29658838</v>
      </c>
      <c r="O1030" s="12">
        <v>6966331</v>
      </c>
      <c r="P1030" s="12">
        <v>3687385</v>
      </c>
      <c r="Q1030" s="12">
        <v>7473760</v>
      </c>
      <c r="R1030" s="12">
        <v>11531262</v>
      </c>
      <c r="S1030" s="12">
        <v>100</v>
      </c>
      <c r="T1030" s="12">
        <v>3296406</v>
      </c>
      <c r="U1030" s="12">
        <v>914471</v>
      </c>
      <c r="V1030" s="12">
        <v>1265</v>
      </c>
      <c r="W1030" s="12" t="s">
        <v>292</v>
      </c>
      <c r="X1030" s="12">
        <v>2380670</v>
      </c>
      <c r="Y1030" s="12" t="s">
        <v>292</v>
      </c>
      <c r="Z1030" s="12">
        <v>172425</v>
      </c>
      <c r="AA1030" s="12">
        <v>27196</v>
      </c>
      <c r="AB1030" s="12">
        <v>26873</v>
      </c>
      <c r="AC1030" s="12" t="s">
        <v>292</v>
      </c>
      <c r="AD1030" s="12">
        <v>323</v>
      </c>
      <c r="AE1030" s="12" t="s">
        <v>292</v>
      </c>
      <c r="AF1030" s="12" t="s">
        <v>292</v>
      </c>
      <c r="AG1030" s="12">
        <v>152289</v>
      </c>
      <c r="AH1030" s="12">
        <v>4577497</v>
      </c>
      <c r="AI1030" s="12">
        <v>132376</v>
      </c>
      <c r="AJ1030" s="12">
        <v>343926</v>
      </c>
      <c r="AK1030" s="12">
        <v>325937</v>
      </c>
      <c r="AL1030" s="12" t="s">
        <v>292</v>
      </c>
      <c r="AM1030" s="12">
        <v>33</v>
      </c>
      <c r="AN1030" s="12">
        <v>204002</v>
      </c>
      <c r="AO1030" s="12">
        <v>1984293</v>
      </c>
      <c r="AP1030" s="12">
        <v>1486004</v>
      </c>
      <c r="AQ1030" s="12">
        <v>3674332</v>
      </c>
      <c r="AR1030" s="12">
        <v>100926</v>
      </c>
      <c r="AS1030" s="12" t="s">
        <v>292</v>
      </c>
      <c r="AT1030" s="12">
        <v>1769589</v>
      </c>
      <c r="AU1030" s="12">
        <v>3687968</v>
      </c>
      <c r="AV1030" s="12">
        <v>782113</v>
      </c>
      <c r="AW1030" s="12">
        <v>745808</v>
      </c>
      <c r="AX1030" s="12">
        <v>495856</v>
      </c>
      <c r="AY1030" s="12" t="s">
        <v>292</v>
      </c>
      <c r="AZ1030" s="12" t="s">
        <v>292</v>
      </c>
      <c r="BA1030" s="12">
        <v>370054</v>
      </c>
      <c r="BB1030" s="12">
        <v>358402</v>
      </c>
      <c r="BC1030" s="12">
        <v>316460</v>
      </c>
      <c r="BD1030" s="12">
        <v>619275</v>
      </c>
      <c r="BE1030" s="12" t="s">
        <v>292</v>
      </c>
      <c r="BF1030" s="12" t="s">
        <v>292</v>
      </c>
      <c r="BG1030" s="12" t="s">
        <v>292</v>
      </c>
      <c r="BH1030" s="12" t="s">
        <v>292</v>
      </c>
      <c r="BI1030" s="12" t="s">
        <v>292</v>
      </c>
      <c r="BJ1030" s="12" t="s">
        <v>292</v>
      </c>
      <c r="BK1030" s="12" t="s">
        <v>292</v>
      </c>
      <c r="BL1030" s="12" t="s">
        <v>292</v>
      </c>
      <c r="BM1030" s="12" t="s">
        <v>292</v>
      </c>
      <c r="BN1030" s="12" t="s">
        <v>292</v>
      </c>
      <c r="BO1030" s="12" t="s">
        <v>292</v>
      </c>
      <c r="BP1030" s="12" t="s">
        <v>292</v>
      </c>
      <c r="BQ1030" s="12" t="s">
        <v>292</v>
      </c>
      <c r="BR1030" s="12" t="s">
        <v>292</v>
      </c>
      <c r="BS1030" s="12" t="s">
        <v>292</v>
      </c>
      <c r="BT1030" s="12" t="s">
        <v>292</v>
      </c>
      <c r="BU1030" s="12" t="s">
        <v>292</v>
      </c>
      <c r="BV1030" s="12" t="s">
        <v>292</v>
      </c>
      <c r="BW1030" s="12" t="s">
        <v>292</v>
      </c>
      <c r="BX1030" s="12" t="s">
        <v>292</v>
      </c>
      <c r="BY1030" s="12" t="s">
        <v>292</v>
      </c>
      <c r="BZ1030" s="12" t="s">
        <v>292</v>
      </c>
      <c r="CA1030" s="12" t="s">
        <v>292</v>
      </c>
      <c r="CB1030" s="12">
        <v>4239011</v>
      </c>
      <c r="CC1030" s="12" t="s">
        <v>292</v>
      </c>
      <c r="CD1030" s="12" t="s">
        <v>292</v>
      </c>
      <c r="CE1030" s="12" t="s">
        <v>292</v>
      </c>
      <c r="CF1030" s="12" t="s">
        <v>292</v>
      </c>
      <c r="CG1030" s="12">
        <v>1228849</v>
      </c>
      <c r="CH1030" s="12">
        <v>1125562</v>
      </c>
      <c r="CI1030" s="12">
        <v>2368754</v>
      </c>
      <c r="CJ1030" s="12">
        <v>100</v>
      </c>
      <c r="CK1030" s="12">
        <v>1267461</v>
      </c>
      <c r="CL1030" s="12">
        <v>692365</v>
      </c>
      <c r="CM1030" s="12">
        <v>171390</v>
      </c>
      <c r="CN1030" s="12">
        <v>3819</v>
      </c>
      <c r="CO1030" s="12">
        <v>69330</v>
      </c>
      <c r="CP1030" s="12">
        <v>531553</v>
      </c>
      <c r="CQ1030" s="12">
        <v>1674075</v>
      </c>
      <c r="CR1030" s="12">
        <v>1657985</v>
      </c>
      <c r="CS1030" s="12">
        <v>1269986</v>
      </c>
      <c r="CT1030" s="12">
        <v>22011</v>
      </c>
      <c r="CU1030" s="13">
        <v>12083240</v>
      </c>
    </row>
    <row r="1031" spans="1:99">
      <c r="A1031" s="10" t="s">
        <v>681</v>
      </c>
      <c r="B1031" s="11" t="s">
        <v>293</v>
      </c>
      <c r="C1031" s="84">
        <v>272272</v>
      </c>
      <c r="D1031" s="11" t="s">
        <v>524</v>
      </c>
      <c r="E1031" s="11" t="s">
        <v>546</v>
      </c>
      <c r="F1031" s="12">
        <v>782714</v>
      </c>
      <c r="G1031" s="12">
        <v>18364402</v>
      </c>
      <c r="H1031" s="12">
        <v>16146928</v>
      </c>
      <c r="I1031" s="12">
        <v>1126826</v>
      </c>
      <c r="J1031" s="12">
        <v>672929</v>
      </c>
      <c r="K1031" s="12">
        <v>287065</v>
      </c>
      <c r="L1031" s="12">
        <v>44000</v>
      </c>
      <c r="M1031" s="12">
        <v>86654</v>
      </c>
      <c r="N1031" s="12">
        <v>104513675</v>
      </c>
      <c r="O1031" s="12">
        <v>24955526</v>
      </c>
      <c r="P1031" s="12">
        <v>15642907</v>
      </c>
      <c r="Q1031" s="12">
        <v>28352485</v>
      </c>
      <c r="R1031" s="12">
        <v>35562577</v>
      </c>
      <c r="S1031" s="12">
        <v>180</v>
      </c>
      <c r="T1031" s="12">
        <v>13099480</v>
      </c>
      <c r="U1031" s="12">
        <v>6355334</v>
      </c>
      <c r="V1031" s="12">
        <v>114018</v>
      </c>
      <c r="W1031" s="12">
        <v>1392100</v>
      </c>
      <c r="X1031" s="12">
        <v>5238028</v>
      </c>
      <c r="Y1031" s="12" t="s">
        <v>292</v>
      </c>
      <c r="Z1031" s="12">
        <v>230527</v>
      </c>
      <c r="AA1031" s="12">
        <v>136899</v>
      </c>
      <c r="AB1031" s="12">
        <v>127687</v>
      </c>
      <c r="AC1031" s="12" t="s">
        <v>292</v>
      </c>
      <c r="AD1031" s="12">
        <v>3966</v>
      </c>
      <c r="AE1031" s="12">
        <v>5246</v>
      </c>
      <c r="AF1031" s="12" t="s">
        <v>292</v>
      </c>
      <c r="AG1031" s="12">
        <v>2343931</v>
      </c>
      <c r="AH1031" s="12">
        <v>20435472</v>
      </c>
      <c r="AI1031" s="12">
        <v>758940</v>
      </c>
      <c r="AJ1031" s="12">
        <v>2098719</v>
      </c>
      <c r="AK1031" s="12">
        <v>281716</v>
      </c>
      <c r="AL1031" s="12" t="s">
        <v>292</v>
      </c>
      <c r="AM1031" s="12">
        <v>447319</v>
      </c>
      <c r="AN1031" s="12">
        <v>1678895</v>
      </c>
      <c r="AO1031" s="12">
        <v>9764120</v>
      </c>
      <c r="AP1031" s="12">
        <v>2385455</v>
      </c>
      <c r="AQ1031" s="12">
        <v>14275789</v>
      </c>
      <c r="AR1031" s="12">
        <v>3020308</v>
      </c>
      <c r="AS1031" s="12" t="s">
        <v>292</v>
      </c>
      <c r="AT1031" s="12">
        <v>6862879</v>
      </c>
      <c r="AU1031" s="12">
        <v>16089114</v>
      </c>
      <c r="AV1031" s="12">
        <v>2744690</v>
      </c>
      <c r="AW1031" s="12">
        <v>3243924</v>
      </c>
      <c r="AX1031" s="12">
        <v>1604153</v>
      </c>
      <c r="AY1031" s="12">
        <v>714552</v>
      </c>
      <c r="AZ1031" s="12" t="s">
        <v>292</v>
      </c>
      <c r="BA1031" s="12">
        <v>2264233</v>
      </c>
      <c r="BB1031" s="12">
        <v>3276090</v>
      </c>
      <c r="BC1031" s="12">
        <v>522042</v>
      </c>
      <c r="BD1031" s="12">
        <v>1719430</v>
      </c>
      <c r="BE1031" s="12" t="s">
        <v>292</v>
      </c>
      <c r="BF1031" s="12" t="s">
        <v>292</v>
      </c>
      <c r="BG1031" s="12" t="s">
        <v>292</v>
      </c>
      <c r="BH1031" s="12" t="s">
        <v>292</v>
      </c>
      <c r="BI1031" s="12" t="s">
        <v>292</v>
      </c>
      <c r="BJ1031" s="12" t="s">
        <v>292</v>
      </c>
      <c r="BK1031" s="12" t="s">
        <v>292</v>
      </c>
      <c r="BL1031" s="12" t="s">
        <v>292</v>
      </c>
      <c r="BM1031" s="12" t="s">
        <v>292</v>
      </c>
      <c r="BN1031" s="12" t="s">
        <v>292</v>
      </c>
      <c r="BO1031" s="12" t="s">
        <v>292</v>
      </c>
      <c r="BP1031" s="12" t="s">
        <v>292</v>
      </c>
      <c r="BQ1031" s="12" t="s">
        <v>292</v>
      </c>
      <c r="BR1031" s="12" t="s">
        <v>292</v>
      </c>
      <c r="BS1031" s="12" t="s">
        <v>292</v>
      </c>
      <c r="BT1031" s="12" t="s">
        <v>292</v>
      </c>
      <c r="BU1031" s="12" t="s">
        <v>292</v>
      </c>
      <c r="BV1031" s="12" t="s">
        <v>292</v>
      </c>
      <c r="BW1031" s="12" t="s">
        <v>292</v>
      </c>
      <c r="BX1031" s="12" t="s">
        <v>292</v>
      </c>
      <c r="BY1031" s="12" t="s">
        <v>292</v>
      </c>
      <c r="BZ1031" s="12" t="s">
        <v>292</v>
      </c>
      <c r="CA1031" s="12" t="s">
        <v>292</v>
      </c>
      <c r="CB1031" s="12">
        <v>16289757</v>
      </c>
      <c r="CC1031" s="12" t="s">
        <v>292</v>
      </c>
      <c r="CD1031" s="12" t="s">
        <v>292</v>
      </c>
      <c r="CE1031" s="12" t="s">
        <v>292</v>
      </c>
      <c r="CF1031" s="12" t="s">
        <v>292</v>
      </c>
      <c r="CG1031" s="12">
        <v>6600632</v>
      </c>
      <c r="CH1031" s="12">
        <v>3928996</v>
      </c>
      <c r="CI1031" s="12">
        <v>7583827</v>
      </c>
      <c r="CJ1031" s="12">
        <v>180</v>
      </c>
      <c r="CK1031" s="12">
        <v>3354495</v>
      </c>
      <c r="CL1031" s="12">
        <v>4326655</v>
      </c>
      <c r="CM1031" s="12">
        <v>124462</v>
      </c>
      <c r="CN1031" s="12">
        <v>62167</v>
      </c>
      <c r="CO1031" s="12">
        <v>1965988</v>
      </c>
      <c r="CP1031" s="12">
        <v>3721210</v>
      </c>
      <c r="CQ1031" s="12">
        <v>495225</v>
      </c>
      <c r="CR1031" s="12">
        <v>6008982</v>
      </c>
      <c r="CS1031" s="12">
        <v>4231668</v>
      </c>
      <c r="CT1031" s="12">
        <v>100018</v>
      </c>
      <c r="CU1031" s="13">
        <v>42504505</v>
      </c>
    </row>
    <row r="1032" spans="1:99">
      <c r="A1032" s="10" t="s">
        <v>305</v>
      </c>
      <c r="B1032" s="11" t="s">
        <v>289</v>
      </c>
      <c r="C1032" s="84">
        <v>271004</v>
      </c>
      <c r="D1032" s="11" t="s">
        <v>524</v>
      </c>
      <c r="E1032" s="11" t="s">
        <v>525</v>
      </c>
      <c r="F1032" s="12">
        <v>2349343</v>
      </c>
      <c r="G1032" s="12">
        <v>77807661</v>
      </c>
      <c r="H1032" s="12">
        <v>56413265</v>
      </c>
      <c r="I1032" s="12">
        <v>11857144</v>
      </c>
      <c r="J1032" s="12">
        <v>6960467</v>
      </c>
      <c r="K1032" s="12">
        <v>1005105</v>
      </c>
      <c r="L1032" s="12">
        <v>1196731</v>
      </c>
      <c r="M1032" s="12">
        <v>374949</v>
      </c>
      <c r="N1032" s="12">
        <v>723020977</v>
      </c>
      <c r="O1032" s="12">
        <v>157295980</v>
      </c>
      <c r="P1032" s="12">
        <v>89666690</v>
      </c>
      <c r="Q1032" s="12">
        <v>168241676</v>
      </c>
      <c r="R1032" s="12">
        <v>307579241</v>
      </c>
      <c r="S1032" s="12">
        <v>237390</v>
      </c>
      <c r="T1032" s="12">
        <v>77959297</v>
      </c>
      <c r="U1032" s="12">
        <v>42717677</v>
      </c>
      <c r="V1032" s="12">
        <v>588009</v>
      </c>
      <c r="W1032" s="12">
        <v>6765418</v>
      </c>
      <c r="X1032" s="12">
        <v>27888193</v>
      </c>
      <c r="Y1032" s="12" t="s">
        <v>292</v>
      </c>
      <c r="Z1032" s="12">
        <v>342070</v>
      </c>
      <c r="AA1032" s="12">
        <v>90024</v>
      </c>
      <c r="AB1032" s="12">
        <v>69563</v>
      </c>
      <c r="AC1032" s="12">
        <v>8768</v>
      </c>
      <c r="AD1032" s="12">
        <v>11693</v>
      </c>
      <c r="AE1032" s="12" t="s">
        <v>292</v>
      </c>
      <c r="AF1032" s="12" t="s">
        <v>292</v>
      </c>
      <c r="AG1032" s="12">
        <v>91769943</v>
      </c>
      <c r="AH1032" s="12">
        <v>161914090</v>
      </c>
      <c r="AI1032" s="12">
        <v>2914600</v>
      </c>
      <c r="AJ1032" s="12">
        <v>21677295</v>
      </c>
      <c r="AK1032" s="12">
        <v>3582713</v>
      </c>
      <c r="AL1032" s="12">
        <v>14542184</v>
      </c>
      <c r="AM1032" s="12">
        <v>13589059</v>
      </c>
      <c r="AN1032" s="12">
        <v>10766079</v>
      </c>
      <c r="AO1032" s="12">
        <v>32492664</v>
      </c>
      <c r="AP1032" s="12">
        <v>25674149</v>
      </c>
      <c r="AQ1032" s="12">
        <v>82521951</v>
      </c>
      <c r="AR1032" s="12">
        <v>36675347</v>
      </c>
      <c r="AS1032" s="12" t="s">
        <v>292</v>
      </c>
      <c r="AT1032" s="12">
        <v>38109557</v>
      </c>
      <c r="AU1032" s="12">
        <v>128214445</v>
      </c>
      <c r="AV1032" s="12">
        <v>26423267</v>
      </c>
      <c r="AW1032" s="12">
        <v>32962842</v>
      </c>
      <c r="AX1032" s="12">
        <v>12598894</v>
      </c>
      <c r="AY1032" s="12">
        <v>14164240</v>
      </c>
      <c r="AZ1032" s="12" t="s">
        <v>292</v>
      </c>
      <c r="BA1032" s="12">
        <v>4037052</v>
      </c>
      <c r="BB1032" s="12">
        <v>9121204</v>
      </c>
      <c r="BC1032" s="12">
        <v>4963913</v>
      </c>
      <c r="BD1032" s="12">
        <v>9427810</v>
      </c>
      <c r="BE1032" s="12">
        <v>14515223</v>
      </c>
      <c r="BF1032" s="12" t="s">
        <v>292</v>
      </c>
      <c r="BG1032" s="12" t="s">
        <v>292</v>
      </c>
      <c r="BH1032" s="12" t="s">
        <v>292</v>
      </c>
      <c r="BI1032" s="12" t="s">
        <v>292</v>
      </c>
      <c r="BJ1032" s="12" t="s">
        <v>292</v>
      </c>
      <c r="BK1032" s="12" t="s">
        <v>292</v>
      </c>
      <c r="BL1032" s="12" t="s">
        <v>292</v>
      </c>
      <c r="BM1032" s="12" t="s">
        <v>292</v>
      </c>
      <c r="BN1032" s="12" t="s">
        <v>292</v>
      </c>
      <c r="BO1032" s="12" t="s">
        <v>292</v>
      </c>
      <c r="BP1032" s="12" t="s">
        <v>292</v>
      </c>
      <c r="BQ1032" s="12" t="s">
        <v>292</v>
      </c>
      <c r="BR1032" s="12" t="s">
        <v>292</v>
      </c>
      <c r="BS1032" s="12" t="s">
        <v>292</v>
      </c>
      <c r="BT1032" s="12" t="s">
        <v>292</v>
      </c>
      <c r="BU1032" s="12" t="s">
        <v>292</v>
      </c>
      <c r="BV1032" s="12" t="s">
        <v>292</v>
      </c>
      <c r="BW1032" s="12" t="s">
        <v>292</v>
      </c>
      <c r="BX1032" s="12" t="s">
        <v>292</v>
      </c>
      <c r="BY1032" s="12" t="s">
        <v>292</v>
      </c>
      <c r="BZ1032" s="12" t="s">
        <v>292</v>
      </c>
      <c r="CA1032" s="12" t="s">
        <v>292</v>
      </c>
      <c r="CB1032" s="12">
        <v>266683175</v>
      </c>
      <c r="CC1032" s="12" t="s">
        <v>292</v>
      </c>
      <c r="CD1032" s="12">
        <v>4587148</v>
      </c>
      <c r="CE1032" s="12" t="s">
        <v>292</v>
      </c>
      <c r="CF1032" s="12" t="s">
        <v>292</v>
      </c>
      <c r="CG1032" s="12">
        <v>28159206</v>
      </c>
      <c r="CH1032" s="12">
        <v>28046771</v>
      </c>
      <c r="CI1032" s="12">
        <v>51170810</v>
      </c>
      <c r="CJ1032" s="12">
        <v>189651</v>
      </c>
      <c r="CK1032" s="12">
        <v>11773817</v>
      </c>
      <c r="CL1032" s="12">
        <v>24838284</v>
      </c>
      <c r="CM1032" s="12">
        <v>78586</v>
      </c>
      <c r="CN1032" s="12">
        <v>7074</v>
      </c>
      <c r="CO1032" s="12">
        <v>87528781</v>
      </c>
      <c r="CP1032" s="12">
        <v>17162467</v>
      </c>
      <c r="CQ1032" s="12">
        <v>2937928</v>
      </c>
      <c r="CR1032" s="12">
        <v>57722504</v>
      </c>
      <c r="CS1032" s="12">
        <v>29762860</v>
      </c>
      <c r="CT1032" s="12">
        <v>597419</v>
      </c>
      <c r="CU1032" s="13">
        <v>339976158</v>
      </c>
    </row>
    <row r="1033" spans="1:99">
      <c r="A1033" s="10" t="s">
        <v>305</v>
      </c>
      <c r="B1033" s="11" t="s">
        <v>289</v>
      </c>
      <c r="C1033" s="84">
        <v>271403</v>
      </c>
      <c r="D1033" s="11" t="s">
        <v>524</v>
      </c>
      <c r="E1033" s="11" t="s">
        <v>526</v>
      </c>
      <c r="F1033" s="12">
        <v>1214976</v>
      </c>
      <c r="G1033" s="12">
        <v>28543974</v>
      </c>
      <c r="H1033" s="12">
        <v>23044916</v>
      </c>
      <c r="I1033" s="12">
        <v>2969883</v>
      </c>
      <c r="J1033" s="12">
        <v>1957444</v>
      </c>
      <c r="K1033" s="12">
        <v>330156</v>
      </c>
      <c r="L1033" s="12">
        <v>65124</v>
      </c>
      <c r="M1033" s="12">
        <v>176451</v>
      </c>
      <c r="N1033" s="12">
        <v>169783051</v>
      </c>
      <c r="O1033" s="12">
        <v>42144794</v>
      </c>
      <c r="P1033" s="12">
        <v>24612386</v>
      </c>
      <c r="Q1033" s="12">
        <v>53863909</v>
      </c>
      <c r="R1033" s="12">
        <v>49072322</v>
      </c>
      <c r="S1033" s="12">
        <v>89640</v>
      </c>
      <c r="T1033" s="12">
        <v>23735477</v>
      </c>
      <c r="U1033" s="12">
        <v>10780449</v>
      </c>
      <c r="V1033" s="12">
        <v>124824</v>
      </c>
      <c r="W1033" s="12">
        <v>2362635</v>
      </c>
      <c r="X1033" s="12">
        <v>10467569</v>
      </c>
      <c r="Y1033" s="12" t="s">
        <v>292</v>
      </c>
      <c r="Z1033" s="12">
        <v>356534</v>
      </c>
      <c r="AA1033" s="12">
        <v>864333</v>
      </c>
      <c r="AB1033" s="12">
        <v>394897</v>
      </c>
      <c r="AC1033" s="12">
        <v>9368</v>
      </c>
      <c r="AD1033" s="12">
        <v>446848</v>
      </c>
      <c r="AE1033" s="12" t="s">
        <v>292</v>
      </c>
      <c r="AF1033" s="12">
        <v>13220</v>
      </c>
      <c r="AG1033" s="12">
        <v>3584756</v>
      </c>
      <c r="AH1033" s="12">
        <v>48517335</v>
      </c>
      <c r="AI1033" s="12">
        <v>537308</v>
      </c>
      <c r="AJ1033" s="12">
        <v>11851735</v>
      </c>
      <c r="AK1033" s="12">
        <v>689310</v>
      </c>
      <c r="AL1033" s="12">
        <v>28946</v>
      </c>
      <c r="AM1033" s="12">
        <v>14043992</v>
      </c>
      <c r="AN1033" s="12">
        <v>4251120</v>
      </c>
      <c r="AO1033" s="12">
        <v>8791302</v>
      </c>
      <c r="AP1033" s="12">
        <v>5472319</v>
      </c>
      <c r="AQ1033" s="12">
        <v>32558733</v>
      </c>
      <c r="AR1033" s="12">
        <v>2851303</v>
      </c>
      <c r="AS1033" s="12" t="s">
        <v>292</v>
      </c>
      <c r="AT1033" s="12">
        <v>9467584</v>
      </c>
      <c r="AU1033" s="12">
        <v>29853911</v>
      </c>
      <c r="AV1033" s="12">
        <v>7639085</v>
      </c>
      <c r="AW1033" s="12">
        <v>7834345</v>
      </c>
      <c r="AX1033" s="12">
        <v>3153046</v>
      </c>
      <c r="AY1033" s="12">
        <v>1216691</v>
      </c>
      <c r="AZ1033" s="12">
        <v>336372</v>
      </c>
      <c r="BA1033" s="12">
        <v>656665</v>
      </c>
      <c r="BB1033" s="12">
        <v>4529256</v>
      </c>
      <c r="BC1033" s="12">
        <v>1493217</v>
      </c>
      <c r="BD1033" s="12">
        <v>2995234</v>
      </c>
      <c r="BE1033" s="12" t="s">
        <v>292</v>
      </c>
      <c r="BF1033" s="12" t="s">
        <v>292</v>
      </c>
      <c r="BG1033" s="12" t="s">
        <v>292</v>
      </c>
      <c r="BH1033" s="12" t="s">
        <v>292</v>
      </c>
      <c r="BI1033" s="12" t="s">
        <v>292</v>
      </c>
      <c r="BJ1033" s="12" t="s">
        <v>292</v>
      </c>
      <c r="BK1033" s="12" t="s">
        <v>292</v>
      </c>
      <c r="BL1033" s="12" t="s">
        <v>292</v>
      </c>
      <c r="BM1033" s="12" t="s">
        <v>292</v>
      </c>
      <c r="BN1033" s="12" t="s">
        <v>292</v>
      </c>
      <c r="BO1033" s="12" t="s">
        <v>292</v>
      </c>
      <c r="BP1033" s="12" t="s">
        <v>292</v>
      </c>
      <c r="BQ1033" s="12" t="s">
        <v>292</v>
      </c>
      <c r="BR1033" s="12" t="s">
        <v>292</v>
      </c>
      <c r="BS1033" s="12" t="s">
        <v>292</v>
      </c>
      <c r="BT1033" s="12" t="s">
        <v>292</v>
      </c>
      <c r="BU1033" s="12" t="s">
        <v>292</v>
      </c>
      <c r="BV1033" s="12" t="s">
        <v>292</v>
      </c>
      <c r="BW1033" s="12" t="s">
        <v>292</v>
      </c>
      <c r="BX1033" s="12" t="s">
        <v>292</v>
      </c>
      <c r="BY1033" s="12" t="s">
        <v>292</v>
      </c>
      <c r="BZ1033" s="12" t="s">
        <v>292</v>
      </c>
      <c r="CA1033" s="12" t="s">
        <v>292</v>
      </c>
      <c r="CB1033" s="12">
        <v>33940680</v>
      </c>
      <c r="CC1033" s="12" t="s">
        <v>292</v>
      </c>
      <c r="CD1033" s="12">
        <v>26521</v>
      </c>
      <c r="CE1033" s="12" t="s">
        <v>292</v>
      </c>
      <c r="CF1033" s="12" t="s">
        <v>292</v>
      </c>
      <c r="CG1033" s="12">
        <v>7897942</v>
      </c>
      <c r="CH1033" s="12">
        <v>12980412</v>
      </c>
      <c r="CI1033" s="12">
        <v>7693524</v>
      </c>
      <c r="CJ1033" s="12">
        <v>23820</v>
      </c>
      <c r="CK1033" s="12">
        <v>8073599</v>
      </c>
      <c r="CL1033" s="12">
        <v>6797725</v>
      </c>
      <c r="CM1033" s="12">
        <v>297154</v>
      </c>
      <c r="CN1033" s="12">
        <v>106246</v>
      </c>
      <c r="CO1033" s="12">
        <v>2959667</v>
      </c>
      <c r="CP1033" s="12">
        <v>8448080</v>
      </c>
      <c r="CQ1033" s="12">
        <v>1165994</v>
      </c>
      <c r="CR1033" s="12">
        <v>11292923</v>
      </c>
      <c r="CS1033" s="12">
        <v>8107629</v>
      </c>
      <c r="CT1033" s="12">
        <v>189899</v>
      </c>
      <c r="CU1033" s="13">
        <v>76034614</v>
      </c>
    </row>
    <row r="1034" spans="1:99">
      <c r="A1034" s="10" t="s">
        <v>305</v>
      </c>
      <c r="B1034" s="11" t="s">
        <v>309</v>
      </c>
      <c r="C1034" s="84">
        <v>272027</v>
      </c>
      <c r="D1034" s="11" t="s">
        <v>524</v>
      </c>
      <c r="E1034" s="11" t="s">
        <v>527</v>
      </c>
      <c r="F1034" s="12">
        <v>443786</v>
      </c>
      <c r="G1034" s="12">
        <v>5009195</v>
      </c>
      <c r="H1034" s="12">
        <v>4032815</v>
      </c>
      <c r="I1034" s="12">
        <v>556462</v>
      </c>
      <c r="J1034" s="12">
        <v>278132</v>
      </c>
      <c r="K1034" s="12">
        <v>74257</v>
      </c>
      <c r="L1034" s="12">
        <v>17736</v>
      </c>
      <c r="M1034" s="12">
        <v>49793</v>
      </c>
      <c r="N1034" s="12">
        <v>37507090</v>
      </c>
      <c r="O1034" s="12">
        <v>9045062</v>
      </c>
      <c r="P1034" s="12">
        <v>5291306</v>
      </c>
      <c r="Q1034" s="12">
        <v>12075149</v>
      </c>
      <c r="R1034" s="12">
        <v>11088980</v>
      </c>
      <c r="S1034" s="12">
        <v>6593</v>
      </c>
      <c r="T1034" s="12">
        <v>7109004</v>
      </c>
      <c r="U1034" s="12">
        <v>3191641</v>
      </c>
      <c r="V1034" s="12">
        <v>20390</v>
      </c>
      <c r="W1034" s="12" t="s">
        <v>292</v>
      </c>
      <c r="X1034" s="12">
        <v>3896973</v>
      </c>
      <c r="Y1034" s="12" t="s">
        <v>292</v>
      </c>
      <c r="Z1034" s="12">
        <v>46321</v>
      </c>
      <c r="AA1034" s="12">
        <v>544489</v>
      </c>
      <c r="AB1034" s="12">
        <v>216947</v>
      </c>
      <c r="AC1034" s="12" t="s">
        <v>292</v>
      </c>
      <c r="AD1034" s="12">
        <v>294215</v>
      </c>
      <c r="AE1034" s="12">
        <v>31174</v>
      </c>
      <c r="AF1034" s="12">
        <v>2153</v>
      </c>
      <c r="AG1034" s="12">
        <v>560513</v>
      </c>
      <c r="AH1034" s="12">
        <v>6204696</v>
      </c>
      <c r="AI1034" s="12">
        <v>792333</v>
      </c>
      <c r="AJ1034" s="12">
        <v>1160735</v>
      </c>
      <c r="AK1034" s="12">
        <v>79034</v>
      </c>
      <c r="AL1034" s="12">
        <v>59102</v>
      </c>
      <c r="AM1034" s="12">
        <v>173546</v>
      </c>
      <c r="AN1034" s="12">
        <v>288633</v>
      </c>
      <c r="AO1034" s="12">
        <v>2717608</v>
      </c>
      <c r="AP1034" s="12">
        <v>738177</v>
      </c>
      <c r="AQ1034" s="12">
        <v>3917964</v>
      </c>
      <c r="AR1034" s="12">
        <v>195528</v>
      </c>
      <c r="AS1034" s="12" t="s">
        <v>292</v>
      </c>
      <c r="AT1034" s="12">
        <v>2021159</v>
      </c>
      <c r="AU1034" s="12">
        <v>6433703</v>
      </c>
      <c r="AV1034" s="12">
        <v>688111</v>
      </c>
      <c r="AW1034" s="12">
        <v>1069198</v>
      </c>
      <c r="AX1034" s="12">
        <v>629048</v>
      </c>
      <c r="AY1034" s="12">
        <v>699484</v>
      </c>
      <c r="AZ1034" s="12" t="s">
        <v>292</v>
      </c>
      <c r="BA1034" s="12">
        <v>1193587</v>
      </c>
      <c r="BB1034" s="12">
        <v>797662</v>
      </c>
      <c r="BC1034" s="12">
        <v>352729</v>
      </c>
      <c r="BD1034" s="12">
        <v>1003884</v>
      </c>
      <c r="BE1034" s="12" t="s">
        <v>292</v>
      </c>
      <c r="BF1034" s="12">
        <v>6000</v>
      </c>
      <c r="BG1034" s="12">
        <v>6000</v>
      </c>
      <c r="BH1034" s="12" t="s">
        <v>292</v>
      </c>
      <c r="BI1034" s="12" t="s">
        <v>292</v>
      </c>
      <c r="BJ1034" s="12">
        <v>6000</v>
      </c>
      <c r="BK1034" s="12" t="s">
        <v>292</v>
      </c>
      <c r="BL1034" s="12" t="s">
        <v>292</v>
      </c>
      <c r="BM1034" s="12" t="s">
        <v>292</v>
      </c>
      <c r="BN1034" s="12" t="s">
        <v>292</v>
      </c>
      <c r="BO1034" s="12" t="s">
        <v>292</v>
      </c>
      <c r="BP1034" s="12" t="s">
        <v>292</v>
      </c>
      <c r="BQ1034" s="12" t="s">
        <v>292</v>
      </c>
      <c r="BR1034" s="12" t="s">
        <v>292</v>
      </c>
      <c r="BS1034" s="12" t="s">
        <v>292</v>
      </c>
      <c r="BT1034" s="12" t="s">
        <v>292</v>
      </c>
      <c r="BU1034" s="12" t="s">
        <v>292</v>
      </c>
      <c r="BV1034" s="12" t="s">
        <v>292</v>
      </c>
      <c r="BW1034" s="12" t="s">
        <v>292</v>
      </c>
      <c r="BX1034" s="12" t="s">
        <v>292</v>
      </c>
      <c r="BY1034" s="12" t="s">
        <v>292</v>
      </c>
      <c r="BZ1034" s="12" t="s">
        <v>292</v>
      </c>
      <c r="CA1034" s="12" t="s">
        <v>292</v>
      </c>
      <c r="CB1034" s="12">
        <v>8634663</v>
      </c>
      <c r="CC1034" s="12" t="s">
        <v>292</v>
      </c>
      <c r="CD1034" s="12" t="s">
        <v>292</v>
      </c>
      <c r="CE1034" s="12" t="s">
        <v>292</v>
      </c>
      <c r="CF1034" s="12" t="s">
        <v>292</v>
      </c>
      <c r="CG1034" s="12">
        <v>2231758</v>
      </c>
      <c r="CH1034" s="12">
        <v>1441522</v>
      </c>
      <c r="CI1034" s="12">
        <v>2963017</v>
      </c>
      <c r="CJ1034" s="12">
        <v>6539</v>
      </c>
      <c r="CK1034" s="12">
        <v>3476166</v>
      </c>
      <c r="CL1034" s="12">
        <v>1372111</v>
      </c>
      <c r="CM1034" s="12">
        <v>26258</v>
      </c>
      <c r="CN1034" s="12">
        <v>189295</v>
      </c>
      <c r="CO1034" s="12">
        <v>372536</v>
      </c>
      <c r="CP1034" s="12">
        <v>1588075</v>
      </c>
      <c r="CQ1034" s="12">
        <v>152903</v>
      </c>
      <c r="CR1034" s="12">
        <v>2256261</v>
      </c>
      <c r="CS1034" s="12">
        <v>1944265</v>
      </c>
      <c r="CT1034" s="12">
        <v>22373</v>
      </c>
      <c r="CU1034" s="13">
        <v>18043079</v>
      </c>
    </row>
    <row r="1035" spans="1:99">
      <c r="A1035" s="10" t="s">
        <v>305</v>
      </c>
      <c r="B1035" s="11" t="s">
        <v>293</v>
      </c>
      <c r="C1035" s="84">
        <v>272035</v>
      </c>
      <c r="D1035" s="11" t="s">
        <v>524</v>
      </c>
      <c r="E1035" s="11" t="s">
        <v>528</v>
      </c>
      <c r="F1035" s="12">
        <v>681777</v>
      </c>
      <c r="G1035" s="12">
        <v>17101642</v>
      </c>
      <c r="H1035" s="12">
        <v>14780588</v>
      </c>
      <c r="I1035" s="12">
        <v>1337211</v>
      </c>
      <c r="J1035" s="12">
        <v>688852</v>
      </c>
      <c r="K1035" s="12">
        <v>189864</v>
      </c>
      <c r="L1035" s="12">
        <v>39411</v>
      </c>
      <c r="M1035" s="12">
        <v>65716</v>
      </c>
      <c r="N1035" s="12">
        <v>74990848</v>
      </c>
      <c r="O1035" s="12">
        <v>18181080</v>
      </c>
      <c r="P1035" s="12">
        <v>11135694</v>
      </c>
      <c r="Q1035" s="12">
        <v>25732981</v>
      </c>
      <c r="R1035" s="12">
        <v>19938308</v>
      </c>
      <c r="S1035" s="12">
        <v>2785</v>
      </c>
      <c r="T1035" s="12">
        <v>11678373</v>
      </c>
      <c r="U1035" s="12">
        <v>6042781</v>
      </c>
      <c r="V1035" s="12" t="s">
        <v>292</v>
      </c>
      <c r="W1035" s="12">
        <v>745652</v>
      </c>
      <c r="X1035" s="12">
        <v>4889940</v>
      </c>
      <c r="Y1035" s="12">
        <v>55223</v>
      </c>
      <c r="Z1035" s="12">
        <v>390272</v>
      </c>
      <c r="AA1035" s="12">
        <v>42767</v>
      </c>
      <c r="AB1035" s="12">
        <v>42767</v>
      </c>
      <c r="AC1035" s="12" t="s">
        <v>292</v>
      </c>
      <c r="AD1035" s="12" t="s">
        <v>292</v>
      </c>
      <c r="AE1035" s="12" t="s">
        <v>292</v>
      </c>
      <c r="AF1035" s="12" t="s">
        <v>292</v>
      </c>
      <c r="AG1035" s="12">
        <v>372433</v>
      </c>
      <c r="AH1035" s="12">
        <v>9537495</v>
      </c>
      <c r="AI1035" s="12">
        <v>223598</v>
      </c>
      <c r="AJ1035" s="12">
        <v>3082818</v>
      </c>
      <c r="AK1035" s="12">
        <v>525699</v>
      </c>
      <c r="AL1035" s="12" t="s">
        <v>292</v>
      </c>
      <c r="AM1035" s="12">
        <v>55053</v>
      </c>
      <c r="AN1035" s="12">
        <v>991388</v>
      </c>
      <c r="AO1035" s="12">
        <v>2798730</v>
      </c>
      <c r="AP1035" s="12">
        <v>876531</v>
      </c>
      <c r="AQ1035" s="12">
        <v>4721702</v>
      </c>
      <c r="AR1035" s="12">
        <v>983678</v>
      </c>
      <c r="AS1035" s="12" t="s">
        <v>292</v>
      </c>
      <c r="AT1035" s="12">
        <v>4297451</v>
      </c>
      <c r="AU1035" s="12">
        <v>14225544</v>
      </c>
      <c r="AV1035" s="12">
        <v>1663915</v>
      </c>
      <c r="AW1035" s="12">
        <v>5421423</v>
      </c>
      <c r="AX1035" s="12">
        <v>1958641</v>
      </c>
      <c r="AY1035" s="12" t="s">
        <v>292</v>
      </c>
      <c r="AZ1035" s="12" t="s">
        <v>292</v>
      </c>
      <c r="BA1035" s="12" t="s">
        <v>292</v>
      </c>
      <c r="BB1035" s="12">
        <v>1757256</v>
      </c>
      <c r="BC1035" s="12">
        <v>857297</v>
      </c>
      <c r="BD1035" s="12">
        <v>2567012</v>
      </c>
      <c r="BE1035" s="12" t="s">
        <v>292</v>
      </c>
      <c r="BF1035" s="12" t="s">
        <v>292</v>
      </c>
      <c r="BG1035" s="12" t="s">
        <v>292</v>
      </c>
      <c r="BH1035" s="12" t="s">
        <v>292</v>
      </c>
      <c r="BI1035" s="12" t="s">
        <v>292</v>
      </c>
      <c r="BJ1035" s="12" t="s">
        <v>292</v>
      </c>
      <c r="BK1035" s="12" t="s">
        <v>292</v>
      </c>
      <c r="BL1035" s="12" t="s">
        <v>292</v>
      </c>
      <c r="BM1035" s="12" t="s">
        <v>292</v>
      </c>
      <c r="BN1035" s="12" t="s">
        <v>292</v>
      </c>
      <c r="BO1035" s="12" t="s">
        <v>292</v>
      </c>
      <c r="BP1035" s="12" t="s">
        <v>292</v>
      </c>
      <c r="BQ1035" s="12" t="s">
        <v>292</v>
      </c>
      <c r="BR1035" s="12" t="s">
        <v>292</v>
      </c>
      <c r="BS1035" s="12" t="s">
        <v>292</v>
      </c>
      <c r="BT1035" s="12" t="s">
        <v>292</v>
      </c>
      <c r="BU1035" s="12" t="s">
        <v>292</v>
      </c>
      <c r="BV1035" s="12" t="s">
        <v>292</v>
      </c>
      <c r="BW1035" s="12" t="s">
        <v>292</v>
      </c>
      <c r="BX1035" s="12" t="s">
        <v>292</v>
      </c>
      <c r="BY1035" s="12" t="s">
        <v>292</v>
      </c>
      <c r="BZ1035" s="12" t="s">
        <v>292</v>
      </c>
      <c r="CA1035" s="12" t="s">
        <v>292</v>
      </c>
      <c r="CB1035" s="12">
        <v>12836200</v>
      </c>
      <c r="CC1035" s="12" t="s">
        <v>292</v>
      </c>
      <c r="CD1035" s="12" t="s">
        <v>292</v>
      </c>
      <c r="CE1035" s="12" t="s">
        <v>292</v>
      </c>
      <c r="CF1035" s="12" t="s">
        <v>292</v>
      </c>
      <c r="CG1035" s="12">
        <v>4397155</v>
      </c>
      <c r="CH1035" s="12">
        <v>9681945</v>
      </c>
      <c r="CI1035" s="12">
        <v>4862721</v>
      </c>
      <c r="CJ1035" s="12">
        <v>734</v>
      </c>
      <c r="CK1035" s="12">
        <v>3011257</v>
      </c>
      <c r="CL1035" s="12">
        <v>2898517</v>
      </c>
      <c r="CM1035" s="12">
        <v>191305</v>
      </c>
      <c r="CN1035" s="12">
        <v>6373</v>
      </c>
      <c r="CO1035" s="12">
        <v>194592</v>
      </c>
      <c r="CP1035" s="12">
        <v>1889810</v>
      </c>
      <c r="CQ1035" s="12">
        <v>657621</v>
      </c>
      <c r="CR1035" s="12">
        <v>5362876</v>
      </c>
      <c r="CS1035" s="12">
        <v>4121560</v>
      </c>
      <c r="CT1035" s="12">
        <v>123550</v>
      </c>
      <c r="CU1035" s="13">
        <v>37400016</v>
      </c>
    </row>
    <row r="1036" spans="1:99">
      <c r="A1036" s="10" t="s">
        <v>305</v>
      </c>
      <c r="B1036" s="11" t="s">
        <v>295</v>
      </c>
      <c r="C1036" s="84">
        <v>272043</v>
      </c>
      <c r="D1036" s="11" t="s">
        <v>524</v>
      </c>
      <c r="E1036" s="11" t="s">
        <v>529</v>
      </c>
      <c r="F1036" s="12">
        <v>391109</v>
      </c>
      <c r="G1036" s="12">
        <v>3565867</v>
      </c>
      <c r="H1036" s="12">
        <v>2743961</v>
      </c>
      <c r="I1036" s="12">
        <v>469231</v>
      </c>
      <c r="J1036" s="12">
        <v>235286</v>
      </c>
      <c r="K1036" s="12">
        <v>67180</v>
      </c>
      <c r="L1036" s="12">
        <v>17772</v>
      </c>
      <c r="M1036" s="12">
        <v>32437</v>
      </c>
      <c r="N1036" s="12">
        <v>14274600</v>
      </c>
      <c r="O1036" s="12">
        <v>4042175</v>
      </c>
      <c r="P1036" s="12">
        <v>2842274</v>
      </c>
      <c r="Q1036" s="12">
        <v>5609133</v>
      </c>
      <c r="R1036" s="12">
        <v>1780768</v>
      </c>
      <c r="S1036" s="12">
        <v>250</v>
      </c>
      <c r="T1036" s="12">
        <v>3348306</v>
      </c>
      <c r="U1036" s="12">
        <v>2050158</v>
      </c>
      <c r="V1036" s="12">
        <v>21590</v>
      </c>
      <c r="W1036" s="12" t="s">
        <v>292</v>
      </c>
      <c r="X1036" s="12">
        <v>1276558</v>
      </c>
      <c r="Y1036" s="12" t="s">
        <v>292</v>
      </c>
      <c r="Z1036" s="12">
        <v>16388</v>
      </c>
      <c r="AA1036" s="12">
        <v>52484</v>
      </c>
      <c r="AB1036" s="12">
        <v>31345</v>
      </c>
      <c r="AC1036" s="12" t="s">
        <v>292</v>
      </c>
      <c r="AD1036" s="12">
        <v>21139</v>
      </c>
      <c r="AE1036" s="12" t="s">
        <v>292</v>
      </c>
      <c r="AF1036" s="12" t="s">
        <v>292</v>
      </c>
      <c r="AG1036" s="12">
        <v>211224</v>
      </c>
      <c r="AH1036" s="12">
        <v>2454454</v>
      </c>
      <c r="AI1036" s="12">
        <v>161024</v>
      </c>
      <c r="AJ1036" s="12">
        <v>662237</v>
      </c>
      <c r="AK1036" s="12">
        <v>53028</v>
      </c>
      <c r="AL1036" s="12" t="s">
        <v>292</v>
      </c>
      <c r="AM1036" s="12">
        <v>27713</v>
      </c>
      <c r="AN1036" s="12">
        <v>607883</v>
      </c>
      <c r="AO1036" s="12">
        <v>721090</v>
      </c>
      <c r="AP1036" s="12">
        <v>64854</v>
      </c>
      <c r="AQ1036" s="12">
        <v>1421540</v>
      </c>
      <c r="AR1036" s="12">
        <v>156625</v>
      </c>
      <c r="AS1036" s="12" t="s">
        <v>292</v>
      </c>
      <c r="AT1036" s="12">
        <v>1056667</v>
      </c>
      <c r="AU1036" s="12">
        <v>4931654</v>
      </c>
      <c r="AV1036" s="12">
        <v>1240126</v>
      </c>
      <c r="AW1036" s="12">
        <v>1827307</v>
      </c>
      <c r="AX1036" s="12">
        <v>343070</v>
      </c>
      <c r="AY1036" s="12" t="s">
        <v>292</v>
      </c>
      <c r="AZ1036" s="12" t="s">
        <v>292</v>
      </c>
      <c r="BA1036" s="12">
        <v>266951</v>
      </c>
      <c r="BB1036" s="12">
        <v>437788</v>
      </c>
      <c r="BC1036" s="12">
        <v>443846</v>
      </c>
      <c r="BD1036" s="12">
        <v>372566</v>
      </c>
      <c r="BE1036" s="12" t="s">
        <v>292</v>
      </c>
      <c r="BF1036" s="12">
        <v>11124</v>
      </c>
      <c r="BG1036" s="12" t="s">
        <v>292</v>
      </c>
      <c r="BH1036" s="12" t="s">
        <v>292</v>
      </c>
      <c r="BI1036" s="12" t="s">
        <v>292</v>
      </c>
      <c r="BJ1036" s="12" t="s">
        <v>292</v>
      </c>
      <c r="BK1036" s="12" t="s">
        <v>292</v>
      </c>
      <c r="BL1036" s="12" t="s">
        <v>292</v>
      </c>
      <c r="BM1036" s="12" t="s">
        <v>292</v>
      </c>
      <c r="BN1036" s="12">
        <v>11124</v>
      </c>
      <c r="BO1036" s="12" t="s">
        <v>292</v>
      </c>
      <c r="BP1036" s="12" t="s">
        <v>292</v>
      </c>
      <c r="BQ1036" s="12" t="s">
        <v>292</v>
      </c>
      <c r="BR1036" s="12" t="s">
        <v>292</v>
      </c>
      <c r="BS1036" s="12" t="s">
        <v>292</v>
      </c>
      <c r="BT1036" s="12" t="s">
        <v>292</v>
      </c>
      <c r="BU1036" s="12">
        <v>11124</v>
      </c>
      <c r="BV1036" s="12" t="s">
        <v>292</v>
      </c>
      <c r="BW1036" s="12" t="s">
        <v>292</v>
      </c>
      <c r="BX1036" s="12" t="s">
        <v>292</v>
      </c>
      <c r="BY1036" s="12" t="s">
        <v>292</v>
      </c>
      <c r="BZ1036" s="12" t="s">
        <v>292</v>
      </c>
      <c r="CA1036" s="12" t="s">
        <v>292</v>
      </c>
      <c r="CB1036" s="12">
        <v>3523112</v>
      </c>
      <c r="CC1036" s="12" t="s">
        <v>292</v>
      </c>
      <c r="CD1036" s="12" t="s">
        <v>292</v>
      </c>
      <c r="CE1036" s="12" t="s">
        <v>292</v>
      </c>
      <c r="CF1036" s="12" t="s">
        <v>292</v>
      </c>
      <c r="CG1036" s="12">
        <v>991301</v>
      </c>
      <c r="CH1036" s="12">
        <v>764451</v>
      </c>
      <c r="CI1036" s="12">
        <v>1331930</v>
      </c>
      <c r="CJ1036" s="12">
        <v>250</v>
      </c>
      <c r="CK1036" s="12">
        <v>535109</v>
      </c>
      <c r="CL1036" s="12">
        <v>1304295</v>
      </c>
      <c r="CM1036" s="12">
        <v>8059</v>
      </c>
      <c r="CN1036" s="12">
        <v>5832</v>
      </c>
      <c r="CO1036" s="12">
        <v>168908</v>
      </c>
      <c r="CP1036" s="12">
        <v>821548</v>
      </c>
      <c r="CQ1036" s="12">
        <v>147265</v>
      </c>
      <c r="CR1036" s="12">
        <v>1821051</v>
      </c>
      <c r="CS1036" s="12">
        <v>1609076</v>
      </c>
      <c r="CT1036" s="12">
        <v>27664</v>
      </c>
      <c r="CU1036" s="13">
        <v>9536739</v>
      </c>
    </row>
    <row r="1037" spans="1:99">
      <c r="A1037" s="10" t="s">
        <v>305</v>
      </c>
      <c r="B1037" s="11" t="s">
        <v>309</v>
      </c>
      <c r="C1037" s="84">
        <v>272051</v>
      </c>
      <c r="D1037" s="11" t="s">
        <v>524</v>
      </c>
      <c r="E1037" s="11" t="s">
        <v>530</v>
      </c>
      <c r="F1037" s="12">
        <v>736291</v>
      </c>
      <c r="G1037" s="12">
        <v>10701127</v>
      </c>
      <c r="H1037" s="12">
        <v>7879589</v>
      </c>
      <c r="I1037" s="12">
        <v>1780814</v>
      </c>
      <c r="J1037" s="12">
        <v>770090</v>
      </c>
      <c r="K1037" s="12">
        <v>167442</v>
      </c>
      <c r="L1037" s="12">
        <v>24639</v>
      </c>
      <c r="M1037" s="12">
        <v>78553</v>
      </c>
      <c r="N1037" s="12">
        <v>56831067</v>
      </c>
      <c r="O1037" s="12">
        <v>15578609</v>
      </c>
      <c r="P1037" s="12">
        <v>8589588</v>
      </c>
      <c r="Q1037" s="12">
        <v>21716642</v>
      </c>
      <c r="R1037" s="12">
        <v>10945357</v>
      </c>
      <c r="S1037" s="12">
        <v>871</v>
      </c>
      <c r="T1037" s="12">
        <v>9724723</v>
      </c>
      <c r="U1037" s="12">
        <v>4892779</v>
      </c>
      <c r="V1037" s="12">
        <v>41111</v>
      </c>
      <c r="W1037" s="12" t="s">
        <v>292</v>
      </c>
      <c r="X1037" s="12">
        <v>4790833</v>
      </c>
      <c r="Y1037" s="12" t="s">
        <v>292</v>
      </c>
      <c r="Z1037" s="12">
        <v>271300</v>
      </c>
      <c r="AA1037" s="12">
        <v>66361</v>
      </c>
      <c r="AB1037" s="12">
        <v>66064</v>
      </c>
      <c r="AC1037" s="12" t="s">
        <v>292</v>
      </c>
      <c r="AD1037" s="12">
        <v>297</v>
      </c>
      <c r="AE1037" s="12" t="s">
        <v>292</v>
      </c>
      <c r="AF1037" s="12" t="s">
        <v>292</v>
      </c>
      <c r="AG1037" s="12">
        <v>588378</v>
      </c>
      <c r="AH1037" s="12">
        <v>16311354</v>
      </c>
      <c r="AI1037" s="12">
        <v>537192</v>
      </c>
      <c r="AJ1037" s="12">
        <v>2028070</v>
      </c>
      <c r="AK1037" s="12">
        <v>172934</v>
      </c>
      <c r="AL1037" s="12" t="s">
        <v>292</v>
      </c>
      <c r="AM1037" s="12">
        <v>2517880</v>
      </c>
      <c r="AN1037" s="12">
        <v>944835</v>
      </c>
      <c r="AO1037" s="12">
        <v>3452732</v>
      </c>
      <c r="AP1037" s="12">
        <v>2974238</v>
      </c>
      <c r="AQ1037" s="12">
        <v>9889685</v>
      </c>
      <c r="AR1037" s="12">
        <v>3683473</v>
      </c>
      <c r="AS1037" s="12" t="s">
        <v>292</v>
      </c>
      <c r="AT1037" s="12">
        <v>5124880</v>
      </c>
      <c r="AU1037" s="12">
        <v>15180604</v>
      </c>
      <c r="AV1037" s="12">
        <v>2239733</v>
      </c>
      <c r="AW1037" s="12">
        <v>4405425</v>
      </c>
      <c r="AX1037" s="12">
        <v>1932793</v>
      </c>
      <c r="AY1037" s="12" t="s">
        <v>292</v>
      </c>
      <c r="AZ1037" s="12" t="s">
        <v>292</v>
      </c>
      <c r="BA1037" s="12">
        <v>974457</v>
      </c>
      <c r="BB1037" s="12">
        <v>2755818</v>
      </c>
      <c r="BC1037" s="12">
        <v>1415021</v>
      </c>
      <c r="BD1037" s="12">
        <v>1457357</v>
      </c>
      <c r="BE1037" s="12" t="s">
        <v>292</v>
      </c>
      <c r="BF1037" s="12" t="s">
        <v>292</v>
      </c>
      <c r="BG1037" s="12" t="s">
        <v>292</v>
      </c>
      <c r="BH1037" s="12" t="s">
        <v>292</v>
      </c>
      <c r="BI1037" s="12" t="s">
        <v>292</v>
      </c>
      <c r="BJ1037" s="12" t="s">
        <v>292</v>
      </c>
      <c r="BK1037" s="12" t="s">
        <v>292</v>
      </c>
      <c r="BL1037" s="12" t="s">
        <v>292</v>
      </c>
      <c r="BM1037" s="12" t="s">
        <v>292</v>
      </c>
      <c r="BN1037" s="12" t="s">
        <v>292</v>
      </c>
      <c r="BO1037" s="12" t="s">
        <v>292</v>
      </c>
      <c r="BP1037" s="12" t="s">
        <v>292</v>
      </c>
      <c r="BQ1037" s="12" t="s">
        <v>292</v>
      </c>
      <c r="BR1037" s="12" t="s">
        <v>292</v>
      </c>
      <c r="BS1037" s="12" t="s">
        <v>292</v>
      </c>
      <c r="BT1037" s="12" t="s">
        <v>292</v>
      </c>
      <c r="BU1037" s="12" t="s">
        <v>292</v>
      </c>
      <c r="BV1037" s="12" t="s">
        <v>292</v>
      </c>
      <c r="BW1037" s="12" t="s">
        <v>292</v>
      </c>
      <c r="BX1037" s="12" t="s">
        <v>292</v>
      </c>
      <c r="BY1037" s="12" t="s">
        <v>292</v>
      </c>
      <c r="BZ1037" s="12" t="s">
        <v>292</v>
      </c>
      <c r="CA1037" s="12" t="s">
        <v>292</v>
      </c>
      <c r="CB1037" s="12">
        <v>5251843</v>
      </c>
      <c r="CC1037" s="12" t="s">
        <v>292</v>
      </c>
      <c r="CD1037" s="12" t="s">
        <v>292</v>
      </c>
      <c r="CE1037" s="12" t="s">
        <v>292</v>
      </c>
      <c r="CF1037" s="12" t="s">
        <v>292</v>
      </c>
      <c r="CG1037" s="12">
        <v>5155130</v>
      </c>
      <c r="CH1037" s="12">
        <v>2317227</v>
      </c>
      <c r="CI1037" s="12">
        <v>5079680</v>
      </c>
      <c r="CJ1037" s="12">
        <v>640</v>
      </c>
      <c r="CK1037" s="12">
        <v>3243662</v>
      </c>
      <c r="CL1037" s="12">
        <v>3065304</v>
      </c>
      <c r="CM1037" s="12">
        <v>195273</v>
      </c>
      <c r="CN1037" s="12">
        <v>5787</v>
      </c>
      <c r="CO1037" s="12">
        <v>396229</v>
      </c>
      <c r="CP1037" s="12">
        <v>1508493</v>
      </c>
      <c r="CQ1037" s="12">
        <v>350506</v>
      </c>
      <c r="CR1037" s="12">
        <v>5670522</v>
      </c>
      <c r="CS1037" s="12">
        <v>4431707</v>
      </c>
      <c r="CT1037" s="12">
        <v>67951</v>
      </c>
      <c r="CU1037" s="13">
        <v>31488111</v>
      </c>
    </row>
    <row r="1038" spans="1:99">
      <c r="A1038" s="10" t="s">
        <v>305</v>
      </c>
      <c r="B1038" s="11" t="s">
        <v>293</v>
      </c>
      <c r="C1038" s="84">
        <v>272078</v>
      </c>
      <c r="D1038" s="11" t="s">
        <v>524</v>
      </c>
      <c r="E1038" s="11" t="s">
        <v>531</v>
      </c>
      <c r="F1038" s="12">
        <v>645601</v>
      </c>
      <c r="G1038" s="12">
        <v>9061685</v>
      </c>
      <c r="H1038" s="12">
        <v>7293823</v>
      </c>
      <c r="I1038" s="12">
        <v>887549</v>
      </c>
      <c r="J1038" s="12">
        <v>623138</v>
      </c>
      <c r="K1038" s="12">
        <v>155299</v>
      </c>
      <c r="L1038" s="12">
        <v>43510</v>
      </c>
      <c r="M1038" s="12">
        <v>58366</v>
      </c>
      <c r="N1038" s="12">
        <v>53531013</v>
      </c>
      <c r="O1038" s="12">
        <v>13396734</v>
      </c>
      <c r="P1038" s="12">
        <v>9320811</v>
      </c>
      <c r="Q1038" s="12">
        <v>19904534</v>
      </c>
      <c r="R1038" s="12">
        <v>10908137</v>
      </c>
      <c r="S1038" s="12">
        <v>797</v>
      </c>
      <c r="T1038" s="12">
        <v>10213264</v>
      </c>
      <c r="U1038" s="12">
        <v>4409095</v>
      </c>
      <c r="V1038" s="12">
        <v>152516</v>
      </c>
      <c r="W1038" s="12">
        <v>721250</v>
      </c>
      <c r="X1038" s="12">
        <v>4930403</v>
      </c>
      <c r="Y1038" s="12" t="s">
        <v>292</v>
      </c>
      <c r="Z1038" s="12">
        <v>89393</v>
      </c>
      <c r="AA1038" s="12">
        <v>719876</v>
      </c>
      <c r="AB1038" s="12">
        <v>218542</v>
      </c>
      <c r="AC1038" s="12" t="s">
        <v>292</v>
      </c>
      <c r="AD1038" s="12">
        <v>360633</v>
      </c>
      <c r="AE1038" s="12">
        <v>140701</v>
      </c>
      <c r="AF1038" s="12" t="s">
        <v>292</v>
      </c>
      <c r="AG1038" s="12">
        <v>613424</v>
      </c>
      <c r="AH1038" s="12">
        <v>12044643</v>
      </c>
      <c r="AI1038" s="12">
        <v>253010</v>
      </c>
      <c r="AJ1038" s="12">
        <v>2212724</v>
      </c>
      <c r="AK1038" s="12">
        <v>260866</v>
      </c>
      <c r="AL1038" s="12" t="s">
        <v>292</v>
      </c>
      <c r="AM1038" s="12">
        <v>2426329</v>
      </c>
      <c r="AN1038" s="12">
        <v>1574341</v>
      </c>
      <c r="AO1038" s="12">
        <v>4200000</v>
      </c>
      <c r="AP1038" s="12">
        <v>960646</v>
      </c>
      <c r="AQ1038" s="12">
        <v>9161316</v>
      </c>
      <c r="AR1038" s="12">
        <v>156727</v>
      </c>
      <c r="AS1038" s="12" t="s">
        <v>292</v>
      </c>
      <c r="AT1038" s="12">
        <v>3234576</v>
      </c>
      <c r="AU1038" s="12">
        <v>13678130</v>
      </c>
      <c r="AV1038" s="12">
        <v>1776631</v>
      </c>
      <c r="AW1038" s="12">
        <v>2891256</v>
      </c>
      <c r="AX1038" s="12">
        <v>1049174</v>
      </c>
      <c r="AY1038" s="12" t="s">
        <v>292</v>
      </c>
      <c r="AZ1038" s="12" t="s">
        <v>292</v>
      </c>
      <c r="BA1038" s="12">
        <v>1044221</v>
      </c>
      <c r="BB1038" s="12">
        <v>4598544</v>
      </c>
      <c r="BC1038" s="12">
        <v>874811</v>
      </c>
      <c r="BD1038" s="12">
        <v>1443493</v>
      </c>
      <c r="BE1038" s="12" t="s">
        <v>292</v>
      </c>
      <c r="BF1038" s="12">
        <v>28757</v>
      </c>
      <c r="BG1038" s="12" t="s">
        <v>292</v>
      </c>
      <c r="BH1038" s="12" t="s">
        <v>292</v>
      </c>
      <c r="BI1038" s="12" t="s">
        <v>292</v>
      </c>
      <c r="BJ1038" s="12" t="s">
        <v>292</v>
      </c>
      <c r="BK1038" s="12" t="s">
        <v>292</v>
      </c>
      <c r="BL1038" s="12" t="s">
        <v>292</v>
      </c>
      <c r="BM1038" s="12" t="s">
        <v>292</v>
      </c>
      <c r="BN1038" s="12">
        <v>28757</v>
      </c>
      <c r="BO1038" s="12" t="s">
        <v>292</v>
      </c>
      <c r="BP1038" s="12" t="s">
        <v>292</v>
      </c>
      <c r="BQ1038" s="12" t="s">
        <v>292</v>
      </c>
      <c r="BR1038" s="12" t="s">
        <v>292</v>
      </c>
      <c r="BS1038" s="12" t="s">
        <v>292</v>
      </c>
      <c r="BT1038" s="12" t="s">
        <v>292</v>
      </c>
      <c r="BU1038" s="12">
        <v>28757</v>
      </c>
      <c r="BV1038" s="12" t="s">
        <v>292</v>
      </c>
      <c r="BW1038" s="12" t="s">
        <v>292</v>
      </c>
      <c r="BX1038" s="12" t="s">
        <v>292</v>
      </c>
      <c r="BY1038" s="12" t="s">
        <v>292</v>
      </c>
      <c r="BZ1038" s="12" t="s">
        <v>292</v>
      </c>
      <c r="CA1038" s="12" t="s">
        <v>292</v>
      </c>
      <c r="CB1038" s="12">
        <v>7479967</v>
      </c>
      <c r="CC1038" s="12" t="s">
        <v>292</v>
      </c>
      <c r="CD1038" s="12">
        <v>924502</v>
      </c>
      <c r="CE1038" s="12" t="s">
        <v>292</v>
      </c>
      <c r="CF1038" s="12" t="s">
        <v>292</v>
      </c>
      <c r="CG1038" s="12">
        <v>3967544</v>
      </c>
      <c r="CH1038" s="12">
        <v>6147075</v>
      </c>
      <c r="CI1038" s="12">
        <v>4230397</v>
      </c>
      <c r="CJ1038" s="12">
        <v>750</v>
      </c>
      <c r="CK1038" s="12">
        <v>2149972</v>
      </c>
      <c r="CL1038" s="12">
        <v>3347639</v>
      </c>
      <c r="CM1038" s="12">
        <v>66910</v>
      </c>
      <c r="CN1038" s="12">
        <v>182679</v>
      </c>
      <c r="CO1038" s="12">
        <v>460157</v>
      </c>
      <c r="CP1038" s="12">
        <v>2165398</v>
      </c>
      <c r="CQ1038" s="12">
        <v>309391</v>
      </c>
      <c r="CR1038" s="12">
        <v>4041217</v>
      </c>
      <c r="CS1038" s="12">
        <v>3507420</v>
      </c>
      <c r="CT1038" s="12">
        <v>45590</v>
      </c>
      <c r="CU1038" s="13">
        <v>30622139</v>
      </c>
    </row>
    <row r="1039" spans="1:99">
      <c r="A1039" s="10" t="s">
        <v>305</v>
      </c>
      <c r="B1039" s="11" t="s">
        <v>295</v>
      </c>
      <c r="C1039" s="84">
        <v>272094</v>
      </c>
      <c r="D1039" s="11" t="s">
        <v>524</v>
      </c>
      <c r="E1039" s="11" t="s">
        <v>532</v>
      </c>
      <c r="F1039" s="12">
        <v>392709</v>
      </c>
      <c r="G1039" s="12">
        <v>5747083</v>
      </c>
      <c r="H1039" s="12">
        <v>4857387</v>
      </c>
      <c r="I1039" s="12">
        <v>391391</v>
      </c>
      <c r="J1039" s="12">
        <v>359997</v>
      </c>
      <c r="K1039" s="12">
        <v>78071</v>
      </c>
      <c r="L1039" s="12">
        <v>29848</v>
      </c>
      <c r="M1039" s="12">
        <v>30389</v>
      </c>
      <c r="N1039" s="12">
        <v>32078492</v>
      </c>
      <c r="O1039" s="12">
        <v>7238121</v>
      </c>
      <c r="P1039" s="12">
        <v>4207779</v>
      </c>
      <c r="Q1039" s="12">
        <v>9096184</v>
      </c>
      <c r="R1039" s="12">
        <v>11535950</v>
      </c>
      <c r="S1039" s="12">
        <v>458</v>
      </c>
      <c r="T1039" s="12">
        <v>3777854</v>
      </c>
      <c r="U1039" s="12">
        <v>2200899</v>
      </c>
      <c r="V1039" s="12">
        <v>18030</v>
      </c>
      <c r="W1039" s="12" t="s">
        <v>292</v>
      </c>
      <c r="X1039" s="12">
        <v>1558925</v>
      </c>
      <c r="Y1039" s="12" t="s">
        <v>292</v>
      </c>
      <c r="Z1039" s="12">
        <v>22872</v>
      </c>
      <c r="AA1039" s="12">
        <v>26284</v>
      </c>
      <c r="AB1039" s="12">
        <v>26284</v>
      </c>
      <c r="AC1039" s="12" t="s">
        <v>292</v>
      </c>
      <c r="AD1039" s="12" t="s">
        <v>292</v>
      </c>
      <c r="AE1039" s="12" t="s">
        <v>292</v>
      </c>
      <c r="AF1039" s="12" t="s">
        <v>292</v>
      </c>
      <c r="AG1039" s="12">
        <v>139913</v>
      </c>
      <c r="AH1039" s="12">
        <v>4014771</v>
      </c>
      <c r="AI1039" s="12">
        <v>139016</v>
      </c>
      <c r="AJ1039" s="12">
        <v>632383</v>
      </c>
      <c r="AK1039" s="12">
        <v>140</v>
      </c>
      <c r="AL1039" s="12" t="s">
        <v>292</v>
      </c>
      <c r="AM1039" s="12">
        <v>42693</v>
      </c>
      <c r="AN1039" s="12">
        <v>1396540</v>
      </c>
      <c r="AO1039" s="12">
        <v>1518062</v>
      </c>
      <c r="AP1039" s="12">
        <v>194007</v>
      </c>
      <c r="AQ1039" s="12">
        <v>3151302</v>
      </c>
      <c r="AR1039" s="12">
        <v>91930</v>
      </c>
      <c r="AS1039" s="12" t="s">
        <v>292</v>
      </c>
      <c r="AT1039" s="12">
        <v>2053073</v>
      </c>
      <c r="AU1039" s="12">
        <v>5274468</v>
      </c>
      <c r="AV1039" s="12">
        <v>2010265</v>
      </c>
      <c r="AW1039" s="12">
        <v>1554430</v>
      </c>
      <c r="AX1039" s="12">
        <v>556744</v>
      </c>
      <c r="AY1039" s="12" t="s">
        <v>292</v>
      </c>
      <c r="AZ1039" s="12" t="s">
        <v>292</v>
      </c>
      <c r="BA1039" s="12">
        <v>173915</v>
      </c>
      <c r="BB1039" s="12">
        <v>422838</v>
      </c>
      <c r="BC1039" s="12">
        <v>206443</v>
      </c>
      <c r="BD1039" s="12">
        <v>349833</v>
      </c>
      <c r="BE1039" s="12" t="s">
        <v>292</v>
      </c>
      <c r="BF1039" s="12" t="s">
        <v>292</v>
      </c>
      <c r="BG1039" s="12" t="s">
        <v>292</v>
      </c>
      <c r="BH1039" s="12" t="s">
        <v>292</v>
      </c>
      <c r="BI1039" s="12" t="s">
        <v>292</v>
      </c>
      <c r="BJ1039" s="12" t="s">
        <v>292</v>
      </c>
      <c r="BK1039" s="12" t="s">
        <v>292</v>
      </c>
      <c r="BL1039" s="12" t="s">
        <v>292</v>
      </c>
      <c r="BM1039" s="12" t="s">
        <v>292</v>
      </c>
      <c r="BN1039" s="12" t="s">
        <v>292</v>
      </c>
      <c r="BO1039" s="12" t="s">
        <v>292</v>
      </c>
      <c r="BP1039" s="12" t="s">
        <v>292</v>
      </c>
      <c r="BQ1039" s="12" t="s">
        <v>292</v>
      </c>
      <c r="BR1039" s="12" t="s">
        <v>292</v>
      </c>
      <c r="BS1039" s="12" t="s">
        <v>292</v>
      </c>
      <c r="BT1039" s="12" t="s">
        <v>292</v>
      </c>
      <c r="BU1039" s="12" t="s">
        <v>292</v>
      </c>
      <c r="BV1039" s="12" t="s">
        <v>292</v>
      </c>
      <c r="BW1039" s="12" t="s">
        <v>292</v>
      </c>
      <c r="BX1039" s="12" t="s">
        <v>292</v>
      </c>
      <c r="BY1039" s="12" t="s">
        <v>292</v>
      </c>
      <c r="BZ1039" s="12" t="s">
        <v>292</v>
      </c>
      <c r="CA1039" s="12" t="s">
        <v>292</v>
      </c>
      <c r="CB1039" s="12">
        <v>6232763</v>
      </c>
      <c r="CC1039" s="12" t="s">
        <v>292</v>
      </c>
      <c r="CD1039" s="12" t="s">
        <v>292</v>
      </c>
      <c r="CE1039" s="12" t="s">
        <v>292</v>
      </c>
      <c r="CF1039" s="12" t="s">
        <v>292</v>
      </c>
      <c r="CG1039" s="12">
        <v>1738962</v>
      </c>
      <c r="CH1039" s="12">
        <v>2641269</v>
      </c>
      <c r="CI1039" s="12">
        <v>2416289</v>
      </c>
      <c r="CJ1039" s="12">
        <v>458</v>
      </c>
      <c r="CK1039" s="12">
        <v>825908</v>
      </c>
      <c r="CL1039" s="12">
        <v>876300</v>
      </c>
      <c r="CM1039" s="12">
        <v>22872</v>
      </c>
      <c r="CN1039" s="12">
        <v>1493</v>
      </c>
      <c r="CO1039" s="12">
        <v>31085</v>
      </c>
      <c r="CP1039" s="12">
        <v>526673</v>
      </c>
      <c r="CQ1039" s="12">
        <v>2009512</v>
      </c>
      <c r="CR1039" s="12">
        <v>1707528</v>
      </c>
      <c r="CS1039" s="12">
        <v>1628364</v>
      </c>
      <c r="CT1039" s="12">
        <v>22297</v>
      </c>
      <c r="CU1039" s="13">
        <v>14449010</v>
      </c>
    </row>
    <row r="1040" spans="1:99">
      <c r="A1040" s="10" t="s">
        <v>305</v>
      </c>
      <c r="B1040" s="11" t="s">
        <v>293</v>
      </c>
      <c r="C1040" s="84">
        <v>272108</v>
      </c>
      <c r="D1040" s="11" t="s">
        <v>524</v>
      </c>
      <c r="E1040" s="11" t="s">
        <v>533</v>
      </c>
      <c r="F1040" s="12">
        <v>649113</v>
      </c>
      <c r="G1040" s="12">
        <v>15449137</v>
      </c>
      <c r="H1040" s="12">
        <v>12971896</v>
      </c>
      <c r="I1040" s="12">
        <v>1396594</v>
      </c>
      <c r="J1040" s="12">
        <v>792786</v>
      </c>
      <c r="K1040" s="12">
        <v>159199</v>
      </c>
      <c r="L1040" s="12">
        <v>28839</v>
      </c>
      <c r="M1040" s="12">
        <v>99823</v>
      </c>
      <c r="N1040" s="12">
        <v>64370694</v>
      </c>
      <c r="O1040" s="12">
        <v>15042149</v>
      </c>
      <c r="P1040" s="12">
        <v>9592987</v>
      </c>
      <c r="Q1040" s="12">
        <v>25485304</v>
      </c>
      <c r="R1040" s="12">
        <v>14249684</v>
      </c>
      <c r="S1040" s="12">
        <v>570</v>
      </c>
      <c r="T1040" s="12">
        <v>11674188</v>
      </c>
      <c r="U1040" s="12">
        <v>4954687</v>
      </c>
      <c r="V1040" s="12">
        <v>15117</v>
      </c>
      <c r="W1040" s="12">
        <v>617812</v>
      </c>
      <c r="X1040" s="12">
        <v>6086572</v>
      </c>
      <c r="Y1040" s="12" t="s">
        <v>292</v>
      </c>
      <c r="Z1040" s="12">
        <v>480536</v>
      </c>
      <c r="AA1040" s="12">
        <v>207939</v>
      </c>
      <c r="AB1040" s="12">
        <v>178198</v>
      </c>
      <c r="AC1040" s="12" t="s">
        <v>292</v>
      </c>
      <c r="AD1040" s="12">
        <v>29435</v>
      </c>
      <c r="AE1040" s="12">
        <v>306</v>
      </c>
      <c r="AF1040" s="12" t="s">
        <v>292</v>
      </c>
      <c r="AG1040" s="12">
        <v>291171</v>
      </c>
      <c r="AH1040" s="12">
        <v>12372282</v>
      </c>
      <c r="AI1040" s="12">
        <v>326797</v>
      </c>
      <c r="AJ1040" s="12">
        <v>1337859</v>
      </c>
      <c r="AK1040" s="12">
        <v>89447</v>
      </c>
      <c r="AL1040" s="12" t="s">
        <v>292</v>
      </c>
      <c r="AM1040" s="12">
        <v>3028390</v>
      </c>
      <c r="AN1040" s="12">
        <v>1250847</v>
      </c>
      <c r="AO1040" s="12">
        <v>4884681</v>
      </c>
      <c r="AP1040" s="12">
        <v>1313761</v>
      </c>
      <c r="AQ1040" s="12">
        <v>10477679</v>
      </c>
      <c r="AR1040" s="12">
        <v>140500</v>
      </c>
      <c r="AS1040" s="12" t="s">
        <v>292</v>
      </c>
      <c r="AT1040" s="12">
        <v>4462969</v>
      </c>
      <c r="AU1040" s="12">
        <v>11942808</v>
      </c>
      <c r="AV1040" s="12">
        <v>2793220</v>
      </c>
      <c r="AW1040" s="12">
        <v>2848961</v>
      </c>
      <c r="AX1040" s="12">
        <v>1371557</v>
      </c>
      <c r="AY1040" s="12" t="s">
        <v>292</v>
      </c>
      <c r="AZ1040" s="12" t="s">
        <v>292</v>
      </c>
      <c r="BA1040" s="12">
        <v>327832</v>
      </c>
      <c r="BB1040" s="12">
        <v>1669561</v>
      </c>
      <c r="BC1040" s="12">
        <v>1433596</v>
      </c>
      <c r="BD1040" s="12">
        <v>1498081</v>
      </c>
      <c r="BE1040" s="12" t="s">
        <v>292</v>
      </c>
      <c r="BF1040" s="12">
        <v>41723</v>
      </c>
      <c r="BG1040" s="12" t="s">
        <v>292</v>
      </c>
      <c r="BH1040" s="12" t="s">
        <v>292</v>
      </c>
      <c r="BI1040" s="12" t="s">
        <v>292</v>
      </c>
      <c r="BJ1040" s="12" t="s">
        <v>292</v>
      </c>
      <c r="BK1040" s="12" t="s">
        <v>292</v>
      </c>
      <c r="BL1040" s="12" t="s">
        <v>292</v>
      </c>
      <c r="BM1040" s="12" t="s">
        <v>292</v>
      </c>
      <c r="BN1040" s="12">
        <v>41723</v>
      </c>
      <c r="BO1040" s="12">
        <v>41723</v>
      </c>
      <c r="BP1040" s="12" t="s">
        <v>292</v>
      </c>
      <c r="BQ1040" s="12" t="s">
        <v>292</v>
      </c>
      <c r="BR1040" s="12" t="s">
        <v>292</v>
      </c>
      <c r="BS1040" s="12" t="s">
        <v>292</v>
      </c>
      <c r="BT1040" s="12" t="s">
        <v>292</v>
      </c>
      <c r="BU1040" s="12" t="s">
        <v>292</v>
      </c>
      <c r="BV1040" s="12" t="s">
        <v>292</v>
      </c>
      <c r="BW1040" s="12" t="s">
        <v>292</v>
      </c>
      <c r="BX1040" s="12" t="s">
        <v>292</v>
      </c>
      <c r="BY1040" s="12" t="s">
        <v>292</v>
      </c>
      <c r="BZ1040" s="12" t="s">
        <v>292</v>
      </c>
      <c r="CA1040" s="12" t="s">
        <v>292</v>
      </c>
      <c r="CB1040" s="12">
        <v>10659463</v>
      </c>
      <c r="CC1040" s="12" t="s">
        <v>292</v>
      </c>
      <c r="CD1040" s="12" t="s">
        <v>292</v>
      </c>
      <c r="CE1040" s="12" t="s">
        <v>292</v>
      </c>
      <c r="CF1040" s="12" t="s">
        <v>292</v>
      </c>
      <c r="CG1040" s="12">
        <v>5605445</v>
      </c>
      <c r="CH1040" s="12">
        <v>2774414</v>
      </c>
      <c r="CI1040" s="12">
        <v>3159485</v>
      </c>
      <c r="CJ1040" s="12">
        <v>570</v>
      </c>
      <c r="CK1040" s="12">
        <v>2121144</v>
      </c>
      <c r="CL1040" s="12">
        <v>2326462</v>
      </c>
      <c r="CM1040" s="12">
        <v>458947</v>
      </c>
      <c r="CN1040" s="12">
        <v>38817</v>
      </c>
      <c r="CO1040" s="12">
        <v>134134</v>
      </c>
      <c r="CP1040" s="12">
        <v>1044541</v>
      </c>
      <c r="CQ1040" s="12">
        <v>4292648</v>
      </c>
      <c r="CR1040" s="12">
        <v>4258760</v>
      </c>
      <c r="CS1040" s="12">
        <v>7653552</v>
      </c>
      <c r="CT1040" s="12">
        <v>44292</v>
      </c>
      <c r="CU1040" s="13">
        <v>33913211</v>
      </c>
    </row>
    <row r="1041" spans="1:99">
      <c r="A1041" s="10" t="s">
        <v>305</v>
      </c>
      <c r="B1041" s="11" t="s">
        <v>309</v>
      </c>
      <c r="C1041" s="84">
        <v>272116</v>
      </c>
      <c r="D1041" s="11" t="s">
        <v>524</v>
      </c>
      <c r="E1041" s="11" t="s">
        <v>534</v>
      </c>
      <c r="F1041" s="12">
        <v>550492</v>
      </c>
      <c r="G1041" s="12">
        <v>6463207</v>
      </c>
      <c r="H1041" s="12">
        <v>4996982</v>
      </c>
      <c r="I1041" s="12">
        <v>639471</v>
      </c>
      <c r="J1041" s="12">
        <v>483889</v>
      </c>
      <c r="K1041" s="12">
        <v>257709</v>
      </c>
      <c r="L1041" s="12">
        <v>29677</v>
      </c>
      <c r="M1041" s="12">
        <v>55479</v>
      </c>
      <c r="N1041" s="12">
        <v>40892969</v>
      </c>
      <c r="O1041" s="12">
        <v>9465580</v>
      </c>
      <c r="P1041" s="12">
        <v>5941355</v>
      </c>
      <c r="Q1041" s="12">
        <v>18307281</v>
      </c>
      <c r="R1041" s="12">
        <v>7178633</v>
      </c>
      <c r="S1041" s="12">
        <v>120</v>
      </c>
      <c r="T1041" s="12">
        <v>6863217</v>
      </c>
      <c r="U1041" s="12">
        <v>2969550</v>
      </c>
      <c r="V1041" s="12">
        <v>1046</v>
      </c>
      <c r="W1041" s="12" t="s">
        <v>292</v>
      </c>
      <c r="X1041" s="12">
        <v>3892621</v>
      </c>
      <c r="Y1041" s="12" t="s">
        <v>292</v>
      </c>
      <c r="Z1041" s="12">
        <v>101043</v>
      </c>
      <c r="AA1041" s="12">
        <v>312305</v>
      </c>
      <c r="AB1041" s="12">
        <v>126751</v>
      </c>
      <c r="AC1041" s="12" t="s">
        <v>292</v>
      </c>
      <c r="AD1041" s="12">
        <v>132090</v>
      </c>
      <c r="AE1041" s="12">
        <v>53464</v>
      </c>
      <c r="AF1041" s="12" t="s">
        <v>292</v>
      </c>
      <c r="AG1041" s="12">
        <v>935278</v>
      </c>
      <c r="AH1041" s="12">
        <v>9956710</v>
      </c>
      <c r="AI1041" s="12">
        <v>750510</v>
      </c>
      <c r="AJ1041" s="12">
        <v>3084155</v>
      </c>
      <c r="AK1041" s="12">
        <v>36822</v>
      </c>
      <c r="AL1041" s="12" t="s">
        <v>292</v>
      </c>
      <c r="AM1041" s="12">
        <v>765299</v>
      </c>
      <c r="AN1041" s="12">
        <v>1157014</v>
      </c>
      <c r="AO1041" s="12">
        <v>2683023</v>
      </c>
      <c r="AP1041" s="12">
        <v>1204586</v>
      </c>
      <c r="AQ1041" s="12">
        <v>5809922</v>
      </c>
      <c r="AR1041" s="12">
        <v>275301</v>
      </c>
      <c r="AS1041" s="12" t="s">
        <v>292</v>
      </c>
      <c r="AT1041" s="12">
        <v>2656790</v>
      </c>
      <c r="AU1041" s="12">
        <v>10013840</v>
      </c>
      <c r="AV1041" s="12">
        <v>1457006</v>
      </c>
      <c r="AW1041" s="12">
        <v>1946134</v>
      </c>
      <c r="AX1041" s="12">
        <v>1414528</v>
      </c>
      <c r="AY1041" s="12" t="s">
        <v>292</v>
      </c>
      <c r="AZ1041" s="12" t="s">
        <v>292</v>
      </c>
      <c r="BA1041" s="12">
        <v>1278296</v>
      </c>
      <c r="BB1041" s="12">
        <v>1804050</v>
      </c>
      <c r="BC1041" s="12">
        <v>522814</v>
      </c>
      <c r="BD1041" s="12">
        <v>1591012</v>
      </c>
      <c r="BE1041" s="12" t="s">
        <v>292</v>
      </c>
      <c r="BF1041" s="12">
        <v>51025</v>
      </c>
      <c r="BG1041" s="12">
        <v>51025</v>
      </c>
      <c r="BH1041" s="12">
        <v>45147</v>
      </c>
      <c r="BI1041" s="12">
        <v>5878</v>
      </c>
      <c r="BJ1041" s="12" t="s">
        <v>292</v>
      </c>
      <c r="BK1041" s="12" t="s">
        <v>292</v>
      </c>
      <c r="BL1041" s="12" t="s">
        <v>292</v>
      </c>
      <c r="BM1041" s="12" t="s">
        <v>292</v>
      </c>
      <c r="BN1041" s="12" t="s">
        <v>292</v>
      </c>
      <c r="BO1041" s="12" t="s">
        <v>292</v>
      </c>
      <c r="BP1041" s="12" t="s">
        <v>292</v>
      </c>
      <c r="BQ1041" s="12" t="s">
        <v>292</v>
      </c>
      <c r="BR1041" s="12" t="s">
        <v>292</v>
      </c>
      <c r="BS1041" s="12" t="s">
        <v>292</v>
      </c>
      <c r="BT1041" s="12" t="s">
        <v>292</v>
      </c>
      <c r="BU1041" s="12" t="s">
        <v>292</v>
      </c>
      <c r="BV1041" s="12" t="s">
        <v>292</v>
      </c>
      <c r="BW1041" s="12" t="s">
        <v>292</v>
      </c>
      <c r="BX1041" s="12" t="s">
        <v>292</v>
      </c>
      <c r="BY1041" s="12" t="s">
        <v>292</v>
      </c>
      <c r="BZ1041" s="12" t="s">
        <v>292</v>
      </c>
      <c r="CA1041" s="12" t="s">
        <v>292</v>
      </c>
      <c r="CB1041" s="12">
        <v>4826369</v>
      </c>
      <c r="CC1041" s="12" t="s">
        <v>292</v>
      </c>
      <c r="CD1041" s="12" t="s">
        <v>292</v>
      </c>
      <c r="CE1041" s="12" t="s">
        <v>292</v>
      </c>
      <c r="CF1041" s="12" t="s">
        <v>292</v>
      </c>
      <c r="CG1041" s="12">
        <v>3725841</v>
      </c>
      <c r="CH1041" s="12">
        <v>5798543</v>
      </c>
      <c r="CI1041" s="12">
        <v>2992672</v>
      </c>
      <c r="CJ1041" s="12">
        <v>120</v>
      </c>
      <c r="CK1041" s="12">
        <v>2221724</v>
      </c>
      <c r="CL1041" s="12">
        <v>2246742</v>
      </c>
      <c r="CM1041" s="12">
        <v>58727</v>
      </c>
      <c r="CN1041" s="12">
        <v>59071</v>
      </c>
      <c r="CO1041" s="12">
        <v>811124</v>
      </c>
      <c r="CP1041" s="12">
        <v>1241985</v>
      </c>
      <c r="CQ1041" s="12">
        <v>266325</v>
      </c>
      <c r="CR1041" s="12">
        <v>5490738</v>
      </c>
      <c r="CS1041" s="12">
        <v>3098377</v>
      </c>
      <c r="CT1041" s="12">
        <v>36900</v>
      </c>
      <c r="CU1041" s="13">
        <v>28048889</v>
      </c>
    </row>
    <row r="1042" spans="1:99">
      <c r="A1042" s="10" t="s">
        <v>305</v>
      </c>
      <c r="B1042" s="11" t="s">
        <v>309</v>
      </c>
      <c r="C1042" s="84">
        <v>272124</v>
      </c>
      <c r="D1042" s="11" t="s">
        <v>524</v>
      </c>
      <c r="E1042" s="11" t="s">
        <v>535</v>
      </c>
      <c r="F1042" s="12">
        <v>533916</v>
      </c>
      <c r="G1042" s="12">
        <v>7043529</v>
      </c>
      <c r="H1042" s="12">
        <v>5357337</v>
      </c>
      <c r="I1042" s="12">
        <v>825989</v>
      </c>
      <c r="J1042" s="12">
        <v>625110</v>
      </c>
      <c r="K1042" s="12">
        <v>128109</v>
      </c>
      <c r="L1042" s="12">
        <v>29335</v>
      </c>
      <c r="M1042" s="12">
        <v>77649</v>
      </c>
      <c r="N1042" s="12">
        <v>50162287</v>
      </c>
      <c r="O1042" s="12">
        <v>11896414</v>
      </c>
      <c r="P1042" s="12">
        <v>7029531</v>
      </c>
      <c r="Q1042" s="12">
        <v>17229420</v>
      </c>
      <c r="R1042" s="12">
        <v>14006172</v>
      </c>
      <c r="S1042" s="12">
        <v>750</v>
      </c>
      <c r="T1042" s="12">
        <v>8240115</v>
      </c>
      <c r="U1042" s="12">
        <v>4377411</v>
      </c>
      <c r="V1042" s="12">
        <v>22701</v>
      </c>
      <c r="W1042" s="12" t="s">
        <v>292</v>
      </c>
      <c r="X1042" s="12">
        <v>3840003</v>
      </c>
      <c r="Y1042" s="12" t="s">
        <v>292</v>
      </c>
      <c r="Z1042" s="12">
        <v>203862</v>
      </c>
      <c r="AA1042" s="12">
        <v>219889</v>
      </c>
      <c r="AB1042" s="12">
        <v>79282</v>
      </c>
      <c r="AC1042" s="12" t="s">
        <v>292</v>
      </c>
      <c r="AD1042" s="12">
        <v>140607</v>
      </c>
      <c r="AE1042" s="12" t="s">
        <v>292</v>
      </c>
      <c r="AF1042" s="12" t="s">
        <v>292</v>
      </c>
      <c r="AG1042" s="12">
        <v>577200</v>
      </c>
      <c r="AH1042" s="12">
        <v>8060920</v>
      </c>
      <c r="AI1042" s="12">
        <v>33515</v>
      </c>
      <c r="AJ1042" s="12">
        <v>1133460</v>
      </c>
      <c r="AK1042" s="12">
        <v>449297</v>
      </c>
      <c r="AL1042" s="12" t="s">
        <v>292</v>
      </c>
      <c r="AM1042" s="12">
        <v>228688</v>
      </c>
      <c r="AN1042" s="12">
        <v>637740</v>
      </c>
      <c r="AO1042" s="12">
        <v>4363330</v>
      </c>
      <c r="AP1042" s="12">
        <v>763968</v>
      </c>
      <c r="AQ1042" s="12">
        <v>5993726</v>
      </c>
      <c r="AR1042" s="12">
        <v>450922</v>
      </c>
      <c r="AS1042" s="12" t="s">
        <v>292</v>
      </c>
      <c r="AT1042" s="12">
        <v>2618191</v>
      </c>
      <c r="AU1042" s="12">
        <v>8695067</v>
      </c>
      <c r="AV1042" s="12">
        <v>1641671</v>
      </c>
      <c r="AW1042" s="12">
        <v>2180808</v>
      </c>
      <c r="AX1042" s="12">
        <v>813091</v>
      </c>
      <c r="AY1042" s="12" t="s">
        <v>292</v>
      </c>
      <c r="AZ1042" s="12">
        <v>25539</v>
      </c>
      <c r="BA1042" s="12">
        <v>1012259</v>
      </c>
      <c r="BB1042" s="12">
        <v>1632952</v>
      </c>
      <c r="BC1042" s="12">
        <v>352578</v>
      </c>
      <c r="BD1042" s="12">
        <v>1036169</v>
      </c>
      <c r="BE1042" s="12" t="s">
        <v>292</v>
      </c>
      <c r="BF1042" s="12" t="s">
        <v>292</v>
      </c>
      <c r="BG1042" s="12" t="s">
        <v>292</v>
      </c>
      <c r="BH1042" s="12" t="s">
        <v>292</v>
      </c>
      <c r="BI1042" s="12" t="s">
        <v>292</v>
      </c>
      <c r="BJ1042" s="12" t="s">
        <v>292</v>
      </c>
      <c r="BK1042" s="12" t="s">
        <v>292</v>
      </c>
      <c r="BL1042" s="12" t="s">
        <v>292</v>
      </c>
      <c r="BM1042" s="12" t="s">
        <v>292</v>
      </c>
      <c r="BN1042" s="12" t="s">
        <v>292</v>
      </c>
      <c r="BO1042" s="12" t="s">
        <v>292</v>
      </c>
      <c r="BP1042" s="12" t="s">
        <v>292</v>
      </c>
      <c r="BQ1042" s="12" t="s">
        <v>292</v>
      </c>
      <c r="BR1042" s="12" t="s">
        <v>292</v>
      </c>
      <c r="BS1042" s="12" t="s">
        <v>292</v>
      </c>
      <c r="BT1042" s="12" t="s">
        <v>292</v>
      </c>
      <c r="BU1042" s="12" t="s">
        <v>292</v>
      </c>
      <c r="BV1042" s="12" t="s">
        <v>292</v>
      </c>
      <c r="BW1042" s="12" t="s">
        <v>292</v>
      </c>
      <c r="BX1042" s="12" t="s">
        <v>292</v>
      </c>
      <c r="BY1042" s="12" t="s">
        <v>292</v>
      </c>
      <c r="BZ1042" s="12" t="s">
        <v>292</v>
      </c>
      <c r="CA1042" s="12" t="s">
        <v>292</v>
      </c>
      <c r="CB1042" s="12">
        <v>9041795</v>
      </c>
      <c r="CC1042" s="12" t="s">
        <v>292</v>
      </c>
      <c r="CD1042" s="12" t="s">
        <v>292</v>
      </c>
      <c r="CE1042" s="12" t="s">
        <v>292</v>
      </c>
      <c r="CF1042" s="12" t="s">
        <v>292</v>
      </c>
      <c r="CG1042" s="12">
        <v>3727548</v>
      </c>
      <c r="CH1042" s="12">
        <v>1974592</v>
      </c>
      <c r="CI1042" s="12">
        <v>3996800</v>
      </c>
      <c r="CJ1042" s="12">
        <v>330</v>
      </c>
      <c r="CK1042" s="12">
        <v>1851779</v>
      </c>
      <c r="CL1042" s="12">
        <v>2260112</v>
      </c>
      <c r="CM1042" s="12">
        <v>141246</v>
      </c>
      <c r="CN1042" s="12">
        <v>10737</v>
      </c>
      <c r="CO1042" s="12">
        <v>438405</v>
      </c>
      <c r="CP1042" s="12">
        <v>880484</v>
      </c>
      <c r="CQ1042" s="12">
        <v>255159</v>
      </c>
      <c r="CR1042" s="12">
        <v>3623348</v>
      </c>
      <c r="CS1042" s="12">
        <v>2007323</v>
      </c>
      <c r="CT1042" s="12">
        <v>35258</v>
      </c>
      <c r="CU1042" s="13">
        <v>21203121</v>
      </c>
    </row>
    <row r="1043" spans="1:99">
      <c r="A1043" s="10" t="s">
        <v>305</v>
      </c>
      <c r="B1043" s="11" t="s">
        <v>295</v>
      </c>
      <c r="C1043" s="84">
        <v>272132</v>
      </c>
      <c r="D1043" s="11" t="s">
        <v>524</v>
      </c>
      <c r="E1043" s="11" t="s">
        <v>536</v>
      </c>
      <c r="F1043" s="12">
        <v>280548</v>
      </c>
      <c r="G1043" s="12">
        <v>10562054</v>
      </c>
      <c r="H1043" s="12">
        <v>9851967</v>
      </c>
      <c r="I1043" s="12">
        <v>398169</v>
      </c>
      <c r="J1043" s="12">
        <v>217926</v>
      </c>
      <c r="K1043" s="12">
        <v>68805</v>
      </c>
      <c r="L1043" s="12">
        <v>11847</v>
      </c>
      <c r="M1043" s="12">
        <v>13340</v>
      </c>
      <c r="N1043" s="12">
        <v>16326119</v>
      </c>
      <c r="O1043" s="12">
        <v>3851522</v>
      </c>
      <c r="P1043" s="12">
        <v>2783410</v>
      </c>
      <c r="Q1043" s="12">
        <v>5924337</v>
      </c>
      <c r="R1043" s="12">
        <v>3765850</v>
      </c>
      <c r="S1043" s="12">
        <v>1000</v>
      </c>
      <c r="T1043" s="12">
        <v>4421130</v>
      </c>
      <c r="U1043" s="12">
        <v>2383427</v>
      </c>
      <c r="V1043" s="12">
        <v>2384</v>
      </c>
      <c r="W1043" s="12" t="s">
        <v>292</v>
      </c>
      <c r="X1043" s="12">
        <v>2035319</v>
      </c>
      <c r="Y1043" s="12">
        <v>4455</v>
      </c>
      <c r="Z1043" s="12">
        <v>85552</v>
      </c>
      <c r="AA1043" s="12">
        <v>198771</v>
      </c>
      <c r="AB1043" s="12">
        <v>136236</v>
      </c>
      <c r="AC1043" s="12">
        <v>11</v>
      </c>
      <c r="AD1043" s="12">
        <v>46743</v>
      </c>
      <c r="AE1043" s="12">
        <v>3530</v>
      </c>
      <c r="AF1043" s="12">
        <v>12251</v>
      </c>
      <c r="AG1043" s="12">
        <v>899476</v>
      </c>
      <c r="AH1043" s="12">
        <v>3649164</v>
      </c>
      <c r="AI1043" s="12">
        <v>176589</v>
      </c>
      <c r="AJ1043" s="12">
        <v>391274</v>
      </c>
      <c r="AK1043" s="12">
        <v>97220</v>
      </c>
      <c r="AL1043" s="12" t="s">
        <v>292</v>
      </c>
      <c r="AM1043" s="12">
        <v>71416</v>
      </c>
      <c r="AN1043" s="12">
        <v>829018</v>
      </c>
      <c r="AO1043" s="12">
        <v>1538558</v>
      </c>
      <c r="AP1043" s="12">
        <v>325481</v>
      </c>
      <c r="AQ1043" s="12">
        <v>2764473</v>
      </c>
      <c r="AR1043" s="12">
        <v>219608</v>
      </c>
      <c r="AS1043" s="12" t="s">
        <v>292</v>
      </c>
      <c r="AT1043" s="12">
        <v>1268593</v>
      </c>
      <c r="AU1043" s="12">
        <v>2761051</v>
      </c>
      <c r="AV1043" s="12">
        <v>684581</v>
      </c>
      <c r="AW1043" s="12">
        <v>436460</v>
      </c>
      <c r="AX1043" s="12">
        <v>345231</v>
      </c>
      <c r="AY1043" s="12" t="s">
        <v>292</v>
      </c>
      <c r="AZ1043" s="12" t="s">
        <v>292</v>
      </c>
      <c r="BA1043" s="12">
        <v>206496</v>
      </c>
      <c r="BB1043" s="12">
        <v>436251</v>
      </c>
      <c r="BC1043" s="12">
        <v>188382</v>
      </c>
      <c r="BD1043" s="12">
        <v>463650</v>
      </c>
      <c r="BE1043" s="12" t="s">
        <v>292</v>
      </c>
      <c r="BF1043" s="12" t="s">
        <v>292</v>
      </c>
      <c r="BG1043" s="12" t="s">
        <v>292</v>
      </c>
      <c r="BH1043" s="12" t="s">
        <v>292</v>
      </c>
      <c r="BI1043" s="12" t="s">
        <v>292</v>
      </c>
      <c r="BJ1043" s="12" t="s">
        <v>292</v>
      </c>
      <c r="BK1043" s="12" t="s">
        <v>292</v>
      </c>
      <c r="BL1043" s="12" t="s">
        <v>292</v>
      </c>
      <c r="BM1043" s="12" t="s">
        <v>292</v>
      </c>
      <c r="BN1043" s="12" t="s">
        <v>292</v>
      </c>
      <c r="BO1043" s="12" t="s">
        <v>292</v>
      </c>
      <c r="BP1043" s="12" t="s">
        <v>292</v>
      </c>
      <c r="BQ1043" s="12" t="s">
        <v>292</v>
      </c>
      <c r="BR1043" s="12" t="s">
        <v>292</v>
      </c>
      <c r="BS1043" s="12" t="s">
        <v>292</v>
      </c>
      <c r="BT1043" s="12" t="s">
        <v>292</v>
      </c>
      <c r="BU1043" s="12" t="s">
        <v>292</v>
      </c>
      <c r="BV1043" s="12" t="s">
        <v>292</v>
      </c>
      <c r="BW1043" s="12" t="s">
        <v>292</v>
      </c>
      <c r="BX1043" s="12" t="s">
        <v>292</v>
      </c>
      <c r="BY1043" s="12" t="s">
        <v>292</v>
      </c>
      <c r="BZ1043" s="12" t="s">
        <v>292</v>
      </c>
      <c r="CA1043" s="12" t="s">
        <v>292</v>
      </c>
      <c r="CB1043" s="12">
        <v>16796232</v>
      </c>
      <c r="CC1043" s="12" t="s">
        <v>292</v>
      </c>
      <c r="CD1043" s="12" t="s">
        <v>292</v>
      </c>
      <c r="CE1043" s="12">
        <v>683013</v>
      </c>
      <c r="CF1043" s="12" t="s">
        <v>292</v>
      </c>
      <c r="CG1043" s="12">
        <v>931152</v>
      </c>
      <c r="CH1043" s="12">
        <v>1830874</v>
      </c>
      <c r="CI1043" s="12">
        <v>751787</v>
      </c>
      <c r="CJ1043" s="12">
        <v>1000</v>
      </c>
      <c r="CK1043" s="12">
        <v>1983724</v>
      </c>
      <c r="CL1043" s="12">
        <v>2039105</v>
      </c>
      <c r="CM1043" s="12">
        <v>85817</v>
      </c>
      <c r="CN1043" s="12">
        <v>31363</v>
      </c>
      <c r="CO1043" s="12">
        <v>287589</v>
      </c>
      <c r="CP1043" s="12">
        <v>333274</v>
      </c>
      <c r="CQ1043" s="12">
        <v>1075876</v>
      </c>
      <c r="CR1043" s="12">
        <v>1370630</v>
      </c>
      <c r="CS1043" s="12">
        <v>4146515</v>
      </c>
      <c r="CT1043" s="12">
        <v>700896</v>
      </c>
      <c r="CU1043" s="13">
        <v>15569602</v>
      </c>
    </row>
    <row r="1044" spans="1:99">
      <c r="A1044" s="10" t="s">
        <v>305</v>
      </c>
      <c r="B1044" s="11" t="s">
        <v>295</v>
      </c>
      <c r="C1044" s="84">
        <v>272141</v>
      </c>
      <c r="D1044" s="11" t="s">
        <v>524</v>
      </c>
      <c r="E1044" s="11" t="s">
        <v>537</v>
      </c>
      <c r="F1044" s="12">
        <v>349358</v>
      </c>
      <c r="G1044" s="12">
        <v>3617565</v>
      </c>
      <c r="H1044" s="12">
        <v>2961505</v>
      </c>
      <c r="I1044" s="12">
        <v>395880</v>
      </c>
      <c r="J1044" s="12">
        <v>167166</v>
      </c>
      <c r="K1044" s="12">
        <v>62725</v>
      </c>
      <c r="L1044" s="12">
        <v>10307</v>
      </c>
      <c r="M1044" s="12">
        <v>19982</v>
      </c>
      <c r="N1044" s="12">
        <v>18776855</v>
      </c>
      <c r="O1044" s="12">
        <v>4897573</v>
      </c>
      <c r="P1044" s="12">
        <v>3374014</v>
      </c>
      <c r="Q1044" s="12">
        <v>6071019</v>
      </c>
      <c r="R1044" s="12">
        <v>4431707</v>
      </c>
      <c r="S1044" s="12">
        <v>2542</v>
      </c>
      <c r="T1044" s="12">
        <v>4544301</v>
      </c>
      <c r="U1044" s="12">
        <v>2543653</v>
      </c>
      <c r="V1044" s="12" t="s">
        <v>292</v>
      </c>
      <c r="W1044" s="12" t="s">
        <v>292</v>
      </c>
      <c r="X1044" s="12">
        <v>2000648</v>
      </c>
      <c r="Y1044" s="12" t="s">
        <v>292</v>
      </c>
      <c r="Z1044" s="12">
        <v>27658</v>
      </c>
      <c r="AA1044" s="12">
        <v>157812</v>
      </c>
      <c r="AB1044" s="12">
        <v>117505</v>
      </c>
      <c r="AC1044" s="12" t="s">
        <v>292</v>
      </c>
      <c r="AD1044" s="12">
        <v>40307</v>
      </c>
      <c r="AE1044" s="12" t="s">
        <v>292</v>
      </c>
      <c r="AF1044" s="12" t="s">
        <v>292</v>
      </c>
      <c r="AG1044" s="12">
        <v>138620</v>
      </c>
      <c r="AH1044" s="12">
        <v>2720915</v>
      </c>
      <c r="AI1044" s="12">
        <v>127928</v>
      </c>
      <c r="AJ1044" s="12">
        <v>551040</v>
      </c>
      <c r="AK1044" s="12">
        <v>116585</v>
      </c>
      <c r="AL1044" s="12" t="s">
        <v>292</v>
      </c>
      <c r="AM1044" s="12" t="s">
        <v>292</v>
      </c>
      <c r="AN1044" s="12">
        <v>385397</v>
      </c>
      <c r="AO1044" s="12">
        <v>1124324</v>
      </c>
      <c r="AP1044" s="12">
        <v>137555</v>
      </c>
      <c r="AQ1044" s="12">
        <v>1647276</v>
      </c>
      <c r="AR1044" s="12">
        <v>278086</v>
      </c>
      <c r="AS1044" s="12" t="s">
        <v>292</v>
      </c>
      <c r="AT1044" s="12">
        <v>1513627</v>
      </c>
      <c r="AU1044" s="12">
        <v>3986423</v>
      </c>
      <c r="AV1044" s="12">
        <v>303642</v>
      </c>
      <c r="AW1044" s="12">
        <v>604613</v>
      </c>
      <c r="AX1044" s="12">
        <v>672046</v>
      </c>
      <c r="AY1044" s="12" t="s">
        <v>292</v>
      </c>
      <c r="AZ1044" s="12" t="s">
        <v>292</v>
      </c>
      <c r="BA1044" s="12">
        <v>525824</v>
      </c>
      <c r="BB1044" s="12">
        <v>768725</v>
      </c>
      <c r="BC1044" s="12">
        <v>199474</v>
      </c>
      <c r="BD1044" s="12">
        <v>912099</v>
      </c>
      <c r="BE1044" s="12" t="s">
        <v>292</v>
      </c>
      <c r="BF1044" s="12">
        <v>11646</v>
      </c>
      <c r="BG1044" s="12" t="s">
        <v>292</v>
      </c>
      <c r="BH1044" s="12" t="s">
        <v>292</v>
      </c>
      <c r="BI1044" s="12" t="s">
        <v>292</v>
      </c>
      <c r="BJ1044" s="12" t="s">
        <v>292</v>
      </c>
      <c r="BK1044" s="12" t="s">
        <v>292</v>
      </c>
      <c r="BL1044" s="12" t="s">
        <v>292</v>
      </c>
      <c r="BM1044" s="12" t="s">
        <v>292</v>
      </c>
      <c r="BN1044" s="12">
        <v>11646</v>
      </c>
      <c r="BO1044" s="12">
        <v>1309</v>
      </c>
      <c r="BP1044" s="12" t="s">
        <v>292</v>
      </c>
      <c r="BQ1044" s="12">
        <v>10337</v>
      </c>
      <c r="BR1044" s="12" t="s">
        <v>292</v>
      </c>
      <c r="BS1044" s="12" t="s">
        <v>292</v>
      </c>
      <c r="BT1044" s="12" t="s">
        <v>292</v>
      </c>
      <c r="BU1044" s="12" t="s">
        <v>292</v>
      </c>
      <c r="BV1044" s="12" t="s">
        <v>292</v>
      </c>
      <c r="BW1044" s="12" t="s">
        <v>292</v>
      </c>
      <c r="BX1044" s="12" t="s">
        <v>292</v>
      </c>
      <c r="BY1044" s="12" t="s">
        <v>292</v>
      </c>
      <c r="BZ1044" s="12" t="s">
        <v>292</v>
      </c>
      <c r="CA1044" s="12" t="s">
        <v>292</v>
      </c>
      <c r="CB1044" s="12">
        <v>2323237</v>
      </c>
      <c r="CC1044" s="12" t="s">
        <v>292</v>
      </c>
      <c r="CD1044" s="12" t="s">
        <v>292</v>
      </c>
      <c r="CE1044" s="12" t="s">
        <v>292</v>
      </c>
      <c r="CF1044" s="12" t="s">
        <v>292</v>
      </c>
      <c r="CG1044" s="12">
        <v>1257721</v>
      </c>
      <c r="CH1044" s="12">
        <v>821941</v>
      </c>
      <c r="CI1044" s="12">
        <v>732015</v>
      </c>
      <c r="CJ1044" s="12">
        <v>2043</v>
      </c>
      <c r="CK1044" s="12">
        <v>1784845</v>
      </c>
      <c r="CL1044" s="12">
        <v>1997980</v>
      </c>
      <c r="CM1044" s="12">
        <v>24132</v>
      </c>
      <c r="CN1044" s="12">
        <v>24834</v>
      </c>
      <c r="CO1044" s="12">
        <v>84280</v>
      </c>
      <c r="CP1044" s="12">
        <v>439374</v>
      </c>
      <c r="CQ1044" s="12">
        <v>143131</v>
      </c>
      <c r="CR1044" s="12">
        <v>1619396</v>
      </c>
      <c r="CS1044" s="12">
        <v>1010593</v>
      </c>
      <c r="CT1044" s="12">
        <v>25268</v>
      </c>
      <c r="CU1044" s="13">
        <v>9967553</v>
      </c>
    </row>
    <row r="1045" spans="1:99">
      <c r="A1045" s="10" t="s">
        <v>305</v>
      </c>
      <c r="B1045" s="11" t="s">
        <v>309</v>
      </c>
      <c r="C1045" s="84">
        <v>272159</v>
      </c>
      <c r="D1045" s="11" t="s">
        <v>524</v>
      </c>
      <c r="E1045" s="11" t="s">
        <v>538</v>
      </c>
      <c r="F1045" s="12">
        <v>489668</v>
      </c>
      <c r="G1045" s="12">
        <v>6921686</v>
      </c>
      <c r="H1045" s="12">
        <v>5807589</v>
      </c>
      <c r="I1045" s="12">
        <v>588294</v>
      </c>
      <c r="J1045" s="12">
        <v>342743</v>
      </c>
      <c r="K1045" s="12">
        <v>110239</v>
      </c>
      <c r="L1045" s="12">
        <v>23521</v>
      </c>
      <c r="M1045" s="12">
        <v>49300</v>
      </c>
      <c r="N1045" s="12">
        <v>44306249</v>
      </c>
      <c r="O1045" s="12">
        <v>11397824</v>
      </c>
      <c r="P1045" s="12">
        <v>6160780</v>
      </c>
      <c r="Q1045" s="12">
        <v>13228912</v>
      </c>
      <c r="R1045" s="12">
        <v>13518083</v>
      </c>
      <c r="S1045" s="12">
        <v>650</v>
      </c>
      <c r="T1045" s="12">
        <v>9309363</v>
      </c>
      <c r="U1045" s="12">
        <v>1532040</v>
      </c>
      <c r="V1045" s="12">
        <v>12635</v>
      </c>
      <c r="W1045" s="12" t="s">
        <v>292</v>
      </c>
      <c r="X1045" s="12">
        <v>7764688</v>
      </c>
      <c r="Y1045" s="12" t="s">
        <v>292</v>
      </c>
      <c r="Z1045" s="12">
        <v>18443</v>
      </c>
      <c r="AA1045" s="12">
        <v>199618</v>
      </c>
      <c r="AB1045" s="12">
        <v>68377</v>
      </c>
      <c r="AC1045" s="12" t="s">
        <v>292</v>
      </c>
      <c r="AD1045" s="12">
        <v>131241</v>
      </c>
      <c r="AE1045" s="12" t="s">
        <v>292</v>
      </c>
      <c r="AF1045" s="12" t="s">
        <v>292</v>
      </c>
      <c r="AG1045" s="12">
        <v>200266</v>
      </c>
      <c r="AH1045" s="12">
        <v>8497692</v>
      </c>
      <c r="AI1045" s="12">
        <v>132799</v>
      </c>
      <c r="AJ1045" s="12">
        <v>471901</v>
      </c>
      <c r="AK1045" s="12">
        <v>393850</v>
      </c>
      <c r="AL1045" s="12" t="s">
        <v>292</v>
      </c>
      <c r="AM1045" s="12">
        <v>2374528</v>
      </c>
      <c r="AN1045" s="12">
        <v>425645</v>
      </c>
      <c r="AO1045" s="12">
        <v>2204747</v>
      </c>
      <c r="AP1045" s="12">
        <v>1309995</v>
      </c>
      <c r="AQ1045" s="12">
        <v>6314915</v>
      </c>
      <c r="AR1045" s="12">
        <v>1184227</v>
      </c>
      <c r="AS1045" s="12" t="s">
        <v>292</v>
      </c>
      <c r="AT1045" s="12">
        <v>2911857</v>
      </c>
      <c r="AU1045" s="12">
        <v>5973521</v>
      </c>
      <c r="AV1045" s="12">
        <v>1388443</v>
      </c>
      <c r="AW1045" s="12">
        <v>1163075</v>
      </c>
      <c r="AX1045" s="12">
        <v>725260</v>
      </c>
      <c r="AY1045" s="12" t="s">
        <v>292</v>
      </c>
      <c r="AZ1045" s="12" t="s">
        <v>292</v>
      </c>
      <c r="BA1045" s="12">
        <v>210573</v>
      </c>
      <c r="BB1045" s="12">
        <v>1524416</v>
      </c>
      <c r="BC1045" s="12">
        <v>180683</v>
      </c>
      <c r="BD1045" s="12">
        <v>781071</v>
      </c>
      <c r="BE1045" s="12" t="s">
        <v>292</v>
      </c>
      <c r="BF1045" s="12" t="s">
        <v>292</v>
      </c>
      <c r="BG1045" s="12" t="s">
        <v>292</v>
      </c>
      <c r="BH1045" s="12" t="s">
        <v>292</v>
      </c>
      <c r="BI1045" s="12" t="s">
        <v>292</v>
      </c>
      <c r="BJ1045" s="12" t="s">
        <v>292</v>
      </c>
      <c r="BK1045" s="12" t="s">
        <v>292</v>
      </c>
      <c r="BL1045" s="12" t="s">
        <v>292</v>
      </c>
      <c r="BM1045" s="12" t="s">
        <v>292</v>
      </c>
      <c r="BN1045" s="12" t="s">
        <v>292</v>
      </c>
      <c r="BO1045" s="12" t="s">
        <v>292</v>
      </c>
      <c r="BP1045" s="12" t="s">
        <v>292</v>
      </c>
      <c r="BQ1045" s="12" t="s">
        <v>292</v>
      </c>
      <c r="BR1045" s="12" t="s">
        <v>292</v>
      </c>
      <c r="BS1045" s="12" t="s">
        <v>292</v>
      </c>
      <c r="BT1045" s="12" t="s">
        <v>292</v>
      </c>
      <c r="BU1045" s="12" t="s">
        <v>292</v>
      </c>
      <c r="BV1045" s="12" t="s">
        <v>292</v>
      </c>
      <c r="BW1045" s="12" t="s">
        <v>292</v>
      </c>
      <c r="BX1045" s="12" t="s">
        <v>292</v>
      </c>
      <c r="BY1045" s="12" t="s">
        <v>292</v>
      </c>
      <c r="BZ1045" s="12" t="s">
        <v>292</v>
      </c>
      <c r="CA1045" s="12" t="s">
        <v>292</v>
      </c>
      <c r="CB1045" s="12">
        <v>7823155</v>
      </c>
      <c r="CC1045" s="12" t="s">
        <v>292</v>
      </c>
      <c r="CD1045" s="12" t="s">
        <v>292</v>
      </c>
      <c r="CE1045" s="12" t="s">
        <v>292</v>
      </c>
      <c r="CF1045" s="12" t="s">
        <v>292</v>
      </c>
      <c r="CG1045" s="12">
        <v>2026140</v>
      </c>
      <c r="CH1045" s="12">
        <v>1679471</v>
      </c>
      <c r="CI1045" s="12">
        <v>3593912</v>
      </c>
      <c r="CJ1045" s="12">
        <v>650</v>
      </c>
      <c r="CK1045" s="12">
        <v>1298352</v>
      </c>
      <c r="CL1045" s="12">
        <v>1166049</v>
      </c>
      <c r="CM1045" s="12">
        <v>18443</v>
      </c>
      <c r="CN1045" s="12">
        <v>90031</v>
      </c>
      <c r="CO1045" s="12">
        <v>116012</v>
      </c>
      <c r="CP1045" s="12">
        <v>1078504</v>
      </c>
      <c r="CQ1045" s="12">
        <v>2785799</v>
      </c>
      <c r="CR1045" s="12">
        <v>3056204</v>
      </c>
      <c r="CS1045" s="12">
        <v>1717845</v>
      </c>
      <c r="CT1045" s="12">
        <v>25063</v>
      </c>
      <c r="CU1045" s="13">
        <v>18652475</v>
      </c>
    </row>
    <row r="1046" spans="1:99">
      <c r="A1046" s="10" t="s">
        <v>305</v>
      </c>
      <c r="B1046" s="11" t="s">
        <v>295</v>
      </c>
      <c r="C1046" s="84">
        <v>272167</v>
      </c>
      <c r="D1046" s="11" t="s">
        <v>524</v>
      </c>
      <c r="E1046" s="11" t="s">
        <v>539</v>
      </c>
      <c r="F1046" s="12">
        <v>296027</v>
      </c>
      <c r="G1046" s="12">
        <v>3866470</v>
      </c>
      <c r="H1046" s="12">
        <v>3130606</v>
      </c>
      <c r="I1046" s="12">
        <v>436621</v>
      </c>
      <c r="J1046" s="12">
        <v>176330</v>
      </c>
      <c r="K1046" s="12">
        <v>79767</v>
      </c>
      <c r="L1046" s="12">
        <v>16680</v>
      </c>
      <c r="M1046" s="12">
        <v>26466</v>
      </c>
      <c r="N1046" s="12">
        <v>15194390</v>
      </c>
      <c r="O1046" s="12">
        <v>4587075</v>
      </c>
      <c r="P1046" s="12">
        <v>3277848</v>
      </c>
      <c r="Q1046" s="12">
        <v>4561736</v>
      </c>
      <c r="R1046" s="12">
        <v>2767731</v>
      </c>
      <c r="S1046" s="12" t="s">
        <v>292</v>
      </c>
      <c r="T1046" s="12">
        <v>4627337</v>
      </c>
      <c r="U1046" s="12">
        <v>2753721</v>
      </c>
      <c r="V1046" s="12">
        <v>5511</v>
      </c>
      <c r="W1046" s="12" t="s">
        <v>292</v>
      </c>
      <c r="X1046" s="12">
        <v>1868105</v>
      </c>
      <c r="Y1046" s="12" t="s">
        <v>292</v>
      </c>
      <c r="Z1046" s="12">
        <v>40519</v>
      </c>
      <c r="AA1046" s="12">
        <v>463913</v>
      </c>
      <c r="AB1046" s="12">
        <v>206230</v>
      </c>
      <c r="AC1046" s="12" t="s">
        <v>292</v>
      </c>
      <c r="AD1046" s="12">
        <v>127079</v>
      </c>
      <c r="AE1046" s="12">
        <v>130604</v>
      </c>
      <c r="AF1046" s="12" t="s">
        <v>292</v>
      </c>
      <c r="AG1046" s="12">
        <v>207688</v>
      </c>
      <c r="AH1046" s="12">
        <v>2701088</v>
      </c>
      <c r="AI1046" s="12">
        <v>32858</v>
      </c>
      <c r="AJ1046" s="12">
        <v>738934</v>
      </c>
      <c r="AK1046" s="12">
        <v>54960</v>
      </c>
      <c r="AL1046" s="12" t="s">
        <v>292</v>
      </c>
      <c r="AM1046" s="12" t="s">
        <v>292</v>
      </c>
      <c r="AN1046" s="12">
        <v>278693</v>
      </c>
      <c r="AO1046" s="12">
        <v>1279294</v>
      </c>
      <c r="AP1046" s="12">
        <v>279363</v>
      </c>
      <c r="AQ1046" s="12">
        <v>1837350</v>
      </c>
      <c r="AR1046" s="12">
        <v>36986</v>
      </c>
      <c r="AS1046" s="12" t="s">
        <v>292</v>
      </c>
      <c r="AT1046" s="12">
        <v>1195625</v>
      </c>
      <c r="AU1046" s="12">
        <v>3065136</v>
      </c>
      <c r="AV1046" s="12">
        <v>693564</v>
      </c>
      <c r="AW1046" s="12">
        <v>559318</v>
      </c>
      <c r="AX1046" s="12">
        <v>290955</v>
      </c>
      <c r="AY1046" s="12" t="s">
        <v>292</v>
      </c>
      <c r="AZ1046" s="12" t="s">
        <v>292</v>
      </c>
      <c r="BA1046" s="12">
        <v>40860</v>
      </c>
      <c r="BB1046" s="12">
        <v>845005</v>
      </c>
      <c r="BC1046" s="12">
        <v>441361</v>
      </c>
      <c r="BD1046" s="12">
        <v>194073</v>
      </c>
      <c r="BE1046" s="12" t="s">
        <v>292</v>
      </c>
      <c r="BF1046" s="12">
        <v>15008</v>
      </c>
      <c r="BG1046" s="12">
        <v>11934</v>
      </c>
      <c r="BH1046" s="12" t="s">
        <v>292</v>
      </c>
      <c r="BI1046" s="12">
        <v>11934</v>
      </c>
      <c r="BJ1046" s="12" t="s">
        <v>292</v>
      </c>
      <c r="BK1046" s="12" t="s">
        <v>292</v>
      </c>
      <c r="BL1046" s="12" t="s">
        <v>292</v>
      </c>
      <c r="BM1046" s="12" t="s">
        <v>292</v>
      </c>
      <c r="BN1046" s="12">
        <v>3074</v>
      </c>
      <c r="BO1046" s="12">
        <v>1807</v>
      </c>
      <c r="BP1046" s="12" t="s">
        <v>292</v>
      </c>
      <c r="BQ1046" s="12">
        <v>1267</v>
      </c>
      <c r="BR1046" s="12" t="s">
        <v>292</v>
      </c>
      <c r="BS1046" s="12" t="s">
        <v>292</v>
      </c>
      <c r="BT1046" s="12" t="s">
        <v>292</v>
      </c>
      <c r="BU1046" s="12" t="s">
        <v>292</v>
      </c>
      <c r="BV1046" s="12" t="s">
        <v>292</v>
      </c>
      <c r="BW1046" s="12" t="s">
        <v>292</v>
      </c>
      <c r="BX1046" s="12" t="s">
        <v>292</v>
      </c>
      <c r="BY1046" s="12" t="s">
        <v>292</v>
      </c>
      <c r="BZ1046" s="12" t="s">
        <v>292</v>
      </c>
      <c r="CA1046" s="12" t="s">
        <v>292</v>
      </c>
      <c r="CB1046" s="12">
        <v>2978590</v>
      </c>
      <c r="CC1046" s="12" t="s">
        <v>292</v>
      </c>
      <c r="CD1046" s="12" t="s">
        <v>292</v>
      </c>
      <c r="CE1046" s="12" t="s">
        <v>292</v>
      </c>
      <c r="CF1046" s="12" t="s">
        <v>292</v>
      </c>
      <c r="CG1046" s="12">
        <v>703079</v>
      </c>
      <c r="CH1046" s="12">
        <v>618848</v>
      </c>
      <c r="CI1046" s="12">
        <v>1523050</v>
      </c>
      <c r="CJ1046" s="12" t="s">
        <v>292</v>
      </c>
      <c r="CK1046" s="12">
        <v>1494262</v>
      </c>
      <c r="CL1046" s="12">
        <v>1041841</v>
      </c>
      <c r="CM1046" s="12">
        <v>27086</v>
      </c>
      <c r="CN1046" s="12">
        <v>111677</v>
      </c>
      <c r="CO1046" s="12">
        <v>107217</v>
      </c>
      <c r="CP1046" s="12">
        <v>554425</v>
      </c>
      <c r="CQ1046" s="12">
        <v>167317</v>
      </c>
      <c r="CR1046" s="12">
        <v>1114631</v>
      </c>
      <c r="CS1046" s="12">
        <v>1232601</v>
      </c>
      <c r="CT1046" s="12">
        <v>22786</v>
      </c>
      <c r="CU1046" s="13">
        <v>8718820</v>
      </c>
    </row>
    <row r="1047" spans="1:99">
      <c r="A1047" s="10" t="s">
        <v>305</v>
      </c>
      <c r="B1047" s="11" t="s">
        <v>295</v>
      </c>
      <c r="C1047" s="84">
        <v>272175</v>
      </c>
      <c r="D1047" s="11" t="s">
        <v>524</v>
      </c>
      <c r="E1047" s="11" t="s">
        <v>540</v>
      </c>
      <c r="F1047" s="12">
        <v>328643</v>
      </c>
      <c r="G1047" s="12">
        <v>3675851</v>
      </c>
      <c r="H1047" s="12">
        <v>2912596</v>
      </c>
      <c r="I1047" s="12">
        <v>419996</v>
      </c>
      <c r="J1047" s="12">
        <v>247563</v>
      </c>
      <c r="K1047" s="12">
        <v>65546</v>
      </c>
      <c r="L1047" s="12">
        <v>17340</v>
      </c>
      <c r="M1047" s="12">
        <v>12810</v>
      </c>
      <c r="N1047" s="12">
        <v>24217947</v>
      </c>
      <c r="O1047" s="12">
        <v>6606565</v>
      </c>
      <c r="P1047" s="12">
        <v>3541699</v>
      </c>
      <c r="Q1047" s="12">
        <v>7954747</v>
      </c>
      <c r="R1047" s="12">
        <v>6109574</v>
      </c>
      <c r="S1047" s="12">
        <v>5362</v>
      </c>
      <c r="T1047" s="12">
        <v>3116099</v>
      </c>
      <c r="U1047" s="12">
        <v>862204</v>
      </c>
      <c r="V1047" s="12">
        <v>14556</v>
      </c>
      <c r="W1047" s="12" t="s">
        <v>292</v>
      </c>
      <c r="X1047" s="12">
        <v>2239339</v>
      </c>
      <c r="Y1047" s="12" t="s">
        <v>292</v>
      </c>
      <c r="Z1047" s="12">
        <v>199022</v>
      </c>
      <c r="AA1047" s="12">
        <v>93801</v>
      </c>
      <c r="AB1047" s="12">
        <v>87723</v>
      </c>
      <c r="AC1047" s="12" t="s">
        <v>292</v>
      </c>
      <c r="AD1047" s="12">
        <v>6078</v>
      </c>
      <c r="AE1047" s="12" t="s">
        <v>292</v>
      </c>
      <c r="AF1047" s="12" t="s">
        <v>292</v>
      </c>
      <c r="AG1047" s="12">
        <v>200547</v>
      </c>
      <c r="AH1047" s="12">
        <v>4189815</v>
      </c>
      <c r="AI1047" s="12">
        <v>46614</v>
      </c>
      <c r="AJ1047" s="12">
        <v>574447</v>
      </c>
      <c r="AK1047" s="12">
        <v>100359</v>
      </c>
      <c r="AL1047" s="12" t="s">
        <v>292</v>
      </c>
      <c r="AM1047" s="12">
        <v>2255</v>
      </c>
      <c r="AN1047" s="12">
        <v>330564</v>
      </c>
      <c r="AO1047" s="12">
        <v>2300000</v>
      </c>
      <c r="AP1047" s="12">
        <v>718372</v>
      </c>
      <c r="AQ1047" s="12">
        <v>3351191</v>
      </c>
      <c r="AR1047" s="12">
        <v>117204</v>
      </c>
      <c r="AS1047" s="12" t="s">
        <v>292</v>
      </c>
      <c r="AT1047" s="12">
        <v>1338231</v>
      </c>
      <c r="AU1047" s="12">
        <v>3165936</v>
      </c>
      <c r="AV1047" s="12">
        <v>583698</v>
      </c>
      <c r="AW1047" s="12">
        <v>725086</v>
      </c>
      <c r="AX1047" s="12">
        <v>321988</v>
      </c>
      <c r="AY1047" s="12" t="s">
        <v>292</v>
      </c>
      <c r="AZ1047" s="12" t="s">
        <v>292</v>
      </c>
      <c r="BA1047" s="12">
        <v>316403</v>
      </c>
      <c r="BB1047" s="12">
        <v>448077</v>
      </c>
      <c r="BC1047" s="12">
        <v>171558</v>
      </c>
      <c r="BD1047" s="12">
        <v>599126</v>
      </c>
      <c r="BE1047" s="12" t="s">
        <v>292</v>
      </c>
      <c r="BF1047" s="12" t="s">
        <v>292</v>
      </c>
      <c r="BG1047" s="12" t="s">
        <v>292</v>
      </c>
      <c r="BH1047" s="12" t="s">
        <v>292</v>
      </c>
      <c r="BI1047" s="12" t="s">
        <v>292</v>
      </c>
      <c r="BJ1047" s="12" t="s">
        <v>292</v>
      </c>
      <c r="BK1047" s="12" t="s">
        <v>292</v>
      </c>
      <c r="BL1047" s="12" t="s">
        <v>292</v>
      </c>
      <c r="BM1047" s="12" t="s">
        <v>292</v>
      </c>
      <c r="BN1047" s="12" t="s">
        <v>292</v>
      </c>
      <c r="BO1047" s="12" t="s">
        <v>292</v>
      </c>
      <c r="BP1047" s="12" t="s">
        <v>292</v>
      </c>
      <c r="BQ1047" s="12" t="s">
        <v>292</v>
      </c>
      <c r="BR1047" s="12" t="s">
        <v>292</v>
      </c>
      <c r="BS1047" s="12" t="s">
        <v>292</v>
      </c>
      <c r="BT1047" s="12" t="s">
        <v>292</v>
      </c>
      <c r="BU1047" s="12" t="s">
        <v>292</v>
      </c>
      <c r="BV1047" s="12" t="s">
        <v>292</v>
      </c>
      <c r="BW1047" s="12" t="s">
        <v>292</v>
      </c>
      <c r="BX1047" s="12" t="s">
        <v>292</v>
      </c>
      <c r="BY1047" s="12" t="s">
        <v>292</v>
      </c>
      <c r="BZ1047" s="12" t="s">
        <v>292</v>
      </c>
      <c r="CA1047" s="12" t="s">
        <v>292</v>
      </c>
      <c r="CB1047" s="12">
        <v>4207457</v>
      </c>
      <c r="CC1047" s="12" t="s">
        <v>292</v>
      </c>
      <c r="CD1047" s="12" t="s">
        <v>292</v>
      </c>
      <c r="CE1047" s="12" t="s">
        <v>292</v>
      </c>
      <c r="CF1047" s="12" t="s">
        <v>292</v>
      </c>
      <c r="CG1047" s="12">
        <v>1036755</v>
      </c>
      <c r="CH1047" s="12">
        <v>3291744</v>
      </c>
      <c r="CI1047" s="12">
        <v>1851811</v>
      </c>
      <c r="CJ1047" s="12">
        <v>5362</v>
      </c>
      <c r="CK1047" s="12">
        <v>1522700</v>
      </c>
      <c r="CL1047" s="12">
        <v>604738</v>
      </c>
      <c r="CM1047" s="12">
        <v>184011</v>
      </c>
      <c r="CN1047" s="12">
        <v>31529</v>
      </c>
      <c r="CO1047" s="12">
        <v>69518</v>
      </c>
      <c r="CP1047" s="12">
        <v>181831</v>
      </c>
      <c r="CQ1047" s="12">
        <v>142643</v>
      </c>
      <c r="CR1047" s="12">
        <v>1434021</v>
      </c>
      <c r="CS1047" s="12">
        <v>1153753</v>
      </c>
      <c r="CT1047" s="12">
        <v>32257</v>
      </c>
      <c r="CU1047" s="13">
        <v>11542673</v>
      </c>
    </row>
    <row r="1048" spans="1:99">
      <c r="A1048" s="10" t="s">
        <v>305</v>
      </c>
      <c r="B1048" s="11" t="s">
        <v>295</v>
      </c>
      <c r="C1048" s="84">
        <v>272183</v>
      </c>
      <c r="D1048" s="11" t="s">
        <v>524</v>
      </c>
      <c r="E1048" s="11" t="s">
        <v>541</v>
      </c>
      <c r="F1048" s="12">
        <v>308598</v>
      </c>
      <c r="G1048" s="12">
        <v>4163290</v>
      </c>
      <c r="H1048" s="12">
        <v>3160922</v>
      </c>
      <c r="I1048" s="12">
        <v>538037</v>
      </c>
      <c r="J1048" s="12">
        <v>299877</v>
      </c>
      <c r="K1048" s="12">
        <v>133863</v>
      </c>
      <c r="L1048" s="12">
        <v>4598</v>
      </c>
      <c r="M1048" s="12">
        <v>25993</v>
      </c>
      <c r="N1048" s="12">
        <v>19886228</v>
      </c>
      <c r="O1048" s="12">
        <v>5912834</v>
      </c>
      <c r="P1048" s="12">
        <v>3239983</v>
      </c>
      <c r="Q1048" s="12">
        <v>8252251</v>
      </c>
      <c r="R1048" s="12">
        <v>2481140</v>
      </c>
      <c r="S1048" s="12">
        <v>20</v>
      </c>
      <c r="T1048" s="12">
        <v>3125742</v>
      </c>
      <c r="U1048" s="12">
        <v>940179</v>
      </c>
      <c r="V1048" s="12" t="s">
        <v>292</v>
      </c>
      <c r="W1048" s="12" t="s">
        <v>292</v>
      </c>
      <c r="X1048" s="12">
        <v>2185563</v>
      </c>
      <c r="Y1048" s="12" t="s">
        <v>292</v>
      </c>
      <c r="Z1048" s="12">
        <v>15872</v>
      </c>
      <c r="AA1048" s="12">
        <v>39515</v>
      </c>
      <c r="AB1048" s="12">
        <v>39195</v>
      </c>
      <c r="AC1048" s="12" t="s">
        <v>292</v>
      </c>
      <c r="AD1048" s="12">
        <v>320</v>
      </c>
      <c r="AE1048" s="12" t="s">
        <v>292</v>
      </c>
      <c r="AF1048" s="12" t="s">
        <v>292</v>
      </c>
      <c r="AG1048" s="12">
        <v>79832</v>
      </c>
      <c r="AH1048" s="12">
        <v>3819540</v>
      </c>
      <c r="AI1048" s="12">
        <v>92408</v>
      </c>
      <c r="AJ1048" s="12">
        <v>813557</v>
      </c>
      <c r="AK1048" s="12">
        <v>275680</v>
      </c>
      <c r="AL1048" s="12" t="s">
        <v>292</v>
      </c>
      <c r="AM1048" s="12">
        <v>12012</v>
      </c>
      <c r="AN1048" s="12">
        <v>227655</v>
      </c>
      <c r="AO1048" s="12">
        <v>2033516</v>
      </c>
      <c r="AP1048" s="12">
        <v>210765</v>
      </c>
      <c r="AQ1048" s="12">
        <v>2483948</v>
      </c>
      <c r="AR1048" s="12">
        <v>153947</v>
      </c>
      <c r="AS1048" s="12" t="s">
        <v>292</v>
      </c>
      <c r="AT1048" s="12">
        <v>1379591</v>
      </c>
      <c r="AU1048" s="12">
        <v>3856245</v>
      </c>
      <c r="AV1048" s="12">
        <v>650207</v>
      </c>
      <c r="AW1048" s="12">
        <v>588534</v>
      </c>
      <c r="AX1048" s="12">
        <v>737418</v>
      </c>
      <c r="AY1048" s="12" t="s">
        <v>292</v>
      </c>
      <c r="AZ1048" s="12" t="s">
        <v>292</v>
      </c>
      <c r="BA1048" s="12">
        <v>238873</v>
      </c>
      <c r="BB1048" s="12">
        <v>713866</v>
      </c>
      <c r="BC1048" s="12">
        <v>79992</v>
      </c>
      <c r="BD1048" s="12">
        <v>847355</v>
      </c>
      <c r="BE1048" s="12" t="s">
        <v>292</v>
      </c>
      <c r="BF1048" s="12" t="s">
        <v>292</v>
      </c>
      <c r="BG1048" s="12" t="s">
        <v>292</v>
      </c>
      <c r="BH1048" s="12" t="s">
        <v>292</v>
      </c>
      <c r="BI1048" s="12" t="s">
        <v>292</v>
      </c>
      <c r="BJ1048" s="12" t="s">
        <v>292</v>
      </c>
      <c r="BK1048" s="12" t="s">
        <v>292</v>
      </c>
      <c r="BL1048" s="12" t="s">
        <v>292</v>
      </c>
      <c r="BM1048" s="12" t="s">
        <v>292</v>
      </c>
      <c r="BN1048" s="12" t="s">
        <v>292</v>
      </c>
      <c r="BO1048" s="12" t="s">
        <v>292</v>
      </c>
      <c r="BP1048" s="12" t="s">
        <v>292</v>
      </c>
      <c r="BQ1048" s="12" t="s">
        <v>292</v>
      </c>
      <c r="BR1048" s="12" t="s">
        <v>292</v>
      </c>
      <c r="BS1048" s="12" t="s">
        <v>292</v>
      </c>
      <c r="BT1048" s="12" t="s">
        <v>292</v>
      </c>
      <c r="BU1048" s="12" t="s">
        <v>292</v>
      </c>
      <c r="BV1048" s="12" t="s">
        <v>292</v>
      </c>
      <c r="BW1048" s="12" t="s">
        <v>292</v>
      </c>
      <c r="BX1048" s="12" t="s">
        <v>292</v>
      </c>
      <c r="BY1048" s="12" t="s">
        <v>292</v>
      </c>
      <c r="BZ1048" s="12" t="s">
        <v>292</v>
      </c>
      <c r="CA1048" s="12" t="s">
        <v>292</v>
      </c>
      <c r="CB1048" s="12">
        <v>3869104</v>
      </c>
      <c r="CC1048" s="12" t="s">
        <v>292</v>
      </c>
      <c r="CD1048" s="12" t="s">
        <v>292</v>
      </c>
      <c r="CE1048" s="12" t="s">
        <v>292</v>
      </c>
      <c r="CF1048" s="12" t="s">
        <v>292</v>
      </c>
      <c r="CG1048" s="12">
        <v>1000383</v>
      </c>
      <c r="CH1048" s="12">
        <v>1594705</v>
      </c>
      <c r="CI1048" s="12">
        <v>1082788</v>
      </c>
      <c r="CJ1048" s="12">
        <v>20</v>
      </c>
      <c r="CK1048" s="12">
        <v>2066370</v>
      </c>
      <c r="CL1048" s="12">
        <v>614467</v>
      </c>
      <c r="CM1048" s="12">
        <v>15872</v>
      </c>
      <c r="CN1048" s="12">
        <v>2565</v>
      </c>
      <c r="CO1048" s="12">
        <v>26315</v>
      </c>
      <c r="CP1048" s="12">
        <v>755846</v>
      </c>
      <c r="CQ1048" s="12">
        <v>1254897</v>
      </c>
      <c r="CR1048" s="12">
        <v>2143854</v>
      </c>
      <c r="CS1048" s="12">
        <v>1550903</v>
      </c>
      <c r="CT1048" s="12">
        <v>32348</v>
      </c>
      <c r="CU1048" s="13">
        <v>12141333</v>
      </c>
    </row>
    <row r="1049" spans="1:99">
      <c r="A1049" s="10" t="s">
        <v>305</v>
      </c>
      <c r="B1049" s="11" t="s">
        <v>295</v>
      </c>
      <c r="C1049" s="84">
        <v>272191</v>
      </c>
      <c r="D1049" s="11" t="s">
        <v>524</v>
      </c>
      <c r="E1049" s="11" t="s">
        <v>542</v>
      </c>
      <c r="F1049" s="12">
        <v>388946</v>
      </c>
      <c r="G1049" s="12">
        <v>6396554</v>
      </c>
      <c r="H1049" s="12">
        <v>5511289</v>
      </c>
      <c r="I1049" s="12">
        <v>421123</v>
      </c>
      <c r="J1049" s="12">
        <v>267870</v>
      </c>
      <c r="K1049" s="12">
        <v>144792</v>
      </c>
      <c r="L1049" s="12">
        <v>23941</v>
      </c>
      <c r="M1049" s="12">
        <v>27539</v>
      </c>
      <c r="N1049" s="12">
        <v>28845261</v>
      </c>
      <c r="O1049" s="12">
        <v>6496863</v>
      </c>
      <c r="P1049" s="12">
        <v>4118598</v>
      </c>
      <c r="Q1049" s="12">
        <v>10623646</v>
      </c>
      <c r="R1049" s="12">
        <v>7605533</v>
      </c>
      <c r="S1049" s="12">
        <v>621</v>
      </c>
      <c r="T1049" s="12">
        <v>4862762</v>
      </c>
      <c r="U1049" s="12">
        <v>2560098</v>
      </c>
      <c r="V1049" s="12">
        <v>16762</v>
      </c>
      <c r="W1049" s="12" t="s">
        <v>292</v>
      </c>
      <c r="X1049" s="12">
        <v>2285902</v>
      </c>
      <c r="Y1049" s="12" t="s">
        <v>292</v>
      </c>
      <c r="Z1049" s="12">
        <v>59937</v>
      </c>
      <c r="AA1049" s="12">
        <v>511173</v>
      </c>
      <c r="AB1049" s="12">
        <v>201857</v>
      </c>
      <c r="AC1049" s="12" t="s">
        <v>292</v>
      </c>
      <c r="AD1049" s="12">
        <v>297952</v>
      </c>
      <c r="AE1049" s="12">
        <v>11364</v>
      </c>
      <c r="AF1049" s="12" t="s">
        <v>292</v>
      </c>
      <c r="AG1049" s="12">
        <v>265017</v>
      </c>
      <c r="AH1049" s="12">
        <v>4461415</v>
      </c>
      <c r="AI1049" s="12">
        <v>1584033</v>
      </c>
      <c r="AJ1049" s="12">
        <v>799857</v>
      </c>
      <c r="AK1049" s="12">
        <v>150332</v>
      </c>
      <c r="AL1049" s="12" t="s">
        <v>292</v>
      </c>
      <c r="AM1049" s="12" t="s">
        <v>292</v>
      </c>
      <c r="AN1049" s="12">
        <v>411216</v>
      </c>
      <c r="AO1049" s="12">
        <v>757712</v>
      </c>
      <c r="AP1049" s="12">
        <v>255559</v>
      </c>
      <c r="AQ1049" s="12">
        <v>1424487</v>
      </c>
      <c r="AR1049" s="12">
        <v>502706</v>
      </c>
      <c r="AS1049" s="12" t="s">
        <v>292</v>
      </c>
      <c r="AT1049" s="12">
        <v>1714849</v>
      </c>
      <c r="AU1049" s="12">
        <v>7682713</v>
      </c>
      <c r="AV1049" s="12">
        <v>1431042</v>
      </c>
      <c r="AW1049" s="12">
        <v>1584125</v>
      </c>
      <c r="AX1049" s="12">
        <v>707841</v>
      </c>
      <c r="AY1049" s="12" t="s">
        <v>292</v>
      </c>
      <c r="AZ1049" s="12" t="s">
        <v>292</v>
      </c>
      <c r="BA1049" s="12">
        <v>154368</v>
      </c>
      <c r="BB1049" s="12">
        <v>1397232</v>
      </c>
      <c r="BC1049" s="12">
        <v>1503605</v>
      </c>
      <c r="BD1049" s="12">
        <v>904500</v>
      </c>
      <c r="BE1049" s="12" t="s">
        <v>292</v>
      </c>
      <c r="BF1049" s="12" t="s">
        <v>292</v>
      </c>
      <c r="BG1049" s="12" t="s">
        <v>292</v>
      </c>
      <c r="BH1049" s="12" t="s">
        <v>292</v>
      </c>
      <c r="BI1049" s="12" t="s">
        <v>292</v>
      </c>
      <c r="BJ1049" s="12" t="s">
        <v>292</v>
      </c>
      <c r="BK1049" s="12" t="s">
        <v>292</v>
      </c>
      <c r="BL1049" s="12" t="s">
        <v>292</v>
      </c>
      <c r="BM1049" s="12" t="s">
        <v>292</v>
      </c>
      <c r="BN1049" s="12" t="s">
        <v>292</v>
      </c>
      <c r="BO1049" s="12" t="s">
        <v>292</v>
      </c>
      <c r="BP1049" s="12" t="s">
        <v>292</v>
      </c>
      <c r="BQ1049" s="12" t="s">
        <v>292</v>
      </c>
      <c r="BR1049" s="12" t="s">
        <v>292</v>
      </c>
      <c r="BS1049" s="12" t="s">
        <v>292</v>
      </c>
      <c r="BT1049" s="12" t="s">
        <v>292</v>
      </c>
      <c r="BU1049" s="12" t="s">
        <v>292</v>
      </c>
      <c r="BV1049" s="12" t="s">
        <v>292</v>
      </c>
      <c r="BW1049" s="12" t="s">
        <v>292</v>
      </c>
      <c r="BX1049" s="12" t="s">
        <v>292</v>
      </c>
      <c r="BY1049" s="12" t="s">
        <v>292</v>
      </c>
      <c r="BZ1049" s="12" t="s">
        <v>292</v>
      </c>
      <c r="CA1049" s="12" t="s">
        <v>292</v>
      </c>
      <c r="CB1049" s="12">
        <v>6423973</v>
      </c>
      <c r="CC1049" s="12" t="s">
        <v>292</v>
      </c>
      <c r="CD1049" s="12" t="s">
        <v>292</v>
      </c>
      <c r="CE1049" s="12" t="s">
        <v>292</v>
      </c>
      <c r="CF1049" s="12" t="s">
        <v>292</v>
      </c>
      <c r="CG1049" s="12">
        <v>1377681</v>
      </c>
      <c r="CH1049" s="12">
        <v>1222266</v>
      </c>
      <c r="CI1049" s="12">
        <v>2085277</v>
      </c>
      <c r="CJ1049" s="12">
        <v>621</v>
      </c>
      <c r="CK1049" s="12">
        <v>2128950</v>
      </c>
      <c r="CL1049" s="12">
        <v>1395912</v>
      </c>
      <c r="CM1049" s="12">
        <v>26079</v>
      </c>
      <c r="CN1049" s="12">
        <v>35465</v>
      </c>
      <c r="CO1049" s="12">
        <v>188713</v>
      </c>
      <c r="CP1049" s="12">
        <v>742922</v>
      </c>
      <c r="CQ1049" s="12">
        <v>105329</v>
      </c>
      <c r="CR1049" s="12">
        <v>2397942</v>
      </c>
      <c r="CS1049" s="12">
        <v>1950174</v>
      </c>
      <c r="CT1049" s="12">
        <v>26209</v>
      </c>
      <c r="CU1049" s="13">
        <v>13683540</v>
      </c>
    </row>
    <row r="1050" spans="1:99">
      <c r="A1050" s="10" t="s">
        <v>305</v>
      </c>
      <c r="B1050" s="11" t="s">
        <v>295</v>
      </c>
      <c r="C1050" s="84">
        <v>272205</v>
      </c>
      <c r="D1050" s="11" t="s">
        <v>524</v>
      </c>
      <c r="E1050" s="11" t="s">
        <v>543</v>
      </c>
      <c r="F1050" s="12">
        <v>423974</v>
      </c>
      <c r="G1050" s="12">
        <v>8037707</v>
      </c>
      <c r="H1050" s="12">
        <v>7028271</v>
      </c>
      <c r="I1050" s="12">
        <v>390095</v>
      </c>
      <c r="J1050" s="12">
        <v>399974</v>
      </c>
      <c r="K1050" s="12">
        <v>180240</v>
      </c>
      <c r="L1050" s="12">
        <v>21761</v>
      </c>
      <c r="M1050" s="12">
        <v>17366</v>
      </c>
      <c r="N1050" s="12">
        <v>19069545</v>
      </c>
      <c r="O1050" s="12">
        <v>6006162</v>
      </c>
      <c r="P1050" s="12">
        <v>3207433</v>
      </c>
      <c r="Q1050" s="12">
        <v>7447798</v>
      </c>
      <c r="R1050" s="12">
        <v>2408108</v>
      </c>
      <c r="S1050" s="12">
        <v>44</v>
      </c>
      <c r="T1050" s="12">
        <v>3407877</v>
      </c>
      <c r="U1050" s="12">
        <v>1424554</v>
      </c>
      <c r="V1050" s="12">
        <v>68843</v>
      </c>
      <c r="W1050" s="12" t="s">
        <v>292</v>
      </c>
      <c r="X1050" s="12">
        <v>1914480</v>
      </c>
      <c r="Y1050" s="12" t="s">
        <v>292</v>
      </c>
      <c r="Z1050" s="12">
        <v>62402</v>
      </c>
      <c r="AA1050" s="12">
        <v>109133</v>
      </c>
      <c r="AB1050" s="12">
        <v>64915</v>
      </c>
      <c r="AC1050" s="12" t="s">
        <v>292</v>
      </c>
      <c r="AD1050" s="12">
        <v>26057</v>
      </c>
      <c r="AE1050" s="12">
        <v>18161</v>
      </c>
      <c r="AF1050" s="12" t="s">
        <v>292</v>
      </c>
      <c r="AG1050" s="12">
        <v>259012</v>
      </c>
      <c r="AH1050" s="12">
        <v>7911730</v>
      </c>
      <c r="AI1050" s="12">
        <v>922019</v>
      </c>
      <c r="AJ1050" s="12">
        <v>681301</v>
      </c>
      <c r="AK1050" s="12">
        <v>14909</v>
      </c>
      <c r="AL1050" s="12" t="s">
        <v>292</v>
      </c>
      <c r="AM1050" s="12">
        <v>392235</v>
      </c>
      <c r="AN1050" s="12">
        <v>389948</v>
      </c>
      <c r="AO1050" s="12">
        <v>309886</v>
      </c>
      <c r="AP1050" s="12">
        <v>5019989</v>
      </c>
      <c r="AQ1050" s="12">
        <v>6112058</v>
      </c>
      <c r="AR1050" s="12">
        <v>181443</v>
      </c>
      <c r="AS1050" s="12" t="s">
        <v>292</v>
      </c>
      <c r="AT1050" s="12">
        <v>1662558</v>
      </c>
      <c r="AU1050" s="12">
        <v>6930800</v>
      </c>
      <c r="AV1050" s="12">
        <v>1362412</v>
      </c>
      <c r="AW1050" s="12">
        <v>2193760</v>
      </c>
      <c r="AX1050" s="12">
        <v>1144018</v>
      </c>
      <c r="AY1050" s="12" t="s">
        <v>292</v>
      </c>
      <c r="AZ1050" s="12" t="s">
        <v>292</v>
      </c>
      <c r="BA1050" s="12">
        <v>566927</v>
      </c>
      <c r="BB1050" s="12">
        <v>985450</v>
      </c>
      <c r="BC1050" s="12">
        <v>172561</v>
      </c>
      <c r="BD1050" s="12">
        <v>505672</v>
      </c>
      <c r="BE1050" s="12" t="s">
        <v>292</v>
      </c>
      <c r="BF1050" s="12">
        <v>20786</v>
      </c>
      <c r="BG1050" s="12" t="s">
        <v>292</v>
      </c>
      <c r="BH1050" s="12" t="s">
        <v>292</v>
      </c>
      <c r="BI1050" s="12" t="s">
        <v>292</v>
      </c>
      <c r="BJ1050" s="12" t="s">
        <v>292</v>
      </c>
      <c r="BK1050" s="12" t="s">
        <v>292</v>
      </c>
      <c r="BL1050" s="12" t="s">
        <v>292</v>
      </c>
      <c r="BM1050" s="12" t="s">
        <v>292</v>
      </c>
      <c r="BN1050" s="12">
        <v>365</v>
      </c>
      <c r="BO1050" s="12" t="s">
        <v>292</v>
      </c>
      <c r="BP1050" s="12" t="s">
        <v>292</v>
      </c>
      <c r="BQ1050" s="12">
        <v>365</v>
      </c>
      <c r="BR1050" s="12" t="s">
        <v>292</v>
      </c>
      <c r="BS1050" s="12" t="s">
        <v>292</v>
      </c>
      <c r="BT1050" s="12" t="s">
        <v>292</v>
      </c>
      <c r="BU1050" s="12" t="s">
        <v>292</v>
      </c>
      <c r="BV1050" s="12" t="s">
        <v>292</v>
      </c>
      <c r="BW1050" s="12">
        <v>20421</v>
      </c>
      <c r="BX1050" s="12" t="s">
        <v>292</v>
      </c>
      <c r="BY1050" s="12" t="s">
        <v>292</v>
      </c>
      <c r="BZ1050" s="12" t="s">
        <v>292</v>
      </c>
      <c r="CA1050" s="12">
        <v>20421</v>
      </c>
      <c r="CB1050" s="12">
        <v>2274973</v>
      </c>
      <c r="CC1050" s="12" t="s">
        <v>292</v>
      </c>
      <c r="CD1050" s="12">
        <v>1002</v>
      </c>
      <c r="CE1050" s="12" t="s">
        <v>292</v>
      </c>
      <c r="CF1050" s="12" t="s">
        <v>292</v>
      </c>
      <c r="CG1050" s="12">
        <v>1810068</v>
      </c>
      <c r="CH1050" s="12">
        <v>915582</v>
      </c>
      <c r="CI1050" s="12">
        <v>1592211</v>
      </c>
      <c r="CJ1050" s="12" t="s">
        <v>292</v>
      </c>
      <c r="CK1050" s="12">
        <v>1221984</v>
      </c>
      <c r="CL1050" s="12">
        <v>964883</v>
      </c>
      <c r="CM1050" s="12">
        <v>46807</v>
      </c>
      <c r="CN1050" s="12">
        <v>27173</v>
      </c>
      <c r="CO1050" s="12">
        <v>92201</v>
      </c>
      <c r="CP1050" s="12">
        <v>1147790</v>
      </c>
      <c r="CQ1050" s="12">
        <v>221467</v>
      </c>
      <c r="CR1050" s="12">
        <v>2371602</v>
      </c>
      <c r="CS1050" s="12">
        <v>1720048</v>
      </c>
      <c r="CT1050" s="12">
        <v>25893</v>
      </c>
      <c r="CU1050" s="13">
        <v>12157709</v>
      </c>
    </row>
    <row r="1051" spans="1:99">
      <c r="A1051" s="10" t="s">
        <v>305</v>
      </c>
      <c r="B1051" s="11" t="s">
        <v>295</v>
      </c>
      <c r="C1051" s="84">
        <v>272221</v>
      </c>
      <c r="D1051" s="11" t="s">
        <v>524</v>
      </c>
      <c r="E1051" s="11" t="s">
        <v>544</v>
      </c>
      <c r="F1051" s="12">
        <v>243275</v>
      </c>
      <c r="G1051" s="12">
        <v>3239090</v>
      </c>
      <c r="H1051" s="12">
        <v>2437238</v>
      </c>
      <c r="I1051" s="12">
        <v>390312</v>
      </c>
      <c r="J1051" s="12">
        <v>264505</v>
      </c>
      <c r="K1051" s="12">
        <v>105673</v>
      </c>
      <c r="L1051" s="12">
        <v>24175</v>
      </c>
      <c r="M1051" s="12">
        <v>17187</v>
      </c>
      <c r="N1051" s="12">
        <v>19760259</v>
      </c>
      <c r="O1051" s="12">
        <v>5379258</v>
      </c>
      <c r="P1051" s="12">
        <v>3256611</v>
      </c>
      <c r="Q1051" s="12">
        <v>5848314</v>
      </c>
      <c r="R1051" s="12">
        <v>5276014</v>
      </c>
      <c r="S1051" s="12">
        <v>62</v>
      </c>
      <c r="T1051" s="12">
        <v>2736789</v>
      </c>
      <c r="U1051" s="12">
        <v>882183</v>
      </c>
      <c r="V1051" s="12">
        <v>5599</v>
      </c>
      <c r="W1051" s="12" t="s">
        <v>292</v>
      </c>
      <c r="X1051" s="12">
        <v>1849007</v>
      </c>
      <c r="Y1051" s="12" t="s">
        <v>292</v>
      </c>
      <c r="Z1051" s="12">
        <v>30254</v>
      </c>
      <c r="AA1051" s="12">
        <v>112588</v>
      </c>
      <c r="AB1051" s="12">
        <v>46981</v>
      </c>
      <c r="AC1051" s="12" t="s">
        <v>292</v>
      </c>
      <c r="AD1051" s="12">
        <v>65607</v>
      </c>
      <c r="AE1051" s="12" t="s">
        <v>292</v>
      </c>
      <c r="AF1051" s="12" t="s">
        <v>292</v>
      </c>
      <c r="AG1051" s="12">
        <v>184570</v>
      </c>
      <c r="AH1051" s="12">
        <v>3016049</v>
      </c>
      <c r="AI1051" s="12">
        <v>388336</v>
      </c>
      <c r="AJ1051" s="12">
        <v>389130</v>
      </c>
      <c r="AK1051" s="12">
        <v>52424</v>
      </c>
      <c r="AL1051" s="12" t="s">
        <v>292</v>
      </c>
      <c r="AM1051" s="12">
        <v>66</v>
      </c>
      <c r="AN1051" s="12">
        <v>128384</v>
      </c>
      <c r="AO1051" s="12">
        <v>1555284</v>
      </c>
      <c r="AP1051" s="12">
        <v>222548</v>
      </c>
      <c r="AQ1051" s="12">
        <v>1906282</v>
      </c>
      <c r="AR1051" s="12">
        <v>279877</v>
      </c>
      <c r="AS1051" s="12" t="s">
        <v>292</v>
      </c>
      <c r="AT1051" s="12">
        <v>1210422</v>
      </c>
      <c r="AU1051" s="12">
        <v>2954015</v>
      </c>
      <c r="AV1051" s="12">
        <v>253998</v>
      </c>
      <c r="AW1051" s="12">
        <v>597238</v>
      </c>
      <c r="AX1051" s="12">
        <v>305601</v>
      </c>
      <c r="AY1051" s="12" t="s">
        <v>292</v>
      </c>
      <c r="AZ1051" s="12" t="s">
        <v>292</v>
      </c>
      <c r="BA1051" s="12">
        <v>531733</v>
      </c>
      <c r="BB1051" s="12">
        <v>631107</v>
      </c>
      <c r="BC1051" s="12">
        <v>286411</v>
      </c>
      <c r="BD1051" s="12">
        <v>347927</v>
      </c>
      <c r="BE1051" s="12" t="s">
        <v>292</v>
      </c>
      <c r="BF1051" s="12" t="s">
        <v>292</v>
      </c>
      <c r="BG1051" s="12" t="s">
        <v>292</v>
      </c>
      <c r="BH1051" s="12" t="s">
        <v>292</v>
      </c>
      <c r="BI1051" s="12" t="s">
        <v>292</v>
      </c>
      <c r="BJ1051" s="12" t="s">
        <v>292</v>
      </c>
      <c r="BK1051" s="12" t="s">
        <v>292</v>
      </c>
      <c r="BL1051" s="12" t="s">
        <v>292</v>
      </c>
      <c r="BM1051" s="12" t="s">
        <v>292</v>
      </c>
      <c r="BN1051" s="12" t="s">
        <v>292</v>
      </c>
      <c r="BO1051" s="12" t="s">
        <v>292</v>
      </c>
      <c r="BP1051" s="12" t="s">
        <v>292</v>
      </c>
      <c r="BQ1051" s="12" t="s">
        <v>292</v>
      </c>
      <c r="BR1051" s="12" t="s">
        <v>292</v>
      </c>
      <c r="BS1051" s="12" t="s">
        <v>292</v>
      </c>
      <c r="BT1051" s="12" t="s">
        <v>292</v>
      </c>
      <c r="BU1051" s="12" t="s">
        <v>292</v>
      </c>
      <c r="BV1051" s="12" t="s">
        <v>292</v>
      </c>
      <c r="BW1051" s="12" t="s">
        <v>292</v>
      </c>
      <c r="BX1051" s="12" t="s">
        <v>292</v>
      </c>
      <c r="BY1051" s="12" t="s">
        <v>292</v>
      </c>
      <c r="BZ1051" s="12" t="s">
        <v>292</v>
      </c>
      <c r="CA1051" s="12" t="s">
        <v>292</v>
      </c>
      <c r="CB1051" s="12">
        <v>4380950</v>
      </c>
      <c r="CC1051" s="12" t="s">
        <v>292</v>
      </c>
      <c r="CD1051" s="12" t="s">
        <v>292</v>
      </c>
      <c r="CE1051" s="12" t="s">
        <v>292</v>
      </c>
      <c r="CF1051" s="12" t="s">
        <v>292</v>
      </c>
      <c r="CG1051" s="12">
        <v>1497254</v>
      </c>
      <c r="CH1051" s="12">
        <v>931573</v>
      </c>
      <c r="CI1051" s="12">
        <v>1261692</v>
      </c>
      <c r="CJ1051" s="12">
        <v>62</v>
      </c>
      <c r="CK1051" s="12">
        <v>1796931</v>
      </c>
      <c r="CL1051" s="12">
        <v>613862</v>
      </c>
      <c r="CM1051" s="12">
        <v>30218</v>
      </c>
      <c r="CN1051" s="12">
        <v>35424</v>
      </c>
      <c r="CO1051" s="12">
        <v>86024</v>
      </c>
      <c r="CP1051" s="12">
        <v>198207</v>
      </c>
      <c r="CQ1051" s="12">
        <v>1175390</v>
      </c>
      <c r="CR1051" s="12">
        <v>1505125</v>
      </c>
      <c r="CS1051" s="12">
        <v>1289662</v>
      </c>
      <c r="CT1051" s="12">
        <v>12738</v>
      </c>
      <c r="CU1051" s="13">
        <v>10434162</v>
      </c>
    </row>
    <row r="1052" spans="1:99">
      <c r="A1052" s="10" t="s">
        <v>305</v>
      </c>
      <c r="B1052" s="11" t="s">
        <v>295</v>
      </c>
      <c r="C1052" s="84">
        <v>272230</v>
      </c>
      <c r="D1052" s="11" t="s">
        <v>524</v>
      </c>
      <c r="E1052" s="11" t="s">
        <v>545</v>
      </c>
      <c r="F1052" s="12">
        <v>392364</v>
      </c>
      <c r="G1052" s="12">
        <v>3123403</v>
      </c>
      <c r="H1052" s="12">
        <v>2381071</v>
      </c>
      <c r="I1052" s="12">
        <v>396810</v>
      </c>
      <c r="J1052" s="12">
        <v>229497</v>
      </c>
      <c r="K1052" s="12">
        <v>103012</v>
      </c>
      <c r="L1052" s="12">
        <v>10392</v>
      </c>
      <c r="M1052" s="12">
        <v>2621</v>
      </c>
      <c r="N1052" s="12">
        <v>29195462</v>
      </c>
      <c r="O1052" s="12">
        <v>6778715</v>
      </c>
      <c r="P1052" s="12">
        <v>3433832</v>
      </c>
      <c r="Q1052" s="12">
        <v>7189163</v>
      </c>
      <c r="R1052" s="12">
        <v>11793712</v>
      </c>
      <c r="S1052" s="12">
        <v>40</v>
      </c>
      <c r="T1052" s="12">
        <v>3433674</v>
      </c>
      <c r="U1052" s="12">
        <v>925951</v>
      </c>
      <c r="V1052" s="12">
        <v>1298</v>
      </c>
      <c r="W1052" s="12" t="s">
        <v>292</v>
      </c>
      <c r="X1052" s="12">
        <v>2506425</v>
      </c>
      <c r="Y1052" s="12" t="s">
        <v>292</v>
      </c>
      <c r="Z1052" s="12">
        <v>152077</v>
      </c>
      <c r="AA1052" s="12">
        <v>29014</v>
      </c>
      <c r="AB1052" s="12">
        <v>28616</v>
      </c>
      <c r="AC1052" s="12" t="s">
        <v>292</v>
      </c>
      <c r="AD1052" s="12">
        <v>398</v>
      </c>
      <c r="AE1052" s="12" t="s">
        <v>292</v>
      </c>
      <c r="AF1052" s="12" t="s">
        <v>292</v>
      </c>
      <c r="AG1052" s="12">
        <v>165328</v>
      </c>
      <c r="AH1052" s="12">
        <v>4779245</v>
      </c>
      <c r="AI1052" s="12">
        <v>127947</v>
      </c>
      <c r="AJ1052" s="12">
        <v>285288</v>
      </c>
      <c r="AK1052" s="12">
        <v>348677</v>
      </c>
      <c r="AL1052" s="12" t="s">
        <v>292</v>
      </c>
      <c r="AM1052" s="12">
        <v>33</v>
      </c>
      <c r="AN1052" s="12">
        <v>159012</v>
      </c>
      <c r="AO1052" s="12">
        <v>2070050</v>
      </c>
      <c r="AP1052" s="12">
        <v>1689674</v>
      </c>
      <c r="AQ1052" s="12">
        <v>3918769</v>
      </c>
      <c r="AR1052" s="12">
        <v>98564</v>
      </c>
      <c r="AS1052" s="12" t="s">
        <v>292</v>
      </c>
      <c r="AT1052" s="12">
        <v>1852509</v>
      </c>
      <c r="AU1052" s="12">
        <v>7131345</v>
      </c>
      <c r="AV1052" s="12">
        <v>716938</v>
      </c>
      <c r="AW1052" s="12">
        <v>1658823</v>
      </c>
      <c r="AX1052" s="12">
        <v>470489</v>
      </c>
      <c r="AY1052" s="12" t="s">
        <v>292</v>
      </c>
      <c r="AZ1052" s="12" t="s">
        <v>292</v>
      </c>
      <c r="BA1052" s="12">
        <v>173749</v>
      </c>
      <c r="BB1052" s="12">
        <v>422655</v>
      </c>
      <c r="BC1052" s="12">
        <v>3059667</v>
      </c>
      <c r="BD1052" s="12">
        <v>629024</v>
      </c>
      <c r="BE1052" s="12" t="s">
        <v>292</v>
      </c>
      <c r="BF1052" s="12" t="s">
        <v>292</v>
      </c>
      <c r="BG1052" s="12" t="s">
        <v>292</v>
      </c>
      <c r="BH1052" s="12" t="s">
        <v>292</v>
      </c>
      <c r="BI1052" s="12" t="s">
        <v>292</v>
      </c>
      <c r="BJ1052" s="12" t="s">
        <v>292</v>
      </c>
      <c r="BK1052" s="12" t="s">
        <v>292</v>
      </c>
      <c r="BL1052" s="12" t="s">
        <v>292</v>
      </c>
      <c r="BM1052" s="12" t="s">
        <v>292</v>
      </c>
      <c r="BN1052" s="12" t="s">
        <v>292</v>
      </c>
      <c r="BO1052" s="12" t="s">
        <v>292</v>
      </c>
      <c r="BP1052" s="12" t="s">
        <v>292</v>
      </c>
      <c r="BQ1052" s="12" t="s">
        <v>292</v>
      </c>
      <c r="BR1052" s="12" t="s">
        <v>292</v>
      </c>
      <c r="BS1052" s="12" t="s">
        <v>292</v>
      </c>
      <c r="BT1052" s="12" t="s">
        <v>292</v>
      </c>
      <c r="BU1052" s="12" t="s">
        <v>292</v>
      </c>
      <c r="BV1052" s="12" t="s">
        <v>292</v>
      </c>
      <c r="BW1052" s="12" t="s">
        <v>292</v>
      </c>
      <c r="BX1052" s="12" t="s">
        <v>292</v>
      </c>
      <c r="BY1052" s="12" t="s">
        <v>292</v>
      </c>
      <c r="BZ1052" s="12" t="s">
        <v>292</v>
      </c>
      <c r="CA1052" s="12" t="s">
        <v>292</v>
      </c>
      <c r="CB1052" s="12">
        <v>4367524</v>
      </c>
      <c r="CC1052" s="12" t="s">
        <v>292</v>
      </c>
      <c r="CD1052" s="12" t="s">
        <v>292</v>
      </c>
      <c r="CE1052" s="12" t="s">
        <v>292</v>
      </c>
      <c r="CF1052" s="12" t="s">
        <v>292</v>
      </c>
      <c r="CG1052" s="12">
        <v>1191721</v>
      </c>
      <c r="CH1052" s="12">
        <v>1044075</v>
      </c>
      <c r="CI1052" s="12">
        <v>2505519</v>
      </c>
      <c r="CJ1052" s="12">
        <v>40</v>
      </c>
      <c r="CK1052" s="12">
        <v>1296529</v>
      </c>
      <c r="CL1052" s="12">
        <v>681549</v>
      </c>
      <c r="CM1052" s="12">
        <v>150679</v>
      </c>
      <c r="CN1052" s="12">
        <v>5537</v>
      </c>
      <c r="CO1052" s="12">
        <v>83038</v>
      </c>
      <c r="CP1052" s="12">
        <v>305245</v>
      </c>
      <c r="CQ1052" s="12">
        <v>1740832</v>
      </c>
      <c r="CR1052" s="12">
        <v>1651349</v>
      </c>
      <c r="CS1052" s="12">
        <v>1325246</v>
      </c>
      <c r="CT1052" s="12">
        <v>20549</v>
      </c>
      <c r="CU1052" s="13">
        <v>12001908</v>
      </c>
    </row>
    <row r="1053" spans="1:99">
      <c r="A1053" s="10" t="s">
        <v>305</v>
      </c>
      <c r="B1053" s="11" t="s">
        <v>293</v>
      </c>
      <c r="C1053" s="84">
        <v>272272</v>
      </c>
      <c r="D1053" s="11" t="s">
        <v>524</v>
      </c>
      <c r="E1053" s="11" t="s">
        <v>546</v>
      </c>
      <c r="F1053" s="12">
        <v>811894</v>
      </c>
      <c r="G1053" s="12">
        <v>13583575</v>
      </c>
      <c r="H1053" s="12">
        <v>11457025</v>
      </c>
      <c r="I1053" s="12">
        <v>1193507</v>
      </c>
      <c r="J1053" s="12">
        <v>594719</v>
      </c>
      <c r="K1053" s="12">
        <v>194908</v>
      </c>
      <c r="L1053" s="12">
        <v>58302</v>
      </c>
      <c r="M1053" s="12">
        <v>85114</v>
      </c>
      <c r="N1053" s="12">
        <v>107729669</v>
      </c>
      <c r="O1053" s="12">
        <v>28369742</v>
      </c>
      <c r="P1053" s="12">
        <v>13873094</v>
      </c>
      <c r="Q1053" s="12">
        <v>28953451</v>
      </c>
      <c r="R1053" s="12">
        <v>36533382</v>
      </c>
      <c r="S1053" s="12" t="s">
        <v>292</v>
      </c>
      <c r="T1053" s="12">
        <v>14929653</v>
      </c>
      <c r="U1053" s="12">
        <v>6666251</v>
      </c>
      <c r="V1053" s="12">
        <v>111563</v>
      </c>
      <c r="W1053" s="12">
        <v>1402765</v>
      </c>
      <c r="X1053" s="12">
        <v>6749074</v>
      </c>
      <c r="Y1053" s="12" t="s">
        <v>292</v>
      </c>
      <c r="Z1053" s="12">
        <v>680725</v>
      </c>
      <c r="AA1053" s="12">
        <v>142326</v>
      </c>
      <c r="AB1053" s="12">
        <v>136234</v>
      </c>
      <c r="AC1053" s="12" t="s">
        <v>292</v>
      </c>
      <c r="AD1053" s="12">
        <v>261</v>
      </c>
      <c r="AE1053" s="12">
        <v>5831</v>
      </c>
      <c r="AF1053" s="12" t="s">
        <v>292</v>
      </c>
      <c r="AG1053" s="12">
        <v>2266054</v>
      </c>
      <c r="AH1053" s="12">
        <v>19753412</v>
      </c>
      <c r="AI1053" s="12">
        <v>766515</v>
      </c>
      <c r="AJ1053" s="12">
        <v>2193061</v>
      </c>
      <c r="AK1053" s="12">
        <v>291097</v>
      </c>
      <c r="AL1053" s="12" t="s">
        <v>292</v>
      </c>
      <c r="AM1053" s="12">
        <v>496835</v>
      </c>
      <c r="AN1053" s="12">
        <v>1654370</v>
      </c>
      <c r="AO1053" s="12">
        <v>9834780</v>
      </c>
      <c r="AP1053" s="12">
        <v>3204743</v>
      </c>
      <c r="AQ1053" s="12">
        <v>15190728</v>
      </c>
      <c r="AR1053" s="12">
        <v>1312011</v>
      </c>
      <c r="AS1053" s="12" t="s">
        <v>292</v>
      </c>
      <c r="AT1053" s="12">
        <v>5517907</v>
      </c>
      <c r="AU1053" s="12">
        <v>18374029</v>
      </c>
      <c r="AV1053" s="12">
        <v>2132076</v>
      </c>
      <c r="AW1053" s="12">
        <v>3685807</v>
      </c>
      <c r="AX1053" s="12">
        <v>2585411</v>
      </c>
      <c r="AY1053" s="12">
        <v>1524587</v>
      </c>
      <c r="AZ1053" s="12" t="s">
        <v>292</v>
      </c>
      <c r="BA1053" s="12">
        <v>1865293</v>
      </c>
      <c r="BB1053" s="12">
        <v>3499923</v>
      </c>
      <c r="BC1053" s="12">
        <v>1348660</v>
      </c>
      <c r="BD1053" s="12">
        <v>1732272</v>
      </c>
      <c r="BE1053" s="12" t="s">
        <v>292</v>
      </c>
      <c r="BF1053" s="12" t="s">
        <v>292</v>
      </c>
      <c r="BG1053" s="12" t="s">
        <v>292</v>
      </c>
      <c r="BH1053" s="12" t="s">
        <v>292</v>
      </c>
      <c r="BI1053" s="12" t="s">
        <v>292</v>
      </c>
      <c r="BJ1053" s="12" t="s">
        <v>292</v>
      </c>
      <c r="BK1053" s="12" t="s">
        <v>292</v>
      </c>
      <c r="BL1053" s="12" t="s">
        <v>292</v>
      </c>
      <c r="BM1053" s="12" t="s">
        <v>292</v>
      </c>
      <c r="BN1053" s="12" t="s">
        <v>292</v>
      </c>
      <c r="BO1053" s="12" t="s">
        <v>292</v>
      </c>
      <c r="BP1053" s="12" t="s">
        <v>292</v>
      </c>
      <c r="BQ1053" s="12" t="s">
        <v>292</v>
      </c>
      <c r="BR1053" s="12" t="s">
        <v>292</v>
      </c>
      <c r="BS1053" s="12" t="s">
        <v>292</v>
      </c>
      <c r="BT1053" s="12" t="s">
        <v>292</v>
      </c>
      <c r="BU1053" s="12" t="s">
        <v>292</v>
      </c>
      <c r="BV1053" s="12" t="s">
        <v>292</v>
      </c>
      <c r="BW1053" s="12" t="s">
        <v>292</v>
      </c>
      <c r="BX1053" s="12" t="s">
        <v>292</v>
      </c>
      <c r="BY1053" s="12" t="s">
        <v>292</v>
      </c>
      <c r="BZ1053" s="12" t="s">
        <v>292</v>
      </c>
      <c r="CA1053" s="12" t="s">
        <v>292</v>
      </c>
      <c r="CB1053" s="12">
        <v>16234454</v>
      </c>
      <c r="CC1053" s="12" t="s">
        <v>292</v>
      </c>
      <c r="CD1053" s="12" t="s">
        <v>292</v>
      </c>
      <c r="CE1053" s="12" t="s">
        <v>292</v>
      </c>
      <c r="CF1053" s="12" t="s">
        <v>292</v>
      </c>
      <c r="CG1053" s="12">
        <v>6496600</v>
      </c>
      <c r="CH1053" s="12">
        <v>4018638</v>
      </c>
      <c r="CI1053" s="12">
        <v>8316520</v>
      </c>
      <c r="CJ1053" s="12" t="s">
        <v>292</v>
      </c>
      <c r="CK1053" s="12">
        <v>4841944</v>
      </c>
      <c r="CL1053" s="12">
        <v>4020681</v>
      </c>
      <c r="CM1053" s="12">
        <v>510918</v>
      </c>
      <c r="CN1053" s="12">
        <v>64231</v>
      </c>
      <c r="CO1053" s="12">
        <v>1905878</v>
      </c>
      <c r="CP1053" s="12">
        <v>4774339</v>
      </c>
      <c r="CQ1053" s="12">
        <v>518236</v>
      </c>
      <c r="CR1053" s="12">
        <v>5845508</v>
      </c>
      <c r="CS1053" s="12">
        <v>4424911</v>
      </c>
      <c r="CT1053" s="12">
        <v>107402</v>
      </c>
      <c r="CU1053" s="13">
        <v>45845806</v>
      </c>
    </row>
    <row r="1054" spans="1:99">
      <c r="A1054" s="10" t="s">
        <v>304</v>
      </c>
      <c r="B1054" s="11" t="s">
        <v>289</v>
      </c>
      <c r="C1054" s="84">
        <v>271004</v>
      </c>
      <c r="D1054" s="11" t="s">
        <v>524</v>
      </c>
      <c r="E1054" s="11" t="s">
        <v>525</v>
      </c>
      <c r="F1054" s="12">
        <v>2471406</v>
      </c>
      <c r="G1054" s="12">
        <v>92796326</v>
      </c>
      <c r="H1054" s="12">
        <v>68551999</v>
      </c>
      <c r="I1054" s="12">
        <v>12343306</v>
      </c>
      <c r="J1054" s="12">
        <v>6950748</v>
      </c>
      <c r="K1054" s="12">
        <v>2405041</v>
      </c>
      <c r="L1054" s="12">
        <v>2173760</v>
      </c>
      <c r="M1054" s="12">
        <v>371472</v>
      </c>
      <c r="N1054" s="12">
        <v>711758020</v>
      </c>
      <c r="O1054" s="12">
        <v>146146632</v>
      </c>
      <c r="P1054" s="12">
        <v>89608359</v>
      </c>
      <c r="Q1054" s="12">
        <v>163408431</v>
      </c>
      <c r="R1054" s="12">
        <v>312527221</v>
      </c>
      <c r="S1054" s="12">
        <v>67377</v>
      </c>
      <c r="T1054" s="12">
        <v>90177078</v>
      </c>
      <c r="U1054" s="12">
        <v>51407180</v>
      </c>
      <c r="V1054" s="12">
        <v>576451</v>
      </c>
      <c r="W1054" s="12">
        <v>7481951</v>
      </c>
      <c r="X1054" s="12">
        <v>30711496</v>
      </c>
      <c r="Y1054" s="12" t="s">
        <v>292</v>
      </c>
      <c r="Z1054" s="12">
        <v>492186</v>
      </c>
      <c r="AA1054" s="12">
        <v>100741</v>
      </c>
      <c r="AB1054" s="12">
        <v>80183</v>
      </c>
      <c r="AC1054" s="12">
        <v>9034</v>
      </c>
      <c r="AD1054" s="12">
        <v>11524</v>
      </c>
      <c r="AE1054" s="12" t="s">
        <v>292</v>
      </c>
      <c r="AF1054" s="12" t="s">
        <v>292</v>
      </c>
      <c r="AG1054" s="12">
        <v>98395758</v>
      </c>
      <c r="AH1054" s="12">
        <v>184109713</v>
      </c>
      <c r="AI1054" s="12">
        <v>22650176</v>
      </c>
      <c r="AJ1054" s="12">
        <v>22993527</v>
      </c>
      <c r="AK1054" s="12">
        <v>2720459</v>
      </c>
      <c r="AL1054" s="12">
        <v>15259608</v>
      </c>
      <c r="AM1054" s="12">
        <v>10979180</v>
      </c>
      <c r="AN1054" s="12">
        <v>10335581</v>
      </c>
      <c r="AO1054" s="12">
        <v>31008688</v>
      </c>
      <c r="AP1054" s="12">
        <v>30034596</v>
      </c>
      <c r="AQ1054" s="12">
        <v>82358045</v>
      </c>
      <c r="AR1054" s="12">
        <v>38127898</v>
      </c>
      <c r="AS1054" s="12" t="s">
        <v>292</v>
      </c>
      <c r="AT1054" s="12">
        <v>38177416</v>
      </c>
      <c r="AU1054" s="12">
        <v>126791293</v>
      </c>
      <c r="AV1054" s="12">
        <v>33831417</v>
      </c>
      <c r="AW1054" s="12">
        <v>33363921</v>
      </c>
      <c r="AX1054" s="12">
        <v>12671452</v>
      </c>
      <c r="AY1054" s="12">
        <v>15310265</v>
      </c>
      <c r="AZ1054" s="12">
        <v>2332384</v>
      </c>
      <c r="BA1054" s="12">
        <v>5559107</v>
      </c>
      <c r="BB1054" s="12">
        <v>9607319</v>
      </c>
      <c r="BC1054" s="12">
        <v>5135949</v>
      </c>
      <c r="BD1054" s="12">
        <v>8979479</v>
      </c>
      <c r="BE1054" s="12" t="s">
        <v>292</v>
      </c>
      <c r="BF1054" s="12" t="s">
        <v>292</v>
      </c>
      <c r="BG1054" s="12" t="s">
        <v>292</v>
      </c>
      <c r="BH1054" s="12" t="s">
        <v>292</v>
      </c>
      <c r="BI1054" s="12" t="s">
        <v>292</v>
      </c>
      <c r="BJ1054" s="12" t="s">
        <v>292</v>
      </c>
      <c r="BK1054" s="12" t="s">
        <v>292</v>
      </c>
      <c r="BL1054" s="12" t="s">
        <v>292</v>
      </c>
      <c r="BM1054" s="12" t="s">
        <v>292</v>
      </c>
      <c r="BN1054" s="12" t="s">
        <v>292</v>
      </c>
      <c r="BO1054" s="12" t="s">
        <v>292</v>
      </c>
      <c r="BP1054" s="12" t="s">
        <v>292</v>
      </c>
      <c r="BQ1054" s="12" t="s">
        <v>292</v>
      </c>
      <c r="BR1054" s="12" t="s">
        <v>292</v>
      </c>
      <c r="BS1054" s="12" t="s">
        <v>292</v>
      </c>
      <c r="BT1054" s="12" t="s">
        <v>292</v>
      </c>
      <c r="BU1054" s="12" t="s">
        <v>292</v>
      </c>
      <c r="BV1054" s="12" t="s">
        <v>292</v>
      </c>
      <c r="BW1054" s="12" t="s">
        <v>292</v>
      </c>
      <c r="BX1054" s="12" t="s">
        <v>292</v>
      </c>
      <c r="BY1054" s="12" t="s">
        <v>292</v>
      </c>
      <c r="BZ1054" s="12" t="s">
        <v>292</v>
      </c>
      <c r="CA1054" s="12" t="s">
        <v>292</v>
      </c>
      <c r="CB1054" s="12">
        <v>279358563</v>
      </c>
      <c r="CC1054" s="12" t="s">
        <v>292</v>
      </c>
      <c r="CD1054" s="12">
        <v>5444263</v>
      </c>
      <c r="CE1054" s="12" t="s">
        <v>292</v>
      </c>
      <c r="CF1054" s="12" t="s">
        <v>292</v>
      </c>
      <c r="CG1054" s="12">
        <v>29805748</v>
      </c>
      <c r="CH1054" s="12">
        <v>28375085</v>
      </c>
      <c r="CI1054" s="12">
        <v>52397203</v>
      </c>
      <c r="CJ1054" s="12">
        <v>51962</v>
      </c>
      <c r="CK1054" s="12">
        <v>12332220</v>
      </c>
      <c r="CL1054" s="12">
        <v>25531420</v>
      </c>
      <c r="CM1054" s="12">
        <v>156725</v>
      </c>
      <c r="CN1054" s="12">
        <v>11343</v>
      </c>
      <c r="CO1054" s="12">
        <v>94018626</v>
      </c>
      <c r="CP1054" s="12">
        <v>41014866</v>
      </c>
      <c r="CQ1054" s="12">
        <v>2948955</v>
      </c>
      <c r="CR1054" s="12">
        <v>54320537</v>
      </c>
      <c r="CS1054" s="12">
        <v>31911262</v>
      </c>
      <c r="CT1054" s="12">
        <v>830716</v>
      </c>
      <c r="CU1054" s="13">
        <v>373706668</v>
      </c>
    </row>
    <row r="1055" spans="1:99">
      <c r="A1055" s="10" t="s">
        <v>304</v>
      </c>
      <c r="B1055" s="11" t="s">
        <v>289</v>
      </c>
      <c r="C1055" s="84">
        <v>271403</v>
      </c>
      <c r="D1055" s="11" t="s">
        <v>524</v>
      </c>
      <c r="E1055" s="11" t="s">
        <v>526</v>
      </c>
      <c r="F1055" s="12">
        <v>1314258</v>
      </c>
      <c r="G1055" s="12">
        <v>29385250</v>
      </c>
      <c r="H1055" s="12">
        <v>23342728</v>
      </c>
      <c r="I1055" s="12">
        <v>2876310</v>
      </c>
      <c r="J1055" s="12">
        <v>2024580</v>
      </c>
      <c r="K1055" s="12">
        <v>527621</v>
      </c>
      <c r="L1055" s="12">
        <v>445074</v>
      </c>
      <c r="M1055" s="12">
        <v>168937</v>
      </c>
      <c r="N1055" s="12">
        <v>164509580</v>
      </c>
      <c r="O1055" s="12">
        <v>39223059</v>
      </c>
      <c r="P1055" s="12">
        <v>24064222</v>
      </c>
      <c r="Q1055" s="12">
        <v>51672093</v>
      </c>
      <c r="R1055" s="12">
        <v>49477522</v>
      </c>
      <c r="S1055" s="12">
        <v>72684</v>
      </c>
      <c r="T1055" s="12">
        <v>24085815</v>
      </c>
      <c r="U1055" s="12">
        <v>11281396</v>
      </c>
      <c r="V1055" s="12">
        <v>150680</v>
      </c>
      <c r="W1055" s="12">
        <v>2261579</v>
      </c>
      <c r="X1055" s="12">
        <v>10392160</v>
      </c>
      <c r="Y1055" s="12" t="s">
        <v>292</v>
      </c>
      <c r="Z1055" s="12">
        <v>395134</v>
      </c>
      <c r="AA1055" s="12">
        <v>854965</v>
      </c>
      <c r="AB1055" s="12">
        <v>368918</v>
      </c>
      <c r="AC1055" s="12">
        <v>9401</v>
      </c>
      <c r="AD1055" s="12">
        <v>464072</v>
      </c>
      <c r="AE1055" s="12" t="s">
        <v>292</v>
      </c>
      <c r="AF1055" s="12">
        <v>12574</v>
      </c>
      <c r="AG1055" s="12">
        <v>4739681</v>
      </c>
      <c r="AH1055" s="12">
        <v>56992156</v>
      </c>
      <c r="AI1055" s="12">
        <v>6099846</v>
      </c>
      <c r="AJ1055" s="12">
        <v>11875966</v>
      </c>
      <c r="AK1055" s="12">
        <v>698294</v>
      </c>
      <c r="AL1055" s="12">
        <v>47349</v>
      </c>
      <c r="AM1055" s="12">
        <v>15001763</v>
      </c>
      <c r="AN1055" s="12">
        <v>4122527</v>
      </c>
      <c r="AO1055" s="12">
        <v>8702034</v>
      </c>
      <c r="AP1055" s="12">
        <v>5706092</v>
      </c>
      <c r="AQ1055" s="12">
        <v>33532416</v>
      </c>
      <c r="AR1055" s="12">
        <v>4738285</v>
      </c>
      <c r="AS1055" s="12" t="s">
        <v>292</v>
      </c>
      <c r="AT1055" s="12">
        <v>11244321</v>
      </c>
      <c r="AU1055" s="12">
        <v>31115026</v>
      </c>
      <c r="AV1055" s="12">
        <v>6142758</v>
      </c>
      <c r="AW1055" s="12">
        <v>6146768</v>
      </c>
      <c r="AX1055" s="12">
        <v>6145576</v>
      </c>
      <c r="AY1055" s="12">
        <v>1424472</v>
      </c>
      <c r="AZ1055" s="12">
        <v>634568</v>
      </c>
      <c r="BA1055" s="12">
        <v>669115</v>
      </c>
      <c r="BB1055" s="12">
        <v>4264129</v>
      </c>
      <c r="BC1055" s="12">
        <v>2189747</v>
      </c>
      <c r="BD1055" s="12">
        <v>3497893</v>
      </c>
      <c r="BE1055" s="12" t="s">
        <v>292</v>
      </c>
      <c r="BF1055" s="12" t="s">
        <v>292</v>
      </c>
      <c r="BG1055" s="12" t="s">
        <v>292</v>
      </c>
      <c r="BH1055" s="12" t="s">
        <v>292</v>
      </c>
      <c r="BI1055" s="12" t="s">
        <v>292</v>
      </c>
      <c r="BJ1055" s="12" t="s">
        <v>292</v>
      </c>
      <c r="BK1055" s="12" t="s">
        <v>292</v>
      </c>
      <c r="BL1055" s="12" t="s">
        <v>292</v>
      </c>
      <c r="BM1055" s="12" t="s">
        <v>292</v>
      </c>
      <c r="BN1055" s="12" t="s">
        <v>292</v>
      </c>
      <c r="BO1055" s="12" t="s">
        <v>292</v>
      </c>
      <c r="BP1055" s="12" t="s">
        <v>292</v>
      </c>
      <c r="BQ1055" s="12" t="s">
        <v>292</v>
      </c>
      <c r="BR1055" s="12" t="s">
        <v>292</v>
      </c>
      <c r="BS1055" s="12" t="s">
        <v>292</v>
      </c>
      <c r="BT1055" s="12" t="s">
        <v>292</v>
      </c>
      <c r="BU1055" s="12" t="s">
        <v>292</v>
      </c>
      <c r="BV1055" s="12" t="s">
        <v>292</v>
      </c>
      <c r="BW1055" s="12" t="s">
        <v>292</v>
      </c>
      <c r="BX1055" s="12" t="s">
        <v>292</v>
      </c>
      <c r="BY1055" s="12" t="s">
        <v>292</v>
      </c>
      <c r="BZ1055" s="12" t="s">
        <v>292</v>
      </c>
      <c r="CA1055" s="12" t="s">
        <v>292</v>
      </c>
      <c r="CB1055" s="12">
        <v>34932753</v>
      </c>
      <c r="CC1055" s="12" t="s">
        <v>292</v>
      </c>
      <c r="CD1055" s="12">
        <v>26521</v>
      </c>
      <c r="CE1055" s="12" t="s">
        <v>292</v>
      </c>
      <c r="CF1055" s="12" t="s">
        <v>292</v>
      </c>
      <c r="CG1055" s="12">
        <v>8032966</v>
      </c>
      <c r="CH1055" s="12">
        <v>13342752</v>
      </c>
      <c r="CI1055" s="12">
        <v>8587110</v>
      </c>
      <c r="CJ1055" s="12">
        <v>8136</v>
      </c>
      <c r="CK1055" s="12">
        <v>7840344</v>
      </c>
      <c r="CL1055" s="12">
        <v>7293484</v>
      </c>
      <c r="CM1055" s="12">
        <v>276149</v>
      </c>
      <c r="CN1055" s="12">
        <v>105306</v>
      </c>
      <c r="CO1055" s="12">
        <v>3409484</v>
      </c>
      <c r="CP1055" s="12">
        <v>9743664</v>
      </c>
      <c r="CQ1055" s="12">
        <v>1255176</v>
      </c>
      <c r="CR1055" s="12">
        <v>11172914</v>
      </c>
      <c r="CS1055" s="12">
        <v>8180419</v>
      </c>
      <c r="CT1055" s="12">
        <v>190962</v>
      </c>
      <c r="CU1055" s="13">
        <v>79438866</v>
      </c>
    </row>
    <row r="1056" spans="1:99">
      <c r="A1056" s="10" t="s">
        <v>304</v>
      </c>
      <c r="B1056" s="11" t="s">
        <v>309</v>
      </c>
      <c r="C1056" s="84">
        <v>272027</v>
      </c>
      <c r="D1056" s="11" t="s">
        <v>524</v>
      </c>
      <c r="E1056" s="11" t="s">
        <v>527</v>
      </c>
      <c r="F1056" s="12">
        <v>471665</v>
      </c>
      <c r="G1056" s="12">
        <v>5684130</v>
      </c>
      <c r="H1056" s="12">
        <v>4483244</v>
      </c>
      <c r="I1056" s="12">
        <v>498788</v>
      </c>
      <c r="J1056" s="12">
        <v>397083</v>
      </c>
      <c r="K1056" s="12">
        <v>158362</v>
      </c>
      <c r="L1056" s="12">
        <v>92586</v>
      </c>
      <c r="M1056" s="12">
        <v>54067</v>
      </c>
      <c r="N1056" s="12">
        <v>36433370</v>
      </c>
      <c r="O1056" s="12">
        <v>8394093</v>
      </c>
      <c r="P1056" s="12">
        <v>5311712</v>
      </c>
      <c r="Q1056" s="12">
        <v>11642751</v>
      </c>
      <c r="R1056" s="12">
        <v>11083448</v>
      </c>
      <c r="S1056" s="12">
        <v>1366</v>
      </c>
      <c r="T1056" s="12">
        <v>6957322</v>
      </c>
      <c r="U1056" s="12">
        <v>3201653</v>
      </c>
      <c r="V1056" s="12">
        <v>21913</v>
      </c>
      <c r="W1056" s="12" t="s">
        <v>292</v>
      </c>
      <c r="X1056" s="12">
        <v>3733756</v>
      </c>
      <c r="Y1056" s="12" t="s">
        <v>292</v>
      </c>
      <c r="Z1056" s="12">
        <v>50492</v>
      </c>
      <c r="AA1056" s="12">
        <v>399277</v>
      </c>
      <c r="AB1056" s="12">
        <v>142795</v>
      </c>
      <c r="AC1056" s="12" t="s">
        <v>292</v>
      </c>
      <c r="AD1056" s="12">
        <v>221377</v>
      </c>
      <c r="AE1056" s="12">
        <v>32977</v>
      </c>
      <c r="AF1056" s="12">
        <v>2128</v>
      </c>
      <c r="AG1056" s="12">
        <v>861601</v>
      </c>
      <c r="AH1056" s="12">
        <v>6029742</v>
      </c>
      <c r="AI1056" s="12">
        <v>13937</v>
      </c>
      <c r="AJ1056" s="12">
        <v>1001388</v>
      </c>
      <c r="AK1056" s="12">
        <v>108239</v>
      </c>
      <c r="AL1056" s="12">
        <v>62238</v>
      </c>
      <c r="AM1056" s="12">
        <v>82302</v>
      </c>
      <c r="AN1056" s="12">
        <v>262713</v>
      </c>
      <c r="AO1056" s="12">
        <v>2840109</v>
      </c>
      <c r="AP1056" s="12">
        <v>930015</v>
      </c>
      <c r="AQ1056" s="12">
        <v>4115139</v>
      </c>
      <c r="AR1056" s="12">
        <v>728801</v>
      </c>
      <c r="AS1056" s="12" t="s">
        <v>292</v>
      </c>
      <c r="AT1056" s="12">
        <v>1879836</v>
      </c>
      <c r="AU1056" s="12">
        <v>7744454</v>
      </c>
      <c r="AV1056" s="12">
        <v>811012</v>
      </c>
      <c r="AW1056" s="12">
        <v>1310679</v>
      </c>
      <c r="AX1056" s="12">
        <v>471935</v>
      </c>
      <c r="AY1056" s="12">
        <v>687138</v>
      </c>
      <c r="AZ1056" s="12" t="s">
        <v>292</v>
      </c>
      <c r="BA1056" s="12">
        <v>812165</v>
      </c>
      <c r="BB1056" s="12">
        <v>834844</v>
      </c>
      <c r="BC1056" s="12">
        <v>323659</v>
      </c>
      <c r="BD1056" s="12">
        <v>2493022</v>
      </c>
      <c r="BE1056" s="12" t="s">
        <v>292</v>
      </c>
      <c r="BF1056" s="12">
        <v>24869</v>
      </c>
      <c r="BG1056" s="12" t="s">
        <v>292</v>
      </c>
      <c r="BH1056" s="12" t="s">
        <v>292</v>
      </c>
      <c r="BI1056" s="12" t="s">
        <v>292</v>
      </c>
      <c r="BJ1056" s="12" t="s">
        <v>292</v>
      </c>
      <c r="BK1056" s="12" t="s">
        <v>292</v>
      </c>
      <c r="BL1056" s="12" t="s">
        <v>292</v>
      </c>
      <c r="BM1056" s="12" t="s">
        <v>292</v>
      </c>
      <c r="BN1056" s="12">
        <v>5681</v>
      </c>
      <c r="BO1056" s="12">
        <v>5681</v>
      </c>
      <c r="BP1056" s="12" t="s">
        <v>292</v>
      </c>
      <c r="BQ1056" s="12" t="s">
        <v>292</v>
      </c>
      <c r="BR1056" s="12" t="s">
        <v>292</v>
      </c>
      <c r="BS1056" s="12" t="s">
        <v>292</v>
      </c>
      <c r="BT1056" s="12" t="s">
        <v>292</v>
      </c>
      <c r="BU1056" s="12" t="s">
        <v>292</v>
      </c>
      <c r="BV1056" s="12" t="s">
        <v>292</v>
      </c>
      <c r="BW1056" s="12">
        <v>19188</v>
      </c>
      <c r="BX1056" s="12">
        <v>19188</v>
      </c>
      <c r="BY1056" s="12" t="s">
        <v>292</v>
      </c>
      <c r="BZ1056" s="12" t="s">
        <v>292</v>
      </c>
      <c r="CA1056" s="12" t="s">
        <v>292</v>
      </c>
      <c r="CB1056" s="12">
        <v>9251887</v>
      </c>
      <c r="CC1056" s="12" t="s">
        <v>292</v>
      </c>
      <c r="CD1056" s="12" t="s">
        <v>292</v>
      </c>
      <c r="CE1056" s="12" t="s">
        <v>292</v>
      </c>
      <c r="CF1056" s="12" t="s">
        <v>292</v>
      </c>
      <c r="CG1056" s="12">
        <v>2117202</v>
      </c>
      <c r="CH1056" s="12">
        <v>1436393</v>
      </c>
      <c r="CI1056" s="12">
        <v>3024846</v>
      </c>
      <c r="CJ1056" s="12">
        <v>1307</v>
      </c>
      <c r="CK1056" s="12">
        <v>3405897</v>
      </c>
      <c r="CL1056" s="12">
        <v>1373944</v>
      </c>
      <c r="CM1056" s="12">
        <v>30647</v>
      </c>
      <c r="CN1056" s="12">
        <v>105682</v>
      </c>
      <c r="CO1056" s="12">
        <v>635882</v>
      </c>
      <c r="CP1056" s="12">
        <v>873587</v>
      </c>
      <c r="CQ1056" s="12">
        <v>146772</v>
      </c>
      <c r="CR1056" s="12">
        <v>1981442</v>
      </c>
      <c r="CS1056" s="12">
        <v>1943069</v>
      </c>
      <c r="CT1056" s="12">
        <v>20982</v>
      </c>
      <c r="CU1056" s="13">
        <v>17097652</v>
      </c>
    </row>
    <row r="1057" spans="1:99">
      <c r="A1057" s="10" t="s">
        <v>304</v>
      </c>
      <c r="B1057" s="11" t="s">
        <v>293</v>
      </c>
      <c r="C1057" s="84">
        <v>272035</v>
      </c>
      <c r="D1057" s="11" t="s">
        <v>524</v>
      </c>
      <c r="E1057" s="11" t="s">
        <v>528</v>
      </c>
      <c r="F1057" s="12">
        <v>723304</v>
      </c>
      <c r="G1057" s="12">
        <v>17017357</v>
      </c>
      <c r="H1057" s="12">
        <v>14503379</v>
      </c>
      <c r="I1057" s="12">
        <v>1218308</v>
      </c>
      <c r="J1057" s="12">
        <v>685436</v>
      </c>
      <c r="K1057" s="12">
        <v>322050</v>
      </c>
      <c r="L1057" s="12">
        <v>223356</v>
      </c>
      <c r="M1057" s="12">
        <v>64828</v>
      </c>
      <c r="N1057" s="12">
        <v>70428251</v>
      </c>
      <c r="O1057" s="12">
        <v>16005807</v>
      </c>
      <c r="P1057" s="12">
        <v>10600946</v>
      </c>
      <c r="Q1057" s="12">
        <v>24145489</v>
      </c>
      <c r="R1057" s="12">
        <v>19672954</v>
      </c>
      <c r="S1057" s="12">
        <v>3055</v>
      </c>
      <c r="T1057" s="12">
        <v>11519662</v>
      </c>
      <c r="U1057" s="12">
        <v>5884619</v>
      </c>
      <c r="V1057" s="12" t="s">
        <v>292</v>
      </c>
      <c r="W1057" s="12">
        <v>746739</v>
      </c>
      <c r="X1057" s="12">
        <v>4888304</v>
      </c>
      <c r="Y1057" s="12" t="s">
        <v>292</v>
      </c>
      <c r="Z1057" s="12">
        <v>545709</v>
      </c>
      <c r="AA1057" s="12">
        <v>43569</v>
      </c>
      <c r="AB1057" s="12">
        <v>43569</v>
      </c>
      <c r="AC1057" s="12" t="s">
        <v>292</v>
      </c>
      <c r="AD1057" s="12" t="s">
        <v>292</v>
      </c>
      <c r="AE1057" s="12" t="s">
        <v>292</v>
      </c>
      <c r="AF1057" s="12" t="s">
        <v>292</v>
      </c>
      <c r="AG1057" s="12">
        <v>670844</v>
      </c>
      <c r="AH1057" s="12">
        <v>9626329</v>
      </c>
      <c r="AI1057" s="12">
        <v>106400</v>
      </c>
      <c r="AJ1057" s="12">
        <v>2627483</v>
      </c>
      <c r="AK1057" s="12">
        <v>529815</v>
      </c>
      <c r="AL1057" s="12" t="s">
        <v>292</v>
      </c>
      <c r="AM1057" s="12">
        <v>63198</v>
      </c>
      <c r="AN1057" s="12">
        <v>1020216</v>
      </c>
      <c r="AO1057" s="12">
        <v>2828097</v>
      </c>
      <c r="AP1057" s="12">
        <v>810972</v>
      </c>
      <c r="AQ1057" s="12">
        <v>4722483</v>
      </c>
      <c r="AR1057" s="12">
        <v>1640148</v>
      </c>
      <c r="AS1057" s="12" t="s">
        <v>292</v>
      </c>
      <c r="AT1057" s="12">
        <v>4161934</v>
      </c>
      <c r="AU1057" s="12">
        <v>16151127</v>
      </c>
      <c r="AV1057" s="12">
        <v>1735432</v>
      </c>
      <c r="AW1057" s="12">
        <v>6351091</v>
      </c>
      <c r="AX1057" s="12">
        <v>3457964</v>
      </c>
      <c r="AY1057" s="12" t="s">
        <v>292</v>
      </c>
      <c r="AZ1057" s="12" t="s">
        <v>292</v>
      </c>
      <c r="BA1057" s="12" t="s">
        <v>292</v>
      </c>
      <c r="BB1057" s="12">
        <v>1698955</v>
      </c>
      <c r="BC1057" s="12" t="s">
        <v>292</v>
      </c>
      <c r="BD1057" s="12">
        <v>2907685</v>
      </c>
      <c r="BE1057" s="12" t="s">
        <v>292</v>
      </c>
      <c r="BF1057" s="12" t="s">
        <v>292</v>
      </c>
      <c r="BG1057" s="12" t="s">
        <v>292</v>
      </c>
      <c r="BH1057" s="12" t="s">
        <v>292</v>
      </c>
      <c r="BI1057" s="12" t="s">
        <v>292</v>
      </c>
      <c r="BJ1057" s="12" t="s">
        <v>292</v>
      </c>
      <c r="BK1057" s="12" t="s">
        <v>292</v>
      </c>
      <c r="BL1057" s="12" t="s">
        <v>292</v>
      </c>
      <c r="BM1057" s="12" t="s">
        <v>292</v>
      </c>
      <c r="BN1057" s="12" t="s">
        <v>292</v>
      </c>
      <c r="BO1057" s="12" t="s">
        <v>292</v>
      </c>
      <c r="BP1057" s="12" t="s">
        <v>292</v>
      </c>
      <c r="BQ1057" s="12" t="s">
        <v>292</v>
      </c>
      <c r="BR1057" s="12" t="s">
        <v>292</v>
      </c>
      <c r="BS1057" s="12" t="s">
        <v>292</v>
      </c>
      <c r="BT1057" s="12" t="s">
        <v>292</v>
      </c>
      <c r="BU1057" s="12" t="s">
        <v>292</v>
      </c>
      <c r="BV1057" s="12" t="s">
        <v>292</v>
      </c>
      <c r="BW1057" s="12" t="s">
        <v>292</v>
      </c>
      <c r="BX1057" s="12" t="s">
        <v>292</v>
      </c>
      <c r="BY1057" s="12" t="s">
        <v>292</v>
      </c>
      <c r="BZ1057" s="12" t="s">
        <v>292</v>
      </c>
      <c r="CA1057" s="12" t="s">
        <v>292</v>
      </c>
      <c r="CB1057" s="12">
        <v>11843845</v>
      </c>
      <c r="CC1057" s="12">
        <v>390033</v>
      </c>
      <c r="CD1057" s="12" t="s">
        <v>292</v>
      </c>
      <c r="CE1057" s="12" t="s">
        <v>292</v>
      </c>
      <c r="CF1057" s="12" t="s">
        <v>292</v>
      </c>
      <c r="CG1057" s="12">
        <v>3727475</v>
      </c>
      <c r="CH1057" s="12">
        <v>9937738</v>
      </c>
      <c r="CI1057" s="12">
        <v>5620211</v>
      </c>
      <c r="CJ1057" s="12">
        <v>1057</v>
      </c>
      <c r="CK1057" s="12">
        <v>2972526</v>
      </c>
      <c r="CL1057" s="12">
        <v>2863758</v>
      </c>
      <c r="CM1057" s="12">
        <v>82301</v>
      </c>
      <c r="CN1057" s="12">
        <v>5211</v>
      </c>
      <c r="CO1057" s="12">
        <v>204973</v>
      </c>
      <c r="CP1057" s="12">
        <v>1987047</v>
      </c>
      <c r="CQ1057" s="12">
        <v>496372</v>
      </c>
      <c r="CR1057" s="12">
        <v>4711425</v>
      </c>
      <c r="CS1057" s="12">
        <v>4556851</v>
      </c>
      <c r="CT1057" s="12">
        <v>55271</v>
      </c>
      <c r="CU1057" s="13">
        <v>37222216</v>
      </c>
    </row>
    <row r="1058" spans="1:99">
      <c r="A1058" s="10" t="s">
        <v>304</v>
      </c>
      <c r="B1058" s="11" t="s">
        <v>295</v>
      </c>
      <c r="C1058" s="84">
        <v>272043</v>
      </c>
      <c r="D1058" s="11" t="s">
        <v>524</v>
      </c>
      <c r="E1058" s="11" t="s">
        <v>529</v>
      </c>
      <c r="F1058" s="12">
        <v>422483</v>
      </c>
      <c r="G1058" s="12">
        <v>3641837</v>
      </c>
      <c r="H1058" s="12">
        <v>2635231</v>
      </c>
      <c r="I1058" s="12">
        <v>538066</v>
      </c>
      <c r="J1058" s="12">
        <v>229573</v>
      </c>
      <c r="K1058" s="12">
        <v>142553</v>
      </c>
      <c r="L1058" s="12">
        <v>63424</v>
      </c>
      <c r="M1058" s="12">
        <v>32990</v>
      </c>
      <c r="N1058" s="12">
        <v>13539742</v>
      </c>
      <c r="O1058" s="12">
        <v>3749424</v>
      </c>
      <c r="P1058" s="12">
        <v>2748885</v>
      </c>
      <c r="Q1058" s="12">
        <v>5246064</v>
      </c>
      <c r="R1058" s="12">
        <v>1794419</v>
      </c>
      <c r="S1058" s="12">
        <v>950</v>
      </c>
      <c r="T1058" s="12">
        <v>3513793</v>
      </c>
      <c r="U1058" s="12">
        <v>2179194</v>
      </c>
      <c r="V1058" s="12">
        <v>21564</v>
      </c>
      <c r="W1058" s="12" t="s">
        <v>292</v>
      </c>
      <c r="X1058" s="12">
        <v>1313035</v>
      </c>
      <c r="Y1058" s="12" t="s">
        <v>292</v>
      </c>
      <c r="Z1058" s="12">
        <v>17293</v>
      </c>
      <c r="AA1058" s="12">
        <v>35335</v>
      </c>
      <c r="AB1058" s="12">
        <v>33404</v>
      </c>
      <c r="AC1058" s="12" t="s">
        <v>292</v>
      </c>
      <c r="AD1058" s="12">
        <v>1931</v>
      </c>
      <c r="AE1058" s="12" t="s">
        <v>292</v>
      </c>
      <c r="AF1058" s="12" t="s">
        <v>292</v>
      </c>
      <c r="AG1058" s="12">
        <v>689194</v>
      </c>
      <c r="AH1058" s="12">
        <v>2536808</v>
      </c>
      <c r="AI1058" s="12">
        <v>176783</v>
      </c>
      <c r="AJ1058" s="12">
        <v>526229</v>
      </c>
      <c r="AK1058" s="12">
        <v>52480</v>
      </c>
      <c r="AL1058" s="12" t="s">
        <v>292</v>
      </c>
      <c r="AM1058" s="12">
        <v>33715</v>
      </c>
      <c r="AN1058" s="12">
        <v>671119</v>
      </c>
      <c r="AO1058" s="12">
        <v>747817</v>
      </c>
      <c r="AP1058" s="12">
        <v>79523</v>
      </c>
      <c r="AQ1058" s="12">
        <v>1532174</v>
      </c>
      <c r="AR1058" s="12">
        <v>249142</v>
      </c>
      <c r="AS1058" s="12" t="s">
        <v>292</v>
      </c>
      <c r="AT1058" s="12">
        <v>1044304</v>
      </c>
      <c r="AU1058" s="12">
        <v>5505959</v>
      </c>
      <c r="AV1058" s="12">
        <v>993933</v>
      </c>
      <c r="AW1058" s="12">
        <v>2495081</v>
      </c>
      <c r="AX1058" s="12">
        <v>558854</v>
      </c>
      <c r="AY1058" s="12" t="s">
        <v>292</v>
      </c>
      <c r="AZ1058" s="12" t="s">
        <v>292</v>
      </c>
      <c r="BA1058" s="12">
        <v>268013</v>
      </c>
      <c r="BB1058" s="12">
        <v>456528</v>
      </c>
      <c r="BC1058" s="12">
        <v>384114</v>
      </c>
      <c r="BD1058" s="12">
        <v>349436</v>
      </c>
      <c r="BE1058" s="12" t="s">
        <v>292</v>
      </c>
      <c r="BF1058" s="12" t="s">
        <v>292</v>
      </c>
      <c r="BG1058" s="12" t="s">
        <v>292</v>
      </c>
      <c r="BH1058" s="12" t="s">
        <v>292</v>
      </c>
      <c r="BI1058" s="12" t="s">
        <v>292</v>
      </c>
      <c r="BJ1058" s="12" t="s">
        <v>292</v>
      </c>
      <c r="BK1058" s="12" t="s">
        <v>292</v>
      </c>
      <c r="BL1058" s="12" t="s">
        <v>292</v>
      </c>
      <c r="BM1058" s="12" t="s">
        <v>292</v>
      </c>
      <c r="BN1058" s="12" t="s">
        <v>292</v>
      </c>
      <c r="BO1058" s="12" t="s">
        <v>292</v>
      </c>
      <c r="BP1058" s="12" t="s">
        <v>292</v>
      </c>
      <c r="BQ1058" s="12" t="s">
        <v>292</v>
      </c>
      <c r="BR1058" s="12" t="s">
        <v>292</v>
      </c>
      <c r="BS1058" s="12" t="s">
        <v>292</v>
      </c>
      <c r="BT1058" s="12" t="s">
        <v>292</v>
      </c>
      <c r="BU1058" s="12" t="s">
        <v>292</v>
      </c>
      <c r="BV1058" s="12" t="s">
        <v>292</v>
      </c>
      <c r="BW1058" s="12" t="s">
        <v>292</v>
      </c>
      <c r="BX1058" s="12" t="s">
        <v>292</v>
      </c>
      <c r="BY1058" s="12" t="s">
        <v>292</v>
      </c>
      <c r="BZ1058" s="12" t="s">
        <v>292</v>
      </c>
      <c r="CA1058" s="12" t="s">
        <v>292</v>
      </c>
      <c r="CB1058" s="12">
        <v>3475184</v>
      </c>
      <c r="CC1058" s="12" t="s">
        <v>292</v>
      </c>
      <c r="CD1058" s="12" t="s">
        <v>292</v>
      </c>
      <c r="CE1058" s="12" t="s">
        <v>292</v>
      </c>
      <c r="CF1058" s="12" t="s">
        <v>292</v>
      </c>
      <c r="CG1058" s="12">
        <v>1429823</v>
      </c>
      <c r="CH1058" s="12">
        <v>774858</v>
      </c>
      <c r="CI1058" s="12">
        <v>1340237</v>
      </c>
      <c r="CJ1058" s="12">
        <v>950</v>
      </c>
      <c r="CK1058" s="12">
        <v>564580</v>
      </c>
      <c r="CL1058" s="12">
        <v>1370554</v>
      </c>
      <c r="CM1058" s="12">
        <v>8112</v>
      </c>
      <c r="CN1058" s="12">
        <v>6128</v>
      </c>
      <c r="CO1058" s="12">
        <v>550347</v>
      </c>
      <c r="CP1058" s="12">
        <v>838666</v>
      </c>
      <c r="CQ1058" s="12">
        <v>117488</v>
      </c>
      <c r="CR1058" s="12">
        <v>1743947</v>
      </c>
      <c r="CS1058" s="12">
        <v>1638663</v>
      </c>
      <c r="CT1058" s="12">
        <v>30498</v>
      </c>
      <c r="CU1058" s="13">
        <v>10414851</v>
      </c>
    </row>
    <row r="1059" spans="1:99">
      <c r="A1059" s="10" t="s">
        <v>304</v>
      </c>
      <c r="B1059" s="11" t="s">
        <v>309</v>
      </c>
      <c r="C1059" s="84">
        <v>272051</v>
      </c>
      <c r="D1059" s="11" t="s">
        <v>524</v>
      </c>
      <c r="E1059" s="11" t="s">
        <v>530</v>
      </c>
      <c r="F1059" s="12">
        <v>773843</v>
      </c>
      <c r="G1059" s="12">
        <v>16000341</v>
      </c>
      <c r="H1059" s="12">
        <v>12844494</v>
      </c>
      <c r="I1059" s="12">
        <v>1741790</v>
      </c>
      <c r="J1059" s="12">
        <v>813785</v>
      </c>
      <c r="K1059" s="12">
        <v>324150</v>
      </c>
      <c r="L1059" s="12">
        <v>210068</v>
      </c>
      <c r="M1059" s="12">
        <v>66054</v>
      </c>
      <c r="N1059" s="12">
        <v>56006014</v>
      </c>
      <c r="O1059" s="12">
        <v>14230116</v>
      </c>
      <c r="P1059" s="12">
        <v>9261457</v>
      </c>
      <c r="Q1059" s="12">
        <v>21379963</v>
      </c>
      <c r="R1059" s="12">
        <v>11134125</v>
      </c>
      <c r="S1059" s="12">
        <v>353</v>
      </c>
      <c r="T1059" s="12">
        <v>9187941</v>
      </c>
      <c r="U1059" s="12">
        <v>4522812</v>
      </c>
      <c r="V1059" s="12">
        <v>40510</v>
      </c>
      <c r="W1059" s="12" t="s">
        <v>292</v>
      </c>
      <c r="X1059" s="12">
        <v>4624619</v>
      </c>
      <c r="Y1059" s="12" t="s">
        <v>292</v>
      </c>
      <c r="Z1059" s="12">
        <v>256178</v>
      </c>
      <c r="AA1059" s="12">
        <v>65118</v>
      </c>
      <c r="AB1059" s="12">
        <v>64856</v>
      </c>
      <c r="AC1059" s="12" t="s">
        <v>292</v>
      </c>
      <c r="AD1059" s="12">
        <v>262</v>
      </c>
      <c r="AE1059" s="12" t="s">
        <v>292</v>
      </c>
      <c r="AF1059" s="12" t="s">
        <v>292</v>
      </c>
      <c r="AG1059" s="12">
        <v>1595455</v>
      </c>
      <c r="AH1059" s="12">
        <v>12741762</v>
      </c>
      <c r="AI1059" s="12">
        <v>490813</v>
      </c>
      <c r="AJ1059" s="12">
        <v>1933828</v>
      </c>
      <c r="AK1059" s="12">
        <v>170238</v>
      </c>
      <c r="AL1059" s="12" t="s">
        <v>292</v>
      </c>
      <c r="AM1059" s="12">
        <v>2469350</v>
      </c>
      <c r="AN1059" s="12">
        <v>968149</v>
      </c>
      <c r="AO1059" s="12">
        <v>3550013</v>
      </c>
      <c r="AP1059" s="12">
        <v>2045418</v>
      </c>
      <c r="AQ1059" s="12">
        <v>9032930</v>
      </c>
      <c r="AR1059" s="12">
        <v>1113953</v>
      </c>
      <c r="AS1059" s="12" t="s">
        <v>292</v>
      </c>
      <c r="AT1059" s="12">
        <v>5195970</v>
      </c>
      <c r="AU1059" s="12">
        <v>14415337</v>
      </c>
      <c r="AV1059" s="12">
        <v>2151436</v>
      </c>
      <c r="AW1059" s="12">
        <v>4083926</v>
      </c>
      <c r="AX1059" s="12">
        <v>1852103</v>
      </c>
      <c r="AY1059" s="12" t="s">
        <v>292</v>
      </c>
      <c r="AZ1059" s="12" t="s">
        <v>292</v>
      </c>
      <c r="BA1059" s="12">
        <v>744347</v>
      </c>
      <c r="BB1059" s="12">
        <v>2569317</v>
      </c>
      <c r="BC1059" s="12">
        <v>1870303</v>
      </c>
      <c r="BD1059" s="12">
        <v>1143905</v>
      </c>
      <c r="BE1059" s="12" t="s">
        <v>292</v>
      </c>
      <c r="BF1059" s="12" t="s">
        <v>292</v>
      </c>
      <c r="BG1059" s="12" t="s">
        <v>292</v>
      </c>
      <c r="BH1059" s="12" t="s">
        <v>292</v>
      </c>
      <c r="BI1059" s="12" t="s">
        <v>292</v>
      </c>
      <c r="BJ1059" s="12" t="s">
        <v>292</v>
      </c>
      <c r="BK1059" s="12" t="s">
        <v>292</v>
      </c>
      <c r="BL1059" s="12" t="s">
        <v>292</v>
      </c>
      <c r="BM1059" s="12" t="s">
        <v>292</v>
      </c>
      <c r="BN1059" s="12" t="s">
        <v>292</v>
      </c>
      <c r="BO1059" s="12" t="s">
        <v>292</v>
      </c>
      <c r="BP1059" s="12" t="s">
        <v>292</v>
      </c>
      <c r="BQ1059" s="12" t="s">
        <v>292</v>
      </c>
      <c r="BR1059" s="12" t="s">
        <v>292</v>
      </c>
      <c r="BS1059" s="12" t="s">
        <v>292</v>
      </c>
      <c r="BT1059" s="12" t="s">
        <v>292</v>
      </c>
      <c r="BU1059" s="12" t="s">
        <v>292</v>
      </c>
      <c r="BV1059" s="12" t="s">
        <v>292</v>
      </c>
      <c r="BW1059" s="12" t="s">
        <v>292</v>
      </c>
      <c r="BX1059" s="12" t="s">
        <v>292</v>
      </c>
      <c r="BY1059" s="12" t="s">
        <v>292</v>
      </c>
      <c r="BZ1059" s="12" t="s">
        <v>292</v>
      </c>
      <c r="CA1059" s="12" t="s">
        <v>292</v>
      </c>
      <c r="CB1059" s="12">
        <v>5445689</v>
      </c>
      <c r="CC1059" s="12" t="s">
        <v>292</v>
      </c>
      <c r="CD1059" s="12" t="s">
        <v>292</v>
      </c>
      <c r="CE1059" s="12" t="s">
        <v>292</v>
      </c>
      <c r="CF1059" s="12" t="s">
        <v>292</v>
      </c>
      <c r="CG1059" s="12">
        <v>5509839</v>
      </c>
      <c r="CH1059" s="12">
        <v>2531486</v>
      </c>
      <c r="CI1059" s="12">
        <v>5938979</v>
      </c>
      <c r="CJ1059" s="12">
        <v>220</v>
      </c>
      <c r="CK1059" s="12">
        <v>3191290</v>
      </c>
      <c r="CL1059" s="12">
        <v>3026256</v>
      </c>
      <c r="CM1059" s="12">
        <v>194322</v>
      </c>
      <c r="CN1059" s="12">
        <v>6603</v>
      </c>
      <c r="CO1059" s="12">
        <v>1392570</v>
      </c>
      <c r="CP1059" s="12">
        <v>1519011</v>
      </c>
      <c r="CQ1059" s="12">
        <v>353308</v>
      </c>
      <c r="CR1059" s="12">
        <v>5895012</v>
      </c>
      <c r="CS1059" s="12">
        <v>4685884</v>
      </c>
      <c r="CT1059" s="12">
        <v>69807</v>
      </c>
      <c r="CU1059" s="13">
        <v>34314587</v>
      </c>
    </row>
    <row r="1060" spans="1:99">
      <c r="A1060" s="10" t="s">
        <v>304</v>
      </c>
      <c r="B1060" s="11" t="s">
        <v>293</v>
      </c>
      <c r="C1060" s="84">
        <v>272078</v>
      </c>
      <c r="D1060" s="11" t="s">
        <v>524</v>
      </c>
      <c r="E1060" s="11" t="s">
        <v>531</v>
      </c>
      <c r="F1060" s="12">
        <v>696946</v>
      </c>
      <c r="G1060" s="12">
        <v>10931885</v>
      </c>
      <c r="H1060" s="12">
        <v>8761904</v>
      </c>
      <c r="I1060" s="12">
        <v>907697</v>
      </c>
      <c r="J1060" s="12">
        <v>733931</v>
      </c>
      <c r="K1060" s="12">
        <v>282041</v>
      </c>
      <c r="L1060" s="12">
        <v>193700</v>
      </c>
      <c r="M1060" s="12">
        <v>52612</v>
      </c>
      <c r="N1060" s="12">
        <v>52884101</v>
      </c>
      <c r="O1060" s="12">
        <v>13188796</v>
      </c>
      <c r="P1060" s="12">
        <v>9287897</v>
      </c>
      <c r="Q1060" s="12">
        <v>19364375</v>
      </c>
      <c r="R1060" s="12">
        <v>11042390</v>
      </c>
      <c r="S1060" s="12">
        <v>643</v>
      </c>
      <c r="T1060" s="12">
        <v>10033877</v>
      </c>
      <c r="U1060" s="12">
        <v>4367728</v>
      </c>
      <c r="V1060" s="12">
        <v>150422</v>
      </c>
      <c r="W1060" s="12">
        <v>753037</v>
      </c>
      <c r="X1060" s="12">
        <v>4762690</v>
      </c>
      <c r="Y1060" s="12" t="s">
        <v>292</v>
      </c>
      <c r="Z1060" s="12">
        <v>111280</v>
      </c>
      <c r="AA1060" s="12">
        <v>699430</v>
      </c>
      <c r="AB1060" s="12">
        <v>199891</v>
      </c>
      <c r="AC1060" s="12" t="s">
        <v>292</v>
      </c>
      <c r="AD1060" s="12">
        <v>347090</v>
      </c>
      <c r="AE1060" s="12">
        <v>152449</v>
      </c>
      <c r="AF1060" s="12" t="s">
        <v>292</v>
      </c>
      <c r="AG1060" s="12">
        <v>1990646</v>
      </c>
      <c r="AH1060" s="12">
        <v>12103632</v>
      </c>
      <c r="AI1060" s="12">
        <v>254663</v>
      </c>
      <c r="AJ1060" s="12">
        <v>2124508</v>
      </c>
      <c r="AK1060" s="12">
        <v>249351</v>
      </c>
      <c r="AL1060" s="12" t="s">
        <v>292</v>
      </c>
      <c r="AM1060" s="12">
        <v>2513098</v>
      </c>
      <c r="AN1060" s="12">
        <v>1676525</v>
      </c>
      <c r="AO1060" s="12">
        <v>4160000</v>
      </c>
      <c r="AP1060" s="12">
        <v>960529</v>
      </c>
      <c r="AQ1060" s="12">
        <v>9310152</v>
      </c>
      <c r="AR1060" s="12">
        <v>164958</v>
      </c>
      <c r="AS1060" s="12" t="s">
        <v>292</v>
      </c>
      <c r="AT1060" s="12">
        <v>3128208</v>
      </c>
      <c r="AU1060" s="12">
        <v>15832791</v>
      </c>
      <c r="AV1060" s="12">
        <v>2227475</v>
      </c>
      <c r="AW1060" s="12">
        <v>3682362</v>
      </c>
      <c r="AX1060" s="12">
        <v>1493123</v>
      </c>
      <c r="AY1060" s="12" t="s">
        <v>292</v>
      </c>
      <c r="AZ1060" s="12" t="s">
        <v>292</v>
      </c>
      <c r="BA1060" s="12">
        <v>1733483</v>
      </c>
      <c r="BB1060" s="12">
        <v>4372443</v>
      </c>
      <c r="BC1060" s="12">
        <v>861298</v>
      </c>
      <c r="BD1060" s="12">
        <v>1462607</v>
      </c>
      <c r="BE1060" s="12" t="s">
        <v>292</v>
      </c>
      <c r="BF1060" s="12" t="s">
        <v>292</v>
      </c>
      <c r="BG1060" s="12" t="s">
        <v>292</v>
      </c>
      <c r="BH1060" s="12" t="s">
        <v>292</v>
      </c>
      <c r="BI1060" s="12" t="s">
        <v>292</v>
      </c>
      <c r="BJ1060" s="12" t="s">
        <v>292</v>
      </c>
      <c r="BK1060" s="12" t="s">
        <v>292</v>
      </c>
      <c r="BL1060" s="12" t="s">
        <v>292</v>
      </c>
      <c r="BM1060" s="12" t="s">
        <v>292</v>
      </c>
      <c r="BN1060" s="12" t="s">
        <v>292</v>
      </c>
      <c r="BO1060" s="12" t="s">
        <v>292</v>
      </c>
      <c r="BP1060" s="12" t="s">
        <v>292</v>
      </c>
      <c r="BQ1060" s="12" t="s">
        <v>292</v>
      </c>
      <c r="BR1060" s="12" t="s">
        <v>292</v>
      </c>
      <c r="BS1060" s="12" t="s">
        <v>292</v>
      </c>
      <c r="BT1060" s="12" t="s">
        <v>292</v>
      </c>
      <c r="BU1060" s="12" t="s">
        <v>292</v>
      </c>
      <c r="BV1060" s="12" t="s">
        <v>292</v>
      </c>
      <c r="BW1060" s="12" t="s">
        <v>292</v>
      </c>
      <c r="BX1060" s="12" t="s">
        <v>292</v>
      </c>
      <c r="BY1060" s="12" t="s">
        <v>292</v>
      </c>
      <c r="BZ1060" s="12" t="s">
        <v>292</v>
      </c>
      <c r="CA1060" s="12" t="s">
        <v>292</v>
      </c>
      <c r="CB1060" s="12">
        <v>6954012</v>
      </c>
      <c r="CC1060" s="12" t="s">
        <v>292</v>
      </c>
      <c r="CD1060" s="12">
        <v>896386</v>
      </c>
      <c r="CE1060" s="12" t="s">
        <v>292</v>
      </c>
      <c r="CF1060" s="12" t="s">
        <v>292</v>
      </c>
      <c r="CG1060" s="12">
        <v>3626025</v>
      </c>
      <c r="CH1060" s="12">
        <v>6063856</v>
      </c>
      <c r="CI1060" s="12">
        <v>5010822</v>
      </c>
      <c r="CJ1060" s="12">
        <v>580</v>
      </c>
      <c r="CK1060" s="12">
        <v>2167492</v>
      </c>
      <c r="CL1060" s="12">
        <v>3408513</v>
      </c>
      <c r="CM1060" s="12">
        <v>88029</v>
      </c>
      <c r="CN1060" s="12">
        <v>219793</v>
      </c>
      <c r="CO1060" s="12">
        <v>1834662</v>
      </c>
      <c r="CP1060" s="12">
        <v>762156</v>
      </c>
      <c r="CQ1060" s="12">
        <v>324529</v>
      </c>
      <c r="CR1060" s="12">
        <v>4382604</v>
      </c>
      <c r="CS1060" s="12">
        <v>3668398</v>
      </c>
      <c r="CT1060" s="12">
        <v>15472</v>
      </c>
      <c r="CU1060" s="13">
        <v>31572931</v>
      </c>
    </row>
    <row r="1061" spans="1:99">
      <c r="A1061" s="10" t="s">
        <v>304</v>
      </c>
      <c r="B1061" s="11" t="s">
        <v>295</v>
      </c>
      <c r="C1061" s="84">
        <v>272094</v>
      </c>
      <c r="D1061" s="11" t="s">
        <v>524</v>
      </c>
      <c r="E1061" s="11" t="s">
        <v>532</v>
      </c>
      <c r="F1061" s="12">
        <v>411277</v>
      </c>
      <c r="G1061" s="12">
        <v>5291295</v>
      </c>
      <c r="H1061" s="12">
        <v>4245320</v>
      </c>
      <c r="I1061" s="12">
        <v>392986</v>
      </c>
      <c r="J1061" s="12">
        <v>366500</v>
      </c>
      <c r="K1061" s="12">
        <v>155534</v>
      </c>
      <c r="L1061" s="12">
        <v>94488</v>
      </c>
      <c r="M1061" s="12">
        <v>36467</v>
      </c>
      <c r="N1061" s="12">
        <v>31294206</v>
      </c>
      <c r="O1061" s="12">
        <v>6813942</v>
      </c>
      <c r="P1061" s="12">
        <v>4208764</v>
      </c>
      <c r="Q1061" s="12">
        <v>8735330</v>
      </c>
      <c r="R1061" s="12">
        <v>11535984</v>
      </c>
      <c r="S1061" s="12">
        <v>186</v>
      </c>
      <c r="T1061" s="12">
        <v>3892605</v>
      </c>
      <c r="U1061" s="12">
        <v>2250832</v>
      </c>
      <c r="V1061" s="12">
        <v>19103</v>
      </c>
      <c r="W1061" s="12" t="s">
        <v>292</v>
      </c>
      <c r="X1061" s="12">
        <v>1622670</v>
      </c>
      <c r="Y1061" s="12" t="s">
        <v>292</v>
      </c>
      <c r="Z1061" s="12">
        <v>22304</v>
      </c>
      <c r="AA1061" s="12">
        <v>30450</v>
      </c>
      <c r="AB1061" s="12">
        <v>30450</v>
      </c>
      <c r="AC1061" s="12" t="s">
        <v>292</v>
      </c>
      <c r="AD1061" s="12" t="s">
        <v>292</v>
      </c>
      <c r="AE1061" s="12" t="s">
        <v>292</v>
      </c>
      <c r="AF1061" s="12" t="s">
        <v>292</v>
      </c>
      <c r="AG1061" s="12">
        <v>229057</v>
      </c>
      <c r="AH1061" s="12">
        <v>3080094</v>
      </c>
      <c r="AI1061" s="12">
        <v>150213</v>
      </c>
      <c r="AJ1061" s="12">
        <v>609299</v>
      </c>
      <c r="AK1061" s="12">
        <v>140</v>
      </c>
      <c r="AL1061" s="12" t="s">
        <v>292</v>
      </c>
      <c r="AM1061" s="12">
        <v>19912</v>
      </c>
      <c r="AN1061" s="12">
        <v>445710</v>
      </c>
      <c r="AO1061" s="12">
        <v>1560775</v>
      </c>
      <c r="AP1061" s="12">
        <v>208099</v>
      </c>
      <c r="AQ1061" s="12">
        <v>2234496</v>
      </c>
      <c r="AR1061" s="12">
        <v>85946</v>
      </c>
      <c r="AS1061" s="12" t="s">
        <v>292</v>
      </c>
      <c r="AT1061" s="12">
        <v>1977674</v>
      </c>
      <c r="AU1061" s="12">
        <v>9246992</v>
      </c>
      <c r="AV1061" s="12">
        <v>888468</v>
      </c>
      <c r="AW1061" s="12">
        <v>4531066</v>
      </c>
      <c r="AX1061" s="12">
        <v>1894478</v>
      </c>
      <c r="AY1061" s="12" t="s">
        <v>292</v>
      </c>
      <c r="AZ1061" s="12" t="s">
        <v>292</v>
      </c>
      <c r="BA1061" s="12">
        <v>210830</v>
      </c>
      <c r="BB1061" s="12">
        <v>1038225</v>
      </c>
      <c r="BC1061" s="12">
        <v>324645</v>
      </c>
      <c r="BD1061" s="12">
        <v>359280</v>
      </c>
      <c r="BE1061" s="12" t="s">
        <v>292</v>
      </c>
      <c r="BF1061" s="12" t="s">
        <v>292</v>
      </c>
      <c r="BG1061" s="12" t="s">
        <v>292</v>
      </c>
      <c r="BH1061" s="12" t="s">
        <v>292</v>
      </c>
      <c r="BI1061" s="12" t="s">
        <v>292</v>
      </c>
      <c r="BJ1061" s="12" t="s">
        <v>292</v>
      </c>
      <c r="BK1061" s="12" t="s">
        <v>292</v>
      </c>
      <c r="BL1061" s="12" t="s">
        <v>292</v>
      </c>
      <c r="BM1061" s="12" t="s">
        <v>292</v>
      </c>
      <c r="BN1061" s="12" t="s">
        <v>292</v>
      </c>
      <c r="BO1061" s="12" t="s">
        <v>292</v>
      </c>
      <c r="BP1061" s="12" t="s">
        <v>292</v>
      </c>
      <c r="BQ1061" s="12" t="s">
        <v>292</v>
      </c>
      <c r="BR1061" s="12" t="s">
        <v>292</v>
      </c>
      <c r="BS1061" s="12" t="s">
        <v>292</v>
      </c>
      <c r="BT1061" s="12" t="s">
        <v>292</v>
      </c>
      <c r="BU1061" s="12" t="s">
        <v>292</v>
      </c>
      <c r="BV1061" s="12" t="s">
        <v>292</v>
      </c>
      <c r="BW1061" s="12" t="s">
        <v>292</v>
      </c>
      <c r="BX1061" s="12" t="s">
        <v>292</v>
      </c>
      <c r="BY1061" s="12" t="s">
        <v>292</v>
      </c>
      <c r="BZ1061" s="12" t="s">
        <v>292</v>
      </c>
      <c r="CA1061" s="12" t="s">
        <v>292</v>
      </c>
      <c r="CB1061" s="12">
        <v>5342703</v>
      </c>
      <c r="CC1061" s="12" t="s">
        <v>292</v>
      </c>
      <c r="CD1061" s="12" t="s">
        <v>292</v>
      </c>
      <c r="CE1061" s="12" t="s">
        <v>292</v>
      </c>
      <c r="CF1061" s="12" t="s">
        <v>292</v>
      </c>
      <c r="CG1061" s="12">
        <v>1461967</v>
      </c>
      <c r="CH1061" s="12">
        <v>2684679</v>
      </c>
      <c r="CI1061" s="12">
        <v>2445473</v>
      </c>
      <c r="CJ1061" s="12">
        <v>186</v>
      </c>
      <c r="CK1061" s="12">
        <v>815019</v>
      </c>
      <c r="CL1061" s="12">
        <v>871684</v>
      </c>
      <c r="CM1061" s="12">
        <v>21224</v>
      </c>
      <c r="CN1061" s="12">
        <v>1473</v>
      </c>
      <c r="CO1061" s="12">
        <v>155587</v>
      </c>
      <c r="CP1061" s="12">
        <v>499398</v>
      </c>
      <c r="CQ1061" s="12">
        <v>1938863</v>
      </c>
      <c r="CR1061" s="12">
        <v>2000048</v>
      </c>
      <c r="CS1061" s="12">
        <v>1988164</v>
      </c>
      <c r="CT1061" s="12">
        <v>22425</v>
      </c>
      <c r="CU1061" s="13">
        <v>14906190</v>
      </c>
    </row>
    <row r="1062" spans="1:99">
      <c r="A1062" s="10" t="s">
        <v>304</v>
      </c>
      <c r="B1062" s="11" t="s">
        <v>293</v>
      </c>
      <c r="C1062" s="84">
        <v>272108</v>
      </c>
      <c r="D1062" s="11" t="s">
        <v>524</v>
      </c>
      <c r="E1062" s="11" t="s">
        <v>533</v>
      </c>
      <c r="F1062" s="12">
        <v>709497</v>
      </c>
      <c r="G1062" s="12">
        <v>12688526</v>
      </c>
      <c r="H1062" s="12">
        <v>9441669</v>
      </c>
      <c r="I1062" s="12">
        <v>1814948</v>
      </c>
      <c r="J1062" s="12">
        <v>716502</v>
      </c>
      <c r="K1062" s="12">
        <v>397891</v>
      </c>
      <c r="L1062" s="12">
        <v>223342</v>
      </c>
      <c r="M1062" s="12">
        <v>94174</v>
      </c>
      <c r="N1062" s="12">
        <v>64446995</v>
      </c>
      <c r="O1062" s="12">
        <v>15212196</v>
      </c>
      <c r="P1062" s="12">
        <v>9520270</v>
      </c>
      <c r="Q1062" s="12">
        <v>25286853</v>
      </c>
      <c r="R1062" s="12">
        <v>14426816</v>
      </c>
      <c r="S1062" s="12">
        <v>860</v>
      </c>
      <c r="T1062" s="12">
        <v>11491081</v>
      </c>
      <c r="U1062" s="12">
        <v>4930765</v>
      </c>
      <c r="V1062" s="12">
        <v>22355</v>
      </c>
      <c r="W1062" s="12">
        <v>568153</v>
      </c>
      <c r="X1062" s="12">
        <v>5969808</v>
      </c>
      <c r="Y1062" s="12" t="s">
        <v>292</v>
      </c>
      <c r="Z1062" s="12">
        <v>458794</v>
      </c>
      <c r="AA1062" s="12">
        <v>212358</v>
      </c>
      <c r="AB1062" s="12">
        <v>181166</v>
      </c>
      <c r="AC1062" s="12" t="s">
        <v>292</v>
      </c>
      <c r="AD1062" s="12">
        <v>28835</v>
      </c>
      <c r="AE1062" s="12">
        <v>2357</v>
      </c>
      <c r="AF1062" s="12" t="s">
        <v>292</v>
      </c>
      <c r="AG1062" s="12">
        <v>641413</v>
      </c>
      <c r="AH1062" s="12">
        <v>11621359</v>
      </c>
      <c r="AI1062" s="12">
        <v>321149</v>
      </c>
      <c r="AJ1062" s="12">
        <v>1121286</v>
      </c>
      <c r="AK1062" s="12">
        <v>90978</v>
      </c>
      <c r="AL1062" s="12" t="s">
        <v>292</v>
      </c>
      <c r="AM1062" s="12">
        <v>2294623</v>
      </c>
      <c r="AN1062" s="12">
        <v>1091399</v>
      </c>
      <c r="AO1062" s="12">
        <v>5297826</v>
      </c>
      <c r="AP1062" s="12">
        <v>1341484</v>
      </c>
      <c r="AQ1062" s="12">
        <v>10025332</v>
      </c>
      <c r="AR1062" s="12">
        <v>62614</v>
      </c>
      <c r="AS1062" s="12" t="s">
        <v>292</v>
      </c>
      <c r="AT1062" s="12">
        <v>4581886</v>
      </c>
      <c r="AU1062" s="12">
        <v>14996015</v>
      </c>
      <c r="AV1062" s="12">
        <v>2535933</v>
      </c>
      <c r="AW1062" s="12">
        <v>2720517</v>
      </c>
      <c r="AX1062" s="12">
        <v>1028221</v>
      </c>
      <c r="AY1062" s="12" t="s">
        <v>292</v>
      </c>
      <c r="AZ1062" s="12" t="s">
        <v>292</v>
      </c>
      <c r="BA1062" s="12">
        <v>389865</v>
      </c>
      <c r="BB1062" s="12">
        <v>3901161</v>
      </c>
      <c r="BC1062" s="12">
        <v>613978</v>
      </c>
      <c r="BD1062" s="12">
        <v>3806340</v>
      </c>
      <c r="BE1062" s="12" t="s">
        <v>292</v>
      </c>
      <c r="BF1062" s="12">
        <v>4157</v>
      </c>
      <c r="BG1062" s="12" t="s">
        <v>292</v>
      </c>
      <c r="BH1062" s="12" t="s">
        <v>292</v>
      </c>
      <c r="BI1062" s="12" t="s">
        <v>292</v>
      </c>
      <c r="BJ1062" s="12" t="s">
        <v>292</v>
      </c>
      <c r="BK1062" s="12" t="s">
        <v>292</v>
      </c>
      <c r="BL1062" s="12" t="s">
        <v>292</v>
      </c>
      <c r="BM1062" s="12" t="s">
        <v>292</v>
      </c>
      <c r="BN1062" s="12">
        <v>4157</v>
      </c>
      <c r="BO1062" s="12">
        <v>4157</v>
      </c>
      <c r="BP1062" s="12" t="s">
        <v>292</v>
      </c>
      <c r="BQ1062" s="12" t="s">
        <v>292</v>
      </c>
      <c r="BR1062" s="12" t="s">
        <v>292</v>
      </c>
      <c r="BS1062" s="12" t="s">
        <v>292</v>
      </c>
      <c r="BT1062" s="12" t="s">
        <v>292</v>
      </c>
      <c r="BU1062" s="12" t="s">
        <v>292</v>
      </c>
      <c r="BV1062" s="12" t="s">
        <v>292</v>
      </c>
      <c r="BW1062" s="12" t="s">
        <v>292</v>
      </c>
      <c r="BX1062" s="12" t="s">
        <v>292</v>
      </c>
      <c r="BY1062" s="12" t="s">
        <v>292</v>
      </c>
      <c r="BZ1062" s="12" t="s">
        <v>292</v>
      </c>
      <c r="CA1062" s="12" t="s">
        <v>292</v>
      </c>
      <c r="CB1062" s="12">
        <v>11176395</v>
      </c>
      <c r="CC1062" s="12" t="s">
        <v>292</v>
      </c>
      <c r="CD1062" s="12" t="s">
        <v>292</v>
      </c>
      <c r="CE1062" s="12" t="s">
        <v>292</v>
      </c>
      <c r="CF1062" s="12" t="s">
        <v>292</v>
      </c>
      <c r="CG1062" s="12">
        <v>5247565</v>
      </c>
      <c r="CH1062" s="12">
        <v>2726954</v>
      </c>
      <c r="CI1062" s="12">
        <v>5140099</v>
      </c>
      <c r="CJ1062" s="12">
        <v>860</v>
      </c>
      <c r="CK1062" s="12">
        <v>2036978</v>
      </c>
      <c r="CL1062" s="12">
        <v>2390201</v>
      </c>
      <c r="CM1062" s="12">
        <v>458730</v>
      </c>
      <c r="CN1062" s="12">
        <v>46950</v>
      </c>
      <c r="CO1062" s="12">
        <v>489981</v>
      </c>
      <c r="CP1062" s="12">
        <v>987096</v>
      </c>
      <c r="CQ1062" s="12">
        <v>4335982</v>
      </c>
      <c r="CR1062" s="12">
        <v>3801176</v>
      </c>
      <c r="CS1062" s="12">
        <v>3526323</v>
      </c>
      <c r="CT1062" s="12">
        <v>44659</v>
      </c>
      <c r="CU1062" s="13">
        <v>31233554</v>
      </c>
    </row>
    <row r="1063" spans="1:99">
      <c r="A1063" s="10" t="s">
        <v>304</v>
      </c>
      <c r="B1063" s="11" t="s">
        <v>309</v>
      </c>
      <c r="C1063" s="84">
        <v>272116</v>
      </c>
      <c r="D1063" s="11" t="s">
        <v>524</v>
      </c>
      <c r="E1063" s="11" t="s">
        <v>534</v>
      </c>
      <c r="F1063" s="12">
        <v>606815</v>
      </c>
      <c r="G1063" s="12">
        <v>7178088</v>
      </c>
      <c r="H1063" s="12">
        <v>5538168</v>
      </c>
      <c r="I1063" s="12">
        <v>678909</v>
      </c>
      <c r="J1063" s="12">
        <v>595489</v>
      </c>
      <c r="K1063" s="12">
        <v>155004</v>
      </c>
      <c r="L1063" s="12">
        <v>146323</v>
      </c>
      <c r="M1063" s="12">
        <v>64195</v>
      </c>
      <c r="N1063" s="12">
        <v>40423887</v>
      </c>
      <c r="O1063" s="12">
        <v>9848988</v>
      </c>
      <c r="P1063" s="12">
        <v>6108636</v>
      </c>
      <c r="Q1063" s="12">
        <v>17108465</v>
      </c>
      <c r="R1063" s="12">
        <v>7356498</v>
      </c>
      <c r="S1063" s="12">
        <v>1300</v>
      </c>
      <c r="T1063" s="12">
        <v>6693042</v>
      </c>
      <c r="U1063" s="12">
        <v>2786852</v>
      </c>
      <c r="V1063" s="12">
        <v>935</v>
      </c>
      <c r="W1063" s="12" t="s">
        <v>292</v>
      </c>
      <c r="X1063" s="12">
        <v>3905255</v>
      </c>
      <c r="Y1063" s="12" t="s">
        <v>292</v>
      </c>
      <c r="Z1063" s="12">
        <v>90954</v>
      </c>
      <c r="AA1063" s="12">
        <v>319717</v>
      </c>
      <c r="AB1063" s="12">
        <v>128087</v>
      </c>
      <c r="AC1063" s="12" t="s">
        <v>292</v>
      </c>
      <c r="AD1063" s="12">
        <v>141090</v>
      </c>
      <c r="AE1063" s="12">
        <v>50540</v>
      </c>
      <c r="AF1063" s="12" t="s">
        <v>292</v>
      </c>
      <c r="AG1063" s="12">
        <v>1086352</v>
      </c>
      <c r="AH1063" s="12">
        <v>11374181</v>
      </c>
      <c r="AI1063" s="12">
        <v>775678</v>
      </c>
      <c r="AJ1063" s="12">
        <v>2705044</v>
      </c>
      <c r="AK1063" s="12">
        <v>43388</v>
      </c>
      <c r="AL1063" s="12" t="s">
        <v>292</v>
      </c>
      <c r="AM1063" s="12">
        <v>1701768</v>
      </c>
      <c r="AN1063" s="12">
        <v>1074936</v>
      </c>
      <c r="AO1063" s="12">
        <v>2930905</v>
      </c>
      <c r="AP1063" s="12">
        <v>2049850</v>
      </c>
      <c r="AQ1063" s="12">
        <v>7757459</v>
      </c>
      <c r="AR1063" s="12">
        <v>92612</v>
      </c>
      <c r="AS1063" s="12" t="s">
        <v>292</v>
      </c>
      <c r="AT1063" s="12">
        <v>2407928</v>
      </c>
      <c r="AU1063" s="12">
        <v>9583438</v>
      </c>
      <c r="AV1063" s="12">
        <v>1466872</v>
      </c>
      <c r="AW1063" s="12">
        <v>2659978</v>
      </c>
      <c r="AX1063" s="12">
        <v>783769</v>
      </c>
      <c r="AY1063" s="12" t="s">
        <v>292</v>
      </c>
      <c r="AZ1063" s="12" t="s">
        <v>292</v>
      </c>
      <c r="BA1063" s="12">
        <v>867282</v>
      </c>
      <c r="BB1063" s="12">
        <v>2290791</v>
      </c>
      <c r="BC1063" s="12">
        <v>691600</v>
      </c>
      <c r="BD1063" s="12">
        <v>823146</v>
      </c>
      <c r="BE1063" s="12" t="s">
        <v>292</v>
      </c>
      <c r="BF1063" s="12">
        <v>132378</v>
      </c>
      <c r="BG1063" s="12">
        <v>83772</v>
      </c>
      <c r="BH1063" s="12">
        <v>82667</v>
      </c>
      <c r="BI1063" s="12">
        <v>1105</v>
      </c>
      <c r="BJ1063" s="12" t="s">
        <v>292</v>
      </c>
      <c r="BK1063" s="12" t="s">
        <v>292</v>
      </c>
      <c r="BL1063" s="12" t="s">
        <v>292</v>
      </c>
      <c r="BM1063" s="12" t="s">
        <v>292</v>
      </c>
      <c r="BN1063" s="12">
        <v>48606</v>
      </c>
      <c r="BO1063" s="12" t="s">
        <v>292</v>
      </c>
      <c r="BP1063" s="12" t="s">
        <v>292</v>
      </c>
      <c r="BQ1063" s="12">
        <v>48606</v>
      </c>
      <c r="BR1063" s="12" t="s">
        <v>292</v>
      </c>
      <c r="BS1063" s="12" t="s">
        <v>292</v>
      </c>
      <c r="BT1063" s="12" t="s">
        <v>292</v>
      </c>
      <c r="BU1063" s="12" t="s">
        <v>292</v>
      </c>
      <c r="BV1063" s="12" t="s">
        <v>292</v>
      </c>
      <c r="BW1063" s="12" t="s">
        <v>292</v>
      </c>
      <c r="BX1063" s="12" t="s">
        <v>292</v>
      </c>
      <c r="BY1063" s="12" t="s">
        <v>292</v>
      </c>
      <c r="BZ1063" s="12" t="s">
        <v>292</v>
      </c>
      <c r="CA1063" s="12" t="s">
        <v>292</v>
      </c>
      <c r="CB1063" s="12">
        <v>4648501</v>
      </c>
      <c r="CC1063" s="12" t="s">
        <v>292</v>
      </c>
      <c r="CD1063" s="12" t="s">
        <v>292</v>
      </c>
      <c r="CE1063" s="12" t="s">
        <v>292</v>
      </c>
      <c r="CF1063" s="12" t="s">
        <v>292</v>
      </c>
      <c r="CG1063" s="12">
        <v>3049214</v>
      </c>
      <c r="CH1063" s="12">
        <v>1657912</v>
      </c>
      <c r="CI1063" s="12">
        <v>2877386</v>
      </c>
      <c r="CJ1063" s="12">
        <v>1300</v>
      </c>
      <c r="CK1063" s="12">
        <v>2307573</v>
      </c>
      <c r="CL1063" s="12">
        <v>2183712</v>
      </c>
      <c r="CM1063" s="12">
        <v>61074</v>
      </c>
      <c r="CN1063" s="12">
        <v>67455</v>
      </c>
      <c r="CO1063" s="12">
        <v>941131</v>
      </c>
      <c r="CP1063" s="12">
        <v>1605939</v>
      </c>
      <c r="CQ1063" s="12">
        <v>230353</v>
      </c>
      <c r="CR1063" s="12">
        <v>4842115</v>
      </c>
      <c r="CS1063" s="12">
        <v>3084937</v>
      </c>
      <c r="CT1063" s="12">
        <v>38918</v>
      </c>
      <c r="CU1063" s="13">
        <v>22949019</v>
      </c>
    </row>
    <row r="1064" spans="1:99">
      <c r="A1064" s="10" t="s">
        <v>304</v>
      </c>
      <c r="B1064" s="11" t="s">
        <v>309</v>
      </c>
      <c r="C1064" s="84">
        <v>272124</v>
      </c>
      <c r="D1064" s="11" t="s">
        <v>524</v>
      </c>
      <c r="E1064" s="11" t="s">
        <v>535</v>
      </c>
      <c r="F1064" s="12">
        <v>551983</v>
      </c>
      <c r="G1064" s="12">
        <v>7547068</v>
      </c>
      <c r="H1064" s="12">
        <v>5580394</v>
      </c>
      <c r="I1064" s="12">
        <v>849375</v>
      </c>
      <c r="J1064" s="12">
        <v>663813</v>
      </c>
      <c r="K1064" s="12">
        <v>237491</v>
      </c>
      <c r="L1064" s="12">
        <v>143841</v>
      </c>
      <c r="M1064" s="12">
        <v>72154</v>
      </c>
      <c r="N1064" s="12">
        <v>48651278</v>
      </c>
      <c r="O1064" s="12">
        <v>10762649</v>
      </c>
      <c r="P1064" s="12">
        <v>7015726</v>
      </c>
      <c r="Q1064" s="12">
        <v>16793275</v>
      </c>
      <c r="R1064" s="12">
        <v>14078585</v>
      </c>
      <c r="S1064" s="12">
        <v>1043</v>
      </c>
      <c r="T1064" s="12">
        <v>8926498</v>
      </c>
      <c r="U1064" s="12">
        <v>4881562</v>
      </c>
      <c r="V1064" s="12">
        <v>22181</v>
      </c>
      <c r="W1064" s="12" t="s">
        <v>292</v>
      </c>
      <c r="X1064" s="12">
        <v>4022755</v>
      </c>
      <c r="Y1064" s="12" t="s">
        <v>292</v>
      </c>
      <c r="Z1064" s="12">
        <v>186329</v>
      </c>
      <c r="AA1064" s="12">
        <v>201672</v>
      </c>
      <c r="AB1064" s="12">
        <v>80044</v>
      </c>
      <c r="AC1064" s="12" t="s">
        <v>292</v>
      </c>
      <c r="AD1064" s="12">
        <v>121628</v>
      </c>
      <c r="AE1064" s="12" t="s">
        <v>292</v>
      </c>
      <c r="AF1064" s="12" t="s">
        <v>292</v>
      </c>
      <c r="AG1064" s="12">
        <v>925280</v>
      </c>
      <c r="AH1064" s="12">
        <v>9519977</v>
      </c>
      <c r="AI1064" s="12">
        <v>36481</v>
      </c>
      <c r="AJ1064" s="12">
        <v>1254246</v>
      </c>
      <c r="AK1064" s="12">
        <v>492709</v>
      </c>
      <c r="AL1064" s="12" t="s">
        <v>292</v>
      </c>
      <c r="AM1064" s="12">
        <v>315630</v>
      </c>
      <c r="AN1064" s="12">
        <v>431093</v>
      </c>
      <c r="AO1064" s="12">
        <v>5716595</v>
      </c>
      <c r="AP1064" s="12">
        <v>697424</v>
      </c>
      <c r="AQ1064" s="12">
        <v>7160742</v>
      </c>
      <c r="AR1064" s="12">
        <v>575799</v>
      </c>
      <c r="AS1064" s="12" t="s">
        <v>292</v>
      </c>
      <c r="AT1064" s="12">
        <v>2643594</v>
      </c>
      <c r="AU1064" s="12">
        <v>18527057</v>
      </c>
      <c r="AV1064" s="12">
        <v>1606524</v>
      </c>
      <c r="AW1064" s="12">
        <v>5854057</v>
      </c>
      <c r="AX1064" s="12">
        <v>6265682</v>
      </c>
      <c r="AY1064" s="12" t="s">
        <v>292</v>
      </c>
      <c r="AZ1064" s="12">
        <v>28777</v>
      </c>
      <c r="BA1064" s="12">
        <v>887056</v>
      </c>
      <c r="BB1064" s="12">
        <v>2078505</v>
      </c>
      <c r="BC1064" s="12">
        <v>397121</v>
      </c>
      <c r="BD1064" s="12">
        <v>1409335</v>
      </c>
      <c r="BE1064" s="12" t="s">
        <v>292</v>
      </c>
      <c r="BF1064" s="12" t="s">
        <v>292</v>
      </c>
      <c r="BG1064" s="12" t="s">
        <v>292</v>
      </c>
      <c r="BH1064" s="12" t="s">
        <v>292</v>
      </c>
      <c r="BI1064" s="12" t="s">
        <v>292</v>
      </c>
      <c r="BJ1064" s="12" t="s">
        <v>292</v>
      </c>
      <c r="BK1064" s="12" t="s">
        <v>292</v>
      </c>
      <c r="BL1064" s="12" t="s">
        <v>292</v>
      </c>
      <c r="BM1064" s="12" t="s">
        <v>292</v>
      </c>
      <c r="BN1064" s="12" t="s">
        <v>292</v>
      </c>
      <c r="BO1064" s="12" t="s">
        <v>292</v>
      </c>
      <c r="BP1064" s="12" t="s">
        <v>292</v>
      </c>
      <c r="BQ1064" s="12" t="s">
        <v>292</v>
      </c>
      <c r="BR1064" s="12" t="s">
        <v>292</v>
      </c>
      <c r="BS1064" s="12" t="s">
        <v>292</v>
      </c>
      <c r="BT1064" s="12" t="s">
        <v>292</v>
      </c>
      <c r="BU1064" s="12" t="s">
        <v>292</v>
      </c>
      <c r="BV1064" s="12" t="s">
        <v>292</v>
      </c>
      <c r="BW1064" s="12" t="s">
        <v>292</v>
      </c>
      <c r="BX1064" s="12" t="s">
        <v>292</v>
      </c>
      <c r="BY1064" s="12" t="s">
        <v>292</v>
      </c>
      <c r="BZ1064" s="12" t="s">
        <v>292</v>
      </c>
      <c r="CA1064" s="12" t="s">
        <v>292</v>
      </c>
      <c r="CB1064" s="12">
        <v>9135050</v>
      </c>
      <c r="CC1064" s="12" t="s">
        <v>292</v>
      </c>
      <c r="CD1064" s="12" t="s">
        <v>292</v>
      </c>
      <c r="CE1064" s="12" t="s">
        <v>292</v>
      </c>
      <c r="CF1064" s="12" t="s">
        <v>292</v>
      </c>
      <c r="CG1064" s="12">
        <v>3941722</v>
      </c>
      <c r="CH1064" s="12">
        <v>1980699</v>
      </c>
      <c r="CI1064" s="12">
        <v>4083936</v>
      </c>
      <c r="CJ1064" s="12">
        <v>740</v>
      </c>
      <c r="CK1064" s="12">
        <v>2169027</v>
      </c>
      <c r="CL1064" s="12">
        <v>2526151</v>
      </c>
      <c r="CM1064" s="12">
        <v>141159</v>
      </c>
      <c r="CN1064" s="12">
        <v>11718</v>
      </c>
      <c r="CO1064" s="12">
        <v>756866</v>
      </c>
      <c r="CP1064" s="12">
        <v>1478402</v>
      </c>
      <c r="CQ1064" s="12">
        <v>268431</v>
      </c>
      <c r="CR1064" s="12">
        <v>3622692</v>
      </c>
      <c r="CS1064" s="12">
        <v>2140746</v>
      </c>
      <c r="CT1064" s="12">
        <v>37435</v>
      </c>
      <c r="CU1064" s="13">
        <v>23159724</v>
      </c>
    </row>
    <row r="1065" spans="1:99">
      <c r="A1065" s="10" t="s">
        <v>304</v>
      </c>
      <c r="B1065" s="11" t="s">
        <v>295</v>
      </c>
      <c r="C1065" s="84">
        <v>272132</v>
      </c>
      <c r="D1065" s="11" t="s">
        <v>524</v>
      </c>
      <c r="E1065" s="11" t="s">
        <v>536</v>
      </c>
      <c r="F1065" s="12">
        <v>311640</v>
      </c>
      <c r="G1065" s="12">
        <v>22319750</v>
      </c>
      <c r="H1065" s="12">
        <v>21571287</v>
      </c>
      <c r="I1065" s="12">
        <v>370188</v>
      </c>
      <c r="J1065" s="12">
        <v>200370</v>
      </c>
      <c r="K1065" s="12">
        <v>100851</v>
      </c>
      <c r="L1065" s="12">
        <v>58296</v>
      </c>
      <c r="M1065" s="12">
        <v>18758</v>
      </c>
      <c r="N1065" s="12">
        <v>15888983</v>
      </c>
      <c r="O1065" s="12">
        <v>3405922</v>
      </c>
      <c r="P1065" s="12">
        <v>3092802</v>
      </c>
      <c r="Q1065" s="12">
        <v>5626974</v>
      </c>
      <c r="R1065" s="12">
        <v>3763285</v>
      </c>
      <c r="S1065" s="12" t="s">
        <v>292</v>
      </c>
      <c r="T1065" s="12">
        <v>4033313</v>
      </c>
      <c r="U1065" s="12">
        <v>2054153</v>
      </c>
      <c r="V1065" s="12">
        <v>2335</v>
      </c>
      <c r="W1065" s="12" t="s">
        <v>292</v>
      </c>
      <c r="X1065" s="12">
        <v>1976825</v>
      </c>
      <c r="Y1065" s="12">
        <v>4670</v>
      </c>
      <c r="Z1065" s="12">
        <v>273069</v>
      </c>
      <c r="AA1065" s="12">
        <v>220497</v>
      </c>
      <c r="AB1065" s="12">
        <v>143558</v>
      </c>
      <c r="AC1065" s="12">
        <v>9</v>
      </c>
      <c r="AD1065" s="12">
        <v>39727</v>
      </c>
      <c r="AE1065" s="12">
        <v>3575</v>
      </c>
      <c r="AF1065" s="12">
        <v>33628</v>
      </c>
      <c r="AG1065" s="12">
        <v>830854</v>
      </c>
      <c r="AH1065" s="12">
        <v>3089644</v>
      </c>
      <c r="AI1065" s="12">
        <v>245126</v>
      </c>
      <c r="AJ1065" s="12">
        <v>431876</v>
      </c>
      <c r="AK1065" s="12">
        <v>109569</v>
      </c>
      <c r="AL1065" s="12" t="s">
        <v>292</v>
      </c>
      <c r="AM1065" s="12">
        <v>28563</v>
      </c>
      <c r="AN1065" s="12">
        <v>331166</v>
      </c>
      <c r="AO1065" s="12">
        <v>1467027</v>
      </c>
      <c r="AP1065" s="12">
        <v>289447</v>
      </c>
      <c r="AQ1065" s="12">
        <v>2116203</v>
      </c>
      <c r="AR1065" s="12">
        <v>186870</v>
      </c>
      <c r="AS1065" s="12" t="s">
        <v>292</v>
      </c>
      <c r="AT1065" s="12">
        <v>1280666</v>
      </c>
      <c r="AU1065" s="12">
        <v>3001381</v>
      </c>
      <c r="AV1065" s="12">
        <v>660106</v>
      </c>
      <c r="AW1065" s="12">
        <v>761930</v>
      </c>
      <c r="AX1065" s="12">
        <v>182539</v>
      </c>
      <c r="AY1065" s="12" t="s">
        <v>292</v>
      </c>
      <c r="AZ1065" s="12" t="s">
        <v>292</v>
      </c>
      <c r="BA1065" s="12">
        <v>211895</v>
      </c>
      <c r="BB1065" s="12">
        <v>462216</v>
      </c>
      <c r="BC1065" s="12">
        <v>258758</v>
      </c>
      <c r="BD1065" s="12">
        <v>463937</v>
      </c>
      <c r="BE1065" s="12" t="s">
        <v>292</v>
      </c>
      <c r="BF1065" s="12" t="s">
        <v>292</v>
      </c>
      <c r="BG1065" s="12" t="s">
        <v>292</v>
      </c>
      <c r="BH1065" s="12" t="s">
        <v>292</v>
      </c>
      <c r="BI1065" s="12" t="s">
        <v>292</v>
      </c>
      <c r="BJ1065" s="12" t="s">
        <v>292</v>
      </c>
      <c r="BK1065" s="12" t="s">
        <v>292</v>
      </c>
      <c r="BL1065" s="12" t="s">
        <v>292</v>
      </c>
      <c r="BM1065" s="12" t="s">
        <v>292</v>
      </c>
      <c r="BN1065" s="12" t="s">
        <v>292</v>
      </c>
      <c r="BO1065" s="12" t="s">
        <v>292</v>
      </c>
      <c r="BP1065" s="12" t="s">
        <v>292</v>
      </c>
      <c r="BQ1065" s="12" t="s">
        <v>292</v>
      </c>
      <c r="BR1065" s="12" t="s">
        <v>292</v>
      </c>
      <c r="BS1065" s="12" t="s">
        <v>292</v>
      </c>
      <c r="BT1065" s="12" t="s">
        <v>292</v>
      </c>
      <c r="BU1065" s="12" t="s">
        <v>292</v>
      </c>
      <c r="BV1065" s="12" t="s">
        <v>292</v>
      </c>
      <c r="BW1065" s="12" t="s">
        <v>292</v>
      </c>
      <c r="BX1065" s="12" t="s">
        <v>292</v>
      </c>
      <c r="BY1065" s="12" t="s">
        <v>292</v>
      </c>
      <c r="BZ1065" s="12" t="s">
        <v>292</v>
      </c>
      <c r="CA1065" s="12" t="s">
        <v>292</v>
      </c>
      <c r="CB1065" s="12">
        <v>9997162</v>
      </c>
      <c r="CC1065" s="12" t="s">
        <v>292</v>
      </c>
      <c r="CD1065" s="12" t="s">
        <v>292</v>
      </c>
      <c r="CE1065" s="12">
        <v>687942</v>
      </c>
      <c r="CF1065" s="12" t="s">
        <v>292</v>
      </c>
      <c r="CG1065" s="12">
        <v>730277</v>
      </c>
      <c r="CH1065" s="12">
        <v>1997321</v>
      </c>
      <c r="CI1065" s="12">
        <v>598225</v>
      </c>
      <c r="CJ1065" s="12" t="s">
        <v>292</v>
      </c>
      <c r="CK1065" s="12">
        <v>1942264</v>
      </c>
      <c r="CL1065" s="12">
        <v>1693128</v>
      </c>
      <c r="CM1065" s="12">
        <v>71157</v>
      </c>
      <c r="CN1065" s="12">
        <v>44737</v>
      </c>
      <c r="CO1065" s="12">
        <v>591241</v>
      </c>
      <c r="CP1065" s="12">
        <v>294686</v>
      </c>
      <c r="CQ1065" s="12">
        <v>1056743</v>
      </c>
      <c r="CR1065" s="12">
        <v>1404049</v>
      </c>
      <c r="CS1065" s="12">
        <v>2040419</v>
      </c>
      <c r="CT1065" s="12">
        <v>707794</v>
      </c>
      <c r="CU1065" s="13">
        <v>13172041</v>
      </c>
    </row>
    <row r="1066" spans="1:99">
      <c r="A1066" s="10" t="s">
        <v>304</v>
      </c>
      <c r="B1066" s="11" t="s">
        <v>295</v>
      </c>
      <c r="C1066" s="84">
        <v>272141</v>
      </c>
      <c r="D1066" s="11" t="s">
        <v>524</v>
      </c>
      <c r="E1066" s="11" t="s">
        <v>537</v>
      </c>
      <c r="F1066" s="12">
        <v>370005</v>
      </c>
      <c r="G1066" s="12">
        <v>5159082</v>
      </c>
      <c r="H1066" s="12">
        <v>4338101</v>
      </c>
      <c r="I1066" s="12">
        <v>393502</v>
      </c>
      <c r="J1066" s="12">
        <v>240284</v>
      </c>
      <c r="K1066" s="12">
        <v>102255</v>
      </c>
      <c r="L1066" s="12">
        <v>47988</v>
      </c>
      <c r="M1066" s="12">
        <v>36952</v>
      </c>
      <c r="N1066" s="12">
        <v>18265956</v>
      </c>
      <c r="O1066" s="12">
        <v>4341619</v>
      </c>
      <c r="P1066" s="12">
        <v>3331755</v>
      </c>
      <c r="Q1066" s="12">
        <v>6019537</v>
      </c>
      <c r="R1066" s="12">
        <v>4572945</v>
      </c>
      <c r="S1066" s="12">
        <v>100</v>
      </c>
      <c r="T1066" s="12">
        <v>4433504</v>
      </c>
      <c r="U1066" s="12">
        <v>2384213</v>
      </c>
      <c r="V1066" s="12" t="s">
        <v>292</v>
      </c>
      <c r="W1066" s="12" t="s">
        <v>292</v>
      </c>
      <c r="X1066" s="12">
        <v>2049291</v>
      </c>
      <c r="Y1066" s="12" t="s">
        <v>292</v>
      </c>
      <c r="Z1066" s="12">
        <v>24983</v>
      </c>
      <c r="AA1066" s="12">
        <v>135369</v>
      </c>
      <c r="AB1066" s="12">
        <v>104160</v>
      </c>
      <c r="AC1066" s="12" t="s">
        <v>292</v>
      </c>
      <c r="AD1066" s="12">
        <v>31209</v>
      </c>
      <c r="AE1066" s="12" t="s">
        <v>292</v>
      </c>
      <c r="AF1066" s="12" t="s">
        <v>292</v>
      </c>
      <c r="AG1066" s="12">
        <v>341452</v>
      </c>
      <c r="AH1066" s="12">
        <v>3615283</v>
      </c>
      <c r="AI1066" s="12">
        <v>106953</v>
      </c>
      <c r="AJ1066" s="12">
        <v>375111</v>
      </c>
      <c r="AK1066" s="12">
        <v>87555</v>
      </c>
      <c r="AL1066" s="12" t="s">
        <v>292</v>
      </c>
      <c r="AM1066" s="12" t="s">
        <v>292</v>
      </c>
      <c r="AN1066" s="12">
        <v>384850</v>
      </c>
      <c r="AO1066" s="12">
        <v>1339897</v>
      </c>
      <c r="AP1066" s="12">
        <v>134600</v>
      </c>
      <c r="AQ1066" s="12">
        <v>1859347</v>
      </c>
      <c r="AR1066" s="12">
        <v>1186317</v>
      </c>
      <c r="AS1066" s="12" t="s">
        <v>292</v>
      </c>
      <c r="AT1066" s="12">
        <v>1615738</v>
      </c>
      <c r="AU1066" s="12">
        <v>3408628</v>
      </c>
      <c r="AV1066" s="12">
        <v>295402</v>
      </c>
      <c r="AW1066" s="12">
        <v>565088</v>
      </c>
      <c r="AX1066" s="12">
        <v>435535</v>
      </c>
      <c r="AY1066" s="12" t="s">
        <v>292</v>
      </c>
      <c r="AZ1066" s="12" t="s">
        <v>292</v>
      </c>
      <c r="BA1066" s="12">
        <v>525410</v>
      </c>
      <c r="BB1066" s="12">
        <v>532799</v>
      </c>
      <c r="BC1066" s="12">
        <v>196808</v>
      </c>
      <c r="BD1066" s="12">
        <v>857586</v>
      </c>
      <c r="BE1066" s="12" t="s">
        <v>292</v>
      </c>
      <c r="BF1066" s="12">
        <v>56171</v>
      </c>
      <c r="BG1066" s="12" t="s">
        <v>292</v>
      </c>
      <c r="BH1066" s="12" t="s">
        <v>292</v>
      </c>
      <c r="BI1066" s="12" t="s">
        <v>292</v>
      </c>
      <c r="BJ1066" s="12" t="s">
        <v>292</v>
      </c>
      <c r="BK1066" s="12" t="s">
        <v>292</v>
      </c>
      <c r="BL1066" s="12" t="s">
        <v>292</v>
      </c>
      <c r="BM1066" s="12" t="s">
        <v>292</v>
      </c>
      <c r="BN1066" s="12">
        <v>56171</v>
      </c>
      <c r="BO1066" s="12">
        <v>359</v>
      </c>
      <c r="BP1066" s="12" t="s">
        <v>292</v>
      </c>
      <c r="BQ1066" s="12">
        <v>55812</v>
      </c>
      <c r="BR1066" s="12" t="s">
        <v>292</v>
      </c>
      <c r="BS1066" s="12" t="s">
        <v>292</v>
      </c>
      <c r="BT1066" s="12" t="s">
        <v>292</v>
      </c>
      <c r="BU1066" s="12" t="s">
        <v>292</v>
      </c>
      <c r="BV1066" s="12" t="s">
        <v>292</v>
      </c>
      <c r="BW1066" s="12" t="s">
        <v>292</v>
      </c>
      <c r="BX1066" s="12" t="s">
        <v>292</v>
      </c>
      <c r="BY1066" s="12" t="s">
        <v>292</v>
      </c>
      <c r="BZ1066" s="12" t="s">
        <v>292</v>
      </c>
      <c r="CA1066" s="12" t="s">
        <v>292</v>
      </c>
      <c r="CB1066" s="12">
        <v>2204155</v>
      </c>
      <c r="CC1066" s="12" t="s">
        <v>292</v>
      </c>
      <c r="CD1066" s="12" t="s">
        <v>292</v>
      </c>
      <c r="CE1066" s="12" t="s">
        <v>292</v>
      </c>
      <c r="CF1066" s="12" t="s">
        <v>292</v>
      </c>
      <c r="CG1066" s="12">
        <v>1191961</v>
      </c>
      <c r="CH1066" s="12">
        <v>823262</v>
      </c>
      <c r="CI1066" s="12">
        <v>1280296</v>
      </c>
      <c r="CJ1066" s="12">
        <v>100</v>
      </c>
      <c r="CK1066" s="12">
        <v>1824556</v>
      </c>
      <c r="CL1066" s="12">
        <v>2076037</v>
      </c>
      <c r="CM1066" s="12">
        <v>23971</v>
      </c>
      <c r="CN1066" s="12">
        <v>18891</v>
      </c>
      <c r="CO1066" s="12">
        <v>81194</v>
      </c>
      <c r="CP1066" s="12">
        <v>424712</v>
      </c>
      <c r="CQ1066" s="12">
        <v>118732</v>
      </c>
      <c r="CR1066" s="12">
        <v>1652578</v>
      </c>
      <c r="CS1066" s="12">
        <v>1159704</v>
      </c>
      <c r="CT1066" s="12">
        <v>25359</v>
      </c>
      <c r="CU1066" s="13">
        <v>10701353</v>
      </c>
    </row>
    <row r="1067" spans="1:99">
      <c r="A1067" s="10" t="s">
        <v>304</v>
      </c>
      <c r="B1067" s="11" t="s">
        <v>309</v>
      </c>
      <c r="C1067" s="84">
        <v>272159</v>
      </c>
      <c r="D1067" s="11" t="s">
        <v>524</v>
      </c>
      <c r="E1067" s="11" t="s">
        <v>538</v>
      </c>
      <c r="F1067" s="12">
        <v>533860</v>
      </c>
      <c r="G1067" s="12">
        <v>8130793</v>
      </c>
      <c r="H1067" s="12">
        <v>6805704</v>
      </c>
      <c r="I1067" s="12">
        <v>609536</v>
      </c>
      <c r="J1067" s="12">
        <v>348029</v>
      </c>
      <c r="K1067" s="12">
        <v>193108</v>
      </c>
      <c r="L1067" s="12">
        <v>126089</v>
      </c>
      <c r="M1067" s="12">
        <v>48327</v>
      </c>
      <c r="N1067" s="12">
        <v>43346932</v>
      </c>
      <c r="O1067" s="12">
        <v>10579439</v>
      </c>
      <c r="P1067" s="12">
        <v>5991839</v>
      </c>
      <c r="Q1067" s="12">
        <v>13206499</v>
      </c>
      <c r="R1067" s="12">
        <v>13568345</v>
      </c>
      <c r="S1067" s="12">
        <v>810</v>
      </c>
      <c r="T1067" s="12">
        <v>4981875</v>
      </c>
      <c r="U1067" s="12">
        <v>1630647</v>
      </c>
      <c r="V1067" s="12">
        <v>17072</v>
      </c>
      <c r="W1067" s="12" t="s">
        <v>292</v>
      </c>
      <c r="X1067" s="12">
        <v>3334156</v>
      </c>
      <c r="Y1067" s="12" t="s">
        <v>292</v>
      </c>
      <c r="Z1067" s="12">
        <v>17795</v>
      </c>
      <c r="AA1067" s="12">
        <v>175204</v>
      </c>
      <c r="AB1067" s="12">
        <v>67304</v>
      </c>
      <c r="AC1067" s="12" t="s">
        <v>292</v>
      </c>
      <c r="AD1067" s="12">
        <v>107900</v>
      </c>
      <c r="AE1067" s="12" t="s">
        <v>292</v>
      </c>
      <c r="AF1067" s="12" t="s">
        <v>292</v>
      </c>
      <c r="AG1067" s="12">
        <v>334128</v>
      </c>
      <c r="AH1067" s="12">
        <v>5871531</v>
      </c>
      <c r="AI1067" s="12">
        <v>137591</v>
      </c>
      <c r="AJ1067" s="12">
        <v>451644</v>
      </c>
      <c r="AK1067" s="12">
        <v>352852</v>
      </c>
      <c r="AL1067" s="12" t="s">
        <v>292</v>
      </c>
      <c r="AM1067" s="12">
        <v>1112032</v>
      </c>
      <c r="AN1067" s="12">
        <v>629374</v>
      </c>
      <c r="AO1067" s="12">
        <v>2132036</v>
      </c>
      <c r="AP1067" s="12">
        <v>812071</v>
      </c>
      <c r="AQ1067" s="12">
        <v>4685513</v>
      </c>
      <c r="AR1067" s="12">
        <v>243931</v>
      </c>
      <c r="AS1067" s="12" t="s">
        <v>292</v>
      </c>
      <c r="AT1067" s="12">
        <v>3042360</v>
      </c>
      <c r="AU1067" s="12">
        <v>6212348</v>
      </c>
      <c r="AV1067" s="12">
        <v>1376205</v>
      </c>
      <c r="AW1067" s="12">
        <v>1338632</v>
      </c>
      <c r="AX1067" s="12">
        <v>767386</v>
      </c>
      <c r="AY1067" s="12" t="s">
        <v>292</v>
      </c>
      <c r="AZ1067" s="12" t="s">
        <v>292</v>
      </c>
      <c r="BA1067" s="12">
        <v>230906</v>
      </c>
      <c r="BB1067" s="12">
        <v>1440799</v>
      </c>
      <c r="BC1067" s="12">
        <v>243784</v>
      </c>
      <c r="BD1067" s="12">
        <v>814636</v>
      </c>
      <c r="BE1067" s="12" t="s">
        <v>292</v>
      </c>
      <c r="BF1067" s="12" t="s">
        <v>292</v>
      </c>
      <c r="BG1067" s="12" t="s">
        <v>292</v>
      </c>
      <c r="BH1067" s="12" t="s">
        <v>292</v>
      </c>
      <c r="BI1067" s="12" t="s">
        <v>292</v>
      </c>
      <c r="BJ1067" s="12" t="s">
        <v>292</v>
      </c>
      <c r="BK1067" s="12" t="s">
        <v>292</v>
      </c>
      <c r="BL1067" s="12" t="s">
        <v>292</v>
      </c>
      <c r="BM1067" s="12" t="s">
        <v>292</v>
      </c>
      <c r="BN1067" s="12" t="s">
        <v>292</v>
      </c>
      <c r="BO1067" s="12" t="s">
        <v>292</v>
      </c>
      <c r="BP1067" s="12" t="s">
        <v>292</v>
      </c>
      <c r="BQ1067" s="12" t="s">
        <v>292</v>
      </c>
      <c r="BR1067" s="12" t="s">
        <v>292</v>
      </c>
      <c r="BS1067" s="12" t="s">
        <v>292</v>
      </c>
      <c r="BT1067" s="12" t="s">
        <v>292</v>
      </c>
      <c r="BU1067" s="12" t="s">
        <v>292</v>
      </c>
      <c r="BV1067" s="12" t="s">
        <v>292</v>
      </c>
      <c r="BW1067" s="12" t="s">
        <v>292</v>
      </c>
      <c r="BX1067" s="12" t="s">
        <v>292</v>
      </c>
      <c r="BY1067" s="12" t="s">
        <v>292</v>
      </c>
      <c r="BZ1067" s="12" t="s">
        <v>292</v>
      </c>
      <c r="CA1067" s="12" t="s">
        <v>292</v>
      </c>
      <c r="CB1067" s="12">
        <v>7466290</v>
      </c>
      <c r="CC1067" s="12" t="s">
        <v>292</v>
      </c>
      <c r="CD1067" s="12" t="s">
        <v>292</v>
      </c>
      <c r="CE1067" s="12" t="s">
        <v>292</v>
      </c>
      <c r="CF1067" s="12" t="s">
        <v>292</v>
      </c>
      <c r="CG1067" s="12">
        <v>1595661</v>
      </c>
      <c r="CH1067" s="12">
        <v>1651713</v>
      </c>
      <c r="CI1067" s="12">
        <v>3733187</v>
      </c>
      <c r="CJ1067" s="12">
        <v>810</v>
      </c>
      <c r="CK1067" s="12">
        <v>1296105</v>
      </c>
      <c r="CL1067" s="12">
        <v>1227449</v>
      </c>
      <c r="CM1067" s="12">
        <v>17795</v>
      </c>
      <c r="CN1067" s="12">
        <v>64513</v>
      </c>
      <c r="CO1067" s="12">
        <v>239140</v>
      </c>
      <c r="CP1067" s="12">
        <v>1034784</v>
      </c>
      <c r="CQ1067" s="12">
        <v>2883566</v>
      </c>
      <c r="CR1067" s="12">
        <v>2794429</v>
      </c>
      <c r="CS1067" s="12">
        <v>1698350</v>
      </c>
      <c r="CT1067" s="12">
        <v>27322</v>
      </c>
      <c r="CU1067" s="13">
        <v>18264824</v>
      </c>
    </row>
    <row r="1068" spans="1:99">
      <c r="A1068" s="10" t="s">
        <v>304</v>
      </c>
      <c r="B1068" s="11" t="s">
        <v>295</v>
      </c>
      <c r="C1068" s="84">
        <v>272167</v>
      </c>
      <c r="D1068" s="11" t="s">
        <v>524</v>
      </c>
      <c r="E1068" s="11" t="s">
        <v>539</v>
      </c>
      <c r="F1068" s="12">
        <v>325553</v>
      </c>
      <c r="G1068" s="12">
        <v>3864907</v>
      </c>
      <c r="H1068" s="12">
        <v>3041733</v>
      </c>
      <c r="I1068" s="12">
        <v>425914</v>
      </c>
      <c r="J1068" s="12">
        <v>245416</v>
      </c>
      <c r="K1068" s="12">
        <v>73215</v>
      </c>
      <c r="L1068" s="12">
        <v>56733</v>
      </c>
      <c r="M1068" s="12">
        <v>21896</v>
      </c>
      <c r="N1068" s="12">
        <v>15066077</v>
      </c>
      <c r="O1068" s="12">
        <v>4494411</v>
      </c>
      <c r="P1068" s="12">
        <v>3233741</v>
      </c>
      <c r="Q1068" s="12">
        <v>4275802</v>
      </c>
      <c r="R1068" s="12">
        <v>3062123</v>
      </c>
      <c r="S1068" s="12" t="s">
        <v>292</v>
      </c>
      <c r="T1068" s="12">
        <v>3869436</v>
      </c>
      <c r="U1068" s="12">
        <v>2024550</v>
      </c>
      <c r="V1068" s="12">
        <v>5778</v>
      </c>
      <c r="W1068" s="12" t="s">
        <v>292</v>
      </c>
      <c r="X1068" s="12">
        <v>1839108</v>
      </c>
      <c r="Y1068" s="12" t="s">
        <v>292</v>
      </c>
      <c r="Z1068" s="12">
        <v>44265</v>
      </c>
      <c r="AA1068" s="12">
        <v>508016</v>
      </c>
      <c r="AB1068" s="12">
        <v>320487</v>
      </c>
      <c r="AC1068" s="12" t="s">
        <v>292</v>
      </c>
      <c r="AD1068" s="12">
        <v>76298</v>
      </c>
      <c r="AE1068" s="12">
        <v>111231</v>
      </c>
      <c r="AF1068" s="12" t="s">
        <v>292</v>
      </c>
      <c r="AG1068" s="12">
        <v>335297</v>
      </c>
      <c r="AH1068" s="12">
        <v>2528796</v>
      </c>
      <c r="AI1068" s="12">
        <v>24846</v>
      </c>
      <c r="AJ1068" s="12">
        <v>653396</v>
      </c>
      <c r="AK1068" s="12">
        <v>85706</v>
      </c>
      <c r="AL1068" s="12" t="s">
        <v>292</v>
      </c>
      <c r="AM1068" s="12" t="s">
        <v>292</v>
      </c>
      <c r="AN1068" s="12">
        <v>284238</v>
      </c>
      <c r="AO1068" s="12">
        <v>1152910</v>
      </c>
      <c r="AP1068" s="12">
        <v>296441</v>
      </c>
      <c r="AQ1068" s="12">
        <v>1733589</v>
      </c>
      <c r="AR1068" s="12">
        <v>31259</v>
      </c>
      <c r="AS1068" s="12" t="s">
        <v>292</v>
      </c>
      <c r="AT1068" s="12">
        <v>1412266</v>
      </c>
      <c r="AU1068" s="12">
        <v>3171715</v>
      </c>
      <c r="AV1068" s="12">
        <v>653487</v>
      </c>
      <c r="AW1068" s="12">
        <v>599860</v>
      </c>
      <c r="AX1068" s="12">
        <v>371307</v>
      </c>
      <c r="AY1068" s="12" t="s">
        <v>292</v>
      </c>
      <c r="AZ1068" s="12" t="s">
        <v>292</v>
      </c>
      <c r="BA1068" s="12">
        <v>35251</v>
      </c>
      <c r="BB1068" s="12">
        <v>795152</v>
      </c>
      <c r="BC1068" s="12">
        <v>508755</v>
      </c>
      <c r="BD1068" s="12">
        <v>207903</v>
      </c>
      <c r="BE1068" s="12" t="s">
        <v>292</v>
      </c>
      <c r="BF1068" s="12">
        <v>22915</v>
      </c>
      <c r="BG1068" s="12">
        <v>17295</v>
      </c>
      <c r="BH1068" s="12" t="s">
        <v>292</v>
      </c>
      <c r="BI1068" s="12">
        <v>4350</v>
      </c>
      <c r="BJ1068" s="12">
        <v>12945</v>
      </c>
      <c r="BK1068" s="12" t="s">
        <v>292</v>
      </c>
      <c r="BL1068" s="12" t="s">
        <v>292</v>
      </c>
      <c r="BM1068" s="12" t="s">
        <v>292</v>
      </c>
      <c r="BN1068" s="12">
        <v>5620</v>
      </c>
      <c r="BO1068" s="12">
        <v>1810</v>
      </c>
      <c r="BP1068" s="12" t="s">
        <v>292</v>
      </c>
      <c r="BQ1068" s="12">
        <v>3810</v>
      </c>
      <c r="BR1068" s="12" t="s">
        <v>292</v>
      </c>
      <c r="BS1068" s="12" t="s">
        <v>292</v>
      </c>
      <c r="BT1068" s="12" t="s">
        <v>292</v>
      </c>
      <c r="BU1068" s="12" t="s">
        <v>292</v>
      </c>
      <c r="BV1068" s="12" t="s">
        <v>292</v>
      </c>
      <c r="BW1068" s="12" t="s">
        <v>292</v>
      </c>
      <c r="BX1068" s="12" t="s">
        <v>292</v>
      </c>
      <c r="BY1068" s="12" t="s">
        <v>292</v>
      </c>
      <c r="BZ1068" s="12" t="s">
        <v>292</v>
      </c>
      <c r="CA1068" s="12" t="s">
        <v>292</v>
      </c>
      <c r="CB1068" s="12">
        <v>2933515</v>
      </c>
      <c r="CC1068" s="12" t="s">
        <v>292</v>
      </c>
      <c r="CD1068" s="12" t="s">
        <v>292</v>
      </c>
      <c r="CE1068" s="12" t="s">
        <v>292</v>
      </c>
      <c r="CF1068" s="12" t="s">
        <v>292</v>
      </c>
      <c r="CG1068" s="12">
        <v>688405</v>
      </c>
      <c r="CH1068" s="12">
        <v>610904</v>
      </c>
      <c r="CI1068" s="12">
        <v>1768440</v>
      </c>
      <c r="CJ1068" s="12" t="s">
        <v>292</v>
      </c>
      <c r="CK1068" s="12">
        <v>1478442</v>
      </c>
      <c r="CL1068" s="12">
        <v>1095829</v>
      </c>
      <c r="CM1068" s="12">
        <v>28461</v>
      </c>
      <c r="CN1068" s="12">
        <v>112221</v>
      </c>
      <c r="CO1068" s="12">
        <v>220021</v>
      </c>
      <c r="CP1068" s="12">
        <v>540371</v>
      </c>
      <c r="CQ1068" s="12">
        <v>137595</v>
      </c>
      <c r="CR1068" s="12">
        <v>1053221</v>
      </c>
      <c r="CS1068" s="12">
        <v>1268784</v>
      </c>
      <c r="CT1068" s="12">
        <v>24751</v>
      </c>
      <c r="CU1068" s="13">
        <v>9027445</v>
      </c>
    </row>
    <row r="1069" spans="1:99">
      <c r="A1069" s="10" t="s">
        <v>304</v>
      </c>
      <c r="B1069" s="11" t="s">
        <v>295</v>
      </c>
      <c r="C1069" s="84">
        <v>272175</v>
      </c>
      <c r="D1069" s="11" t="s">
        <v>524</v>
      </c>
      <c r="E1069" s="11" t="s">
        <v>540</v>
      </c>
      <c r="F1069" s="12">
        <v>354694</v>
      </c>
      <c r="G1069" s="12">
        <v>3842339</v>
      </c>
      <c r="H1069" s="12">
        <v>3012555</v>
      </c>
      <c r="I1069" s="12">
        <v>413992</v>
      </c>
      <c r="J1069" s="12">
        <v>252563</v>
      </c>
      <c r="K1069" s="12">
        <v>80334</v>
      </c>
      <c r="L1069" s="12">
        <v>68159</v>
      </c>
      <c r="M1069" s="12">
        <v>14736</v>
      </c>
      <c r="N1069" s="12">
        <v>21658234</v>
      </c>
      <c r="O1069" s="12">
        <v>4974494</v>
      </c>
      <c r="P1069" s="12">
        <v>3511024</v>
      </c>
      <c r="Q1069" s="12">
        <v>7043172</v>
      </c>
      <c r="R1069" s="12">
        <v>6126411</v>
      </c>
      <c r="S1069" s="12">
        <v>3133</v>
      </c>
      <c r="T1069" s="12">
        <v>3004302</v>
      </c>
      <c r="U1069" s="12">
        <v>897615</v>
      </c>
      <c r="V1069" s="12">
        <v>15320</v>
      </c>
      <c r="W1069" s="12" t="s">
        <v>292</v>
      </c>
      <c r="X1069" s="12">
        <v>2091367</v>
      </c>
      <c r="Y1069" s="12" t="s">
        <v>292</v>
      </c>
      <c r="Z1069" s="12">
        <v>199446</v>
      </c>
      <c r="AA1069" s="12">
        <v>82863</v>
      </c>
      <c r="AB1069" s="12">
        <v>75351</v>
      </c>
      <c r="AC1069" s="12">
        <v>502</v>
      </c>
      <c r="AD1069" s="12">
        <v>7010</v>
      </c>
      <c r="AE1069" s="12" t="s">
        <v>292</v>
      </c>
      <c r="AF1069" s="12" t="s">
        <v>292</v>
      </c>
      <c r="AG1069" s="12">
        <v>366680</v>
      </c>
      <c r="AH1069" s="12">
        <v>4223519</v>
      </c>
      <c r="AI1069" s="12">
        <v>62957</v>
      </c>
      <c r="AJ1069" s="12">
        <v>695160</v>
      </c>
      <c r="AK1069" s="12">
        <v>117664</v>
      </c>
      <c r="AL1069" s="12" t="s">
        <v>292</v>
      </c>
      <c r="AM1069" s="12">
        <v>249986</v>
      </c>
      <c r="AN1069" s="12">
        <v>403231</v>
      </c>
      <c r="AO1069" s="12">
        <v>2400000</v>
      </c>
      <c r="AP1069" s="12">
        <v>182499</v>
      </c>
      <c r="AQ1069" s="12">
        <v>3235716</v>
      </c>
      <c r="AR1069" s="12">
        <v>112022</v>
      </c>
      <c r="AS1069" s="12" t="s">
        <v>292</v>
      </c>
      <c r="AT1069" s="12">
        <v>1185589</v>
      </c>
      <c r="AU1069" s="12">
        <v>3483934</v>
      </c>
      <c r="AV1069" s="12">
        <v>567928</v>
      </c>
      <c r="AW1069" s="12">
        <v>889966</v>
      </c>
      <c r="AX1069" s="12">
        <v>452716</v>
      </c>
      <c r="AY1069" s="12" t="s">
        <v>292</v>
      </c>
      <c r="AZ1069" s="12" t="s">
        <v>292</v>
      </c>
      <c r="BA1069" s="12">
        <v>295854</v>
      </c>
      <c r="BB1069" s="12">
        <v>481800</v>
      </c>
      <c r="BC1069" s="12">
        <v>172813</v>
      </c>
      <c r="BD1069" s="12">
        <v>622857</v>
      </c>
      <c r="BE1069" s="12" t="s">
        <v>292</v>
      </c>
      <c r="BF1069" s="12" t="s">
        <v>292</v>
      </c>
      <c r="BG1069" s="12" t="s">
        <v>292</v>
      </c>
      <c r="BH1069" s="12" t="s">
        <v>292</v>
      </c>
      <c r="BI1069" s="12" t="s">
        <v>292</v>
      </c>
      <c r="BJ1069" s="12" t="s">
        <v>292</v>
      </c>
      <c r="BK1069" s="12" t="s">
        <v>292</v>
      </c>
      <c r="BL1069" s="12" t="s">
        <v>292</v>
      </c>
      <c r="BM1069" s="12" t="s">
        <v>292</v>
      </c>
      <c r="BN1069" s="12" t="s">
        <v>292</v>
      </c>
      <c r="BO1069" s="12" t="s">
        <v>292</v>
      </c>
      <c r="BP1069" s="12" t="s">
        <v>292</v>
      </c>
      <c r="BQ1069" s="12" t="s">
        <v>292</v>
      </c>
      <c r="BR1069" s="12" t="s">
        <v>292</v>
      </c>
      <c r="BS1069" s="12" t="s">
        <v>292</v>
      </c>
      <c r="BT1069" s="12" t="s">
        <v>292</v>
      </c>
      <c r="BU1069" s="12" t="s">
        <v>292</v>
      </c>
      <c r="BV1069" s="12" t="s">
        <v>292</v>
      </c>
      <c r="BW1069" s="12" t="s">
        <v>292</v>
      </c>
      <c r="BX1069" s="12" t="s">
        <v>292</v>
      </c>
      <c r="BY1069" s="12" t="s">
        <v>292</v>
      </c>
      <c r="BZ1069" s="12" t="s">
        <v>292</v>
      </c>
      <c r="CA1069" s="12" t="s">
        <v>292</v>
      </c>
      <c r="CB1069" s="12">
        <v>4153697</v>
      </c>
      <c r="CC1069" s="12" t="s">
        <v>292</v>
      </c>
      <c r="CD1069" s="12" t="s">
        <v>292</v>
      </c>
      <c r="CE1069" s="12" t="s">
        <v>292</v>
      </c>
      <c r="CF1069" s="12" t="s">
        <v>292</v>
      </c>
      <c r="CG1069" s="12">
        <v>1020210</v>
      </c>
      <c r="CH1069" s="12">
        <v>3265777</v>
      </c>
      <c r="CI1069" s="12">
        <v>1843730</v>
      </c>
      <c r="CJ1069" s="12">
        <v>3133</v>
      </c>
      <c r="CK1069" s="12">
        <v>1559884</v>
      </c>
      <c r="CL1069" s="12">
        <v>584750</v>
      </c>
      <c r="CM1069" s="12">
        <v>184193</v>
      </c>
      <c r="CN1069" s="12">
        <v>32655</v>
      </c>
      <c r="CO1069" s="12">
        <v>256918</v>
      </c>
      <c r="CP1069" s="12">
        <v>193396</v>
      </c>
      <c r="CQ1069" s="12">
        <v>129386</v>
      </c>
      <c r="CR1069" s="12">
        <v>1510507</v>
      </c>
      <c r="CS1069" s="12">
        <v>1206579</v>
      </c>
      <c r="CT1069" s="12">
        <v>29892</v>
      </c>
      <c r="CU1069" s="13">
        <v>11821010</v>
      </c>
    </row>
    <row r="1070" spans="1:99">
      <c r="A1070" s="10" t="s">
        <v>304</v>
      </c>
      <c r="B1070" s="11" t="s">
        <v>295</v>
      </c>
      <c r="C1070" s="84">
        <v>272183</v>
      </c>
      <c r="D1070" s="11" t="s">
        <v>524</v>
      </c>
      <c r="E1070" s="11" t="s">
        <v>541</v>
      </c>
      <c r="F1070" s="12">
        <v>322300</v>
      </c>
      <c r="G1070" s="12">
        <v>4214753</v>
      </c>
      <c r="H1070" s="12">
        <v>3182734</v>
      </c>
      <c r="I1070" s="12">
        <v>539288</v>
      </c>
      <c r="J1070" s="12">
        <v>309439</v>
      </c>
      <c r="K1070" s="12">
        <v>110254</v>
      </c>
      <c r="L1070" s="12">
        <v>48164</v>
      </c>
      <c r="M1070" s="12">
        <v>24874</v>
      </c>
      <c r="N1070" s="12">
        <v>19809332</v>
      </c>
      <c r="O1070" s="12">
        <v>5243482</v>
      </c>
      <c r="P1070" s="12">
        <v>3022960</v>
      </c>
      <c r="Q1070" s="12">
        <v>9101256</v>
      </c>
      <c r="R1070" s="12">
        <v>2441454</v>
      </c>
      <c r="S1070" s="12">
        <v>180</v>
      </c>
      <c r="T1070" s="12">
        <v>2951701</v>
      </c>
      <c r="U1070" s="12">
        <v>941891</v>
      </c>
      <c r="V1070" s="12" t="s">
        <v>292</v>
      </c>
      <c r="W1070" s="12" t="s">
        <v>292</v>
      </c>
      <c r="X1070" s="12">
        <v>2009810</v>
      </c>
      <c r="Y1070" s="12" t="s">
        <v>292</v>
      </c>
      <c r="Z1070" s="12">
        <v>15729</v>
      </c>
      <c r="AA1070" s="12">
        <v>42252</v>
      </c>
      <c r="AB1070" s="12">
        <v>39862</v>
      </c>
      <c r="AC1070" s="12" t="s">
        <v>292</v>
      </c>
      <c r="AD1070" s="12">
        <v>2390</v>
      </c>
      <c r="AE1070" s="12" t="s">
        <v>292</v>
      </c>
      <c r="AF1070" s="12" t="s">
        <v>292</v>
      </c>
      <c r="AG1070" s="12">
        <v>219271</v>
      </c>
      <c r="AH1070" s="12">
        <v>3558319</v>
      </c>
      <c r="AI1070" s="12">
        <v>245692</v>
      </c>
      <c r="AJ1070" s="12">
        <v>592547</v>
      </c>
      <c r="AK1070" s="12">
        <v>294438</v>
      </c>
      <c r="AL1070" s="12" t="s">
        <v>292</v>
      </c>
      <c r="AM1070" s="12">
        <v>11565</v>
      </c>
      <c r="AN1070" s="12">
        <v>164493</v>
      </c>
      <c r="AO1070" s="12">
        <v>1933324</v>
      </c>
      <c r="AP1070" s="12">
        <v>182284</v>
      </c>
      <c r="AQ1070" s="12">
        <v>2291666</v>
      </c>
      <c r="AR1070" s="12">
        <v>133976</v>
      </c>
      <c r="AS1070" s="12" t="s">
        <v>292</v>
      </c>
      <c r="AT1070" s="12">
        <v>1283072</v>
      </c>
      <c r="AU1070" s="12">
        <v>4196457</v>
      </c>
      <c r="AV1070" s="12">
        <v>561108</v>
      </c>
      <c r="AW1070" s="12">
        <v>1384430</v>
      </c>
      <c r="AX1070" s="12">
        <v>629688</v>
      </c>
      <c r="AY1070" s="12" t="s">
        <v>292</v>
      </c>
      <c r="AZ1070" s="12">
        <v>10</v>
      </c>
      <c r="BA1070" s="12">
        <v>262657</v>
      </c>
      <c r="BB1070" s="12">
        <v>710069</v>
      </c>
      <c r="BC1070" s="12">
        <v>68245</v>
      </c>
      <c r="BD1070" s="12">
        <v>580250</v>
      </c>
      <c r="BE1070" s="12" t="s">
        <v>292</v>
      </c>
      <c r="BF1070" s="12" t="s">
        <v>292</v>
      </c>
      <c r="BG1070" s="12" t="s">
        <v>292</v>
      </c>
      <c r="BH1070" s="12" t="s">
        <v>292</v>
      </c>
      <c r="BI1070" s="12" t="s">
        <v>292</v>
      </c>
      <c r="BJ1070" s="12" t="s">
        <v>292</v>
      </c>
      <c r="BK1070" s="12" t="s">
        <v>292</v>
      </c>
      <c r="BL1070" s="12" t="s">
        <v>292</v>
      </c>
      <c r="BM1070" s="12" t="s">
        <v>292</v>
      </c>
      <c r="BN1070" s="12" t="s">
        <v>292</v>
      </c>
      <c r="BO1070" s="12" t="s">
        <v>292</v>
      </c>
      <c r="BP1070" s="12" t="s">
        <v>292</v>
      </c>
      <c r="BQ1070" s="12" t="s">
        <v>292</v>
      </c>
      <c r="BR1070" s="12" t="s">
        <v>292</v>
      </c>
      <c r="BS1070" s="12" t="s">
        <v>292</v>
      </c>
      <c r="BT1070" s="12" t="s">
        <v>292</v>
      </c>
      <c r="BU1070" s="12" t="s">
        <v>292</v>
      </c>
      <c r="BV1070" s="12" t="s">
        <v>292</v>
      </c>
      <c r="BW1070" s="12" t="s">
        <v>292</v>
      </c>
      <c r="BX1070" s="12" t="s">
        <v>292</v>
      </c>
      <c r="BY1070" s="12" t="s">
        <v>292</v>
      </c>
      <c r="BZ1070" s="12" t="s">
        <v>292</v>
      </c>
      <c r="CA1070" s="12" t="s">
        <v>292</v>
      </c>
      <c r="CB1070" s="12">
        <v>3684612</v>
      </c>
      <c r="CC1070" s="12" t="s">
        <v>292</v>
      </c>
      <c r="CD1070" s="12" t="s">
        <v>292</v>
      </c>
      <c r="CE1070" s="12" t="s">
        <v>292</v>
      </c>
      <c r="CF1070" s="12" t="s">
        <v>292</v>
      </c>
      <c r="CG1070" s="12">
        <v>965741</v>
      </c>
      <c r="CH1070" s="12">
        <v>1646814</v>
      </c>
      <c r="CI1070" s="12">
        <v>1023255</v>
      </c>
      <c r="CJ1070" s="12">
        <v>180</v>
      </c>
      <c r="CK1070" s="12">
        <v>1951163</v>
      </c>
      <c r="CL1070" s="12">
        <v>598943</v>
      </c>
      <c r="CM1070" s="12">
        <v>15729</v>
      </c>
      <c r="CN1070" s="12">
        <v>1975</v>
      </c>
      <c r="CO1070" s="12">
        <v>31081</v>
      </c>
      <c r="CP1070" s="12">
        <v>771425</v>
      </c>
      <c r="CQ1070" s="12">
        <v>1145594</v>
      </c>
      <c r="CR1070" s="12">
        <v>2002519</v>
      </c>
      <c r="CS1070" s="12">
        <v>1613009</v>
      </c>
      <c r="CT1070" s="12">
        <v>30159</v>
      </c>
      <c r="CU1070" s="13">
        <v>11797587</v>
      </c>
    </row>
    <row r="1071" spans="1:99">
      <c r="A1071" s="10" t="s">
        <v>304</v>
      </c>
      <c r="B1071" s="11" t="s">
        <v>295</v>
      </c>
      <c r="C1071" s="84">
        <v>272191</v>
      </c>
      <c r="D1071" s="11" t="s">
        <v>524</v>
      </c>
      <c r="E1071" s="11" t="s">
        <v>542</v>
      </c>
      <c r="F1071" s="12">
        <v>421615</v>
      </c>
      <c r="G1071" s="12">
        <v>6061150</v>
      </c>
      <c r="H1071" s="12">
        <v>5102923</v>
      </c>
      <c r="I1071" s="12">
        <v>409762</v>
      </c>
      <c r="J1071" s="12">
        <v>310020</v>
      </c>
      <c r="K1071" s="12">
        <v>105054</v>
      </c>
      <c r="L1071" s="12">
        <v>105025</v>
      </c>
      <c r="M1071" s="12">
        <v>28366</v>
      </c>
      <c r="N1071" s="12">
        <v>28285148</v>
      </c>
      <c r="O1071" s="12">
        <v>5960658</v>
      </c>
      <c r="P1071" s="12">
        <v>4023831</v>
      </c>
      <c r="Q1071" s="12">
        <v>10569247</v>
      </c>
      <c r="R1071" s="12">
        <v>7729534</v>
      </c>
      <c r="S1071" s="12">
        <v>1878</v>
      </c>
      <c r="T1071" s="12">
        <v>5445674</v>
      </c>
      <c r="U1071" s="12">
        <v>2848052</v>
      </c>
      <c r="V1071" s="12">
        <v>17456</v>
      </c>
      <c r="W1071" s="12" t="s">
        <v>292</v>
      </c>
      <c r="X1071" s="12">
        <v>2580166</v>
      </c>
      <c r="Y1071" s="12" t="s">
        <v>292</v>
      </c>
      <c r="Z1071" s="12">
        <v>62590</v>
      </c>
      <c r="AA1071" s="12">
        <v>454478</v>
      </c>
      <c r="AB1071" s="12">
        <v>109663</v>
      </c>
      <c r="AC1071" s="12">
        <v>7365</v>
      </c>
      <c r="AD1071" s="12">
        <v>324925</v>
      </c>
      <c r="AE1071" s="12">
        <v>12525</v>
      </c>
      <c r="AF1071" s="12" t="s">
        <v>292</v>
      </c>
      <c r="AG1071" s="12">
        <v>466290</v>
      </c>
      <c r="AH1071" s="12">
        <v>3066387</v>
      </c>
      <c r="AI1071" s="12">
        <v>345969</v>
      </c>
      <c r="AJ1071" s="12">
        <v>776053</v>
      </c>
      <c r="AK1071" s="12">
        <v>145976</v>
      </c>
      <c r="AL1071" s="12" t="s">
        <v>292</v>
      </c>
      <c r="AM1071" s="12" t="s">
        <v>292</v>
      </c>
      <c r="AN1071" s="12">
        <v>516232</v>
      </c>
      <c r="AO1071" s="12">
        <v>764668</v>
      </c>
      <c r="AP1071" s="12">
        <v>209727</v>
      </c>
      <c r="AQ1071" s="12">
        <v>1490627</v>
      </c>
      <c r="AR1071" s="12">
        <v>307762</v>
      </c>
      <c r="AS1071" s="12" t="s">
        <v>292</v>
      </c>
      <c r="AT1071" s="12">
        <v>1392253</v>
      </c>
      <c r="AU1071" s="12">
        <v>5782913</v>
      </c>
      <c r="AV1071" s="12">
        <v>1225543</v>
      </c>
      <c r="AW1071" s="12">
        <v>802114</v>
      </c>
      <c r="AX1071" s="12">
        <v>636147</v>
      </c>
      <c r="AY1071" s="12" t="s">
        <v>292</v>
      </c>
      <c r="AZ1071" s="12" t="s">
        <v>292</v>
      </c>
      <c r="BA1071" s="12">
        <v>186319</v>
      </c>
      <c r="BB1071" s="12">
        <v>1378002</v>
      </c>
      <c r="BC1071" s="12">
        <v>608527</v>
      </c>
      <c r="BD1071" s="12">
        <v>946261</v>
      </c>
      <c r="BE1071" s="12" t="s">
        <v>292</v>
      </c>
      <c r="BF1071" s="12">
        <v>4393</v>
      </c>
      <c r="BG1071" s="12">
        <v>4393</v>
      </c>
      <c r="BH1071" s="12" t="s">
        <v>292</v>
      </c>
      <c r="BI1071" s="12">
        <v>4393</v>
      </c>
      <c r="BJ1071" s="12" t="s">
        <v>292</v>
      </c>
      <c r="BK1071" s="12" t="s">
        <v>292</v>
      </c>
      <c r="BL1071" s="12" t="s">
        <v>292</v>
      </c>
      <c r="BM1071" s="12" t="s">
        <v>292</v>
      </c>
      <c r="BN1071" s="12" t="s">
        <v>292</v>
      </c>
      <c r="BO1071" s="12" t="s">
        <v>292</v>
      </c>
      <c r="BP1071" s="12" t="s">
        <v>292</v>
      </c>
      <c r="BQ1071" s="12" t="s">
        <v>292</v>
      </c>
      <c r="BR1071" s="12" t="s">
        <v>292</v>
      </c>
      <c r="BS1071" s="12" t="s">
        <v>292</v>
      </c>
      <c r="BT1071" s="12" t="s">
        <v>292</v>
      </c>
      <c r="BU1071" s="12" t="s">
        <v>292</v>
      </c>
      <c r="BV1071" s="12" t="s">
        <v>292</v>
      </c>
      <c r="BW1071" s="12" t="s">
        <v>292</v>
      </c>
      <c r="BX1071" s="12" t="s">
        <v>292</v>
      </c>
      <c r="BY1071" s="12" t="s">
        <v>292</v>
      </c>
      <c r="BZ1071" s="12" t="s">
        <v>292</v>
      </c>
      <c r="CA1071" s="12" t="s">
        <v>292</v>
      </c>
      <c r="CB1071" s="12">
        <v>6103804</v>
      </c>
      <c r="CC1071" s="12" t="s">
        <v>292</v>
      </c>
      <c r="CD1071" s="12" t="s">
        <v>292</v>
      </c>
      <c r="CE1071" s="12" t="s">
        <v>292</v>
      </c>
      <c r="CF1071" s="12" t="s">
        <v>292</v>
      </c>
      <c r="CG1071" s="12">
        <v>1340879</v>
      </c>
      <c r="CH1071" s="12">
        <v>1170639</v>
      </c>
      <c r="CI1071" s="12">
        <v>2142693</v>
      </c>
      <c r="CJ1071" s="12">
        <v>771</v>
      </c>
      <c r="CK1071" s="12">
        <v>2412751</v>
      </c>
      <c r="CL1071" s="12">
        <v>1234458</v>
      </c>
      <c r="CM1071" s="12">
        <v>25977</v>
      </c>
      <c r="CN1071" s="12">
        <v>37940</v>
      </c>
      <c r="CO1071" s="12">
        <v>368424</v>
      </c>
      <c r="CP1071" s="12">
        <v>713962</v>
      </c>
      <c r="CQ1071" s="12">
        <v>85697</v>
      </c>
      <c r="CR1071" s="12">
        <v>2277608</v>
      </c>
      <c r="CS1071" s="12">
        <v>1667333</v>
      </c>
      <c r="CT1071" s="12">
        <v>27992</v>
      </c>
      <c r="CU1071" s="13">
        <v>13507124</v>
      </c>
    </row>
    <row r="1072" spans="1:99">
      <c r="A1072" s="10" t="s">
        <v>304</v>
      </c>
      <c r="B1072" s="11" t="s">
        <v>295</v>
      </c>
      <c r="C1072" s="84">
        <v>272205</v>
      </c>
      <c r="D1072" s="11" t="s">
        <v>524</v>
      </c>
      <c r="E1072" s="11" t="s">
        <v>543</v>
      </c>
      <c r="F1072" s="12">
        <v>448930</v>
      </c>
      <c r="G1072" s="12">
        <v>5484998</v>
      </c>
      <c r="H1072" s="12">
        <v>4449432</v>
      </c>
      <c r="I1072" s="12">
        <v>389928</v>
      </c>
      <c r="J1072" s="12">
        <v>416632</v>
      </c>
      <c r="K1072" s="12">
        <v>108797</v>
      </c>
      <c r="L1072" s="12">
        <v>102216</v>
      </c>
      <c r="M1072" s="12">
        <v>17993</v>
      </c>
      <c r="N1072" s="12">
        <v>18386680</v>
      </c>
      <c r="O1072" s="12">
        <v>5833475</v>
      </c>
      <c r="P1072" s="12">
        <v>3099262</v>
      </c>
      <c r="Q1072" s="12">
        <v>7035945</v>
      </c>
      <c r="R1072" s="12">
        <v>2417953</v>
      </c>
      <c r="S1072" s="12">
        <v>45</v>
      </c>
      <c r="T1072" s="12">
        <v>3518621</v>
      </c>
      <c r="U1072" s="12">
        <v>1468361</v>
      </c>
      <c r="V1072" s="12">
        <v>69642</v>
      </c>
      <c r="W1072" s="12" t="s">
        <v>292</v>
      </c>
      <c r="X1072" s="12">
        <v>1980618</v>
      </c>
      <c r="Y1072" s="12" t="s">
        <v>292</v>
      </c>
      <c r="Z1072" s="12">
        <v>64997</v>
      </c>
      <c r="AA1072" s="12">
        <v>128516</v>
      </c>
      <c r="AB1072" s="12">
        <v>85214</v>
      </c>
      <c r="AC1072" s="12" t="s">
        <v>292</v>
      </c>
      <c r="AD1072" s="12">
        <v>24811</v>
      </c>
      <c r="AE1072" s="12">
        <v>18491</v>
      </c>
      <c r="AF1072" s="12" t="s">
        <v>292</v>
      </c>
      <c r="AG1072" s="12">
        <v>276158</v>
      </c>
      <c r="AH1072" s="12">
        <v>4664474</v>
      </c>
      <c r="AI1072" s="12">
        <v>571797</v>
      </c>
      <c r="AJ1072" s="12">
        <v>1557560</v>
      </c>
      <c r="AK1072" s="12">
        <v>15233</v>
      </c>
      <c r="AL1072" s="12" t="s">
        <v>292</v>
      </c>
      <c r="AM1072" s="12">
        <v>623038</v>
      </c>
      <c r="AN1072" s="12">
        <v>241592</v>
      </c>
      <c r="AO1072" s="12">
        <v>319592</v>
      </c>
      <c r="AP1072" s="12">
        <v>1160205</v>
      </c>
      <c r="AQ1072" s="12">
        <v>2344427</v>
      </c>
      <c r="AR1072" s="12">
        <v>175457</v>
      </c>
      <c r="AS1072" s="12" t="s">
        <v>292</v>
      </c>
      <c r="AT1072" s="12">
        <v>1304780</v>
      </c>
      <c r="AU1072" s="12">
        <v>5440359</v>
      </c>
      <c r="AV1072" s="12">
        <v>1741779</v>
      </c>
      <c r="AW1072" s="12">
        <v>1049579</v>
      </c>
      <c r="AX1072" s="12">
        <v>542522</v>
      </c>
      <c r="AY1072" s="12" t="s">
        <v>292</v>
      </c>
      <c r="AZ1072" s="12" t="s">
        <v>292</v>
      </c>
      <c r="BA1072" s="12">
        <v>457139</v>
      </c>
      <c r="BB1072" s="12">
        <v>1015894</v>
      </c>
      <c r="BC1072" s="12">
        <v>138338</v>
      </c>
      <c r="BD1072" s="12">
        <v>495108</v>
      </c>
      <c r="BE1072" s="12" t="s">
        <v>292</v>
      </c>
      <c r="BF1072" s="12">
        <v>34683</v>
      </c>
      <c r="BG1072" s="12">
        <v>20500</v>
      </c>
      <c r="BH1072" s="12" t="s">
        <v>292</v>
      </c>
      <c r="BI1072" s="12">
        <v>399</v>
      </c>
      <c r="BJ1072" s="12">
        <v>20101</v>
      </c>
      <c r="BK1072" s="12" t="s">
        <v>292</v>
      </c>
      <c r="BL1072" s="12" t="s">
        <v>292</v>
      </c>
      <c r="BM1072" s="12" t="s">
        <v>292</v>
      </c>
      <c r="BN1072" s="12">
        <v>7530</v>
      </c>
      <c r="BO1072" s="12">
        <v>184</v>
      </c>
      <c r="BP1072" s="12" t="s">
        <v>292</v>
      </c>
      <c r="BQ1072" s="12">
        <v>2001</v>
      </c>
      <c r="BR1072" s="12" t="s">
        <v>292</v>
      </c>
      <c r="BS1072" s="12" t="s">
        <v>292</v>
      </c>
      <c r="BT1072" s="12" t="s">
        <v>292</v>
      </c>
      <c r="BU1072" s="12">
        <v>3523</v>
      </c>
      <c r="BV1072" s="12">
        <v>1822</v>
      </c>
      <c r="BW1072" s="12">
        <v>6653</v>
      </c>
      <c r="BX1072" s="12" t="s">
        <v>292</v>
      </c>
      <c r="BY1072" s="12" t="s">
        <v>292</v>
      </c>
      <c r="BZ1072" s="12" t="s">
        <v>292</v>
      </c>
      <c r="CA1072" s="12">
        <v>6653</v>
      </c>
      <c r="CB1072" s="12">
        <v>2277409</v>
      </c>
      <c r="CC1072" s="12" t="s">
        <v>292</v>
      </c>
      <c r="CD1072" s="12">
        <v>1142</v>
      </c>
      <c r="CE1072" s="12" t="s">
        <v>292</v>
      </c>
      <c r="CF1072" s="12" t="s">
        <v>292</v>
      </c>
      <c r="CG1072" s="12">
        <v>1775393</v>
      </c>
      <c r="CH1072" s="12">
        <v>896982</v>
      </c>
      <c r="CI1072" s="12">
        <v>1871759</v>
      </c>
      <c r="CJ1072" s="12" t="s">
        <v>292</v>
      </c>
      <c r="CK1072" s="12">
        <v>1233952</v>
      </c>
      <c r="CL1072" s="12">
        <v>1186053</v>
      </c>
      <c r="CM1072" s="12">
        <v>46732</v>
      </c>
      <c r="CN1072" s="12">
        <v>38555</v>
      </c>
      <c r="CO1072" s="12">
        <v>169796</v>
      </c>
      <c r="CP1072" s="12">
        <v>601857</v>
      </c>
      <c r="CQ1072" s="12">
        <v>196461</v>
      </c>
      <c r="CR1072" s="12">
        <v>2305054</v>
      </c>
      <c r="CS1072" s="12">
        <v>1577873</v>
      </c>
      <c r="CT1072" s="12">
        <v>35105</v>
      </c>
      <c r="CU1072" s="13">
        <v>11935572</v>
      </c>
    </row>
    <row r="1073" spans="1:99">
      <c r="A1073" s="10" t="s">
        <v>304</v>
      </c>
      <c r="B1073" s="11" t="s">
        <v>295</v>
      </c>
      <c r="C1073" s="84">
        <v>272221</v>
      </c>
      <c r="D1073" s="11" t="s">
        <v>524</v>
      </c>
      <c r="E1073" s="11" t="s">
        <v>544</v>
      </c>
      <c r="F1073" s="12">
        <v>254205</v>
      </c>
      <c r="G1073" s="12">
        <v>3336461</v>
      </c>
      <c r="H1073" s="12">
        <v>2456110</v>
      </c>
      <c r="I1073" s="12">
        <v>389180</v>
      </c>
      <c r="J1073" s="12">
        <v>309966</v>
      </c>
      <c r="K1073" s="12">
        <v>95519</v>
      </c>
      <c r="L1073" s="12">
        <v>68046</v>
      </c>
      <c r="M1073" s="12">
        <v>17640</v>
      </c>
      <c r="N1073" s="12">
        <v>19029918</v>
      </c>
      <c r="O1073" s="12">
        <v>5248043</v>
      </c>
      <c r="P1073" s="12">
        <v>3250596</v>
      </c>
      <c r="Q1073" s="12">
        <v>5270319</v>
      </c>
      <c r="R1073" s="12">
        <v>5260880</v>
      </c>
      <c r="S1073" s="12">
        <v>80</v>
      </c>
      <c r="T1073" s="12">
        <v>2971262</v>
      </c>
      <c r="U1073" s="12">
        <v>1103051</v>
      </c>
      <c r="V1073" s="12">
        <v>6263</v>
      </c>
      <c r="W1073" s="12" t="s">
        <v>292</v>
      </c>
      <c r="X1073" s="12">
        <v>1861948</v>
      </c>
      <c r="Y1073" s="12" t="s">
        <v>292</v>
      </c>
      <c r="Z1073" s="12">
        <v>31784</v>
      </c>
      <c r="AA1073" s="12">
        <v>124991</v>
      </c>
      <c r="AB1073" s="12">
        <v>56807</v>
      </c>
      <c r="AC1073" s="12" t="s">
        <v>292</v>
      </c>
      <c r="AD1073" s="12">
        <v>68184</v>
      </c>
      <c r="AE1073" s="12" t="s">
        <v>292</v>
      </c>
      <c r="AF1073" s="12" t="s">
        <v>292</v>
      </c>
      <c r="AG1073" s="12">
        <v>382246</v>
      </c>
      <c r="AH1073" s="12">
        <v>2557829</v>
      </c>
      <c r="AI1073" s="12">
        <v>219516</v>
      </c>
      <c r="AJ1073" s="12">
        <v>380049</v>
      </c>
      <c r="AK1073" s="12">
        <v>36761</v>
      </c>
      <c r="AL1073" s="12" t="s">
        <v>292</v>
      </c>
      <c r="AM1073" s="12">
        <v>761</v>
      </c>
      <c r="AN1073" s="12">
        <v>155824</v>
      </c>
      <c r="AO1073" s="12">
        <v>1484260</v>
      </c>
      <c r="AP1073" s="12">
        <v>184625</v>
      </c>
      <c r="AQ1073" s="12">
        <v>1825470</v>
      </c>
      <c r="AR1073" s="12">
        <v>96033</v>
      </c>
      <c r="AS1073" s="12" t="s">
        <v>292</v>
      </c>
      <c r="AT1073" s="12">
        <v>1222839</v>
      </c>
      <c r="AU1073" s="12">
        <v>4525126</v>
      </c>
      <c r="AV1073" s="12">
        <v>186147</v>
      </c>
      <c r="AW1073" s="12">
        <v>580831</v>
      </c>
      <c r="AX1073" s="12">
        <v>1467610</v>
      </c>
      <c r="AY1073" s="12" t="s">
        <v>292</v>
      </c>
      <c r="AZ1073" s="12" t="s">
        <v>292</v>
      </c>
      <c r="BA1073" s="12">
        <v>516069</v>
      </c>
      <c r="BB1073" s="12">
        <v>726250</v>
      </c>
      <c r="BC1073" s="12">
        <v>723210</v>
      </c>
      <c r="BD1073" s="12">
        <v>325009</v>
      </c>
      <c r="BE1073" s="12" t="s">
        <v>292</v>
      </c>
      <c r="BF1073" s="12" t="s">
        <v>292</v>
      </c>
      <c r="BG1073" s="12" t="s">
        <v>292</v>
      </c>
      <c r="BH1073" s="12" t="s">
        <v>292</v>
      </c>
      <c r="BI1073" s="12" t="s">
        <v>292</v>
      </c>
      <c r="BJ1073" s="12" t="s">
        <v>292</v>
      </c>
      <c r="BK1073" s="12" t="s">
        <v>292</v>
      </c>
      <c r="BL1073" s="12" t="s">
        <v>292</v>
      </c>
      <c r="BM1073" s="12" t="s">
        <v>292</v>
      </c>
      <c r="BN1073" s="12" t="s">
        <v>292</v>
      </c>
      <c r="BO1073" s="12" t="s">
        <v>292</v>
      </c>
      <c r="BP1073" s="12" t="s">
        <v>292</v>
      </c>
      <c r="BQ1073" s="12" t="s">
        <v>292</v>
      </c>
      <c r="BR1073" s="12" t="s">
        <v>292</v>
      </c>
      <c r="BS1073" s="12" t="s">
        <v>292</v>
      </c>
      <c r="BT1073" s="12" t="s">
        <v>292</v>
      </c>
      <c r="BU1073" s="12" t="s">
        <v>292</v>
      </c>
      <c r="BV1073" s="12" t="s">
        <v>292</v>
      </c>
      <c r="BW1073" s="12" t="s">
        <v>292</v>
      </c>
      <c r="BX1073" s="12" t="s">
        <v>292</v>
      </c>
      <c r="BY1073" s="12" t="s">
        <v>292</v>
      </c>
      <c r="BZ1073" s="12" t="s">
        <v>292</v>
      </c>
      <c r="CA1073" s="12" t="s">
        <v>292</v>
      </c>
      <c r="CB1073" s="12">
        <v>4727551</v>
      </c>
      <c r="CC1073" s="12" t="s">
        <v>292</v>
      </c>
      <c r="CD1073" s="12" t="s">
        <v>292</v>
      </c>
      <c r="CE1073" s="12" t="s">
        <v>292</v>
      </c>
      <c r="CF1073" s="12" t="s">
        <v>292</v>
      </c>
      <c r="CG1073" s="12">
        <v>1666463</v>
      </c>
      <c r="CH1073" s="12">
        <v>972066</v>
      </c>
      <c r="CI1073" s="12">
        <v>1242618</v>
      </c>
      <c r="CJ1073" s="12">
        <v>80</v>
      </c>
      <c r="CK1073" s="12">
        <v>1810583</v>
      </c>
      <c r="CL1073" s="12">
        <v>847804</v>
      </c>
      <c r="CM1073" s="12">
        <v>31784</v>
      </c>
      <c r="CN1073" s="12">
        <v>37289</v>
      </c>
      <c r="CO1073" s="12">
        <v>270446</v>
      </c>
      <c r="CP1073" s="12">
        <v>201598</v>
      </c>
      <c r="CQ1073" s="12">
        <v>1156276</v>
      </c>
      <c r="CR1073" s="12">
        <v>1468697</v>
      </c>
      <c r="CS1073" s="12">
        <v>1194519</v>
      </c>
      <c r="CT1073" s="12">
        <v>15214</v>
      </c>
      <c r="CU1073" s="13">
        <v>10915437</v>
      </c>
    </row>
    <row r="1074" spans="1:99">
      <c r="A1074" s="10" t="s">
        <v>304</v>
      </c>
      <c r="B1074" s="11" t="s">
        <v>295</v>
      </c>
      <c r="C1074" s="84">
        <v>272230</v>
      </c>
      <c r="D1074" s="11" t="s">
        <v>524</v>
      </c>
      <c r="E1074" s="11" t="s">
        <v>545</v>
      </c>
      <c r="F1074" s="12">
        <v>417392</v>
      </c>
      <c r="G1074" s="12">
        <v>3589596</v>
      </c>
      <c r="H1074" s="12">
        <v>2725376</v>
      </c>
      <c r="I1074" s="12">
        <v>399252</v>
      </c>
      <c r="J1074" s="12">
        <v>253958</v>
      </c>
      <c r="K1074" s="12">
        <v>114250</v>
      </c>
      <c r="L1074" s="12">
        <v>94199</v>
      </c>
      <c r="M1074" s="12">
        <v>2561</v>
      </c>
      <c r="N1074" s="12">
        <v>28497816</v>
      </c>
      <c r="O1074" s="12">
        <v>6263318</v>
      </c>
      <c r="P1074" s="12">
        <v>3401772</v>
      </c>
      <c r="Q1074" s="12">
        <v>6812102</v>
      </c>
      <c r="R1074" s="12">
        <v>12020564</v>
      </c>
      <c r="S1074" s="12">
        <v>60</v>
      </c>
      <c r="T1074" s="12">
        <v>3494285</v>
      </c>
      <c r="U1074" s="12">
        <v>926987</v>
      </c>
      <c r="V1074" s="12">
        <v>1396</v>
      </c>
      <c r="W1074" s="12" t="s">
        <v>292</v>
      </c>
      <c r="X1074" s="12">
        <v>2565902</v>
      </c>
      <c r="Y1074" s="12" t="s">
        <v>292</v>
      </c>
      <c r="Z1074" s="12">
        <v>163223</v>
      </c>
      <c r="AA1074" s="12">
        <v>31375</v>
      </c>
      <c r="AB1074" s="12">
        <v>30980</v>
      </c>
      <c r="AC1074" s="12" t="s">
        <v>292</v>
      </c>
      <c r="AD1074" s="12">
        <v>395</v>
      </c>
      <c r="AE1074" s="12" t="s">
        <v>292</v>
      </c>
      <c r="AF1074" s="12" t="s">
        <v>292</v>
      </c>
      <c r="AG1074" s="12">
        <v>280342</v>
      </c>
      <c r="AH1074" s="12">
        <v>4251737</v>
      </c>
      <c r="AI1074" s="12">
        <v>96661</v>
      </c>
      <c r="AJ1074" s="12">
        <v>261950</v>
      </c>
      <c r="AK1074" s="12">
        <v>317816</v>
      </c>
      <c r="AL1074" s="12" t="s">
        <v>292</v>
      </c>
      <c r="AM1074" s="12">
        <v>33</v>
      </c>
      <c r="AN1074" s="12">
        <v>85276</v>
      </c>
      <c r="AO1074" s="12">
        <v>2029618</v>
      </c>
      <c r="AP1074" s="12">
        <v>1188118</v>
      </c>
      <c r="AQ1074" s="12">
        <v>3303045</v>
      </c>
      <c r="AR1074" s="12">
        <v>272265</v>
      </c>
      <c r="AS1074" s="12" t="s">
        <v>292</v>
      </c>
      <c r="AT1074" s="12">
        <v>1757599</v>
      </c>
      <c r="AU1074" s="12">
        <v>5807163</v>
      </c>
      <c r="AV1074" s="12">
        <v>636359</v>
      </c>
      <c r="AW1074" s="12">
        <v>1522613</v>
      </c>
      <c r="AX1074" s="12">
        <v>1191110</v>
      </c>
      <c r="AY1074" s="12" t="s">
        <v>292</v>
      </c>
      <c r="AZ1074" s="12" t="s">
        <v>292</v>
      </c>
      <c r="BA1074" s="12">
        <v>231558</v>
      </c>
      <c r="BB1074" s="12">
        <v>409831</v>
      </c>
      <c r="BC1074" s="12">
        <v>541097</v>
      </c>
      <c r="BD1074" s="12">
        <v>1274595</v>
      </c>
      <c r="BE1074" s="12" t="s">
        <v>292</v>
      </c>
      <c r="BF1074" s="12" t="s">
        <v>292</v>
      </c>
      <c r="BG1074" s="12" t="s">
        <v>292</v>
      </c>
      <c r="BH1074" s="12" t="s">
        <v>292</v>
      </c>
      <c r="BI1074" s="12" t="s">
        <v>292</v>
      </c>
      <c r="BJ1074" s="12" t="s">
        <v>292</v>
      </c>
      <c r="BK1074" s="12" t="s">
        <v>292</v>
      </c>
      <c r="BL1074" s="12" t="s">
        <v>292</v>
      </c>
      <c r="BM1074" s="12" t="s">
        <v>292</v>
      </c>
      <c r="BN1074" s="12" t="s">
        <v>292</v>
      </c>
      <c r="BO1074" s="12" t="s">
        <v>292</v>
      </c>
      <c r="BP1074" s="12" t="s">
        <v>292</v>
      </c>
      <c r="BQ1074" s="12" t="s">
        <v>292</v>
      </c>
      <c r="BR1074" s="12" t="s">
        <v>292</v>
      </c>
      <c r="BS1074" s="12" t="s">
        <v>292</v>
      </c>
      <c r="BT1074" s="12" t="s">
        <v>292</v>
      </c>
      <c r="BU1074" s="12" t="s">
        <v>292</v>
      </c>
      <c r="BV1074" s="12" t="s">
        <v>292</v>
      </c>
      <c r="BW1074" s="12" t="s">
        <v>292</v>
      </c>
      <c r="BX1074" s="12" t="s">
        <v>292</v>
      </c>
      <c r="BY1074" s="12" t="s">
        <v>292</v>
      </c>
      <c r="BZ1074" s="12" t="s">
        <v>292</v>
      </c>
      <c r="CA1074" s="12" t="s">
        <v>292</v>
      </c>
      <c r="CB1074" s="12">
        <v>4660419</v>
      </c>
      <c r="CC1074" s="12" t="s">
        <v>292</v>
      </c>
      <c r="CD1074" s="12" t="s">
        <v>292</v>
      </c>
      <c r="CE1074" s="12" t="s">
        <v>292</v>
      </c>
      <c r="CF1074" s="12" t="s">
        <v>292</v>
      </c>
      <c r="CG1074" s="12">
        <v>1166435</v>
      </c>
      <c r="CH1074" s="12">
        <v>3292999</v>
      </c>
      <c r="CI1074" s="12">
        <v>2743554</v>
      </c>
      <c r="CJ1074" s="12">
        <v>60</v>
      </c>
      <c r="CK1074" s="12">
        <v>1380745</v>
      </c>
      <c r="CL1074" s="12">
        <v>661203</v>
      </c>
      <c r="CM1074" s="12">
        <v>162728</v>
      </c>
      <c r="CN1074" s="12">
        <v>3853</v>
      </c>
      <c r="CO1074" s="12">
        <v>206811</v>
      </c>
      <c r="CP1074" s="12">
        <v>300334</v>
      </c>
      <c r="CQ1074" s="12">
        <v>1702938</v>
      </c>
      <c r="CR1074" s="12">
        <v>1458467</v>
      </c>
      <c r="CS1074" s="12">
        <v>1358572</v>
      </c>
      <c r="CT1074" s="12">
        <v>20560</v>
      </c>
      <c r="CU1074" s="13">
        <v>14459259</v>
      </c>
    </row>
    <row r="1075" spans="1:99">
      <c r="A1075" s="10" t="s">
        <v>304</v>
      </c>
      <c r="B1075" s="11" t="s">
        <v>293</v>
      </c>
      <c r="C1075" s="84">
        <v>272272</v>
      </c>
      <c r="D1075" s="11" t="s">
        <v>524</v>
      </c>
      <c r="E1075" s="11" t="s">
        <v>546</v>
      </c>
      <c r="F1075" s="12">
        <v>853687</v>
      </c>
      <c r="G1075" s="12">
        <v>15489177</v>
      </c>
      <c r="H1075" s="12">
        <v>12976245</v>
      </c>
      <c r="I1075" s="12">
        <v>1131055</v>
      </c>
      <c r="J1075" s="12">
        <v>597701</v>
      </c>
      <c r="K1075" s="12">
        <v>416786</v>
      </c>
      <c r="L1075" s="12">
        <v>286535</v>
      </c>
      <c r="M1075" s="12">
        <v>80855</v>
      </c>
      <c r="N1075" s="12">
        <v>103161769</v>
      </c>
      <c r="O1075" s="12">
        <v>24267079</v>
      </c>
      <c r="P1075" s="12">
        <v>13906575</v>
      </c>
      <c r="Q1075" s="12">
        <v>27667497</v>
      </c>
      <c r="R1075" s="12">
        <v>37320618</v>
      </c>
      <c r="S1075" s="12" t="s">
        <v>292</v>
      </c>
      <c r="T1075" s="12">
        <v>14403377</v>
      </c>
      <c r="U1075" s="12">
        <v>6641138</v>
      </c>
      <c r="V1075" s="12">
        <v>108382</v>
      </c>
      <c r="W1075" s="12">
        <v>1325707</v>
      </c>
      <c r="X1075" s="12">
        <v>6328150</v>
      </c>
      <c r="Y1075" s="12" t="s">
        <v>292</v>
      </c>
      <c r="Z1075" s="12">
        <v>371396</v>
      </c>
      <c r="AA1075" s="12">
        <v>142995</v>
      </c>
      <c r="AB1075" s="12">
        <v>135139</v>
      </c>
      <c r="AC1075" s="12" t="s">
        <v>292</v>
      </c>
      <c r="AD1075" s="12" t="s">
        <v>292</v>
      </c>
      <c r="AE1075" s="12">
        <v>7856</v>
      </c>
      <c r="AF1075" s="12" t="s">
        <v>292</v>
      </c>
      <c r="AG1075" s="12">
        <v>2439813</v>
      </c>
      <c r="AH1075" s="12">
        <v>18000753</v>
      </c>
      <c r="AI1075" s="12">
        <v>826164</v>
      </c>
      <c r="AJ1075" s="12">
        <v>2310871</v>
      </c>
      <c r="AK1075" s="12">
        <v>370494</v>
      </c>
      <c r="AL1075" s="12" t="s">
        <v>292</v>
      </c>
      <c r="AM1075" s="12">
        <v>525664</v>
      </c>
      <c r="AN1075" s="12">
        <v>1671081</v>
      </c>
      <c r="AO1075" s="12">
        <v>9715147</v>
      </c>
      <c r="AP1075" s="12">
        <v>1146688</v>
      </c>
      <c r="AQ1075" s="12">
        <v>13058580</v>
      </c>
      <c r="AR1075" s="12">
        <v>1434644</v>
      </c>
      <c r="AS1075" s="12" t="s">
        <v>292</v>
      </c>
      <c r="AT1075" s="12">
        <v>5805663</v>
      </c>
      <c r="AU1075" s="12">
        <v>28498091</v>
      </c>
      <c r="AV1075" s="12">
        <v>2325405</v>
      </c>
      <c r="AW1075" s="12">
        <v>11164264</v>
      </c>
      <c r="AX1075" s="12">
        <v>7855921</v>
      </c>
      <c r="AY1075" s="12">
        <v>774826</v>
      </c>
      <c r="AZ1075" s="12" t="s">
        <v>292</v>
      </c>
      <c r="BA1075" s="12">
        <v>1352518</v>
      </c>
      <c r="BB1075" s="12">
        <v>2662756</v>
      </c>
      <c r="BC1075" s="12">
        <v>542304</v>
      </c>
      <c r="BD1075" s="12">
        <v>1820097</v>
      </c>
      <c r="BE1075" s="12" t="s">
        <v>292</v>
      </c>
      <c r="BF1075" s="12" t="s">
        <v>292</v>
      </c>
      <c r="BG1075" s="12" t="s">
        <v>292</v>
      </c>
      <c r="BH1075" s="12" t="s">
        <v>292</v>
      </c>
      <c r="BI1075" s="12" t="s">
        <v>292</v>
      </c>
      <c r="BJ1075" s="12" t="s">
        <v>292</v>
      </c>
      <c r="BK1075" s="12" t="s">
        <v>292</v>
      </c>
      <c r="BL1075" s="12" t="s">
        <v>292</v>
      </c>
      <c r="BM1075" s="12" t="s">
        <v>292</v>
      </c>
      <c r="BN1075" s="12" t="s">
        <v>292</v>
      </c>
      <c r="BO1075" s="12" t="s">
        <v>292</v>
      </c>
      <c r="BP1075" s="12" t="s">
        <v>292</v>
      </c>
      <c r="BQ1075" s="12" t="s">
        <v>292</v>
      </c>
      <c r="BR1075" s="12" t="s">
        <v>292</v>
      </c>
      <c r="BS1075" s="12" t="s">
        <v>292</v>
      </c>
      <c r="BT1075" s="12" t="s">
        <v>292</v>
      </c>
      <c r="BU1075" s="12" t="s">
        <v>292</v>
      </c>
      <c r="BV1075" s="12" t="s">
        <v>292</v>
      </c>
      <c r="BW1075" s="12" t="s">
        <v>292</v>
      </c>
      <c r="BX1075" s="12" t="s">
        <v>292</v>
      </c>
      <c r="BY1075" s="12" t="s">
        <v>292</v>
      </c>
      <c r="BZ1075" s="12" t="s">
        <v>292</v>
      </c>
      <c r="CA1075" s="12" t="s">
        <v>292</v>
      </c>
      <c r="CB1075" s="12">
        <v>16617870</v>
      </c>
      <c r="CC1075" s="12" t="s">
        <v>292</v>
      </c>
      <c r="CD1075" s="12" t="s">
        <v>292</v>
      </c>
      <c r="CE1075" s="12" t="s">
        <v>292</v>
      </c>
      <c r="CF1075" s="12" t="s">
        <v>292</v>
      </c>
      <c r="CG1075" s="12">
        <v>6801259</v>
      </c>
      <c r="CH1075" s="12">
        <v>4041994</v>
      </c>
      <c r="CI1075" s="12">
        <v>9290972</v>
      </c>
      <c r="CJ1075" s="12" t="s">
        <v>292</v>
      </c>
      <c r="CK1075" s="12">
        <v>4433688</v>
      </c>
      <c r="CL1075" s="12">
        <v>3523239</v>
      </c>
      <c r="CM1075" s="12">
        <v>315478</v>
      </c>
      <c r="CN1075" s="12">
        <v>61751</v>
      </c>
      <c r="CO1075" s="12">
        <v>2133004</v>
      </c>
      <c r="CP1075" s="12">
        <v>2976750</v>
      </c>
      <c r="CQ1075" s="12">
        <v>527969</v>
      </c>
      <c r="CR1075" s="12">
        <v>5508588</v>
      </c>
      <c r="CS1075" s="12">
        <v>4599780</v>
      </c>
      <c r="CT1075" s="12">
        <v>87530</v>
      </c>
      <c r="CU1075" s="13">
        <v>44302002</v>
      </c>
    </row>
    <row r="1076" spans="1:99">
      <c r="A1076" s="10" t="s">
        <v>303</v>
      </c>
      <c r="B1076" s="11" t="s">
        <v>289</v>
      </c>
      <c r="C1076" s="84">
        <v>271004</v>
      </c>
      <c r="D1076" s="11" t="s">
        <v>524</v>
      </c>
      <c r="E1076" s="11" t="s">
        <v>525</v>
      </c>
      <c r="F1076" s="12">
        <v>2507319</v>
      </c>
      <c r="G1076" s="12">
        <v>108513799</v>
      </c>
      <c r="H1076" s="12">
        <v>86758038</v>
      </c>
      <c r="I1076" s="12">
        <v>12990636</v>
      </c>
      <c r="J1076" s="12">
        <v>6209584</v>
      </c>
      <c r="K1076" s="12">
        <v>1160041</v>
      </c>
      <c r="L1076" s="12">
        <v>1021504</v>
      </c>
      <c r="M1076" s="12">
        <v>373996</v>
      </c>
      <c r="N1076" s="12">
        <v>702677234</v>
      </c>
      <c r="O1076" s="12">
        <v>142619976</v>
      </c>
      <c r="P1076" s="12">
        <v>86039082</v>
      </c>
      <c r="Q1076" s="12">
        <v>159303972</v>
      </c>
      <c r="R1076" s="12">
        <v>314638139</v>
      </c>
      <c r="S1076" s="12">
        <v>76065</v>
      </c>
      <c r="T1076" s="12">
        <v>85210011</v>
      </c>
      <c r="U1076" s="12">
        <v>44387691</v>
      </c>
      <c r="V1076" s="12">
        <v>656508</v>
      </c>
      <c r="W1076" s="12">
        <v>6874688</v>
      </c>
      <c r="X1076" s="12">
        <v>33291124</v>
      </c>
      <c r="Y1076" s="12">
        <v>89800</v>
      </c>
      <c r="Z1076" s="12">
        <v>475762</v>
      </c>
      <c r="AA1076" s="12">
        <v>90567</v>
      </c>
      <c r="AB1076" s="12">
        <v>69669</v>
      </c>
      <c r="AC1076" s="12">
        <v>8973</v>
      </c>
      <c r="AD1076" s="12">
        <v>11925</v>
      </c>
      <c r="AE1076" s="12" t="s">
        <v>292</v>
      </c>
      <c r="AF1076" s="12" t="s">
        <v>292</v>
      </c>
      <c r="AG1076" s="12">
        <v>101967110</v>
      </c>
      <c r="AH1076" s="12">
        <v>167507056</v>
      </c>
      <c r="AI1076" s="12">
        <v>2894204</v>
      </c>
      <c r="AJ1076" s="12">
        <v>24976570</v>
      </c>
      <c r="AK1076" s="12">
        <v>2254072</v>
      </c>
      <c r="AL1076" s="12">
        <v>14776315</v>
      </c>
      <c r="AM1076" s="12">
        <v>12969106</v>
      </c>
      <c r="AN1076" s="12">
        <v>11690910</v>
      </c>
      <c r="AO1076" s="12">
        <v>31388517</v>
      </c>
      <c r="AP1076" s="12">
        <v>32282401</v>
      </c>
      <c r="AQ1076" s="12">
        <v>88330934</v>
      </c>
      <c r="AR1076" s="12">
        <v>34274961</v>
      </c>
      <c r="AS1076" s="12" t="s">
        <v>292</v>
      </c>
      <c r="AT1076" s="12">
        <v>36027364</v>
      </c>
      <c r="AU1076" s="12">
        <v>123156623</v>
      </c>
      <c r="AV1076" s="12">
        <v>31448515</v>
      </c>
      <c r="AW1076" s="12">
        <v>30179214</v>
      </c>
      <c r="AX1076" s="12">
        <v>14908084</v>
      </c>
      <c r="AY1076" s="12">
        <v>14881747</v>
      </c>
      <c r="AZ1076" s="12">
        <v>4143830</v>
      </c>
      <c r="BA1076" s="12">
        <v>3584854</v>
      </c>
      <c r="BB1076" s="12">
        <v>9928016</v>
      </c>
      <c r="BC1076" s="12">
        <v>5212278</v>
      </c>
      <c r="BD1076" s="12">
        <v>8870085</v>
      </c>
      <c r="BE1076" s="12" t="s">
        <v>292</v>
      </c>
      <c r="BF1076" s="12" t="s">
        <v>292</v>
      </c>
      <c r="BG1076" s="12" t="s">
        <v>292</v>
      </c>
      <c r="BH1076" s="12" t="s">
        <v>292</v>
      </c>
      <c r="BI1076" s="12" t="s">
        <v>292</v>
      </c>
      <c r="BJ1076" s="12" t="s">
        <v>292</v>
      </c>
      <c r="BK1076" s="12" t="s">
        <v>292</v>
      </c>
      <c r="BL1076" s="12" t="s">
        <v>292</v>
      </c>
      <c r="BM1076" s="12" t="s">
        <v>292</v>
      </c>
      <c r="BN1076" s="12" t="s">
        <v>292</v>
      </c>
      <c r="BO1076" s="12" t="s">
        <v>292</v>
      </c>
      <c r="BP1076" s="12" t="s">
        <v>292</v>
      </c>
      <c r="BQ1076" s="12" t="s">
        <v>292</v>
      </c>
      <c r="BR1076" s="12" t="s">
        <v>292</v>
      </c>
      <c r="BS1076" s="12" t="s">
        <v>292</v>
      </c>
      <c r="BT1076" s="12" t="s">
        <v>292</v>
      </c>
      <c r="BU1076" s="12" t="s">
        <v>292</v>
      </c>
      <c r="BV1076" s="12" t="s">
        <v>292</v>
      </c>
      <c r="BW1076" s="12" t="s">
        <v>292</v>
      </c>
      <c r="BX1076" s="12" t="s">
        <v>292</v>
      </c>
      <c r="BY1076" s="12" t="s">
        <v>292</v>
      </c>
      <c r="BZ1076" s="12" t="s">
        <v>292</v>
      </c>
      <c r="CA1076" s="12" t="s">
        <v>292</v>
      </c>
      <c r="CB1076" s="12">
        <v>266875533</v>
      </c>
      <c r="CC1076" s="12">
        <v>24424558</v>
      </c>
      <c r="CD1076" s="12">
        <v>16320206</v>
      </c>
      <c r="CE1076" s="12" t="s">
        <v>292</v>
      </c>
      <c r="CF1076" s="12" t="s">
        <v>292</v>
      </c>
      <c r="CG1076" s="12">
        <v>31591992</v>
      </c>
      <c r="CH1076" s="12">
        <v>28420709</v>
      </c>
      <c r="CI1076" s="12">
        <v>40932097</v>
      </c>
      <c r="CJ1076" s="12">
        <v>60349</v>
      </c>
      <c r="CK1076" s="12">
        <v>6228349</v>
      </c>
      <c r="CL1076" s="12">
        <v>22203974</v>
      </c>
      <c r="CM1076" s="12">
        <v>59930</v>
      </c>
      <c r="CN1076" s="12">
        <v>10738</v>
      </c>
      <c r="CO1076" s="12">
        <v>97459005</v>
      </c>
      <c r="CP1076" s="12">
        <v>21709217</v>
      </c>
      <c r="CQ1076" s="12">
        <v>2966372</v>
      </c>
      <c r="CR1076" s="12">
        <v>51838420</v>
      </c>
      <c r="CS1076" s="12">
        <v>28700705</v>
      </c>
      <c r="CT1076" s="12">
        <v>25911418</v>
      </c>
      <c r="CU1076" s="13">
        <v>358093275</v>
      </c>
    </row>
    <row r="1077" spans="1:99">
      <c r="A1077" s="10" t="s">
        <v>303</v>
      </c>
      <c r="B1077" s="11" t="s">
        <v>289</v>
      </c>
      <c r="C1077" s="84">
        <v>271403</v>
      </c>
      <c r="D1077" s="11" t="s">
        <v>524</v>
      </c>
      <c r="E1077" s="11" t="s">
        <v>526</v>
      </c>
      <c r="F1077" s="12">
        <v>1298920</v>
      </c>
      <c r="G1077" s="12">
        <v>28958022</v>
      </c>
      <c r="H1077" s="12">
        <v>23960731</v>
      </c>
      <c r="I1077" s="12">
        <v>2715073</v>
      </c>
      <c r="J1077" s="12">
        <v>1641196</v>
      </c>
      <c r="K1077" s="12">
        <v>371508</v>
      </c>
      <c r="L1077" s="12">
        <v>97196</v>
      </c>
      <c r="M1077" s="12">
        <v>172318</v>
      </c>
      <c r="N1077" s="12">
        <v>163188903</v>
      </c>
      <c r="O1077" s="12">
        <v>36846631</v>
      </c>
      <c r="P1077" s="12">
        <v>24301972</v>
      </c>
      <c r="Q1077" s="12">
        <v>52549624</v>
      </c>
      <c r="R1077" s="12">
        <v>49396087</v>
      </c>
      <c r="S1077" s="12">
        <v>94589</v>
      </c>
      <c r="T1077" s="12">
        <v>23934842</v>
      </c>
      <c r="U1077" s="12">
        <v>11230841</v>
      </c>
      <c r="V1077" s="12">
        <v>128510</v>
      </c>
      <c r="W1077" s="12">
        <v>2082763</v>
      </c>
      <c r="X1077" s="12">
        <v>10492728</v>
      </c>
      <c r="Y1077" s="12" t="s">
        <v>292</v>
      </c>
      <c r="Z1077" s="12">
        <v>454032</v>
      </c>
      <c r="AA1077" s="12">
        <v>925921</v>
      </c>
      <c r="AB1077" s="12">
        <v>353950</v>
      </c>
      <c r="AC1077" s="12">
        <v>36843</v>
      </c>
      <c r="AD1077" s="12">
        <v>522163</v>
      </c>
      <c r="AE1077" s="12" t="s">
        <v>292</v>
      </c>
      <c r="AF1077" s="12">
        <v>12965</v>
      </c>
      <c r="AG1077" s="12">
        <v>4913738</v>
      </c>
      <c r="AH1077" s="12">
        <v>53804435</v>
      </c>
      <c r="AI1077" s="12">
        <v>1840490</v>
      </c>
      <c r="AJ1077" s="12">
        <v>11273344</v>
      </c>
      <c r="AK1077" s="12">
        <v>698245</v>
      </c>
      <c r="AL1077" s="12">
        <v>27920</v>
      </c>
      <c r="AM1077" s="12">
        <v>15530968</v>
      </c>
      <c r="AN1077" s="12">
        <v>5264937</v>
      </c>
      <c r="AO1077" s="12">
        <v>8692281</v>
      </c>
      <c r="AP1077" s="12">
        <v>7422184</v>
      </c>
      <c r="AQ1077" s="12">
        <v>36910370</v>
      </c>
      <c r="AR1077" s="12">
        <v>3054066</v>
      </c>
      <c r="AS1077" s="12" t="s">
        <v>292</v>
      </c>
      <c r="AT1077" s="12">
        <v>11651095</v>
      </c>
      <c r="AU1077" s="12">
        <v>28042533</v>
      </c>
      <c r="AV1077" s="12">
        <v>6031177</v>
      </c>
      <c r="AW1077" s="12">
        <v>6782224</v>
      </c>
      <c r="AX1077" s="12">
        <v>4702694</v>
      </c>
      <c r="AY1077" s="12">
        <v>1265148</v>
      </c>
      <c r="AZ1077" s="12">
        <v>349033</v>
      </c>
      <c r="BA1077" s="12">
        <v>696405</v>
      </c>
      <c r="BB1077" s="12">
        <v>3876871</v>
      </c>
      <c r="BC1077" s="12">
        <v>1584433</v>
      </c>
      <c r="BD1077" s="12">
        <v>2754548</v>
      </c>
      <c r="BE1077" s="12" t="s">
        <v>292</v>
      </c>
      <c r="BF1077" s="12" t="s">
        <v>292</v>
      </c>
      <c r="BG1077" s="12" t="s">
        <v>292</v>
      </c>
      <c r="BH1077" s="12" t="s">
        <v>292</v>
      </c>
      <c r="BI1077" s="12" t="s">
        <v>292</v>
      </c>
      <c r="BJ1077" s="12" t="s">
        <v>292</v>
      </c>
      <c r="BK1077" s="12" t="s">
        <v>292</v>
      </c>
      <c r="BL1077" s="12" t="s">
        <v>292</v>
      </c>
      <c r="BM1077" s="12" t="s">
        <v>292</v>
      </c>
      <c r="BN1077" s="12" t="s">
        <v>292</v>
      </c>
      <c r="BO1077" s="12" t="s">
        <v>292</v>
      </c>
      <c r="BP1077" s="12" t="s">
        <v>292</v>
      </c>
      <c r="BQ1077" s="12" t="s">
        <v>292</v>
      </c>
      <c r="BR1077" s="12" t="s">
        <v>292</v>
      </c>
      <c r="BS1077" s="12" t="s">
        <v>292</v>
      </c>
      <c r="BT1077" s="12" t="s">
        <v>292</v>
      </c>
      <c r="BU1077" s="12" t="s">
        <v>292</v>
      </c>
      <c r="BV1077" s="12" t="s">
        <v>292</v>
      </c>
      <c r="BW1077" s="12" t="s">
        <v>292</v>
      </c>
      <c r="BX1077" s="12" t="s">
        <v>292</v>
      </c>
      <c r="BY1077" s="12" t="s">
        <v>292</v>
      </c>
      <c r="BZ1077" s="12" t="s">
        <v>292</v>
      </c>
      <c r="CA1077" s="12" t="s">
        <v>292</v>
      </c>
      <c r="CB1077" s="12">
        <v>33042210</v>
      </c>
      <c r="CC1077" s="12" t="s">
        <v>292</v>
      </c>
      <c r="CD1077" s="12">
        <v>26521</v>
      </c>
      <c r="CE1077" s="12" t="s">
        <v>292</v>
      </c>
      <c r="CF1077" s="12" t="s">
        <v>292</v>
      </c>
      <c r="CG1077" s="12">
        <v>8387505</v>
      </c>
      <c r="CH1077" s="12">
        <v>12747208</v>
      </c>
      <c r="CI1077" s="12">
        <v>8047018</v>
      </c>
      <c r="CJ1077" s="12">
        <v>10643</v>
      </c>
      <c r="CK1077" s="12">
        <v>8100642</v>
      </c>
      <c r="CL1077" s="12">
        <v>6828962</v>
      </c>
      <c r="CM1077" s="12">
        <v>273729</v>
      </c>
      <c r="CN1077" s="12">
        <v>104206</v>
      </c>
      <c r="CO1077" s="12">
        <v>4259536</v>
      </c>
      <c r="CP1077" s="12">
        <v>9945248</v>
      </c>
      <c r="CQ1077" s="12">
        <v>1210250</v>
      </c>
      <c r="CR1077" s="12">
        <v>11117655</v>
      </c>
      <c r="CS1077" s="12">
        <v>8050709</v>
      </c>
      <c r="CT1077" s="12">
        <v>218894</v>
      </c>
      <c r="CU1077" s="13">
        <v>79302205</v>
      </c>
    </row>
    <row r="1078" spans="1:99">
      <c r="A1078" s="10" t="s">
        <v>303</v>
      </c>
      <c r="B1078" s="11" t="s">
        <v>309</v>
      </c>
      <c r="C1078" s="84">
        <v>272027</v>
      </c>
      <c r="D1078" s="11" t="s">
        <v>524</v>
      </c>
      <c r="E1078" s="11" t="s">
        <v>527</v>
      </c>
      <c r="F1078" s="12">
        <v>447490</v>
      </c>
      <c r="G1078" s="12">
        <v>4634623</v>
      </c>
      <c r="H1078" s="12">
        <v>3721086</v>
      </c>
      <c r="I1078" s="12">
        <v>517470</v>
      </c>
      <c r="J1078" s="12">
        <v>220161</v>
      </c>
      <c r="K1078" s="12">
        <v>90207</v>
      </c>
      <c r="L1078" s="12">
        <v>31057</v>
      </c>
      <c r="M1078" s="12">
        <v>54642</v>
      </c>
      <c r="N1078" s="12">
        <v>34340892</v>
      </c>
      <c r="O1078" s="12">
        <v>6890822</v>
      </c>
      <c r="P1078" s="12">
        <v>5208597</v>
      </c>
      <c r="Q1078" s="12">
        <v>11746289</v>
      </c>
      <c r="R1078" s="12">
        <v>10492897</v>
      </c>
      <c r="S1078" s="12">
        <v>2287</v>
      </c>
      <c r="T1078" s="12">
        <v>7355579</v>
      </c>
      <c r="U1078" s="12">
        <v>3228785</v>
      </c>
      <c r="V1078" s="12">
        <v>21796</v>
      </c>
      <c r="W1078" s="12" t="s">
        <v>292</v>
      </c>
      <c r="X1078" s="12">
        <v>4104998</v>
      </c>
      <c r="Y1078" s="12" t="s">
        <v>292</v>
      </c>
      <c r="Z1078" s="12">
        <v>58849</v>
      </c>
      <c r="AA1078" s="12">
        <v>363505</v>
      </c>
      <c r="AB1078" s="12">
        <v>156565</v>
      </c>
      <c r="AC1078" s="12" t="s">
        <v>292</v>
      </c>
      <c r="AD1078" s="12">
        <v>169574</v>
      </c>
      <c r="AE1078" s="12">
        <v>35238</v>
      </c>
      <c r="AF1078" s="12">
        <v>2128</v>
      </c>
      <c r="AG1078" s="12">
        <v>870027</v>
      </c>
      <c r="AH1078" s="12">
        <v>5198092</v>
      </c>
      <c r="AI1078" s="12">
        <v>14174</v>
      </c>
      <c r="AJ1078" s="12">
        <v>803993</v>
      </c>
      <c r="AK1078" s="12">
        <v>118330</v>
      </c>
      <c r="AL1078" s="12">
        <v>59361</v>
      </c>
      <c r="AM1078" s="12">
        <v>108271</v>
      </c>
      <c r="AN1078" s="12">
        <v>203387</v>
      </c>
      <c r="AO1078" s="12">
        <v>2624297</v>
      </c>
      <c r="AP1078" s="12">
        <v>807166</v>
      </c>
      <c r="AQ1078" s="12">
        <v>3743121</v>
      </c>
      <c r="AR1078" s="12">
        <v>459113</v>
      </c>
      <c r="AS1078" s="12" t="s">
        <v>292</v>
      </c>
      <c r="AT1078" s="12">
        <v>1870189</v>
      </c>
      <c r="AU1078" s="12">
        <v>7390665</v>
      </c>
      <c r="AV1078" s="12">
        <v>662782</v>
      </c>
      <c r="AW1078" s="12">
        <v>1555594</v>
      </c>
      <c r="AX1078" s="12">
        <v>711941</v>
      </c>
      <c r="AY1078" s="12">
        <v>986460</v>
      </c>
      <c r="AZ1078" s="12" t="s">
        <v>292</v>
      </c>
      <c r="BA1078" s="12">
        <v>841677</v>
      </c>
      <c r="BB1078" s="12">
        <v>836948</v>
      </c>
      <c r="BC1078" s="12">
        <v>337810</v>
      </c>
      <c r="BD1078" s="12">
        <v>1457453</v>
      </c>
      <c r="BE1078" s="12" t="s">
        <v>292</v>
      </c>
      <c r="BF1078" s="12">
        <v>41088</v>
      </c>
      <c r="BG1078" s="12">
        <v>2160</v>
      </c>
      <c r="BH1078" s="12" t="s">
        <v>292</v>
      </c>
      <c r="BI1078" s="12">
        <v>1966</v>
      </c>
      <c r="BJ1078" s="12">
        <v>194</v>
      </c>
      <c r="BK1078" s="12" t="s">
        <v>292</v>
      </c>
      <c r="BL1078" s="12" t="s">
        <v>292</v>
      </c>
      <c r="BM1078" s="12" t="s">
        <v>292</v>
      </c>
      <c r="BN1078" s="12">
        <v>6708</v>
      </c>
      <c r="BO1078" s="12" t="s">
        <v>292</v>
      </c>
      <c r="BP1078" s="12" t="s">
        <v>292</v>
      </c>
      <c r="BQ1078" s="12">
        <v>6708</v>
      </c>
      <c r="BR1078" s="12" t="s">
        <v>292</v>
      </c>
      <c r="BS1078" s="12" t="s">
        <v>292</v>
      </c>
      <c r="BT1078" s="12" t="s">
        <v>292</v>
      </c>
      <c r="BU1078" s="12" t="s">
        <v>292</v>
      </c>
      <c r="BV1078" s="12" t="s">
        <v>292</v>
      </c>
      <c r="BW1078" s="12">
        <v>32220</v>
      </c>
      <c r="BX1078" s="12">
        <v>32220</v>
      </c>
      <c r="BY1078" s="12" t="s">
        <v>292</v>
      </c>
      <c r="BZ1078" s="12" t="s">
        <v>292</v>
      </c>
      <c r="CA1078" s="12" t="s">
        <v>292</v>
      </c>
      <c r="CB1078" s="12">
        <v>9730747</v>
      </c>
      <c r="CC1078" s="12" t="s">
        <v>292</v>
      </c>
      <c r="CD1078" s="12" t="s">
        <v>292</v>
      </c>
      <c r="CE1078" s="12" t="s">
        <v>292</v>
      </c>
      <c r="CF1078" s="12" t="s">
        <v>292</v>
      </c>
      <c r="CG1078" s="12">
        <v>2241729</v>
      </c>
      <c r="CH1078" s="12">
        <v>1390400</v>
      </c>
      <c r="CI1078" s="12">
        <v>1743674</v>
      </c>
      <c r="CJ1078" s="12">
        <v>2273</v>
      </c>
      <c r="CK1078" s="12">
        <v>3724114</v>
      </c>
      <c r="CL1078" s="12">
        <v>1375919</v>
      </c>
      <c r="CM1078" s="12">
        <v>30550</v>
      </c>
      <c r="CN1078" s="12">
        <v>108429</v>
      </c>
      <c r="CO1078" s="12">
        <v>659935</v>
      </c>
      <c r="CP1078" s="12">
        <v>699542</v>
      </c>
      <c r="CQ1078" s="12">
        <v>142836</v>
      </c>
      <c r="CR1078" s="12">
        <v>1891312</v>
      </c>
      <c r="CS1078" s="12">
        <v>1747652</v>
      </c>
      <c r="CT1078" s="12">
        <v>16113</v>
      </c>
      <c r="CU1078" s="13">
        <v>15774478</v>
      </c>
    </row>
    <row r="1079" spans="1:99">
      <c r="A1079" s="10" t="s">
        <v>303</v>
      </c>
      <c r="B1079" s="11" t="s">
        <v>293</v>
      </c>
      <c r="C1079" s="84">
        <v>272035</v>
      </c>
      <c r="D1079" s="11" t="s">
        <v>524</v>
      </c>
      <c r="E1079" s="11" t="s">
        <v>528</v>
      </c>
      <c r="F1079" s="12">
        <v>694828</v>
      </c>
      <c r="G1079" s="12">
        <v>15775064</v>
      </c>
      <c r="H1079" s="12">
        <v>13631501</v>
      </c>
      <c r="I1079" s="12">
        <v>1196346</v>
      </c>
      <c r="J1079" s="12">
        <v>547187</v>
      </c>
      <c r="K1079" s="12">
        <v>285785</v>
      </c>
      <c r="L1079" s="12">
        <v>48250</v>
      </c>
      <c r="M1079" s="12">
        <v>65995</v>
      </c>
      <c r="N1079" s="12">
        <v>67051348</v>
      </c>
      <c r="O1079" s="12">
        <v>16543475</v>
      </c>
      <c r="P1079" s="12">
        <v>9757936</v>
      </c>
      <c r="Q1079" s="12">
        <v>21149125</v>
      </c>
      <c r="R1079" s="12">
        <v>19598180</v>
      </c>
      <c r="S1079" s="12">
        <v>2632</v>
      </c>
      <c r="T1079" s="12">
        <v>11534565</v>
      </c>
      <c r="U1079" s="12">
        <v>6049129</v>
      </c>
      <c r="V1079" s="12" t="s">
        <v>292</v>
      </c>
      <c r="W1079" s="12">
        <v>772684</v>
      </c>
      <c r="X1079" s="12">
        <v>4712752</v>
      </c>
      <c r="Y1079" s="12" t="s">
        <v>292</v>
      </c>
      <c r="Z1079" s="12">
        <v>596211</v>
      </c>
      <c r="AA1079" s="12">
        <v>45699</v>
      </c>
      <c r="AB1079" s="12">
        <v>45699</v>
      </c>
      <c r="AC1079" s="12" t="s">
        <v>292</v>
      </c>
      <c r="AD1079" s="12" t="s">
        <v>292</v>
      </c>
      <c r="AE1079" s="12" t="s">
        <v>292</v>
      </c>
      <c r="AF1079" s="12" t="s">
        <v>292</v>
      </c>
      <c r="AG1079" s="12">
        <v>397829</v>
      </c>
      <c r="AH1079" s="12">
        <v>8940632</v>
      </c>
      <c r="AI1079" s="12">
        <v>141382</v>
      </c>
      <c r="AJ1079" s="12">
        <v>2132194</v>
      </c>
      <c r="AK1079" s="12">
        <v>570070</v>
      </c>
      <c r="AL1079" s="12" t="s">
        <v>292</v>
      </c>
      <c r="AM1079" s="12">
        <v>285729</v>
      </c>
      <c r="AN1079" s="12">
        <v>861113</v>
      </c>
      <c r="AO1079" s="12">
        <v>2828311</v>
      </c>
      <c r="AP1079" s="12">
        <v>699219</v>
      </c>
      <c r="AQ1079" s="12">
        <v>4674372</v>
      </c>
      <c r="AR1079" s="12">
        <v>1422614</v>
      </c>
      <c r="AS1079" s="12" t="s">
        <v>292</v>
      </c>
      <c r="AT1079" s="12">
        <v>4687988</v>
      </c>
      <c r="AU1079" s="12">
        <v>18809893</v>
      </c>
      <c r="AV1079" s="12">
        <v>2316003</v>
      </c>
      <c r="AW1079" s="12">
        <v>4923657</v>
      </c>
      <c r="AX1079" s="12">
        <v>3873173</v>
      </c>
      <c r="AY1079" s="12" t="s">
        <v>292</v>
      </c>
      <c r="AZ1079" s="12" t="s">
        <v>292</v>
      </c>
      <c r="BA1079" s="12">
        <v>656931</v>
      </c>
      <c r="BB1079" s="12">
        <v>1751068</v>
      </c>
      <c r="BC1079" s="12">
        <v>1087575</v>
      </c>
      <c r="BD1079" s="12">
        <v>4201486</v>
      </c>
      <c r="BE1079" s="12" t="s">
        <v>292</v>
      </c>
      <c r="BF1079" s="12" t="s">
        <v>292</v>
      </c>
      <c r="BG1079" s="12" t="s">
        <v>292</v>
      </c>
      <c r="BH1079" s="12" t="s">
        <v>292</v>
      </c>
      <c r="BI1079" s="12" t="s">
        <v>292</v>
      </c>
      <c r="BJ1079" s="12" t="s">
        <v>292</v>
      </c>
      <c r="BK1079" s="12" t="s">
        <v>292</v>
      </c>
      <c r="BL1079" s="12" t="s">
        <v>292</v>
      </c>
      <c r="BM1079" s="12" t="s">
        <v>292</v>
      </c>
      <c r="BN1079" s="12" t="s">
        <v>292</v>
      </c>
      <c r="BO1079" s="12" t="s">
        <v>292</v>
      </c>
      <c r="BP1079" s="12" t="s">
        <v>292</v>
      </c>
      <c r="BQ1079" s="12" t="s">
        <v>292</v>
      </c>
      <c r="BR1079" s="12" t="s">
        <v>292</v>
      </c>
      <c r="BS1079" s="12" t="s">
        <v>292</v>
      </c>
      <c r="BT1079" s="12" t="s">
        <v>292</v>
      </c>
      <c r="BU1079" s="12" t="s">
        <v>292</v>
      </c>
      <c r="BV1079" s="12" t="s">
        <v>292</v>
      </c>
      <c r="BW1079" s="12" t="s">
        <v>292</v>
      </c>
      <c r="BX1079" s="12" t="s">
        <v>292</v>
      </c>
      <c r="BY1079" s="12" t="s">
        <v>292</v>
      </c>
      <c r="BZ1079" s="12" t="s">
        <v>292</v>
      </c>
      <c r="CA1079" s="12" t="s">
        <v>292</v>
      </c>
      <c r="CB1079" s="12">
        <v>13793700</v>
      </c>
      <c r="CC1079" s="12" t="s">
        <v>292</v>
      </c>
      <c r="CD1079" s="12" t="s">
        <v>292</v>
      </c>
      <c r="CE1079" s="12" t="s">
        <v>292</v>
      </c>
      <c r="CF1079" s="12" t="s">
        <v>292</v>
      </c>
      <c r="CG1079" s="12">
        <v>2449416</v>
      </c>
      <c r="CH1079" s="12">
        <v>9363194</v>
      </c>
      <c r="CI1079" s="12">
        <v>5689032</v>
      </c>
      <c r="CJ1079" s="12">
        <v>725</v>
      </c>
      <c r="CK1079" s="12">
        <v>2875058</v>
      </c>
      <c r="CL1079" s="12">
        <v>2860467</v>
      </c>
      <c r="CM1079" s="12">
        <v>90051</v>
      </c>
      <c r="CN1079" s="12">
        <v>10397</v>
      </c>
      <c r="CO1079" s="12">
        <v>210931</v>
      </c>
      <c r="CP1079" s="12">
        <v>1894153</v>
      </c>
      <c r="CQ1079" s="12">
        <v>400999</v>
      </c>
      <c r="CR1079" s="12">
        <v>5270068</v>
      </c>
      <c r="CS1079" s="12">
        <v>4914670</v>
      </c>
      <c r="CT1079" s="12">
        <v>55955</v>
      </c>
      <c r="CU1079" s="13">
        <v>36085116</v>
      </c>
    </row>
    <row r="1080" spans="1:99">
      <c r="A1080" s="10" t="s">
        <v>303</v>
      </c>
      <c r="B1080" s="11" t="s">
        <v>295</v>
      </c>
      <c r="C1080" s="84">
        <v>272043</v>
      </c>
      <c r="D1080" s="11" t="s">
        <v>524</v>
      </c>
      <c r="E1080" s="11" t="s">
        <v>529</v>
      </c>
      <c r="F1080" s="12">
        <v>444869</v>
      </c>
      <c r="G1080" s="12">
        <v>3410722</v>
      </c>
      <c r="H1080" s="12">
        <v>2574290</v>
      </c>
      <c r="I1080" s="12">
        <v>514211</v>
      </c>
      <c r="J1080" s="12">
        <v>223595</v>
      </c>
      <c r="K1080" s="12">
        <v>46649</v>
      </c>
      <c r="L1080" s="12">
        <v>25529</v>
      </c>
      <c r="M1080" s="12">
        <v>26448</v>
      </c>
      <c r="N1080" s="12">
        <v>13241125</v>
      </c>
      <c r="O1080" s="12">
        <v>3559216</v>
      </c>
      <c r="P1080" s="12">
        <v>2658302</v>
      </c>
      <c r="Q1080" s="12">
        <v>5104379</v>
      </c>
      <c r="R1080" s="12">
        <v>1918198</v>
      </c>
      <c r="S1080" s="12">
        <v>1030</v>
      </c>
      <c r="T1080" s="12">
        <v>3387753</v>
      </c>
      <c r="U1080" s="12">
        <v>2021256</v>
      </c>
      <c r="V1080" s="12">
        <v>21431</v>
      </c>
      <c r="W1080" s="12" t="s">
        <v>292</v>
      </c>
      <c r="X1080" s="12">
        <v>1345066</v>
      </c>
      <c r="Y1080" s="12" t="s">
        <v>292</v>
      </c>
      <c r="Z1080" s="12">
        <v>21802</v>
      </c>
      <c r="AA1080" s="12">
        <v>39426</v>
      </c>
      <c r="AB1080" s="12">
        <v>34096</v>
      </c>
      <c r="AC1080" s="12" t="s">
        <v>292</v>
      </c>
      <c r="AD1080" s="12">
        <v>5330</v>
      </c>
      <c r="AE1080" s="12" t="s">
        <v>292</v>
      </c>
      <c r="AF1080" s="12" t="s">
        <v>292</v>
      </c>
      <c r="AG1080" s="12">
        <v>219729</v>
      </c>
      <c r="AH1080" s="12">
        <v>2552936</v>
      </c>
      <c r="AI1080" s="12">
        <v>173161</v>
      </c>
      <c r="AJ1080" s="12">
        <v>634129</v>
      </c>
      <c r="AK1080" s="12">
        <v>49488</v>
      </c>
      <c r="AL1080" s="12" t="s">
        <v>292</v>
      </c>
      <c r="AM1080" s="12">
        <v>26227</v>
      </c>
      <c r="AN1080" s="12">
        <v>698224</v>
      </c>
      <c r="AO1080" s="12">
        <v>736613</v>
      </c>
      <c r="AP1080" s="12">
        <v>71232</v>
      </c>
      <c r="AQ1080" s="12">
        <v>1532296</v>
      </c>
      <c r="AR1080" s="12">
        <v>163862</v>
      </c>
      <c r="AS1080" s="12" t="s">
        <v>292</v>
      </c>
      <c r="AT1080" s="12">
        <v>1261241</v>
      </c>
      <c r="AU1080" s="12">
        <v>5712398</v>
      </c>
      <c r="AV1080" s="12">
        <v>1021082</v>
      </c>
      <c r="AW1080" s="12">
        <v>2282953</v>
      </c>
      <c r="AX1080" s="12">
        <v>1009926</v>
      </c>
      <c r="AY1080" s="12" t="s">
        <v>292</v>
      </c>
      <c r="AZ1080" s="12" t="s">
        <v>292</v>
      </c>
      <c r="BA1080" s="12">
        <v>262039</v>
      </c>
      <c r="BB1080" s="12">
        <v>431055</v>
      </c>
      <c r="BC1080" s="12">
        <v>354293</v>
      </c>
      <c r="BD1080" s="12">
        <v>351050</v>
      </c>
      <c r="BE1080" s="12" t="s">
        <v>292</v>
      </c>
      <c r="BF1080" s="12">
        <v>58957</v>
      </c>
      <c r="BG1080" s="12" t="s">
        <v>292</v>
      </c>
      <c r="BH1080" s="12" t="s">
        <v>292</v>
      </c>
      <c r="BI1080" s="12" t="s">
        <v>292</v>
      </c>
      <c r="BJ1080" s="12" t="s">
        <v>292</v>
      </c>
      <c r="BK1080" s="12" t="s">
        <v>292</v>
      </c>
      <c r="BL1080" s="12" t="s">
        <v>292</v>
      </c>
      <c r="BM1080" s="12" t="s">
        <v>292</v>
      </c>
      <c r="BN1080" s="12">
        <v>58957</v>
      </c>
      <c r="BO1080" s="12" t="s">
        <v>292</v>
      </c>
      <c r="BP1080" s="12" t="s">
        <v>292</v>
      </c>
      <c r="BQ1080" s="12">
        <v>11167</v>
      </c>
      <c r="BR1080" s="12" t="s">
        <v>292</v>
      </c>
      <c r="BS1080" s="12" t="s">
        <v>292</v>
      </c>
      <c r="BT1080" s="12" t="s">
        <v>292</v>
      </c>
      <c r="BU1080" s="12">
        <v>47790</v>
      </c>
      <c r="BV1080" s="12" t="s">
        <v>292</v>
      </c>
      <c r="BW1080" s="12" t="s">
        <v>292</v>
      </c>
      <c r="BX1080" s="12" t="s">
        <v>292</v>
      </c>
      <c r="BY1080" s="12" t="s">
        <v>292</v>
      </c>
      <c r="BZ1080" s="12" t="s">
        <v>292</v>
      </c>
      <c r="CA1080" s="12" t="s">
        <v>292</v>
      </c>
      <c r="CB1080" s="12">
        <v>3894347</v>
      </c>
      <c r="CC1080" s="12" t="s">
        <v>292</v>
      </c>
      <c r="CD1080" s="12" t="s">
        <v>292</v>
      </c>
      <c r="CE1080" s="12" t="s">
        <v>292</v>
      </c>
      <c r="CF1080" s="12" t="s">
        <v>292</v>
      </c>
      <c r="CG1080" s="12">
        <v>1057706</v>
      </c>
      <c r="CH1080" s="12">
        <v>756650</v>
      </c>
      <c r="CI1080" s="12">
        <v>1397270</v>
      </c>
      <c r="CJ1080" s="12">
        <v>1030</v>
      </c>
      <c r="CK1080" s="12">
        <v>564733</v>
      </c>
      <c r="CL1080" s="12">
        <v>1352738</v>
      </c>
      <c r="CM1080" s="12">
        <v>6545</v>
      </c>
      <c r="CN1080" s="12">
        <v>6097</v>
      </c>
      <c r="CO1080" s="12">
        <v>176793</v>
      </c>
      <c r="CP1080" s="12">
        <v>827694</v>
      </c>
      <c r="CQ1080" s="12">
        <v>103081</v>
      </c>
      <c r="CR1080" s="12">
        <v>1642343</v>
      </c>
      <c r="CS1080" s="12">
        <v>1486734</v>
      </c>
      <c r="CT1080" s="12">
        <v>28982</v>
      </c>
      <c r="CU1080" s="13">
        <v>9408396</v>
      </c>
    </row>
    <row r="1081" spans="1:99">
      <c r="A1081" s="10" t="s">
        <v>303</v>
      </c>
      <c r="B1081" s="11" t="s">
        <v>309</v>
      </c>
      <c r="C1081" s="84">
        <v>272051</v>
      </c>
      <c r="D1081" s="11" t="s">
        <v>524</v>
      </c>
      <c r="E1081" s="11" t="s">
        <v>530</v>
      </c>
      <c r="F1081" s="12">
        <v>710255</v>
      </c>
      <c r="G1081" s="12">
        <v>13533717</v>
      </c>
      <c r="H1081" s="12">
        <v>11295789</v>
      </c>
      <c r="I1081" s="12">
        <v>1340710</v>
      </c>
      <c r="J1081" s="12">
        <v>592616</v>
      </c>
      <c r="K1081" s="12">
        <v>176344</v>
      </c>
      <c r="L1081" s="12">
        <v>61572</v>
      </c>
      <c r="M1081" s="12">
        <v>66686</v>
      </c>
      <c r="N1081" s="12">
        <v>53364236</v>
      </c>
      <c r="O1081" s="12">
        <v>13798871</v>
      </c>
      <c r="P1081" s="12">
        <v>8198332</v>
      </c>
      <c r="Q1081" s="12">
        <v>20303087</v>
      </c>
      <c r="R1081" s="12">
        <v>11063203</v>
      </c>
      <c r="S1081" s="12">
        <v>743</v>
      </c>
      <c r="T1081" s="12">
        <v>9161748</v>
      </c>
      <c r="U1081" s="12">
        <v>4593622</v>
      </c>
      <c r="V1081" s="12">
        <v>40345</v>
      </c>
      <c r="W1081" s="12" t="s">
        <v>292</v>
      </c>
      <c r="X1081" s="12">
        <v>4527781</v>
      </c>
      <c r="Y1081" s="12" t="s">
        <v>292</v>
      </c>
      <c r="Z1081" s="12">
        <v>256137</v>
      </c>
      <c r="AA1081" s="12">
        <v>64042</v>
      </c>
      <c r="AB1081" s="12">
        <v>63706</v>
      </c>
      <c r="AC1081" s="12" t="s">
        <v>292</v>
      </c>
      <c r="AD1081" s="12">
        <v>336</v>
      </c>
      <c r="AE1081" s="12" t="s">
        <v>292</v>
      </c>
      <c r="AF1081" s="12" t="s">
        <v>292</v>
      </c>
      <c r="AG1081" s="12">
        <v>611459</v>
      </c>
      <c r="AH1081" s="12">
        <v>12390209</v>
      </c>
      <c r="AI1081" s="12">
        <v>600027</v>
      </c>
      <c r="AJ1081" s="12">
        <v>1838398</v>
      </c>
      <c r="AK1081" s="12">
        <v>164465</v>
      </c>
      <c r="AL1081" s="12" t="s">
        <v>292</v>
      </c>
      <c r="AM1081" s="12">
        <v>2376251</v>
      </c>
      <c r="AN1081" s="12">
        <v>893807</v>
      </c>
      <c r="AO1081" s="12">
        <v>3579444</v>
      </c>
      <c r="AP1081" s="12">
        <v>2576648</v>
      </c>
      <c r="AQ1081" s="12">
        <v>9426150</v>
      </c>
      <c r="AR1081" s="12">
        <v>361169</v>
      </c>
      <c r="AS1081" s="12" t="s">
        <v>292</v>
      </c>
      <c r="AT1081" s="12">
        <v>3228033</v>
      </c>
      <c r="AU1081" s="12">
        <v>16193548</v>
      </c>
      <c r="AV1081" s="12">
        <v>1981638</v>
      </c>
      <c r="AW1081" s="12">
        <v>6588111</v>
      </c>
      <c r="AX1081" s="12">
        <v>1930149</v>
      </c>
      <c r="AY1081" s="12" t="s">
        <v>292</v>
      </c>
      <c r="AZ1081" s="12" t="s">
        <v>292</v>
      </c>
      <c r="BA1081" s="12">
        <v>659685</v>
      </c>
      <c r="BB1081" s="12">
        <v>2592572</v>
      </c>
      <c r="BC1081" s="12">
        <v>1334479</v>
      </c>
      <c r="BD1081" s="12">
        <v>1106914</v>
      </c>
      <c r="BE1081" s="12" t="s">
        <v>292</v>
      </c>
      <c r="BF1081" s="12">
        <v>1026</v>
      </c>
      <c r="BG1081" s="12">
        <v>1026</v>
      </c>
      <c r="BH1081" s="12">
        <v>1026</v>
      </c>
      <c r="BI1081" s="12" t="s">
        <v>292</v>
      </c>
      <c r="BJ1081" s="12" t="s">
        <v>292</v>
      </c>
      <c r="BK1081" s="12" t="s">
        <v>292</v>
      </c>
      <c r="BL1081" s="12" t="s">
        <v>292</v>
      </c>
      <c r="BM1081" s="12" t="s">
        <v>292</v>
      </c>
      <c r="BN1081" s="12" t="s">
        <v>292</v>
      </c>
      <c r="BO1081" s="12" t="s">
        <v>292</v>
      </c>
      <c r="BP1081" s="12" t="s">
        <v>292</v>
      </c>
      <c r="BQ1081" s="12" t="s">
        <v>292</v>
      </c>
      <c r="BR1081" s="12" t="s">
        <v>292</v>
      </c>
      <c r="BS1081" s="12" t="s">
        <v>292</v>
      </c>
      <c r="BT1081" s="12" t="s">
        <v>292</v>
      </c>
      <c r="BU1081" s="12" t="s">
        <v>292</v>
      </c>
      <c r="BV1081" s="12" t="s">
        <v>292</v>
      </c>
      <c r="BW1081" s="12" t="s">
        <v>292</v>
      </c>
      <c r="BX1081" s="12" t="s">
        <v>292</v>
      </c>
      <c r="BY1081" s="12" t="s">
        <v>292</v>
      </c>
      <c r="BZ1081" s="12" t="s">
        <v>292</v>
      </c>
      <c r="CA1081" s="12" t="s">
        <v>292</v>
      </c>
      <c r="CB1081" s="12">
        <v>6443749</v>
      </c>
      <c r="CC1081" s="12" t="s">
        <v>292</v>
      </c>
      <c r="CD1081" s="12" t="s">
        <v>292</v>
      </c>
      <c r="CE1081" s="12" t="s">
        <v>292</v>
      </c>
      <c r="CF1081" s="12" t="s">
        <v>292</v>
      </c>
      <c r="CG1081" s="12">
        <v>5119264</v>
      </c>
      <c r="CH1081" s="12">
        <v>2267842</v>
      </c>
      <c r="CI1081" s="12">
        <v>4880289</v>
      </c>
      <c r="CJ1081" s="12">
        <v>540</v>
      </c>
      <c r="CK1081" s="12">
        <v>3135611</v>
      </c>
      <c r="CL1081" s="12">
        <v>2947776</v>
      </c>
      <c r="CM1081" s="12">
        <v>198040</v>
      </c>
      <c r="CN1081" s="12">
        <v>6202</v>
      </c>
      <c r="CO1081" s="12">
        <v>398320</v>
      </c>
      <c r="CP1081" s="12">
        <v>1478373</v>
      </c>
      <c r="CQ1081" s="12">
        <v>321175</v>
      </c>
      <c r="CR1081" s="12">
        <v>5279290</v>
      </c>
      <c r="CS1081" s="12">
        <v>3684984</v>
      </c>
      <c r="CT1081" s="12">
        <v>67993</v>
      </c>
      <c r="CU1081" s="13">
        <v>29785699</v>
      </c>
    </row>
    <row r="1082" spans="1:99">
      <c r="A1082" s="10" t="s">
        <v>303</v>
      </c>
      <c r="B1082" s="11" t="s">
        <v>293</v>
      </c>
      <c r="C1082" s="84">
        <v>272078</v>
      </c>
      <c r="D1082" s="11" t="s">
        <v>524</v>
      </c>
      <c r="E1082" s="11" t="s">
        <v>531</v>
      </c>
      <c r="F1082" s="12">
        <v>688735</v>
      </c>
      <c r="G1082" s="12">
        <v>9507761</v>
      </c>
      <c r="H1082" s="12">
        <v>7719891</v>
      </c>
      <c r="I1082" s="12">
        <v>876390</v>
      </c>
      <c r="J1082" s="12">
        <v>616128</v>
      </c>
      <c r="K1082" s="12">
        <v>196314</v>
      </c>
      <c r="L1082" s="12">
        <v>46783</v>
      </c>
      <c r="M1082" s="12">
        <v>52255</v>
      </c>
      <c r="N1082" s="12">
        <v>50951112</v>
      </c>
      <c r="O1082" s="12">
        <v>12710093</v>
      </c>
      <c r="P1082" s="12">
        <v>9147325</v>
      </c>
      <c r="Q1082" s="12">
        <v>18490024</v>
      </c>
      <c r="R1082" s="12">
        <v>10602782</v>
      </c>
      <c r="S1082" s="12">
        <v>888</v>
      </c>
      <c r="T1082" s="12">
        <v>10733812</v>
      </c>
      <c r="U1082" s="12">
        <v>4108436</v>
      </c>
      <c r="V1082" s="12">
        <v>142072</v>
      </c>
      <c r="W1082" s="12">
        <v>662699</v>
      </c>
      <c r="X1082" s="12">
        <v>5820605</v>
      </c>
      <c r="Y1082" s="12" t="s">
        <v>292</v>
      </c>
      <c r="Z1082" s="12">
        <v>113871</v>
      </c>
      <c r="AA1082" s="12">
        <v>739439</v>
      </c>
      <c r="AB1082" s="12">
        <v>200554</v>
      </c>
      <c r="AC1082" s="12" t="s">
        <v>292</v>
      </c>
      <c r="AD1082" s="12">
        <v>427712</v>
      </c>
      <c r="AE1082" s="12">
        <v>111173</v>
      </c>
      <c r="AF1082" s="12" t="s">
        <v>292</v>
      </c>
      <c r="AG1082" s="12">
        <v>625726</v>
      </c>
      <c r="AH1082" s="12">
        <v>12770003</v>
      </c>
      <c r="AI1082" s="12">
        <v>950595</v>
      </c>
      <c r="AJ1082" s="12">
        <v>1983357</v>
      </c>
      <c r="AK1082" s="12">
        <v>273712</v>
      </c>
      <c r="AL1082" s="12" t="s">
        <v>292</v>
      </c>
      <c r="AM1082" s="12">
        <v>2246846</v>
      </c>
      <c r="AN1082" s="12">
        <v>2005905</v>
      </c>
      <c r="AO1082" s="12">
        <v>4120000</v>
      </c>
      <c r="AP1082" s="12">
        <v>894923</v>
      </c>
      <c r="AQ1082" s="12">
        <v>9267674</v>
      </c>
      <c r="AR1082" s="12">
        <v>294665</v>
      </c>
      <c r="AS1082" s="12" t="s">
        <v>292</v>
      </c>
      <c r="AT1082" s="12">
        <v>3096426</v>
      </c>
      <c r="AU1082" s="12">
        <v>14589933</v>
      </c>
      <c r="AV1082" s="12">
        <v>2296799</v>
      </c>
      <c r="AW1082" s="12">
        <v>4178076</v>
      </c>
      <c r="AX1082" s="12">
        <v>1812692</v>
      </c>
      <c r="AY1082" s="12" t="s">
        <v>292</v>
      </c>
      <c r="AZ1082" s="12" t="s">
        <v>292</v>
      </c>
      <c r="BA1082" s="12">
        <v>1173446</v>
      </c>
      <c r="BB1082" s="12">
        <v>2945442</v>
      </c>
      <c r="BC1082" s="12">
        <v>728189</v>
      </c>
      <c r="BD1082" s="12">
        <v>1455289</v>
      </c>
      <c r="BE1082" s="12" t="s">
        <v>292</v>
      </c>
      <c r="BF1082" s="12" t="s">
        <v>292</v>
      </c>
      <c r="BG1082" s="12" t="s">
        <v>292</v>
      </c>
      <c r="BH1082" s="12" t="s">
        <v>292</v>
      </c>
      <c r="BI1082" s="12" t="s">
        <v>292</v>
      </c>
      <c r="BJ1082" s="12" t="s">
        <v>292</v>
      </c>
      <c r="BK1082" s="12" t="s">
        <v>292</v>
      </c>
      <c r="BL1082" s="12" t="s">
        <v>292</v>
      </c>
      <c r="BM1082" s="12" t="s">
        <v>292</v>
      </c>
      <c r="BN1082" s="12" t="s">
        <v>292</v>
      </c>
      <c r="BO1082" s="12" t="s">
        <v>292</v>
      </c>
      <c r="BP1082" s="12" t="s">
        <v>292</v>
      </c>
      <c r="BQ1082" s="12" t="s">
        <v>292</v>
      </c>
      <c r="BR1082" s="12" t="s">
        <v>292</v>
      </c>
      <c r="BS1082" s="12" t="s">
        <v>292</v>
      </c>
      <c r="BT1082" s="12" t="s">
        <v>292</v>
      </c>
      <c r="BU1082" s="12" t="s">
        <v>292</v>
      </c>
      <c r="BV1082" s="12" t="s">
        <v>292</v>
      </c>
      <c r="BW1082" s="12" t="s">
        <v>292</v>
      </c>
      <c r="BX1082" s="12" t="s">
        <v>292</v>
      </c>
      <c r="BY1082" s="12" t="s">
        <v>292</v>
      </c>
      <c r="BZ1082" s="12" t="s">
        <v>292</v>
      </c>
      <c r="CA1082" s="12" t="s">
        <v>292</v>
      </c>
      <c r="CB1082" s="12">
        <v>7215011</v>
      </c>
      <c r="CC1082" s="12" t="s">
        <v>292</v>
      </c>
      <c r="CD1082" s="12">
        <v>940853</v>
      </c>
      <c r="CE1082" s="12" t="s">
        <v>292</v>
      </c>
      <c r="CF1082" s="12" t="s">
        <v>292</v>
      </c>
      <c r="CG1082" s="12">
        <v>3760223</v>
      </c>
      <c r="CH1082" s="12">
        <v>5698796</v>
      </c>
      <c r="CI1082" s="12">
        <v>3273655</v>
      </c>
      <c r="CJ1082" s="12">
        <v>860</v>
      </c>
      <c r="CK1082" s="12">
        <v>2131235</v>
      </c>
      <c r="CL1082" s="12">
        <v>3148386</v>
      </c>
      <c r="CM1082" s="12">
        <v>86308</v>
      </c>
      <c r="CN1082" s="12">
        <v>240784</v>
      </c>
      <c r="CO1082" s="12">
        <v>495732</v>
      </c>
      <c r="CP1082" s="12">
        <v>1519287</v>
      </c>
      <c r="CQ1082" s="12">
        <v>315545</v>
      </c>
      <c r="CR1082" s="12">
        <v>3946234</v>
      </c>
      <c r="CS1082" s="12">
        <v>3079725</v>
      </c>
      <c r="CT1082" s="12">
        <v>25471</v>
      </c>
      <c r="CU1082" s="13">
        <v>27722241</v>
      </c>
    </row>
    <row r="1083" spans="1:99">
      <c r="A1083" s="10" t="s">
        <v>303</v>
      </c>
      <c r="B1083" s="11" t="s">
        <v>295</v>
      </c>
      <c r="C1083" s="84">
        <v>272094</v>
      </c>
      <c r="D1083" s="11" t="s">
        <v>524</v>
      </c>
      <c r="E1083" s="11" t="s">
        <v>532</v>
      </c>
      <c r="F1083" s="12">
        <v>390764</v>
      </c>
      <c r="G1083" s="12">
        <v>10947559</v>
      </c>
      <c r="H1083" s="12">
        <v>10066894</v>
      </c>
      <c r="I1083" s="12">
        <v>404808</v>
      </c>
      <c r="J1083" s="12">
        <v>315556</v>
      </c>
      <c r="K1083" s="12">
        <v>94710</v>
      </c>
      <c r="L1083" s="12">
        <v>31061</v>
      </c>
      <c r="M1083" s="12">
        <v>34530</v>
      </c>
      <c r="N1083" s="12">
        <v>30428875</v>
      </c>
      <c r="O1083" s="12">
        <v>6524755</v>
      </c>
      <c r="P1083" s="12">
        <v>3847715</v>
      </c>
      <c r="Q1083" s="12">
        <v>8655945</v>
      </c>
      <c r="R1083" s="12">
        <v>11400317</v>
      </c>
      <c r="S1083" s="12">
        <v>143</v>
      </c>
      <c r="T1083" s="12">
        <v>3843412</v>
      </c>
      <c r="U1083" s="12">
        <v>2331747</v>
      </c>
      <c r="V1083" s="12">
        <v>19120</v>
      </c>
      <c r="W1083" s="12" t="s">
        <v>292</v>
      </c>
      <c r="X1083" s="12">
        <v>1492545</v>
      </c>
      <c r="Y1083" s="12" t="s">
        <v>292</v>
      </c>
      <c r="Z1083" s="12">
        <v>54116</v>
      </c>
      <c r="AA1083" s="12">
        <v>35844</v>
      </c>
      <c r="AB1083" s="12">
        <v>35844</v>
      </c>
      <c r="AC1083" s="12" t="s">
        <v>292</v>
      </c>
      <c r="AD1083" s="12" t="s">
        <v>292</v>
      </c>
      <c r="AE1083" s="12" t="s">
        <v>292</v>
      </c>
      <c r="AF1083" s="12" t="s">
        <v>292</v>
      </c>
      <c r="AG1083" s="12">
        <v>86501</v>
      </c>
      <c r="AH1083" s="12">
        <v>3971378</v>
      </c>
      <c r="AI1083" s="12">
        <v>212908</v>
      </c>
      <c r="AJ1083" s="12">
        <v>579057</v>
      </c>
      <c r="AK1083" s="12">
        <v>140</v>
      </c>
      <c r="AL1083" s="12" t="s">
        <v>292</v>
      </c>
      <c r="AM1083" s="12">
        <v>29894</v>
      </c>
      <c r="AN1083" s="12">
        <v>346828</v>
      </c>
      <c r="AO1083" s="12">
        <v>2141128</v>
      </c>
      <c r="AP1083" s="12">
        <v>223504</v>
      </c>
      <c r="AQ1083" s="12">
        <v>2741354</v>
      </c>
      <c r="AR1083" s="12">
        <v>437919</v>
      </c>
      <c r="AS1083" s="12" t="s">
        <v>292</v>
      </c>
      <c r="AT1083" s="12">
        <v>1925169</v>
      </c>
      <c r="AU1083" s="12">
        <v>9122208</v>
      </c>
      <c r="AV1083" s="12">
        <v>834897</v>
      </c>
      <c r="AW1083" s="12">
        <v>2791712</v>
      </c>
      <c r="AX1083" s="12">
        <v>3295661</v>
      </c>
      <c r="AY1083" s="12" t="s">
        <v>292</v>
      </c>
      <c r="AZ1083" s="12" t="s">
        <v>292</v>
      </c>
      <c r="BA1083" s="12">
        <v>248208</v>
      </c>
      <c r="BB1083" s="12">
        <v>1139180</v>
      </c>
      <c r="BC1083" s="12">
        <v>314015</v>
      </c>
      <c r="BD1083" s="12">
        <v>498535</v>
      </c>
      <c r="BE1083" s="12" t="s">
        <v>292</v>
      </c>
      <c r="BF1083" s="12" t="s">
        <v>292</v>
      </c>
      <c r="BG1083" s="12" t="s">
        <v>292</v>
      </c>
      <c r="BH1083" s="12" t="s">
        <v>292</v>
      </c>
      <c r="BI1083" s="12" t="s">
        <v>292</v>
      </c>
      <c r="BJ1083" s="12" t="s">
        <v>292</v>
      </c>
      <c r="BK1083" s="12" t="s">
        <v>292</v>
      </c>
      <c r="BL1083" s="12" t="s">
        <v>292</v>
      </c>
      <c r="BM1083" s="12" t="s">
        <v>292</v>
      </c>
      <c r="BN1083" s="12" t="s">
        <v>292</v>
      </c>
      <c r="BO1083" s="12" t="s">
        <v>292</v>
      </c>
      <c r="BP1083" s="12" t="s">
        <v>292</v>
      </c>
      <c r="BQ1083" s="12" t="s">
        <v>292</v>
      </c>
      <c r="BR1083" s="12" t="s">
        <v>292</v>
      </c>
      <c r="BS1083" s="12" t="s">
        <v>292</v>
      </c>
      <c r="BT1083" s="12" t="s">
        <v>292</v>
      </c>
      <c r="BU1083" s="12" t="s">
        <v>292</v>
      </c>
      <c r="BV1083" s="12" t="s">
        <v>292</v>
      </c>
      <c r="BW1083" s="12" t="s">
        <v>292</v>
      </c>
      <c r="BX1083" s="12" t="s">
        <v>292</v>
      </c>
      <c r="BY1083" s="12" t="s">
        <v>292</v>
      </c>
      <c r="BZ1083" s="12" t="s">
        <v>292</v>
      </c>
      <c r="CA1083" s="12" t="s">
        <v>292</v>
      </c>
      <c r="CB1083" s="12">
        <v>5254121</v>
      </c>
      <c r="CC1083" s="12" t="s">
        <v>292</v>
      </c>
      <c r="CD1083" s="12" t="s">
        <v>292</v>
      </c>
      <c r="CE1083" s="12" t="s">
        <v>292</v>
      </c>
      <c r="CF1083" s="12" t="s">
        <v>292</v>
      </c>
      <c r="CG1083" s="12">
        <v>965697</v>
      </c>
      <c r="CH1083" s="12">
        <v>2552778</v>
      </c>
      <c r="CI1083" s="12">
        <v>1465814</v>
      </c>
      <c r="CJ1083" s="12">
        <v>143</v>
      </c>
      <c r="CK1083" s="12">
        <v>669288</v>
      </c>
      <c r="CL1083" s="12">
        <v>841006</v>
      </c>
      <c r="CM1083" s="12">
        <v>17914</v>
      </c>
      <c r="CN1083" s="12">
        <v>1479</v>
      </c>
      <c r="CO1083" s="12">
        <v>11393</v>
      </c>
      <c r="CP1083" s="12">
        <v>558380</v>
      </c>
      <c r="CQ1083" s="12">
        <v>1869879</v>
      </c>
      <c r="CR1083" s="12">
        <v>1810481</v>
      </c>
      <c r="CS1083" s="12">
        <v>1794346</v>
      </c>
      <c r="CT1083" s="12">
        <v>25347</v>
      </c>
      <c r="CU1083" s="13">
        <v>12583945</v>
      </c>
    </row>
    <row r="1084" spans="1:99">
      <c r="A1084" s="10" t="s">
        <v>303</v>
      </c>
      <c r="B1084" s="11" t="s">
        <v>293</v>
      </c>
      <c r="C1084" s="84">
        <v>272108</v>
      </c>
      <c r="D1084" s="11" t="s">
        <v>524</v>
      </c>
      <c r="E1084" s="11" t="s">
        <v>533</v>
      </c>
      <c r="F1084" s="12">
        <v>702644</v>
      </c>
      <c r="G1084" s="12">
        <v>11143063</v>
      </c>
      <c r="H1084" s="12">
        <v>8338972</v>
      </c>
      <c r="I1084" s="12">
        <v>1797890</v>
      </c>
      <c r="J1084" s="12">
        <v>664939</v>
      </c>
      <c r="K1084" s="12">
        <v>208360</v>
      </c>
      <c r="L1084" s="12">
        <v>41563</v>
      </c>
      <c r="M1084" s="12">
        <v>91339</v>
      </c>
      <c r="N1084" s="12">
        <v>60685781</v>
      </c>
      <c r="O1084" s="12">
        <v>14194252</v>
      </c>
      <c r="P1084" s="12">
        <v>9232510</v>
      </c>
      <c r="Q1084" s="12">
        <v>23134695</v>
      </c>
      <c r="R1084" s="12">
        <v>14123554</v>
      </c>
      <c r="S1084" s="12">
        <v>770</v>
      </c>
      <c r="T1084" s="12">
        <v>11017048</v>
      </c>
      <c r="U1084" s="12">
        <v>4914120</v>
      </c>
      <c r="V1084" s="12">
        <v>28689</v>
      </c>
      <c r="W1084" s="12">
        <v>505953</v>
      </c>
      <c r="X1084" s="12">
        <v>5568286</v>
      </c>
      <c r="Y1084" s="12" t="s">
        <v>292</v>
      </c>
      <c r="Z1084" s="12">
        <v>479234</v>
      </c>
      <c r="AA1084" s="12">
        <v>208138</v>
      </c>
      <c r="AB1084" s="12">
        <v>179788</v>
      </c>
      <c r="AC1084" s="12" t="s">
        <v>292</v>
      </c>
      <c r="AD1084" s="12">
        <v>27983</v>
      </c>
      <c r="AE1084" s="12">
        <v>367</v>
      </c>
      <c r="AF1084" s="12" t="s">
        <v>292</v>
      </c>
      <c r="AG1084" s="12">
        <v>314622</v>
      </c>
      <c r="AH1084" s="12">
        <v>11606455</v>
      </c>
      <c r="AI1084" s="12">
        <v>313011</v>
      </c>
      <c r="AJ1084" s="12">
        <v>1237827</v>
      </c>
      <c r="AK1084" s="12">
        <v>37338</v>
      </c>
      <c r="AL1084" s="12" t="s">
        <v>292</v>
      </c>
      <c r="AM1084" s="12">
        <v>1203202</v>
      </c>
      <c r="AN1084" s="12">
        <v>1946718</v>
      </c>
      <c r="AO1084" s="12">
        <v>5330453</v>
      </c>
      <c r="AP1084" s="12">
        <v>1438122</v>
      </c>
      <c r="AQ1084" s="12">
        <v>9918495</v>
      </c>
      <c r="AR1084" s="12">
        <v>99784</v>
      </c>
      <c r="AS1084" s="12" t="s">
        <v>292</v>
      </c>
      <c r="AT1084" s="12">
        <v>4657050</v>
      </c>
      <c r="AU1084" s="12">
        <v>10697038</v>
      </c>
      <c r="AV1084" s="12">
        <v>2718616</v>
      </c>
      <c r="AW1084" s="12">
        <v>2633140</v>
      </c>
      <c r="AX1084" s="12">
        <v>1152044</v>
      </c>
      <c r="AY1084" s="12" t="s">
        <v>292</v>
      </c>
      <c r="AZ1084" s="12" t="s">
        <v>292</v>
      </c>
      <c r="BA1084" s="12">
        <v>462272</v>
      </c>
      <c r="BB1084" s="12">
        <v>1367144</v>
      </c>
      <c r="BC1084" s="12">
        <v>824925</v>
      </c>
      <c r="BD1084" s="12">
        <v>1538897</v>
      </c>
      <c r="BE1084" s="12" t="s">
        <v>292</v>
      </c>
      <c r="BF1084" s="12">
        <v>19149</v>
      </c>
      <c r="BG1084" s="12" t="s">
        <v>292</v>
      </c>
      <c r="BH1084" s="12" t="s">
        <v>292</v>
      </c>
      <c r="BI1084" s="12" t="s">
        <v>292</v>
      </c>
      <c r="BJ1084" s="12" t="s">
        <v>292</v>
      </c>
      <c r="BK1084" s="12" t="s">
        <v>292</v>
      </c>
      <c r="BL1084" s="12" t="s">
        <v>292</v>
      </c>
      <c r="BM1084" s="12" t="s">
        <v>292</v>
      </c>
      <c r="BN1084" s="12">
        <v>19149</v>
      </c>
      <c r="BO1084" s="12">
        <v>918</v>
      </c>
      <c r="BP1084" s="12" t="s">
        <v>292</v>
      </c>
      <c r="BQ1084" s="12">
        <v>16966</v>
      </c>
      <c r="BR1084" s="12" t="s">
        <v>292</v>
      </c>
      <c r="BS1084" s="12" t="s">
        <v>292</v>
      </c>
      <c r="BT1084" s="12" t="s">
        <v>292</v>
      </c>
      <c r="BU1084" s="12" t="s">
        <v>292</v>
      </c>
      <c r="BV1084" s="12">
        <v>1265</v>
      </c>
      <c r="BW1084" s="12" t="s">
        <v>292</v>
      </c>
      <c r="BX1084" s="12" t="s">
        <v>292</v>
      </c>
      <c r="BY1084" s="12" t="s">
        <v>292</v>
      </c>
      <c r="BZ1084" s="12" t="s">
        <v>292</v>
      </c>
      <c r="CA1084" s="12" t="s">
        <v>292</v>
      </c>
      <c r="CB1084" s="12">
        <v>11659879</v>
      </c>
      <c r="CC1084" s="12" t="s">
        <v>292</v>
      </c>
      <c r="CD1084" s="12" t="s">
        <v>292</v>
      </c>
      <c r="CE1084" s="12" t="s">
        <v>292</v>
      </c>
      <c r="CF1084" s="12" t="s">
        <v>292</v>
      </c>
      <c r="CG1084" s="12">
        <v>2257723</v>
      </c>
      <c r="CH1084" s="12">
        <v>2438952</v>
      </c>
      <c r="CI1084" s="12">
        <v>4150124</v>
      </c>
      <c r="CJ1084" s="12">
        <v>770</v>
      </c>
      <c r="CK1084" s="12">
        <v>2027534</v>
      </c>
      <c r="CL1084" s="12">
        <v>2462298</v>
      </c>
      <c r="CM1084" s="12">
        <v>463170</v>
      </c>
      <c r="CN1084" s="12">
        <v>39053</v>
      </c>
      <c r="CO1084" s="12">
        <v>127221</v>
      </c>
      <c r="CP1084" s="12">
        <v>951022</v>
      </c>
      <c r="CQ1084" s="12">
        <v>4175328</v>
      </c>
      <c r="CR1084" s="12">
        <v>3750281</v>
      </c>
      <c r="CS1084" s="12">
        <v>3282823</v>
      </c>
      <c r="CT1084" s="12">
        <v>49324</v>
      </c>
      <c r="CU1084" s="13">
        <v>26175623</v>
      </c>
    </row>
    <row r="1085" spans="1:99">
      <c r="A1085" s="10" t="s">
        <v>303</v>
      </c>
      <c r="B1085" s="11" t="s">
        <v>309</v>
      </c>
      <c r="C1085" s="84">
        <v>272116</v>
      </c>
      <c r="D1085" s="11" t="s">
        <v>524</v>
      </c>
      <c r="E1085" s="11" t="s">
        <v>534</v>
      </c>
      <c r="F1085" s="12">
        <v>578818</v>
      </c>
      <c r="G1085" s="12">
        <v>5907909</v>
      </c>
      <c r="H1085" s="12">
        <v>4564267</v>
      </c>
      <c r="I1085" s="12">
        <v>648867</v>
      </c>
      <c r="J1085" s="12">
        <v>472652</v>
      </c>
      <c r="K1085" s="12">
        <v>121985</v>
      </c>
      <c r="L1085" s="12">
        <v>37307</v>
      </c>
      <c r="M1085" s="12">
        <v>62831</v>
      </c>
      <c r="N1085" s="12">
        <v>39477214</v>
      </c>
      <c r="O1085" s="12">
        <v>8883106</v>
      </c>
      <c r="P1085" s="12">
        <v>5967630</v>
      </c>
      <c r="Q1085" s="12">
        <v>17060596</v>
      </c>
      <c r="R1085" s="12">
        <v>7562532</v>
      </c>
      <c r="S1085" s="12">
        <v>3350</v>
      </c>
      <c r="T1085" s="12">
        <v>7068731</v>
      </c>
      <c r="U1085" s="12">
        <v>3172292</v>
      </c>
      <c r="V1085" s="12">
        <v>923</v>
      </c>
      <c r="W1085" s="12" t="s">
        <v>292</v>
      </c>
      <c r="X1085" s="12">
        <v>3895516</v>
      </c>
      <c r="Y1085" s="12" t="s">
        <v>292</v>
      </c>
      <c r="Z1085" s="12">
        <v>146435</v>
      </c>
      <c r="AA1085" s="12">
        <v>275117</v>
      </c>
      <c r="AB1085" s="12">
        <v>124677</v>
      </c>
      <c r="AC1085" s="12" t="s">
        <v>292</v>
      </c>
      <c r="AD1085" s="12">
        <v>106631</v>
      </c>
      <c r="AE1085" s="12">
        <v>43809</v>
      </c>
      <c r="AF1085" s="12" t="s">
        <v>292</v>
      </c>
      <c r="AG1085" s="12">
        <v>925513</v>
      </c>
      <c r="AH1085" s="12">
        <v>14818838</v>
      </c>
      <c r="AI1085" s="12">
        <v>694002</v>
      </c>
      <c r="AJ1085" s="12">
        <v>5034724</v>
      </c>
      <c r="AK1085" s="12">
        <v>43705</v>
      </c>
      <c r="AL1085" s="12" t="s">
        <v>292</v>
      </c>
      <c r="AM1085" s="12">
        <v>1973563</v>
      </c>
      <c r="AN1085" s="12">
        <v>1034075</v>
      </c>
      <c r="AO1085" s="12">
        <v>3583749</v>
      </c>
      <c r="AP1085" s="12">
        <v>2341582</v>
      </c>
      <c r="AQ1085" s="12">
        <v>8932969</v>
      </c>
      <c r="AR1085" s="12">
        <v>113438</v>
      </c>
      <c r="AS1085" s="12" t="s">
        <v>292</v>
      </c>
      <c r="AT1085" s="12">
        <v>2473756</v>
      </c>
      <c r="AU1085" s="12">
        <v>9283299</v>
      </c>
      <c r="AV1085" s="12">
        <v>1493086</v>
      </c>
      <c r="AW1085" s="12">
        <v>2419208</v>
      </c>
      <c r="AX1085" s="12">
        <v>1160654</v>
      </c>
      <c r="AY1085" s="12" t="s">
        <v>292</v>
      </c>
      <c r="AZ1085" s="12" t="s">
        <v>292</v>
      </c>
      <c r="BA1085" s="12">
        <v>714540</v>
      </c>
      <c r="BB1085" s="12">
        <v>1838265</v>
      </c>
      <c r="BC1085" s="12">
        <v>849103</v>
      </c>
      <c r="BD1085" s="12">
        <v>808443</v>
      </c>
      <c r="BE1085" s="12" t="s">
        <v>292</v>
      </c>
      <c r="BF1085" s="12">
        <v>103309</v>
      </c>
      <c r="BG1085" s="12">
        <v>53878</v>
      </c>
      <c r="BH1085" s="12">
        <v>50640</v>
      </c>
      <c r="BI1085" s="12">
        <v>3238</v>
      </c>
      <c r="BJ1085" s="12" t="s">
        <v>292</v>
      </c>
      <c r="BK1085" s="12" t="s">
        <v>292</v>
      </c>
      <c r="BL1085" s="12" t="s">
        <v>292</v>
      </c>
      <c r="BM1085" s="12" t="s">
        <v>292</v>
      </c>
      <c r="BN1085" s="12">
        <v>49431</v>
      </c>
      <c r="BO1085" s="12" t="s">
        <v>292</v>
      </c>
      <c r="BP1085" s="12" t="s">
        <v>292</v>
      </c>
      <c r="BQ1085" s="12">
        <v>49431</v>
      </c>
      <c r="BR1085" s="12" t="s">
        <v>292</v>
      </c>
      <c r="BS1085" s="12" t="s">
        <v>292</v>
      </c>
      <c r="BT1085" s="12" t="s">
        <v>292</v>
      </c>
      <c r="BU1085" s="12" t="s">
        <v>292</v>
      </c>
      <c r="BV1085" s="12" t="s">
        <v>292</v>
      </c>
      <c r="BW1085" s="12" t="s">
        <v>292</v>
      </c>
      <c r="BX1085" s="12" t="s">
        <v>292</v>
      </c>
      <c r="BY1085" s="12" t="s">
        <v>292</v>
      </c>
      <c r="BZ1085" s="12" t="s">
        <v>292</v>
      </c>
      <c r="CA1085" s="12" t="s">
        <v>292</v>
      </c>
      <c r="CB1085" s="12">
        <v>4777738</v>
      </c>
      <c r="CC1085" s="12" t="s">
        <v>292</v>
      </c>
      <c r="CD1085" s="12" t="s">
        <v>292</v>
      </c>
      <c r="CE1085" s="12" t="s">
        <v>292</v>
      </c>
      <c r="CF1085" s="12" t="s">
        <v>292</v>
      </c>
      <c r="CG1085" s="12">
        <v>2721956</v>
      </c>
      <c r="CH1085" s="12">
        <v>1719417</v>
      </c>
      <c r="CI1085" s="12">
        <v>2612756</v>
      </c>
      <c r="CJ1085" s="12">
        <v>3350</v>
      </c>
      <c r="CK1085" s="12">
        <v>2291298</v>
      </c>
      <c r="CL1085" s="12">
        <v>2225171</v>
      </c>
      <c r="CM1085" s="12">
        <v>63045</v>
      </c>
      <c r="CN1085" s="12">
        <v>61899</v>
      </c>
      <c r="CO1085" s="12">
        <v>792317</v>
      </c>
      <c r="CP1085" s="12">
        <v>1340865</v>
      </c>
      <c r="CQ1085" s="12">
        <v>169993</v>
      </c>
      <c r="CR1085" s="12">
        <v>5043485</v>
      </c>
      <c r="CS1085" s="12">
        <v>2881723</v>
      </c>
      <c r="CT1085" s="12">
        <v>41942</v>
      </c>
      <c r="CU1085" s="13">
        <v>21969217</v>
      </c>
    </row>
    <row r="1086" spans="1:99">
      <c r="A1086" s="10" t="s">
        <v>303</v>
      </c>
      <c r="B1086" s="11" t="s">
        <v>309</v>
      </c>
      <c r="C1086" s="84">
        <v>272124</v>
      </c>
      <c r="D1086" s="11" t="s">
        <v>524</v>
      </c>
      <c r="E1086" s="11" t="s">
        <v>535</v>
      </c>
      <c r="F1086" s="12">
        <v>537853</v>
      </c>
      <c r="G1086" s="12">
        <v>8471739</v>
      </c>
      <c r="H1086" s="12">
        <v>6805679</v>
      </c>
      <c r="I1086" s="12">
        <v>866196</v>
      </c>
      <c r="J1086" s="12">
        <v>522901</v>
      </c>
      <c r="K1086" s="12">
        <v>160035</v>
      </c>
      <c r="L1086" s="12">
        <v>45828</v>
      </c>
      <c r="M1086" s="12">
        <v>71100</v>
      </c>
      <c r="N1086" s="12">
        <v>47860522</v>
      </c>
      <c r="O1086" s="12">
        <v>10356329</v>
      </c>
      <c r="P1086" s="12">
        <v>6708906</v>
      </c>
      <c r="Q1086" s="12">
        <v>15806858</v>
      </c>
      <c r="R1086" s="12">
        <v>14987909</v>
      </c>
      <c r="S1086" s="12">
        <v>520</v>
      </c>
      <c r="T1086" s="12">
        <v>9303748</v>
      </c>
      <c r="U1086" s="12">
        <v>5005345</v>
      </c>
      <c r="V1086" s="12">
        <v>21787</v>
      </c>
      <c r="W1086" s="12" t="s">
        <v>292</v>
      </c>
      <c r="X1086" s="12">
        <v>4276616</v>
      </c>
      <c r="Y1086" s="12" t="s">
        <v>292</v>
      </c>
      <c r="Z1086" s="12">
        <v>207684</v>
      </c>
      <c r="AA1086" s="12">
        <v>198819</v>
      </c>
      <c r="AB1086" s="12">
        <v>77961</v>
      </c>
      <c r="AC1086" s="12" t="s">
        <v>292</v>
      </c>
      <c r="AD1086" s="12">
        <v>120858</v>
      </c>
      <c r="AE1086" s="12" t="s">
        <v>292</v>
      </c>
      <c r="AF1086" s="12" t="s">
        <v>292</v>
      </c>
      <c r="AG1086" s="12">
        <v>615463</v>
      </c>
      <c r="AH1086" s="12">
        <v>10456821</v>
      </c>
      <c r="AI1086" s="12">
        <v>88340</v>
      </c>
      <c r="AJ1086" s="12">
        <v>1321948</v>
      </c>
      <c r="AK1086" s="12">
        <v>528408</v>
      </c>
      <c r="AL1086" s="12" t="s">
        <v>292</v>
      </c>
      <c r="AM1086" s="12">
        <v>496343</v>
      </c>
      <c r="AN1086" s="12">
        <v>614835</v>
      </c>
      <c r="AO1086" s="12">
        <v>5677976</v>
      </c>
      <c r="AP1086" s="12">
        <v>1025235</v>
      </c>
      <c r="AQ1086" s="12">
        <v>7814389</v>
      </c>
      <c r="AR1086" s="12">
        <v>703736</v>
      </c>
      <c r="AS1086" s="12" t="s">
        <v>292</v>
      </c>
      <c r="AT1086" s="12">
        <v>2711911</v>
      </c>
      <c r="AU1086" s="12">
        <v>13072159</v>
      </c>
      <c r="AV1086" s="12">
        <v>1578094</v>
      </c>
      <c r="AW1086" s="12">
        <v>3923644</v>
      </c>
      <c r="AX1086" s="12">
        <v>3251377</v>
      </c>
      <c r="AY1086" s="12" t="s">
        <v>292</v>
      </c>
      <c r="AZ1086" s="12">
        <v>42305</v>
      </c>
      <c r="BA1086" s="12">
        <v>1007532</v>
      </c>
      <c r="BB1086" s="12">
        <v>1891286</v>
      </c>
      <c r="BC1086" s="12">
        <v>356851</v>
      </c>
      <c r="BD1086" s="12">
        <v>1021070</v>
      </c>
      <c r="BE1086" s="12" t="s">
        <v>292</v>
      </c>
      <c r="BF1086" s="12" t="s">
        <v>292</v>
      </c>
      <c r="BG1086" s="12" t="s">
        <v>292</v>
      </c>
      <c r="BH1086" s="12" t="s">
        <v>292</v>
      </c>
      <c r="BI1086" s="12" t="s">
        <v>292</v>
      </c>
      <c r="BJ1086" s="12" t="s">
        <v>292</v>
      </c>
      <c r="BK1086" s="12" t="s">
        <v>292</v>
      </c>
      <c r="BL1086" s="12" t="s">
        <v>292</v>
      </c>
      <c r="BM1086" s="12" t="s">
        <v>292</v>
      </c>
      <c r="BN1086" s="12" t="s">
        <v>292</v>
      </c>
      <c r="BO1086" s="12" t="s">
        <v>292</v>
      </c>
      <c r="BP1086" s="12" t="s">
        <v>292</v>
      </c>
      <c r="BQ1086" s="12" t="s">
        <v>292</v>
      </c>
      <c r="BR1086" s="12" t="s">
        <v>292</v>
      </c>
      <c r="BS1086" s="12" t="s">
        <v>292</v>
      </c>
      <c r="BT1086" s="12" t="s">
        <v>292</v>
      </c>
      <c r="BU1086" s="12" t="s">
        <v>292</v>
      </c>
      <c r="BV1086" s="12" t="s">
        <v>292</v>
      </c>
      <c r="BW1086" s="12" t="s">
        <v>292</v>
      </c>
      <c r="BX1086" s="12" t="s">
        <v>292</v>
      </c>
      <c r="BY1086" s="12" t="s">
        <v>292</v>
      </c>
      <c r="BZ1086" s="12" t="s">
        <v>292</v>
      </c>
      <c r="CA1086" s="12" t="s">
        <v>292</v>
      </c>
      <c r="CB1086" s="12">
        <v>9299333</v>
      </c>
      <c r="CC1086" s="12" t="s">
        <v>292</v>
      </c>
      <c r="CD1086" s="12" t="s">
        <v>292</v>
      </c>
      <c r="CE1086" s="12" t="s">
        <v>292</v>
      </c>
      <c r="CF1086" s="12" t="s">
        <v>292</v>
      </c>
      <c r="CG1086" s="12">
        <v>3578993</v>
      </c>
      <c r="CH1086" s="12">
        <v>3484540</v>
      </c>
      <c r="CI1086" s="12">
        <v>3425984</v>
      </c>
      <c r="CJ1086" s="12">
        <v>200</v>
      </c>
      <c r="CK1086" s="12">
        <v>2486134</v>
      </c>
      <c r="CL1086" s="12">
        <v>2664545</v>
      </c>
      <c r="CM1086" s="12">
        <v>135107</v>
      </c>
      <c r="CN1086" s="12">
        <v>11752</v>
      </c>
      <c r="CO1086" s="12">
        <v>452370</v>
      </c>
      <c r="CP1086" s="12">
        <v>531349</v>
      </c>
      <c r="CQ1086" s="12">
        <v>217059</v>
      </c>
      <c r="CR1086" s="12">
        <v>3510418</v>
      </c>
      <c r="CS1086" s="12">
        <v>1970585</v>
      </c>
      <c r="CT1086" s="12">
        <v>39982</v>
      </c>
      <c r="CU1086" s="13">
        <v>22509018</v>
      </c>
    </row>
    <row r="1087" spans="1:99">
      <c r="A1087" s="10" t="s">
        <v>303</v>
      </c>
      <c r="B1087" s="11" t="s">
        <v>295</v>
      </c>
      <c r="C1087" s="84">
        <v>272132</v>
      </c>
      <c r="D1087" s="11" t="s">
        <v>524</v>
      </c>
      <c r="E1087" s="11" t="s">
        <v>536</v>
      </c>
      <c r="F1087" s="12">
        <v>257572</v>
      </c>
      <c r="G1087" s="12">
        <v>5125544</v>
      </c>
      <c r="H1087" s="12">
        <v>4442591</v>
      </c>
      <c r="I1087" s="12">
        <v>357813</v>
      </c>
      <c r="J1087" s="12">
        <v>179510</v>
      </c>
      <c r="K1087" s="12">
        <v>107535</v>
      </c>
      <c r="L1087" s="12">
        <v>21659</v>
      </c>
      <c r="M1087" s="12">
        <v>16436</v>
      </c>
      <c r="N1087" s="12">
        <v>16198067</v>
      </c>
      <c r="O1087" s="12">
        <v>3259974</v>
      </c>
      <c r="P1087" s="12">
        <v>2673359</v>
      </c>
      <c r="Q1087" s="12">
        <v>6561438</v>
      </c>
      <c r="R1087" s="12">
        <v>3703296</v>
      </c>
      <c r="S1087" s="12" t="s">
        <v>292</v>
      </c>
      <c r="T1087" s="12">
        <v>5044811</v>
      </c>
      <c r="U1087" s="12">
        <v>3149816</v>
      </c>
      <c r="V1087" s="12">
        <v>2667</v>
      </c>
      <c r="W1087" s="12" t="s">
        <v>292</v>
      </c>
      <c r="X1087" s="12">
        <v>1892328</v>
      </c>
      <c r="Y1087" s="12">
        <v>4580</v>
      </c>
      <c r="Z1087" s="12">
        <v>420816</v>
      </c>
      <c r="AA1087" s="12">
        <v>172755</v>
      </c>
      <c r="AB1087" s="12">
        <v>129517</v>
      </c>
      <c r="AC1087" s="12">
        <v>3</v>
      </c>
      <c r="AD1087" s="12">
        <v>31431</v>
      </c>
      <c r="AE1087" s="12">
        <v>7235</v>
      </c>
      <c r="AF1087" s="12">
        <v>4569</v>
      </c>
      <c r="AG1087" s="12">
        <v>313608</v>
      </c>
      <c r="AH1087" s="12">
        <v>2983280</v>
      </c>
      <c r="AI1087" s="12">
        <v>265004</v>
      </c>
      <c r="AJ1087" s="12">
        <v>530531</v>
      </c>
      <c r="AK1087" s="12">
        <v>91397</v>
      </c>
      <c r="AL1087" s="12" t="s">
        <v>292</v>
      </c>
      <c r="AM1087" s="12">
        <v>45169</v>
      </c>
      <c r="AN1087" s="12">
        <v>119182</v>
      </c>
      <c r="AO1087" s="12">
        <v>1529511</v>
      </c>
      <c r="AP1087" s="12">
        <v>257616</v>
      </c>
      <c r="AQ1087" s="12">
        <v>1951478</v>
      </c>
      <c r="AR1087" s="12">
        <v>144870</v>
      </c>
      <c r="AS1087" s="12" t="s">
        <v>292</v>
      </c>
      <c r="AT1087" s="12">
        <v>1081012</v>
      </c>
      <c r="AU1087" s="12">
        <v>6316498</v>
      </c>
      <c r="AV1087" s="12">
        <v>430714</v>
      </c>
      <c r="AW1087" s="12">
        <v>1926260</v>
      </c>
      <c r="AX1087" s="12">
        <v>1766459</v>
      </c>
      <c r="AY1087" s="12" t="s">
        <v>292</v>
      </c>
      <c r="AZ1087" s="12" t="s">
        <v>292</v>
      </c>
      <c r="BA1087" s="12">
        <v>376450</v>
      </c>
      <c r="BB1087" s="12">
        <v>435239</v>
      </c>
      <c r="BC1087" s="12">
        <v>174691</v>
      </c>
      <c r="BD1087" s="12">
        <v>1206685</v>
      </c>
      <c r="BE1087" s="12" t="s">
        <v>292</v>
      </c>
      <c r="BF1087" s="12" t="s">
        <v>292</v>
      </c>
      <c r="BG1087" s="12" t="s">
        <v>292</v>
      </c>
      <c r="BH1087" s="12" t="s">
        <v>292</v>
      </c>
      <c r="BI1087" s="12" t="s">
        <v>292</v>
      </c>
      <c r="BJ1087" s="12" t="s">
        <v>292</v>
      </c>
      <c r="BK1087" s="12" t="s">
        <v>292</v>
      </c>
      <c r="BL1087" s="12" t="s">
        <v>292</v>
      </c>
      <c r="BM1087" s="12" t="s">
        <v>292</v>
      </c>
      <c r="BN1087" s="12" t="s">
        <v>292</v>
      </c>
      <c r="BO1087" s="12" t="s">
        <v>292</v>
      </c>
      <c r="BP1087" s="12" t="s">
        <v>292</v>
      </c>
      <c r="BQ1087" s="12" t="s">
        <v>292</v>
      </c>
      <c r="BR1087" s="12" t="s">
        <v>292</v>
      </c>
      <c r="BS1087" s="12" t="s">
        <v>292</v>
      </c>
      <c r="BT1087" s="12" t="s">
        <v>292</v>
      </c>
      <c r="BU1087" s="12" t="s">
        <v>292</v>
      </c>
      <c r="BV1087" s="12" t="s">
        <v>292</v>
      </c>
      <c r="BW1087" s="12" t="s">
        <v>292</v>
      </c>
      <c r="BX1087" s="12" t="s">
        <v>292</v>
      </c>
      <c r="BY1087" s="12" t="s">
        <v>292</v>
      </c>
      <c r="BZ1087" s="12" t="s">
        <v>292</v>
      </c>
      <c r="CA1087" s="12" t="s">
        <v>292</v>
      </c>
      <c r="CB1087" s="12">
        <v>8172359</v>
      </c>
      <c r="CC1087" s="12" t="s">
        <v>292</v>
      </c>
      <c r="CD1087" s="12" t="s">
        <v>292</v>
      </c>
      <c r="CE1087" s="12">
        <v>828985</v>
      </c>
      <c r="CF1087" s="12" t="s">
        <v>292</v>
      </c>
      <c r="CG1087" s="12">
        <v>528894</v>
      </c>
      <c r="CH1087" s="12">
        <v>1732541</v>
      </c>
      <c r="CI1087" s="12">
        <v>626147</v>
      </c>
      <c r="CJ1087" s="12" t="s">
        <v>292</v>
      </c>
      <c r="CK1087" s="12">
        <v>1877724</v>
      </c>
      <c r="CL1087" s="12">
        <v>2725896</v>
      </c>
      <c r="CM1087" s="12">
        <v>19719</v>
      </c>
      <c r="CN1087" s="12">
        <v>37943</v>
      </c>
      <c r="CO1087" s="12">
        <v>77926</v>
      </c>
      <c r="CP1087" s="12">
        <v>241427</v>
      </c>
      <c r="CQ1087" s="12">
        <v>1034673</v>
      </c>
      <c r="CR1087" s="12">
        <v>1119661</v>
      </c>
      <c r="CS1087" s="12">
        <v>1530192</v>
      </c>
      <c r="CT1087" s="12">
        <v>849621</v>
      </c>
      <c r="CU1087" s="13">
        <v>12402364</v>
      </c>
    </row>
    <row r="1088" spans="1:99">
      <c r="A1088" s="10" t="s">
        <v>303</v>
      </c>
      <c r="B1088" s="11" t="s">
        <v>295</v>
      </c>
      <c r="C1088" s="84">
        <v>272141</v>
      </c>
      <c r="D1088" s="11" t="s">
        <v>524</v>
      </c>
      <c r="E1088" s="11" t="s">
        <v>537</v>
      </c>
      <c r="F1088" s="12">
        <v>352213</v>
      </c>
      <c r="G1088" s="12">
        <v>4113637</v>
      </c>
      <c r="H1088" s="12">
        <v>3454541</v>
      </c>
      <c r="I1088" s="12">
        <v>390559</v>
      </c>
      <c r="J1088" s="12">
        <v>163648</v>
      </c>
      <c r="K1088" s="12">
        <v>68983</v>
      </c>
      <c r="L1088" s="12">
        <v>13178</v>
      </c>
      <c r="M1088" s="12">
        <v>22728</v>
      </c>
      <c r="N1088" s="12">
        <v>18139425</v>
      </c>
      <c r="O1088" s="12">
        <v>4180994</v>
      </c>
      <c r="P1088" s="12">
        <v>3130299</v>
      </c>
      <c r="Q1088" s="12">
        <v>6096372</v>
      </c>
      <c r="R1088" s="12">
        <v>4731460</v>
      </c>
      <c r="S1088" s="12">
        <v>300</v>
      </c>
      <c r="T1088" s="12">
        <v>4880013</v>
      </c>
      <c r="U1088" s="12">
        <v>2624132</v>
      </c>
      <c r="V1088" s="12" t="s">
        <v>292</v>
      </c>
      <c r="W1088" s="12" t="s">
        <v>292</v>
      </c>
      <c r="X1088" s="12">
        <v>2255881</v>
      </c>
      <c r="Y1088" s="12" t="s">
        <v>292</v>
      </c>
      <c r="Z1088" s="12">
        <v>24467</v>
      </c>
      <c r="AA1088" s="12">
        <v>158787</v>
      </c>
      <c r="AB1088" s="12">
        <v>117470</v>
      </c>
      <c r="AC1088" s="12" t="s">
        <v>292</v>
      </c>
      <c r="AD1088" s="12">
        <v>41317</v>
      </c>
      <c r="AE1088" s="12" t="s">
        <v>292</v>
      </c>
      <c r="AF1088" s="12" t="s">
        <v>292</v>
      </c>
      <c r="AG1088" s="12">
        <v>161873</v>
      </c>
      <c r="AH1088" s="12">
        <v>2485043</v>
      </c>
      <c r="AI1088" s="12">
        <v>104947</v>
      </c>
      <c r="AJ1088" s="12">
        <v>425461</v>
      </c>
      <c r="AK1088" s="12">
        <v>74960</v>
      </c>
      <c r="AL1088" s="12" t="s">
        <v>292</v>
      </c>
      <c r="AM1088" s="12" t="s">
        <v>292</v>
      </c>
      <c r="AN1088" s="12">
        <v>377109</v>
      </c>
      <c r="AO1088" s="12">
        <v>1085431</v>
      </c>
      <c r="AP1088" s="12">
        <v>142593</v>
      </c>
      <c r="AQ1088" s="12">
        <v>1605133</v>
      </c>
      <c r="AR1088" s="12">
        <v>274542</v>
      </c>
      <c r="AS1088" s="12" t="s">
        <v>292</v>
      </c>
      <c r="AT1088" s="12">
        <v>1686405</v>
      </c>
      <c r="AU1088" s="12">
        <v>3995152</v>
      </c>
      <c r="AV1088" s="12">
        <v>290007</v>
      </c>
      <c r="AW1088" s="12">
        <v>903416</v>
      </c>
      <c r="AX1088" s="12">
        <v>537184</v>
      </c>
      <c r="AY1088" s="12" t="s">
        <v>292</v>
      </c>
      <c r="AZ1088" s="12" t="s">
        <v>292</v>
      </c>
      <c r="BA1088" s="12">
        <v>519198</v>
      </c>
      <c r="BB1088" s="12">
        <v>506046</v>
      </c>
      <c r="BC1088" s="12">
        <v>410891</v>
      </c>
      <c r="BD1088" s="12">
        <v>828410</v>
      </c>
      <c r="BE1088" s="12" t="s">
        <v>292</v>
      </c>
      <c r="BF1088" s="12">
        <v>218063</v>
      </c>
      <c r="BG1088" s="12">
        <v>147822</v>
      </c>
      <c r="BH1088" s="12" t="s">
        <v>292</v>
      </c>
      <c r="BI1088" s="12">
        <v>147822</v>
      </c>
      <c r="BJ1088" s="12" t="s">
        <v>292</v>
      </c>
      <c r="BK1088" s="12" t="s">
        <v>292</v>
      </c>
      <c r="BL1088" s="12" t="s">
        <v>292</v>
      </c>
      <c r="BM1088" s="12" t="s">
        <v>292</v>
      </c>
      <c r="BN1088" s="12">
        <v>70241</v>
      </c>
      <c r="BO1088" s="12">
        <v>7387</v>
      </c>
      <c r="BP1088" s="12" t="s">
        <v>292</v>
      </c>
      <c r="BQ1088" s="12">
        <v>62854</v>
      </c>
      <c r="BR1088" s="12" t="s">
        <v>292</v>
      </c>
      <c r="BS1088" s="12" t="s">
        <v>292</v>
      </c>
      <c r="BT1088" s="12" t="s">
        <v>292</v>
      </c>
      <c r="BU1088" s="12" t="s">
        <v>292</v>
      </c>
      <c r="BV1088" s="12" t="s">
        <v>292</v>
      </c>
      <c r="BW1088" s="12" t="s">
        <v>292</v>
      </c>
      <c r="BX1088" s="12" t="s">
        <v>292</v>
      </c>
      <c r="BY1088" s="12" t="s">
        <v>292</v>
      </c>
      <c r="BZ1088" s="12" t="s">
        <v>292</v>
      </c>
      <c r="CA1088" s="12" t="s">
        <v>292</v>
      </c>
      <c r="CB1088" s="12">
        <v>2346845</v>
      </c>
      <c r="CC1088" s="12" t="s">
        <v>292</v>
      </c>
      <c r="CD1088" s="12" t="s">
        <v>292</v>
      </c>
      <c r="CE1088" s="12" t="s">
        <v>292</v>
      </c>
      <c r="CF1088" s="12" t="s">
        <v>292</v>
      </c>
      <c r="CG1088" s="12">
        <v>1117941</v>
      </c>
      <c r="CH1088" s="12">
        <v>776077</v>
      </c>
      <c r="CI1088" s="12">
        <v>818027</v>
      </c>
      <c r="CJ1088" s="12">
        <v>300</v>
      </c>
      <c r="CK1088" s="12">
        <v>2028835</v>
      </c>
      <c r="CL1088" s="12">
        <v>2194952</v>
      </c>
      <c r="CM1088" s="12">
        <v>23347</v>
      </c>
      <c r="CN1088" s="12">
        <v>17115</v>
      </c>
      <c r="CO1088" s="12">
        <v>67870</v>
      </c>
      <c r="CP1088" s="12">
        <v>421510</v>
      </c>
      <c r="CQ1088" s="12">
        <v>110251</v>
      </c>
      <c r="CR1088" s="12">
        <v>1618981</v>
      </c>
      <c r="CS1088" s="12">
        <v>989708</v>
      </c>
      <c r="CT1088" s="12">
        <v>32672</v>
      </c>
      <c r="CU1088" s="13">
        <v>10217586</v>
      </c>
    </row>
    <row r="1089" spans="1:99">
      <c r="A1089" s="10" t="s">
        <v>303</v>
      </c>
      <c r="B1089" s="11" t="s">
        <v>309</v>
      </c>
      <c r="C1089" s="84">
        <v>272159</v>
      </c>
      <c r="D1089" s="11" t="s">
        <v>524</v>
      </c>
      <c r="E1089" s="11" t="s">
        <v>538</v>
      </c>
      <c r="F1089" s="12">
        <v>519991</v>
      </c>
      <c r="G1089" s="12">
        <v>6912603</v>
      </c>
      <c r="H1089" s="12">
        <v>5870188</v>
      </c>
      <c r="I1089" s="12">
        <v>623693</v>
      </c>
      <c r="J1089" s="12">
        <v>231300</v>
      </c>
      <c r="K1089" s="12">
        <v>106976</v>
      </c>
      <c r="L1089" s="12">
        <v>34006</v>
      </c>
      <c r="M1089" s="12">
        <v>46440</v>
      </c>
      <c r="N1089" s="12">
        <v>42204519</v>
      </c>
      <c r="O1089" s="12">
        <v>9820306</v>
      </c>
      <c r="P1089" s="12">
        <v>5826918</v>
      </c>
      <c r="Q1089" s="12">
        <v>13089851</v>
      </c>
      <c r="R1089" s="12">
        <v>13466464</v>
      </c>
      <c r="S1089" s="12">
        <v>980</v>
      </c>
      <c r="T1089" s="12">
        <v>4427654</v>
      </c>
      <c r="U1089" s="12">
        <v>1573384</v>
      </c>
      <c r="V1089" s="12">
        <v>14586</v>
      </c>
      <c r="W1089" s="12" t="s">
        <v>292</v>
      </c>
      <c r="X1089" s="12">
        <v>2839684</v>
      </c>
      <c r="Y1089" s="12" t="s">
        <v>292</v>
      </c>
      <c r="Z1089" s="12">
        <v>17835</v>
      </c>
      <c r="AA1089" s="12">
        <v>192513</v>
      </c>
      <c r="AB1089" s="12">
        <v>78435</v>
      </c>
      <c r="AC1089" s="12" t="s">
        <v>292</v>
      </c>
      <c r="AD1089" s="12">
        <v>114078</v>
      </c>
      <c r="AE1089" s="12" t="s">
        <v>292</v>
      </c>
      <c r="AF1089" s="12" t="s">
        <v>292</v>
      </c>
      <c r="AG1089" s="12">
        <v>176075</v>
      </c>
      <c r="AH1089" s="12">
        <v>5249592</v>
      </c>
      <c r="AI1089" s="12">
        <v>115217</v>
      </c>
      <c r="AJ1089" s="12">
        <v>459242</v>
      </c>
      <c r="AK1089" s="12">
        <v>363438</v>
      </c>
      <c r="AL1089" s="12" t="s">
        <v>292</v>
      </c>
      <c r="AM1089" s="12">
        <v>973774</v>
      </c>
      <c r="AN1089" s="12">
        <v>367958</v>
      </c>
      <c r="AO1089" s="12">
        <v>2192273</v>
      </c>
      <c r="AP1089" s="12">
        <v>615677</v>
      </c>
      <c r="AQ1089" s="12">
        <v>4149682</v>
      </c>
      <c r="AR1089" s="12">
        <v>162013</v>
      </c>
      <c r="AS1089" s="12" t="s">
        <v>292</v>
      </c>
      <c r="AT1089" s="12">
        <v>3074199</v>
      </c>
      <c r="AU1089" s="12">
        <v>6783620</v>
      </c>
      <c r="AV1089" s="12">
        <v>1239945</v>
      </c>
      <c r="AW1089" s="12">
        <v>1634975</v>
      </c>
      <c r="AX1089" s="12">
        <v>1082048</v>
      </c>
      <c r="AY1089" s="12" t="s">
        <v>292</v>
      </c>
      <c r="AZ1089" s="12" t="s">
        <v>292</v>
      </c>
      <c r="BA1089" s="12">
        <v>568082</v>
      </c>
      <c r="BB1089" s="12">
        <v>1257214</v>
      </c>
      <c r="BC1089" s="12">
        <v>205802</v>
      </c>
      <c r="BD1089" s="12">
        <v>795554</v>
      </c>
      <c r="BE1089" s="12" t="s">
        <v>292</v>
      </c>
      <c r="BF1089" s="12" t="s">
        <v>292</v>
      </c>
      <c r="BG1089" s="12" t="s">
        <v>292</v>
      </c>
      <c r="BH1089" s="12" t="s">
        <v>292</v>
      </c>
      <c r="BI1089" s="12" t="s">
        <v>292</v>
      </c>
      <c r="BJ1089" s="12" t="s">
        <v>292</v>
      </c>
      <c r="BK1089" s="12" t="s">
        <v>292</v>
      </c>
      <c r="BL1089" s="12" t="s">
        <v>292</v>
      </c>
      <c r="BM1089" s="12" t="s">
        <v>292</v>
      </c>
      <c r="BN1089" s="12" t="s">
        <v>292</v>
      </c>
      <c r="BO1089" s="12" t="s">
        <v>292</v>
      </c>
      <c r="BP1089" s="12" t="s">
        <v>292</v>
      </c>
      <c r="BQ1089" s="12" t="s">
        <v>292</v>
      </c>
      <c r="BR1089" s="12" t="s">
        <v>292</v>
      </c>
      <c r="BS1089" s="12" t="s">
        <v>292</v>
      </c>
      <c r="BT1089" s="12" t="s">
        <v>292</v>
      </c>
      <c r="BU1089" s="12" t="s">
        <v>292</v>
      </c>
      <c r="BV1089" s="12" t="s">
        <v>292</v>
      </c>
      <c r="BW1089" s="12" t="s">
        <v>292</v>
      </c>
      <c r="BX1089" s="12" t="s">
        <v>292</v>
      </c>
      <c r="BY1089" s="12" t="s">
        <v>292</v>
      </c>
      <c r="BZ1089" s="12" t="s">
        <v>292</v>
      </c>
      <c r="CA1089" s="12" t="s">
        <v>292</v>
      </c>
      <c r="CB1089" s="12">
        <v>8615526</v>
      </c>
      <c r="CC1089" s="12" t="s">
        <v>292</v>
      </c>
      <c r="CD1089" s="12" t="s">
        <v>292</v>
      </c>
      <c r="CE1089" s="12" t="s">
        <v>292</v>
      </c>
      <c r="CF1089" s="12" t="s">
        <v>292</v>
      </c>
      <c r="CG1089" s="12">
        <v>1587190</v>
      </c>
      <c r="CH1089" s="12">
        <v>1006571</v>
      </c>
      <c r="CI1089" s="12">
        <v>2411634</v>
      </c>
      <c r="CJ1089" s="12">
        <v>980</v>
      </c>
      <c r="CK1089" s="12">
        <v>1259869</v>
      </c>
      <c r="CL1089" s="12">
        <v>1203071</v>
      </c>
      <c r="CM1089" s="12">
        <v>17835</v>
      </c>
      <c r="CN1089" s="12">
        <v>69653</v>
      </c>
      <c r="CO1089" s="12">
        <v>84153</v>
      </c>
      <c r="CP1089" s="12">
        <v>1034638</v>
      </c>
      <c r="CQ1089" s="12">
        <v>2838764</v>
      </c>
      <c r="CR1089" s="12">
        <v>2771254</v>
      </c>
      <c r="CS1089" s="12">
        <v>1435496</v>
      </c>
      <c r="CT1089" s="12">
        <v>35548</v>
      </c>
      <c r="CU1089" s="13">
        <v>15756656</v>
      </c>
    </row>
    <row r="1090" spans="1:99">
      <c r="A1090" s="10" t="s">
        <v>303</v>
      </c>
      <c r="B1090" s="11" t="s">
        <v>295</v>
      </c>
      <c r="C1090" s="84">
        <v>272167</v>
      </c>
      <c r="D1090" s="11" t="s">
        <v>524</v>
      </c>
      <c r="E1090" s="11" t="s">
        <v>539</v>
      </c>
      <c r="F1090" s="12">
        <v>309646</v>
      </c>
      <c r="G1090" s="12">
        <v>4610435</v>
      </c>
      <c r="H1090" s="12">
        <v>3946158</v>
      </c>
      <c r="I1090" s="12">
        <v>421946</v>
      </c>
      <c r="J1090" s="12">
        <v>111911</v>
      </c>
      <c r="K1090" s="12">
        <v>88751</v>
      </c>
      <c r="L1090" s="12">
        <v>21016</v>
      </c>
      <c r="M1090" s="12">
        <v>20653</v>
      </c>
      <c r="N1090" s="12">
        <v>14470490</v>
      </c>
      <c r="O1090" s="12">
        <v>4123823</v>
      </c>
      <c r="P1090" s="12">
        <v>3142964</v>
      </c>
      <c r="Q1090" s="12">
        <v>4247967</v>
      </c>
      <c r="R1090" s="12">
        <v>2955736</v>
      </c>
      <c r="S1090" s="12" t="s">
        <v>292</v>
      </c>
      <c r="T1090" s="12">
        <v>3645484</v>
      </c>
      <c r="U1090" s="12">
        <v>1592661</v>
      </c>
      <c r="V1090" s="12">
        <v>5845</v>
      </c>
      <c r="W1090" s="12" t="s">
        <v>292</v>
      </c>
      <c r="X1090" s="12">
        <v>2046978</v>
      </c>
      <c r="Y1090" s="12" t="s">
        <v>292</v>
      </c>
      <c r="Z1090" s="12">
        <v>49861</v>
      </c>
      <c r="AA1090" s="12">
        <v>1218097</v>
      </c>
      <c r="AB1090" s="12">
        <v>999890</v>
      </c>
      <c r="AC1090" s="12" t="s">
        <v>292</v>
      </c>
      <c r="AD1090" s="12">
        <v>86361</v>
      </c>
      <c r="AE1090" s="12">
        <v>131846</v>
      </c>
      <c r="AF1090" s="12" t="s">
        <v>292</v>
      </c>
      <c r="AG1090" s="12">
        <v>206334</v>
      </c>
      <c r="AH1090" s="12">
        <v>2547821</v>
      </c>
      <c r="AI1090" s="12">
        <v>17675</v>
      </c>
      <c r="AJ1090" s="12">
        <v>643128</v>
      </c>
      <c r="AK1090" s="12">
        <v>87528</v>
      </c>
      <c r="AL1090" s="12" t="s">
        <v>292</v>
      </c>
      <c r="AM1090" s="12" t="s">
        <v>292</v>
      </c>
      <c r="AN1090" s="12">
        <v>294509</v>
      </c>
      <c r="AO1090" s="12">
        <v>1147279</v>
      </c>
      <c r="AP1090" s="12">
        <v>325063</v>
      </c>
      <c r="AQ1090" s="12">
        <v>1766851</v>
      </c>
      <c r="AR1090" s="12">
        <v>32639</v>
      </c>
      <c r="AS1090" s="12" t="s">
        <v>292</v>
      </c>
      <c r="AT1090" s="12">
        <v>1333643</v>
      </c>
      <c r="AU1090" s="12">
        <v>3025695</v>
      </c>
      <c r="AV1090" s="12">
        <v>320558</v>
      </c>
      <c r="AW1090" s="12">
        <v>652349</v>
      </c>
      <c r="AX1090" s="12">
        <v>476444</v>
      </c>
      <c r="AY1090" s="12" t="s">
        <v>292</v>
      </c>
      <c r="AZ1090" s="12" t="s">
        <v>292</v>
      </c>
      <c r="BA1090" s="12">
        <v>283131</v>
      </c>
      <c r="BB1090" s="12">
        <v>791429</v>
      </c>
      <c r="BC1090" s="12">
        <v>219119</v>
      </c>
      <c r="BD1090" s="12">
        <v>282665</v>
      </c>
      <c r="BE1090" s="12" t="s">
        <v>292</v>
      </c>
      <c r="BF1090" s="12">
        <v>65850</v>
      </c>
      <c r="BG1090" s="12">
        <v>45099</v>
      </c>
      <c r="BH1090" s="12" t="s">
        <v>292</v>
      </c>
      <c r="BI1090" s="12">
        <v>34417</v>
      </c>
      <c r="BJ1090" s="12">
        <v>10682</v>
      </c>
      <c r="BK1090" s="12" t="s">
        <v>292</v>
      </c>
      <c r="BL1090" s="12" t="s">
        <v>292</v>
      </c>
      <c r="BM1090" s="12" t="s">
        <v>292</v>
      </c>
      <c r="BN1090" s="12">
        <v>20751</v>
      </c>
      <c r="BO1090" s="12">
        <v>4029</v>
      </c>
      <c r="BP1090" s="12" t="s">
        <v>292</v>
      </c>
      <c r="BQ1090" s="12" t="s">
        <v>292</v>
      </c>
      <c r="BR1090" s="12" t="s">
        <v>292</v>
      </c>
      <c r="BS1090" s="12" t="s">
        <v>292</v>
      </c>
      <c r="BT1090" s="12" t="s">
        <v>292</v>
      </c>
      <c r="BU1090" s="12">
        <v>16722</v>
      </c>
      <c r="BV1090" s="12" t="s">
        <v>292</v>
      </c>
      <c r="BW1090" s="12" t="s">
        <v>292</v>
      </c>
      <c r="BX1090" s="12" t="s">
        <v>292</v>
      </c>
      <c r="BY1090" s="12" t="s">
        <v>292</v>
      </c>
      <c r="BZ1090" s="12" t="s">
        <v>292</v>
      </c>
      <c r="CA1090" s="12" t="s">
        <v>292</v>
      </c>
      <c r="CB1090" s="12">
        <v>4470620</v>
      </c>
      <c r="CC1090" s="12" t="s">
        <v>292</v>
      </c>
      <c r="CD1090" s="12" t="s">
        <v>292</v>
      </c>
      <c r="CE1090" s="12" t="s">
        <v>292</v>
      </c>
      <c r="CF1090" s="12" t="s">
        <v>292</v>
      </c>
      <c r="CG1090" s="12">
        <v>691613</v>
      </c>
      <c r="CH1090" s="12">
        <v>597635</v>
      </c>
      <c r="CI1090" s="12">
        <v>1066306</v>
      </c>
      <c r="CJ1090" s="12" t="s">
        <v>292</v>
      </c>
      <c r="CK1090" s="12">
        <v>1689089</v>
      </c>
      <c r="CL1090" s="12">
        <v>1036498</v>
      </c>
      <c r="CM1090" s="12">
        <v>31629</v>
      </c>
      <c r="CN1090" s="12">
        <v>105332</v>
      </c>
      <c r="CO1090" s="12">
        <v>92786</v>
      </c>
      <c r="CP1090" s="12">
        <v>570509</v>
      </c>
      <c r="CQ1090" s="12">
        <v>117450</v>
      </c>
      <c r="CR1090" s="12">
        <v>1040377</v>
      </c>
      <c r="CS1090" s="12">
        <v>1621184</v>
      </c>
      <c r="CT1090" s="12">
        <v>25707</v>
      </c>
      <c r="CU1090" s="13">
        <v>8686115</v>
      </c>
    </row>
    <row r="1091" spans="1:99">
      <c r="A1091" s="10" t="s">
        <v>303</v>
      </c>
      <c r="B1091" s="11" t="s">
        <v>295</v>
      </c>
      <c r="C1091" s="84">
        <v>272175</v>
      </c>
      <c r="D1091" s="11" t="s">
        <v>524</v>
      </c>
      <c r="E1091" s="11" t="s">
        <v>540</v>
      </c>
      <c r="F1091" s="12">
        <v>358550</v>
      </c>
      <c r="G1091" s="12">
        <v>3591710</v>
      </c>
      <c r="H1091" s="12">
        <v>2783187</v>
      </c>
      <c r="I1091" s="12">
        <v>422080</v>
      </c>
      <c r="J1091" s="12">
        <v>232376</v>
      </c>
      <c r="K1091" s="12">
        <v>113901</v>
      </c>
      <c r="L1091" s="12">
        <v>26137</v>
      </c>
      <c r="M1091" s="12">
        <v>14029</v>
      </c>
      <c r="N1091" s="12">
        <v>20856611</v>
      </c>
      <c r="O1091" s="12">
        <v>4696435</v>
      </c>
      <c r="P1091" s="12">
        <v>3341147</v>
      </c>
      <c r="Q1091" s="12">
        <v>6886326</v>
      </c>
      <c r="R1091" s="12">
        <v>5929922</v>
      </c>
      <c r="S1091" s="12">
        <v>2781</v>
      </c>
      <c r="T1091" s="12">
        <v>3185640</v>
      </c>
      <c r="U1091" s="12">
        <v>980639</v>
      </c>
      <c r="V1091" s="12">
        <v>13103</v>
      </c>
      <c r="W1091" s="12" t="s">
        <v>292</v>
      </c>
      <c r="X1091" s="12">
        <v>2191898</v>
      </c>
      <c r="Y1091" s="12" t="s">
        <v>292</v>
      </c>
      <c r="Z1091" s="12">
        <v>211704</v>
      </c>
      <c r="AA1091" s="12">
        <v>74909</v>
      </c>
      <c r="AB1091" s="12">
        <v>68682</v>
      </c>
      <c r="AC1091" s="12">
        <v>517</v>
      </c>
      <c r="AD1091" s="12">
        <v>5710</v>
      </c>
      <c r="AE1091" s="12" t="s">
        <v>292</v>
      </c>
      <c r="AF1091" s="12" t="s">
        <v>292</v>
      </c>
      <c r="AG1091" s="12">
        <v>181114</v>
      </c>
      <c r="AH1091" s="12">
        <v>4232613</v>
      </c>
      <c r="AI1091" s="12">
        <v>58454</v>
      </c>
      <c r="AJ1091" s="12">
        <v>605648</v>
      </c>
      <c r="AK1091" s="12">
        <v>130915</v>
      </c>
      <c r="AL1091" s="12" t="s">
        <v>292</v>
      </c>
      <c r="AM1091" s="12">
        <v>181464</v>
      </c>
      <c r="AN1091" s="12">
        <v>557021</v>
      </c>
      <c r="AO1091" s="12">
        <v>2400000</v>
      </c>
      <c r="AP1091" s="12">
        <v>200617</v>
      </c>
      <c r="AQ1091" s="12">
        <v>3339102</v>
      </c>
      <c r="AR1091" s="12">
        <v>98494</v>
      </c>
      <c r="AS1091" s="12" t="s">
        <v>292</v>
      </c>
      <c r="AT1091" s="12">
        <v>1415955</v>
      </c>
      <c r="AU1091" s="12">
        <v>3689759</v>
      </c>
      <c r="AV1091" s="12">
        <v>492332</v>
      </c>
      <c r="AW1091" s="12">
        <v>786275</v>
      </c>
      <c r="AX1091" s="12">
        <v>627790</v>
      </c>
      <c r="AY1091" s="12" t="s">
        <v>292</v>
      </c>
      <c r="AZ1091" s="12" t="s">
        <v>292</v>
      </c>
      <c r="BA1091" s="12">
        <v>311404</v>
      </c>
      <c r="BB1091" s="12">
        <v>610701</v>
      </c>
      <c r="BC1091" s="12">
        <v>187020</v>
      </c>
      <c r="BD1091" s="12">
        <v>674237</v>
      </c>
      <c r="BE1091" s="12" t="s">
        <v>292</v>
      </c>
      <c r="BF1091" s="12" t="s">
        <v>292</v>
      </c>
      <c r="BG1091" s="12" t="s">
        <v>292</v>
      </c>
      <c r="BH1091" s="12" t="s">
        <v>292</v>
      </c>
      <c r="BI1091" s="12" t="s">
        <v>292</v>
      </c>
      <c r="BJ1091" s="12" t="s">
        <v>292</v>
      </c>
      <c r="BK1091" s="12" t="s">
        <v>292</v>
      </c>
      <c r="BL1091" s="12" t="s">
        <v>292</v>
      </c>
      <c r="BM1091" s="12" t="s">
        <v>292</v>
      </c>
      <c r="BN1091" s="12" t="s">
        <v>292</v>
      </c>
      <c r="BO1091" s="12" t="s">
        <v>292</v>
      </c>
      <c r="BP1091" s="12" t="s">
        <v>292</v>
      </c>
      <c r="BQ1091" s="12" t="s">
        <v>292</v>
      </c>
      <c r="BR1091" s="12" t="s">
        <v>292</v>
      </c>
      <c r="BS1091" s="12" t="s">
        <v>292</v>
      </c>
      <c r="BT1091" s="12" t="s">
        <v>292</v>
      </c>
      <c r="BU1091" s="12" t="s">
        <v>292</v>
      </c>
      <c r="BV1091" s="12" t="s">
        <v>292</v>
      </c>
      <c r="BW1091" s="12" t="s">
        <v>292</v>
      </c>
      <c r="BX1091" s="12" t="s">
        <v>292</v>
      </c>
      <c r="BY1091" s="12" t="s">
        <v>292</v>
      </c>
      <c r="BZ1091" s="12" t="s">
        <v>292</v>
      </c>
      <c r="CA1091" s="12" t="s">
        <v>292</v>
      </c>
      <c r="CB1091" s="12">
        <v>4245067</v>
      </c>
      <c r="CC1091" s="12" t="s">
        <v>292</v>
      </c>
      <c r="CD1091" s="12" t="s">
        <v>292</v>
      </c>
      <c r="CE1091" s="12" t="s">
        <v>292</v>
      </c>
      <c r="CF1091" s="12" t="s">
        <v>292</v>
      </c>
      <c r="CG1091" s="12">
        <v>1082019</v>
      </c>
      <c r="CH1091" s="12">
        <v>2857063</v>
      </c>
      <c r="CI1091" s="12">
        <v>1953513</v>
      </c>
      <c r="CJ1091" s="12">
        <v>2781</v>
      </c>
      <c r="CK1091" s="12">
        <v>1664107</v>
      </c>
      <c r="CL1091" s="12">
        <v>586748</v>
      </c>
      <c r="CM1091" s="12">
        <v>194040</v>
      </c>
      <c r="CN1091" s="12">
        <v>27682</v>
      </c>
      <c r="CO1091" s="12">
        <v>76371</v>
      </c>
      <c r="CP1091" s="12">
        <v>183861</v>
      </c>
      <c r="CQ1091" s="12">
        <v>156531</v>
      </c>
      <c r="CR1091" s="12">
        <v>1495529</v>
      </c>
      <c r="CS1091" s="12">
        <v>1037151</v>
      </c>
      <c r="CT1091" s="12">
        <v>29072</v>
      </c>
      <c r="CU1091" s="13">
        <v>11346468</v>
      </c>
    </row>
    <row r="1092" spans="1:99">
      <c r="A1092" s="10" t="s">
        <v>303</v>
      </c>
      <c r="B1092" s="11" t="s">
        <v>295</v>
      </c>
      <c r="C1092" s="84">
        <v>272183</v>
      </c>
      <c r="D1092" s="11" t="s">
        <v>524</v>
      </c>
      <c r="E1092" s="11" t="s">
        <v>541</v>
      </c>
      <c r="F1092" s="12">
        <v>308614</v>
      </c>
      <c r="G1092" s="12">
        <v>3912035</v>
      </c>
      <c r="H1092" s="12">
        <v>3104451</v>
      </c>
      <c r="I1092" s="12">
        <v>471402</v>
      </c>
      <c r="J1092" s="12">
        <v>222433</v>
      </c>
      <c r="K1092" s="12">
        <v>84369</v>
      </c>
      <c r="L1092" s="12">
        <v>5289</v>
      </c>
      <c r="M1092" s="12">
        <v>24091</v>
      </c>
      <c r="N1092" s="12">
        <v>18059571</v>
      </c>
      <c r="O1092" s="12">
        <v>4553069</v>
      </c>
      <c r="P1092" s="12">
        <v>2918194</v>
      </c>
      <c r="Q1092" s="12">
        <v>7961663</v>
      </c>
      <c r="R1092" s="12">
        <v>2626075</v>
      </c>
      <c r="S1092" s="12">
        <v>570</v>
      </c>
      <c r="T1092" s="12">
        <v>2938932</v>
      </c>
      <c r="U1092" s="12">
        <v>1019172</v>
      </c>
      <c r="V1092" s="12" t="s">
        <v>292</v>
      </c>
      <c r="W1092" s="12" t="s">
        <v>292</v>
      </c>
      <c r="X1092" s="12">
        <v>1919760</v>
      </c>
      <c r="Y1092" s="12" t="s">
        <v>292</v>
      </c>
      <c r="Z1092" s="12">
        <v>17554</v>
      </c>
      <c r="AA1092" s="12">
        <v>32541</v>
      </c>
      <c r="AB1092" s="12">
        <v>32024</v>
      </c>
      <c r="AC1092" s="12" t="s">
        <v>292</v>
      </c>
      <c r="AD1092" s="12">
        <v>517</v>
      </c>
      <c r="AE1092" s="12" t="s">
        <v>292</v>
      </c>
      <c r="AF1092" s="12" t="s">
        <v>292</v>
      </c>
      <c r="AG1092" s="12">
        <v>89308</v>
      </c>
      <c r="AH1092" s="12">
        <v>3993378</v>
      </c>
      <c r="AI1092" s="12">
        <v>358261</v>
      </c>
      <c r="AJ1092" s="12">
        <v>771149</v>
      </c>
      <c r="AK1092" s="12">
        <v>212657</v>
      </c>
      <c r="AL1092" s="12" t="s">
        <v>292</v>
      </c>
      <c r="AM1092" s="12">
        <v>6302</v>
      </c>
      <c r="AN1092" s="12">
        <v>163368</v>
      </c>
      <c r="AO1092" s="12">
        <v>2117167</v>
      </c>
      <c r="AP1092" s="12">
        <v>165436</v>
      </c>
      <c r="AQ1092" s="12">
        <v>2452273</v>
      </c>
      <c r="AR1092" s="12">
        <v>199038</v>
      </c>
      <c r="AS1092" s="12" t="s">
        <v>292</v>
      </c>
      <c r="AT1092" s="12">
        <v>1267604</v>
      </c>
      <c r="AU1092" s="12">
        <v>3885045</v>
      </c>
      <c r="AV1092" s="12">
        <v>361288</v>
      </c>
      <c r="AW1092" s="12">
        <v>1037709</v>
      </c>
      <c r="AX1092" s="12">
        <v>747275</v>
      </c>
      <c r="AY1092" s="12" t="s">
        <v>292</v>
      </c>
      <c r="AZ1092" s="12" t="s">
        <v>292</v>
      </c>
      <c r="BA1092" s="12">
        <v>323096</v>
      </c>
      <c r="BB1092" s="12">
        <v>707400</v>
      </c>
      <c r="BC1092" s="12">
        <v>141386</v>
      </c>
      <c r="BD1092" s="12">
        <v>566891</v>
      </c>
      <c r="BE1092" s="12" t="s">
        <v>292</v>
      </c>
      <c r="BF1092" s="12" t="s">
        <v>292</v>
      </c>
      <c r="BG1092" s="12" t="s">
        <v>292</v>
      </c>
      <c r="BH1092" s="12" t="s">
        <v>292</v>
      </c>
      <c r="BI1092" s="12" t="s">
        <v>292</v>
      </c>
      <c r="BJ1092" s="12" t="s">
        <v>292</v>
      </c>
      <c r="BK1092" s="12" t="s">
        <v>292</v>
      </c>
      <c r="BL1092" s="12" t="s">
        <v>292</v>
      </c>
      <c r="BM1092" s="12" t="s">
        <v>292</v>
      </c>
      <c r="BN1092" s="12" t="s">
        <v>292</v>
      </c>
      <c r="BO1092" s="12" t="s">
        <v>292</v>
      </c>
      <c r="BP1092" s="12" t="s">
        <v>292</v>
      </c>
      <c r="BQ1092" s="12" t="s">
        <v>292</v>
      </c>
      <c r="BR1092" s="12" t="s">
        <v>292</v>
      </c>
      <c r="BS1092" s="12" t="s">
        <v>292</v>
      </c>
      <c r="BT1092" s="12" t="s">
        <v>292</v>
      </c>
      <c r="BU1092" s="12" t="s">
        <v>292</v>
      </c>
      <c r="BV1092" s="12" t="s">
        <v>292</v>
      </c>
      <c r="BW1092" s="12" t="s">
        <v>292</v>
      </c>
      <c r="BX1092" s="12" t="s">
        <v>292</v>
      </c>
      <c r="BY1092" s="12" t="s">
        <v>292</v>
      </c>
      <c r="BZ1092" s="12" t="s">
        <v>292</v>
      </c>
      <c r="CA1092" s="12" t="s">
        <v>292</v>
      </c>
      <c r="CB1092" s="12">
        <v>3786925</v>
      </c>
      <c r="CC1092" s="12" t="s">
        <v>292</v>
      </c>
      <c r="CD1092" s="12" t="s">
        <v>292</v>
      </c>
      <c r="CE1092" s="12" t="s">
        <v>292</v>
      </c>
      <c r="CF1092" s="12" t="s">
        <v>292</v>
      </c>
      <c r="CG1092" s="12">
        <v>925943</v>
      </c>
      <c r="CH1092" s="12">
        <v>1483825</v>
      </c>
      <c r="CI1092" s="12">
        <v>712317</v>
      </c>
      <c r="CJ1092" s="12">
        <v>570</v>
      </c>
      <c r="CK1092" s="12">
        <v>1861940</v>
      </c>
      <c r="CL1092" s="12">
        <v>608457</v>
      </c>
      <c r="CM1092" s="12">
        <v>16365</v>
      </c>
      <c r="CN1092" s="12">
        <v>1924</v>
      </c>
      <c r="CO1092" s="12">
        <v>19580</v>
      </c>
      <c r="CP1092" s="12">
        <v>463419</v>
      </c>
      <c r="CQ1092" s="12">
        <v>1156282</v>
      </c>
      <c r="CR1092" s="12">
        <v>1948232</v>
      </c>
      <c r="CS1092" s="12">
        <v>958741</v>
      </c>
      <c r="CT1092" s="12">
        <v>32101</v>
      </c>
      <c r="CU1092" s="13">
        <v>10189696</v>
      </c>
    </row>
    <row r="1093" spans="1:99">
      <c r="A1093" s="10" t="s">
        <v>303</v>
      </c>
      <c r="B1093" s="11" t="s">
        <v>295</v>
      </c>
      <c r="C1093" s="84">
        <v>272191</v>
      </c>
      <c r="D1093" s="11" t="s">
        <v>524</v>
      </c>
      <c r="E1093" s="11" t="s">
        <v>542</v>
      </c>
      <c r="F1093" s="12">
        <v>423439</v>
      </c>
      <c r="G1093" s="12">
        <v>5790221</v>
      </c>
      <c r="H1093" s="12">
        <v>4950596</v>
      </c>
      <c r="I1093" s="12">
        <v>455314</v>
      </c>
      <c r="J1093" s="12">
        <v>228979</v>
      </c>
      <c r="K1093" s="12">
        <v>84723</v>
      </c>
      <c r="L1093" s="12">
        <v>42907</v>
      </c>
      <c r="M1093" s="12">
        <v>27702</v>
      </c>
      <c r="N1093" s="12">
        <v>28543706</v>
      </c>
      <c r="O1093" s="12">
        <v>5902093</v>
      </c>
      <c r="P1093" s="12">
        <v>3863739</v>
      </c>
      <c r="Q1093" s="12">
        <v>10770366</v>
      </c>
      <c r="R1093" s="12">
        <v>8006354</v>
      </c>
      <c r="S1093" s="12">
        <v>1154</v>
      </c>
      <c r="T1093" s="12">
        <v>5833387</v>
      </c>
      <c r="U1093" s="12">
        <v>3278201</v>
      </c>
      <c r="V1093" s="12">
        <v>17905</v>
      </c>
      <c r="W1093" s="12" t="s">
        <v>292</v>
      </c>
      <c r="X1093" s="12">
        <v>2537281</v>
      </c>
      <c r="Y1093" s="12" t="s">
        <v>292</v>
      </c>
      <c r="Z1093" s="12">
        <v>62438</v>
      </c>
      <c r="AA1093" s="12">
        <v>465179</v>
      </c>
      <c r="AB1093" s="12">
        <v>112531</v>
      </c>
      <c r="AC1093" s="12">
        <v>7327</v>
      </c>
      <c r="AD1093" s="12">
        <v>331308</v>
      </c>
      <c r="AE1093" s="12">
        <v>14013</v>
      </c>
      <c r="AF1093" s="12" t="s">
        <v>292</v>
      </c>
      <c r="AG1093" s="12">
        <v>296505</v>
      </c>
      <c r="AH1093" s="12">
        <v>3517689</v>
      </c>
      <c r="AI1093" s="12">
        <v>249903</v>
      </c>
      <c r="AJ1093" s="12">
        <v>757368</v>
      </c>
      <c r="AK1093" s="12">
        <v>143493</v>
      </c>
      <c r="AL1093" s="12" t="s">
        <v>292</v>
      </c>
      <c r="AM1093" s="12">
        <v>527415</v>
      </c>
      <c r="AN1093" s="12">
        <v>480299</v>
      </c>
      <c r="AO1093" s="12">
        <v>818302</v>
      </c>
      <c r="AP1093" s="12">
        <v>228636</v>
      </c>
      <c r="AQ1093" s="12">
        <v>2054652</v>
      </c>
      <c r="AR1093" s="12">
        <v>312273</v>
      </c>
      <c r="AS1093" s="12" t="s">
        <v>292</v>
      </c>
      <c r="AT1093" s="12">
        <v>2464321</v>
      </c>
      <c r="AU1093" s="12">
        <v>6831302</v>
      </c>
      <c r="AV1093" s="12">
        <v>1030434</v>
      </c>
      <c r="AW1093" s="12">
        <v>1544124</v>
      </c>
      <c r="AX1093" s="12">
        <v>1025574</v>
      </c>
      <c r="AY1093" s="12" t="s">
        <v>292</v>
      </c>
      <c r="AZ1093" s="12" t="s">
        <v>292</v>
      </c>
      <c r="BA1093" s="12">
        <v>222352</v>
      </c>
      <c r="BB1093" s="12">
        <v>1523994</v>
      </c>
      <c r="BC1093" s="12">
        <v>285673</v>
      </c>
      <c r="BD1093" s="12">
        <v>1199151</v>
      </c>
      <c r="BE1093" s="12" t="s">
        <v>292</v>
      </c>
      <c r="BF1093" s="12" t="s">
        <v>292</v>
      </c>
      <c r="BG1093" s="12" t="s">
        <v>292</v>
      </c>
      <c r="BH1093" s="12" t="s">
        <v>292</v>
      </c>
      <c r="BI1093" s="12" t="s">
        <v>292</v>
      </c>
      <c r="BJ1093" s="12" t="s">
        <v>292</v>
      </c>
      <c r="BK1093" s="12" t="s">
        <v>292</v>
      </c>
      <c r="BL1093" s="12" t="s">
        <v>292</v>
      </c>
      <c r="BM1093" s="12" t="s">
        <v>292</v>
      </c>
      <c r="BN1093" s="12" t="s">
        <v>292</v>
      </c>
      <c r="BO1093" s="12" t="s">
        <v>292</v>
      </c>
      <c r="BP1093" s="12" t="s">
        <v>292</v>
      </c>
      <c r="BQ1093" s="12" t="s">
        <v>292</v>
      </c>
      <c r="BR1093" s="12" t="s">
        <v>292</v>
      </c>
      <c r="BS1093" s="12" t="s">
        <v>292</v>
      </c>
      <c r="BT1093" s="12" t="s">
        <v>292</v>
      </c>
      <c r="BU1093" s="12" t="s">
        <v>292</v>
      </c>
      <c r="BV1093" s="12" t="s">
        <v>292</v>
      </c>
      <c r="BW1093" s="12" t="s">
        <v>292</v>
      </c>
      <c r="BX1093" s="12" t="s">
        <v>292</v>
      </c>
      <c r="BY1093" s="12" t="s">
        <v>292</v>
      </c>
      <c r="BZ1093" s="12" t="s">
        <v>292</v>
      </c>
      <c r="CA1093" s="12" t="s">
        <v>292</v>
      </c>
      <c r="CB1093" s="12">
        <v>5928388</v>
      </c>
      <c r="CC1093" s="12" t="s">
        <v>292</v>
      </c>
      <c r="CD1093" s="12" t="s">
        <v>292</v>
      </c>
      <c r="CE1093" s="12" t="s">
        <v>292</v>
      </c>
      <c r="CF1093" s="12" t="s">
        <v>292</v>
      </c>
      <c r="CG1093" s="12">
        <v>1243480</v>
      </c>
      <c r="CH1093" s="12">
        <v>1163590</v>
      </c>
      <c r="CI1093" s="12">
        <v>1568587</v>
      </c>
      <c r="CJ1093" s="12">
        <v>1154</v>
      </c>
      <c r="CK1093" s="12">
        <v>2341790</v>
      </c>
      <c r="CL1093" s="12">
        <v>1212182</v>
      </c>
      <c r="CM1093" s="12">
        <v>28887</v>
      </c>
      <c r="CN1093" s="12">
        <v>27138</v>
      </c>
      <c r="CO1093" s="12">
        <v>191648</v>
      </c>
      <c r="CP1093" s="12">
        <v>720055</v>
      </c>
      <c r="CQ1093" s="12">
        <v>105819</v>
      </c>
      <c r="CR1093" s="12">
        <v>2159636</v>
      </c>
      <c r="CS1093" s="12">
        <v>1515249</v>
      </c>
      <c r="CT1093" s="12">
        <v>30216</v>
      </c>
      <c r="CU1093" s="13">
        <v>12309431</v>
      </c>
    </row>
    <row r="1094" spans="1:99">
      <c r="A1094" s="10" t="s">
        <v>303</v>
      </c>
      <c r="B1094" s="11" t="s">
        <v>295</v>
      </c>
      <c r="C1094" s="84">
        <v>272205</v>
      </c>
      <c r="D1094" s="11" t="s">
        <v>524</v>
      </c>
      <c r="E1094" s="11" t="s">
        <v>543</v>
      </c>
      <c r="F1094" s="12">
        <v>432421</v>
      </c>
      <c r="G1094" s="12">
        <v>4997871</v>
      </c>
      <c r="H1094" s="12">
        <v>4074761</v>
      </c>
      <c r="I1094" s="12">
        <v>390442</v>
      </c>
      <c r="J1094" s="12">
        <v>390215</v>
      </c>
      <c r="K1094" s="12">
        <v>86699</v>
      </c>
      <c r="L1094" s="12">
        <v>37867</v>
      </c>
      <c r="M1094" s="12">
        <v>17887</v>
      </c>
      <c r="N1094" s="12">
        <v>18300876</v>
      </c>
      <c r="O1094" s="12">
        <v>5618837</v>
      </c>
      <c r="P1094" s="12">
        <v>2948691</v>
      </c>
      <c r="Q1094" s="12">
        <v>7540562</v>
      </c>
      <c r="R1094" s="12">
        <v>2192601</v>
      </c>
      <c r="S1094" s="12">
        <v>185</v>
      </c>
      <c r="T1094" s="12">
        <v>3984562</v>
      </c>
      <c r="U1094" s="12">
        <v>1834423</v>
      </c>
      <c r="V1094" s="12">
        <v>69200</v>
      </c>
      <c r="W1094" s="12" t="s">
        <v>292</v>
      </c>
      <c r="X1094" s="12">
        <v>2080939</v>
      </c>
      <c r="Y1094" s="12" t="s">
        <v>292</v>
      </c>
      <c r="Z1094" s="12">
        <v>161339</v>
      </c>
      <c r="AA1094" s="12">
        <v>138498</v>
      </c>
      <c r="AB1094" s="12">
        <v>98237</v>
      </c>
      <c r="AC1094" s="12" t="s">
        <v>292</v>
      </c>
      <c r="AD1094" s="12">
        <v>26127</v>
      </c>
      <c r="AE1094" s="12">
        <v>14134</v>
      </c>
      <c r="AF1094" s="12" t="s">
        <v>292</v>
      </c>
      <c r="AG1094" s="12">
        <v>203197</v>
      </c>
      <c r="AH1094" s="12">
        <v>5119704</v>
      </c>
      <c r="AI1094" s="12">
        <v>644177</v>
      </c>
      <c r="AJ1094" s="12">
        <v>1029618</v>
      </c>
      <c r="AK1094" s="12">
        <v>16232</v>
      </c>
      <c r="AL1094" s="12" t="s">
        <v>292</v>
      </c>
      <c r="AM1094" s="12">
        <v>1043982</v>
      </c>
      <c r="AN1094" s="12">
        <v>568992</v>
      </c>
      <c r="AO1094" s="12">
        <v>318585</v>
      </c>
      <c r="AP1094" s="12">
        <v>1040590</v>
      </c>
      <c r="AQ1094" s="12">
        <v>2972149</v>
      </c>
      <c r="AR1094" s="12">
        <v>457528</v>
      </c>
      <c r="AS1094" s="12" t="s">
        <v>292</v>
      </c>
      <c r="AT1094" s="12">
        <v>1238886</v>
      </c>
      <c r="AU1094" s="12">
        <v>6176802</v>
      </c>
      <c r="AV1094" s="12">
        <v>2026958</v>
      </c>
      <c r="AW1094" s="12">
        <v>1200267</v>
      </c>
      <c r="AX1094" s="12">
        <v>725194</v>
      </c>
      <c r="AY1094" s="12" t="s">
        <v>292</v>
      </c>
      <c r="AZ1094" s="12" t="s">
        <v>292</v>
      </c>
      <c r="BA1094" s="12">
        <v>310221</v>
      </c>
      <c r="BB1094" s="12">
        <v>1264911</v>
      </c>
      <c r="BC1094" s="12">
        <v>215808</v>
      </c>
      <c r="BD1094" s="12">
        <v>433443</v>
      </c>
      <c r="BE1094" s="12" t="s">
        <v>292</v>
      </c>
      <c r="BF1094" s="12">
        <v>121533</v>
      </c>
      <c r="BG1094" s="12">
        <v>22767</v>
      </c>
      <c r="BH1094" s="12" t="s">
        <v>292</v>
      </c>
      <c r="BI1094" s="12">
        <v>1728</v>
      </c>
      <c r="BJ1094" s="12">
        <v>21039</v>
      </c>
      <c r="BK1094" s="12" t="s">
        <v>292</v>
      </c>
      <c r="BL1094" s="12" t="s">
        <v>292</v>
      </c>
      <c r="BM1094" s="12" t="s">
        <v>292</v>
      </c>
      <c r="BN1094" s="12">
        <v>74000</v>
      </c>
      <c r="BO1094" s="12">
        <v>25951</v>
      </c>
      <c r="BP1094" s="12" t="s">
        <v>292</v>
      </c>
      <c r="BQ1094" s="12">
        <v>24204</v>
      </c>
      <c r="BR1094" s="12" t="s">
        <v>292</v>
      </c>
      <c r="BS1094" s="12" t="s">
        <v>292</v>
      </c>
      <c r="BT1094" s="12" t="s">
        <v>292</v>
      </c>
      <c r="BU1094" s="12">
        <v>284</v>
      </c>
      <c r="BV1094" s="12">
        <v>23561</v>
      </c>
      <c r="BW1094" s="12">
        <v>24766</v>
      </c>
      <c r="BX1094" s="12" t="s">
        <v>292</v>
      </c>
      <c r="BY1094" s="12" t="s">
        <v>292</v>
      </c>
      <c r="BZ1094" s="12" t="s">
        <v>292</v>
      </c>
      <c r="CA1094" s="12">
        <v>24766</v>
      </c>
      <c r="CB1094" s="12">
        <v>2717518</v>
      </c>
      <c r="CC1094" s="12" t="s">
        <v>292</v>
      </c>
      <c r="CD1094" s="12">
        <v>1408</v>
      </c>
      <c r="CE1094" s="12" t="s">
        <v>292</v>
      </c>
      <c r="CF1094" s="12" t="s">
        <v>292</v>
      </c>
      <c r="CG1094" s="12">
        <v>1881337</v>
      </c>
      <c r="CH1094" s="12">
        <v>887151</v>
      </c>
      <c r="CI1094" s="12">
        <v>1486029</v>
      </c>
      <c r="CJ1094" s="12" t="s">
        <v>292</v>
      </c>
      <c r="CK1094" s="12">
        <v>1183611</v>
      </c>
      <c r="CL1094" s="12">
        <v>1588663</v>
      </c>
      <c r="CM1094" s="12">
        <v>49147</v>
      </c>
      <c r="CN1094" s="12">
        <v>34331</v>
      </c>
      <c r="CO1094" s="12">
        <v>80452</v>
      </c>
      <c r="CP1094" s="12">
        <v>781799</v>
      </c>
      <c r="CQ1094" s="12">
        <v>198486</v>
      </c>
      <c r="CR1094" s="12">
        <v>2062320</v>
      </c>
      <c r="CS1094" s="12">
        <v>1598213</v>
      </c>
      <c r="CT1094" s="12">
        <v>29423</v>
      </c>
      <c r="CU1094" s="13">
        <v>11860962</v>
      </c>
    </row>
    <row r="1095" spans="1:99">
      <c r="A1095" s="10" t="s">
        <v>303</v>
      </c>
      <c r="B1095" s="11" t="s">
        <v>295</v>
      </c>
      <c r="C1095" s="84">
        <v>272221</v>
      </c>
      <c r="D1095" s="11" t="s">
        <v>524</v>
      </c>
      <c r="E1095" s="11" t="s">
        <v>544</v>
      </c>
      <c r="F1095" s="12">
        <v>246680</v>
      </c>
      <c r="G1095" s="12">
        <v>3454747</v>
      </c>
      <c r="H1095" s="12">
        <v>2642891</v>
      </c>
      <c r="I1095" s="12">
        <v>398926</v>
      </c>
      <c r="J1095" s="12">
        <v>288502</v>
      </c>
      <c r="K1095" s="12">
        <v>78145</v>
      </c>
      <c r="L1095" s="12">
        <v>29343</v>
      </c>
      <c r="M1095" s="12">
        <v>16940</v>
      </c>
      <c r="N1095" s="12">
        <v>18330040</v>
      </c>
      <c r="O1095" s="12">
        <v>4911864</v>
      </c>
      <c r="P1095" s="12">
        <v>3033795</v>
      </c>
      <c r="Q1095" s="12">
        <v>5255401</v>
      </c>
      <c r="R1095" s="12">
        <v>5128940</v>
      </c>
      <c r="S1095" s="12">
        <v>40</v>
      </c>
      <c r="T1095" s="12">
        <v>2853578</v>
      </c>
      <c r="U1095" s="12">
        <v>1015141</v>
      </c>
      <c r="V1095" s="12">
        <v>5632</v>
      </c>
      <c r="W1095" s="12" t="s">
        <v>292</v>
      </c>
      <c r="X1095" s="12">
        <v>1832805</v>
      </c>
      <c r="Y1095" s="12" t="s">
        <v>292</v>
      </c>
      <c r="Z1095" s="12">
        <v>50143</v>
      </c>
      <c r="AA1095" s="12">
        <v>159448</v>
      </c>
      <c r="AB1095" s="12">
        <v>86488</v>
      </c>
      <c r="AC1095" s="12" t="s">
        <v>292</v>
      </c>
      <c r="AD1095" s="12">
        <v>72960</v>
      </c>
      <c r="AE1095" s="12" t="s">
        <v>292</v>
      </c>
      <c r="AF1095" s="12" t="s">
        <v>292</v>
      </c>
      <c r="AG1095" s="12">
        <v>154533</v>
      </c>
      <c r="AH1095" s="12">
        <v>3296152</v>
      </c>
      <c r="AI1095" s="12">
        <v>608205</v>
      </c>
      <c r="AJ1095" s="12">
        <v>501616</v>
      </c>
      <c r="AK1095" s="12">
        <v>38324</v>
      </c>
      <c r="AL1095" s="12" t="s">
        <v>292</v>
      </c>
      <c r="AM1095" s="12">
        <v>1008</v>
      </c>
      <c r="AN1095" s="12">
        <v>128385</v>
      </c>
      <c r="AO1095" s="12">
        <v>1442718</v>
      </c>
      <c r="AP1095" s="12">
        <v>177900</v>
      </c>
      <c r="AQ1095" s="12">
        <v>1750011</v>
      </c>
      <c r="AR1095" s="12">
        <v>397996</v>
      </c>
      <c r="AS1095" s="12" t="s">
        <v>292</v>
      </c>
      <c r="AT1095" s="12">
        <v>1165914</v>
      </c>
      <c r="AU1095" s="12">
        <v>3989086</v>
      </c>
      <c r="AV1095" s="12">
        <v>251026</v>
      </c>
      <c r="AW1095" s="12">
        <v>767770</v>
      </c>
      <c r="AX1095" s="12">
        <v>1017865</v>
      </c>
      <c r="AY1095" s="12" t="s">
        <v>292</v>
      </c>
      <c r="AZ1095" s="12" t="s">
        <v>292</v>
      </c>
      <c r="BA1095" s="12">
        <v>507779</v>
      </c>
      <c r="BB1095" s="12">
        <v>579350</v>
      </c>
      <c r="BC1095" s="12">
        <v>567224</v>
      </c>
      <c r="BD1095" s="12">
        <v>298072</v>
      </c>
      <c r="BE1095" s="12" t="s">
        <v>292</v>
      </c>
      <c r="BF1095" s="12" t="s">
        <v>292</v>
      </c>
      <c r="BG1095" s="12" t="s">
        <v>292</v>
      </c>
      <c r="BH1095" s="12" t="s">
        <v>292</v>
      </c>
      <c r="BI1095" s="12" t="s">
        <v>292</v>
      </c>
      <c r="BJ1095" s="12" t="s">
        <v>292</v>
      </c>
      <c r="BK1095" s="12" t="s">
        <v>292</v>
      </c>
      <c r="BL1095" s="12" t="s">
        <v>292</v>
      </c>
      <c r="BM1095" s="12" t="s">
        <v>292</v>
      </c>
      <c r="BN1095" s="12" t="s">
        <v>292</v>
      </c>
      <c r="BO1095" s="12" t="s">
        <v>292</v>
      </c>
      <c r="BP1095" s="12" t="s">
        <v>292</v>
      </c>
      <c r="BQ1095" s="12" t="s">
        <v>292</v>
      </c>
      <c r="BR1095" s="12" t="s">
        <v>292</v>
      </c>
      <c r="BS1095" s="12" t="s">
        <v>292</v>
      </c>
      <c r="BT1095" s="12" t="s">
        <v>292</v>
      </c>
      <c r="BU1095" s="12" t="s">
        <v>292</v>
      </c>
      <c r="BV1095" s="12" t="s">
        <v>292</v>
      </c>
      <c r="BW1095" s="12" t="s">
        <v>292</v>
      </c>
      <c r="BX1095" s="12" t="s">
        <v>292</v>
      </c>
      <c r="BY1095" s="12" t="s">
        <v>292</v>
      </c>
      <c r="BZ1095" s="12" t="s">
        <v>292</v>
      </c>
      <c r="CA1095" s="12" t="s">
        <v>292</v>
      </c>
      <c r="CB1095" s="12">
        <v>4893725</v>
      </c>
      <c r="CC1095" s="12" t="s">
        <v>292</v>
      </c>
      <c r="CD1095" s="12" t="s">
        <v>292</v>
      </c>
      <c r="CE1095" s="12" t="s">
        <v>292</v>
      </c>
      <c r="CF1095" s="12" t="s">
        <v>292</v>
      </c>
      <c r="CG1095" s="12">
        <v>1173516</v>
      </c>
      <c r="CH1095" s="12">
        <v>869528</v>
      </c>
      <c r="CI1095" s="12">
        <v>1230524</v>
      </c>
      <c r="CJ1095" s="12">
        <v>40</v>
      </c>
      <c r="CK1095" s="12">
        <v>1790425</v>
      </c>
      <c r="CL1095" s="12">
        <v>765093</v>
      </c>
      <c r="CM1095" s="12">
        <v>49998</v>
      </c>
      <c r="CN1095" s="12">
        <v>47203</v>
      </c>
      <c r="CO1095" s="12">
        <v>62712</v>
      </c>
      <c r="CP1095" s="12">
        <v>200691</v>
      </c>
      <c r="CQ1095" s="12">
        <v>1093777</v>
      </c>
      <c r="CR1095" s="12">
        <v>1453843</v>
      </c>
      <c r="CS1095" s="12">
        <v>1140979</v>
      </c>
      <c r="CT1095" s="12">
        <v>19534</v>
      </c>
      <c r="CU1095" s="13">
        <v>9897863</v>
      </c>
    </row>
    <row r="1096" spans="1:99">
      <c r="A1096" s="10" t="s">
        <v>303</v>
      </c>
      <c r="B1096" s="11" t="s">
        <v>295</v>
      </c>
      <c r="C1096" s="84">
        <v>272230</v>
      </c>
      <c r="D1096" s="11" t="s">
        <v>524</v>
      </c>
      <c r="E1096" s="11" t="s">
        <v>545</v>
      </c>
      <c r="F1096" s="12">
        <v>414704</v>
      </c>
      <c r="G1096" s="12">
        <v>3372825</v>
      </c>
      <c r="H1096" s="12">
        <v>2646153</v>
      </c>
      <c r="I1096" s="12">
        <v>401010</v>
      </c>
      <c r="J1096" s="12">
        <v>211738</v>
      </c>
      <c r="K1096" s="12">
        <v>85880</v>
      </c>
      <c r="L1096" s="12">
        <v>25385</v>
      </c>
      <c r="M1096" s="12">
        <v>2659</v>
      </c>
      <c r="N1096" s="12">
        <v>27377809</v>
      </c>
      <c r="O1096" s="12">
        <v>6006263</v>
      </c>
      <c r="P1096" s="12">
        <v>3016995</v>
      </c>
      <c r="Q1096" s="12">
        <v>6459151</v>
      </c>
      <c r="R1096" s="12">
        <v>11895280</v>
      </c>
      <c r="S1096" s="12">
        <v>120</v>
      </c>
      <c r="T1096" s="12">
        <v>3099176</v>
      </c>
      <c r="U1096" s="12">
        <v>964762</v>
      </c>
      <c r="V1096" s="12">
        <v>1366</v>
      </c>
      <c r="W1096" s="12" t="s">
        <v>292</v>
      </c>
      <c r="X1096" s="12">
        <v>2133048</v>
      </c>
      <c r="Y1096" s="12" t="s">
        <v>292</v>
      </c>
      <c r="Z1096" s="12">
        <v>299870</v>
      </c>
      <c r="AA1096" s="12">
        <v>29597</v>
      </c>
      <c r="AB1096" s="12">
        <v>29197</v>
      </c>
      <c r="AC1096" s="12" t="s">
        <v>292</v>
      </c>
      <c r="AD1096" s="12">
        <v>400</v>
      </c>
      <c r="AE1096" s="12" t="s">
        <v>292</v>
      </c>
      <c r="AF1096" s="12" t="s">
        <v>292</v>
      </c>
      <c r="AG1096" s="12">
        <v>111819</v>
      </c>
      <c r="AH1096" s="12">
        <v>4249981</v>
      </c>
      <c r="AI1096" s="12">
        <v>100605</v>
      </c>
      <c r="AJ1096" s="12">
        <v>344611</v>
      </c>
      <c r="AK1096" s="12">
        <v>300839</v>
      </c>
      <c r="AL1096" s="12" t="s">
        <v>292</v>
      </c>
      <c r="AM1096" s="12">
        <v>33</v>
      </c>
      <c r="AN1096" s="12">
        <v>148253</v>
      </c>
      <c r="AO1096" s="12">
        <v>2015729</v>
      </c>
      <c r="AP1096" s="12">
        <v>1268422</v>
      </c>
      <c r="AQ1096" s="12">
        <v>3432437</v>
      </c>
      <c r="AR1096" s="12">
        <v>71489</v>
      </c>
      <c r="AS1096" s="12" t="s">
        <v>292</v>
      </c>
      <c r="AT1096" s="12">
        <v>1713144</v>
      </c>
      <c r="AU1096" s="12">
        <v>5176226</v>
      </c>
      <c r="AV1096" s="12">
        <v>599022</v>
      </c>
      <c r="AW1096" s="12">
        <v>1381410</v>
      </c>
      <c r="AX1096" s="12">
        <v>1151145</v>
      </c>
      <c r="AY1096" s="12" t="s">
        <v>292</v>
      </c>
      <c r="AZ1096" s="12" t="s">
        <v>292</v>
      </c>
      <c r="BA1096" s="12">
        <v>164416</v>
      </c>
      <c r="BB1096" s="12">
        <v>450991</v>
      </c>
      <c r="BC1096" s="12">
        <v>138553</v>
      </c>
      <c r="BD1096" s="12">
        <v>1290689</v>
      </c>
      <c r="BE1096" s="12" t="s">
        <v>292</v>
      </c>
      <c r="BF1096" s="12" t="s">
        <v>292</v>
      </c>
      <c r="BG1096" s="12" t="s">
        <v>292</v>
      </c>
      <c r="BH1096" s="12" t="s">
        <v>292</v>
      </c>
      <c r="BI1096" s="12" t="s">
        <v>292</v>
      </c>
      <c r="BJ1096" s="12" t="s">
        <v>292</v>
      </c>
      <c r="BK1096" s="12" t="s">
        <v>292</v>
      </c>
      <c r="BL1096" s="12" t="s">
        <v>292</v>
      </c>
      <c r="BM1096" s="12" t="s">
        <v>292</v>
      </c>
      <c r="BN1096" s="12" t="s">
        <v>292</v>
      </c>
      <c r="BO1096" s="12" t="s">
        <v>292</v>
      </c>
      <c r="BP1096" s="12" t="s">
        <v>292</v>
      </c>
      <c r="BQ1096" s="12" t="s">
        <v>292</v>
      </c>
      <c r="BR1096" s="12" t="s">
        <v>292</v>
      </c>
      <c r="BS1096" s="12" t="s">
        <v>292</v>
      </c>
      <c r="BT1096" s="12" t="s">
        <v>292</v>
      </c>
      <c r="BU1096" s="12" t="s">
        <v>292</v>
      </c>
      <c r="BV1096" s="12" t="s">
        <v>292</v>
      </c>
      <c r="BW1096" s="12" t="s">
        <v>292</v>
      </c>
      <c r="BX1096" s="12" t="s">
        <v>292</v>
      </c>
      <c r="BY1096" s="12" t="s">
        <v>292</v>
      </c>
      <c r="BZ1096" s="12" t="s">
        <v>292</v>
      </c>
      <c r="CA1096" s="12" t="s">
        <v>292</v>
      </c>
      <c r="CB1096" s="12">
        <v>4951794</v>
      </c>
      <c r="CC1096" s="12" t="s">
        <v>292</v>
      </c>
      <c r="CD1096" s="12" t="s">
        <v>292</v>
      </c>
      <c r="CE1096" s="12" t="s">
        <v>292</v>
      </c>
      <c r="CF1096" s="12" t="s">
        <v>292</v>
      </c>
      <c r="CG1096" s="12">
        <v>1173688</v>
      </c>
      <c r="CH1096" s="12">
        <v>2970071</v>
      </c>
      <c r="CI1096" s="12">
        <v>2562620</v>
      </c>
      <c r="CJ1096" s="12">
        <v>120</v>
      </c>
      <c r="CK1096" s="12">
        <v>1268824</v>
      </c>
      <c r="CL1096" s="12">
        <v>678716</v>
      </c>
      <c r="CM1096" s="12">
        <v>174012</v>
      </c>
      <c r="CN1096" s="12">
        <v>4008</v>
      </c>
      <c r="CO1096" s="12">
        <v>47918</v>
      </c>
      <c r="CP1096" s="12">
        <v>316875</v>
      </c>
      <c r="CQ1096" s="12">
        <v>1662071</v>
      </c>
      <c r="CR1096" s="12">
        <v>1407783</v>
      </c>
      <c r="CS1096" s="12">
        <v>1284579</v>
      </c>
      <c r="CT1096" s="12">
        <v>24565</v>
      </c>
      <c r="CU1096" s="13">
        <v>13575850</v>
      </c>
    </row>
    <row r="1097" spans="1:99">
      <c r="A1097" s="10" t="s">
        <v>303</v>
      </c>
      <c r="B1097" s="11" t="s">
        <v>293</v>
      </c>
      <c r="C1097" s="84">
        <v>272272</v>
      </c>
      <c r="D1097" s="11" t="s">
        <v>524</v>
      </c>
      <c r="E1097" s="11" t="s">
        <v>546</v>
      </c>
      <c r="F1097" s="12">
        <v>891902</v>
      </c>
      <c r="G1097" s="12">
        <v>15476806</v>
      </c>
      <c r="H1097" s="12">
        <v>13296637</v>
      </c>
      <c r="I1097" s="12">
        <v>1175175</v>
      </c>
      <c r="J1097" s="12">
        <v>607472</v>
      </c>
      <c r="K1097" s="12">
        <v>243720</v>
      </c>
      <c r="L1097" s="12">
        <v>70874</v>
      </c>
      <c r="M1097" s="12">
        <v>82928</v>
      </c>
      <c r="N1097" s="12">
        <v>100437467</v>
      </c>
      <c r="O1097" s="12">
        <v>22869055</v>
      </c>
      <c r="P1097" s="12">
        <v>13238326</v>
      </c>
      <c r="Q1097" s="12">
        <v>26285090</v>
      </c>
      <c r="R1097" s="12">
        <v>38044996</v>
      </c>
      <c r="S1097" s="12" t="s">
        <v>292</v>
      </c>
      <c r="T1097" s="12">
        <v>14432311</v>
      </c>
      <c r="U1097" s="12">
        <v>6751876</v>
      </c>
      <c r="V1097" s="12">
        <v>113261</v>
      </c>
      <c r="W1097" s="12">
        <v>1360208</v>
      </c>
      <c r="X1097" s="12">
        <v>6206966</v>
      </c>
      <c r="Y1097" s="12" t="s">
        <v>292</v>
      </c>
      <c r="Z1097" s="12">
        <v>278442</v>
      </c>
      <c r="AA1097" s="12">
        <v>135726</v>
      </c>
      <c r="AB1097" s="12">
        <v>122008</v>
      </c>
      <c r="AC1097" s="12" t="s">
        <v>292</v>
      </c>
      <c r="AD1097" s="12">
        <v>5939</v>
      </c>
      <c r="AE1097" s="12">
        <v>7779</v>
      </c>
      <c r="AF1097" s="12" t="s">
        <v>292</v>
      </c>
      <c r="AG1097" s="12">
        <v>2228907</v>
      </c>
      <c r="AH1097" s="12">
        <v>18645615</v>
      </c>
      <c r="AI1097" s="12">
        <v>843570</v>
      </c>
      <c r="AJ1097" s="12">
        <v>2170533</v>
      </c>
      <c r="AK1097" s="12">
        <v>239854</v>
      </c>
      <c r="AL1097" s="12" t="s">
        <v>292</v>
      </c>
      <c r="AM1097" s="12">
        <v>1229510</v>
      </c>
      <c r="AN1097" s="12">
        <v>672210</v>
      </c>
      <c r="AO1097" s="12">
        <v>9522822</v>
      </c>
      <c r="AP1097" s="12">
        <v>1395917</v>
      </c>
      <c r="AQ1097" s="12">
        <v>12820459</v>
      </c>
      <c r="AR1097" s="12">
        <v>2571199</v>
      </c>
      <c r="AS1097" s="12" t="s">
        <v>292</v>
      </c>
      <c r="AT1097" s="12">
        <v>5239572</v>
      </c>
      <c r="AU1097" s="12">
        <v>24923034</v>
      </c>
      <c r="AV1097" s="12">
        <v>2393806</v>
      </c>
      <c r="AW1097" s="12">
        <v>8644131</v>
      </c>
      <c r="AX1097" s="12">
        <v>7022479</v>
      </c>
      <c r="AY1097" s="12">
        <v>753743</v>
      </c>
      <c r="AZ1097" s="12" t="s">
        <v>292</v>
      </c>
      <c r="BA1097" s="12">
        <v>1125537</v>
      </c>
      <c r="BB1097" s="12">
        <v>2540551</v>
      </c>
      <c r="BC1097" s="12">
        <v>605910</v>
      </c>
      <c r="BD1097" s="12">
        <v>1836877</v>
      </c>
      <c r="BE1097" s="12" t="s">
        <v>292</v>
      </c>
      <c r="BF1097" s="12" t="s">
        <v>292</v>
      </c>
      <c r="BG1097" s="12" t="s">
        <v>292</v>
      </c>
      <c r="BH1097" s="12" t="s">
        <v>292</v>
      </c>
      <c r="BI1097" s="12" t="s">
        <v>292</v>
      </c>
      <c r="BJ1097" s="12" t="s">
        <v>292</v>
      </c>
      <c r="BK1097" s="12" t="s">
        <v>292</v>
      </c>
      <c r="BL1097" s="12" t="s">
        <v>292</v>
      </c>
      <c r="BM1097" s="12" t="s">
        <v>292</v>
      </c>
      <c r="BN1097" s="12" t="s">
        <v>292</v>
      </c>
      <c r="BO1097" s="12" t="s">
        <v>292</v>
      </c>
      <c r="BP1097" s="12" t="s">
        <v>292</v>
      </c>
      <c r="BQ1097" s="12" t="s">
        <v>292</v>
      </c>
      <c r="BR1097" s="12" t="s">
        <v>292</v>
      </c>
      <c r="BS1097" s="12" t="s">
        <v>292</v>
      </c>
      <c r="BT1097" s="12" t="s">
        <v>292</v>
      </c>
      <c r="BU1097" s="12" t="s">
        <v>292</v>
      </c>
      <c r="BV1097" s="12" t="s">
        <v>292</v>
      </c>
      <c r="BW1097" s="12" t="s">
        <v>292</v>
      </c>
      <c r="BX1097" s="12" t="s">
        <v>292</v>
      </c>
      <c r="BY1097" s="12" t="s">
        <v>292</v>
      </c>
      <c r="BZ1097" s="12" t="s">
        <v>292</v>
      </c>
      <c r="CA1097" s="12" t="s">
        <v>292</v>
      </c>
      <c r="CB1097" s="12">
        <v>17720692</v>
      </c>
      <c r="CC1097" s="12" t="s">
        <v>292</v>
      </c>
      <c r="CD1097" s="12" t="s">
        <v>292</v>
      </c>
      <c r="CE1097" s="12" t="s">
        <v>292</v>
      </c>
      <c r="CF1097" s="12" t="s">
        <v>292</v>
      </c>
      <c r="CG1097" s="12">
        <v>6245331</v>
      </c>
      <c r="CH1097" s="12">
        <v>3668787</v>
      </c>
      <c r="CI1097" s="12">
        <v>6692787</v>
      </c>
      <c r="CJ1097" s="12" t="s">
        <v>292</v>
      </c>
      <c r="CK1097" s="12">
        <v>4226098</v>
      </c>
      <c r="CL1097" s="12">
        <v>3418525</v>
      </c>
      <c r="CM1097" s="12">
        <v>206974</v>
      </c>
      <c r="CN1097" s="12">
        <v>49084</v>
      </c>
      <c r="CO1097" s="12">
        <v>1899727</v>
      </c>
      <c r="CP1097" s="12">
        <v>3114644</v>
      </c>
      <c r="CQ1097" s="12">
        <v>504462</v>
      </c>
      <c r="CR1097" s="12">
        <v>5393599</v>
      </c>
      <c r="CS1097" s="12">
        <v>4139011</v>
      </c>
      <c r="CT1097" s="12">
        <v>108402</v>
      </c>
      <c r="CU1097" s="13">
        <v>39667431</v>
      </c>
    </row>
    <row r="1098" spans="1:99">
      <c r="A1098" s="5" t="s">
        <v>682</v>
      </c>
      <c r="B1098" s="6" t="s">
        <v>289</v>
      </c>
      <c r="C1098" s="85">
        <v>281000</v>
      </c>
      <c r="D1098" s="6" t="s">
        <v>547</v>
      </c>
      <c r="E1098" s="6" t="s">
        <v>548</v>
      </c>
      <c r="F1098" s="7">
        <v>2098773</v>
      </c>
      <c r="G1098" s="7">
        <v>50172186</v>
      </c>
      <c r="H1098" s="7">
        <v>37348353</v>
      </c>
      <c r="I1098" s="7">
        <v>9139128</v>
      </c>
      <c r="J1098" s="7">
        <v>2648264</v>
      </c>
      <c r="K1098" s="7">
        <v>408465</v>
      </c>
      <c r="L1098" s="7">
        <v>353489</v>
      </c>
      <c r="M1098" s="7">
        <v>274487</v>
      </c>
      <c r="N1098" s="7">
        <v>304001035</v>
      </c>
      <c r="O1098" s="7">
        <v>71726006</v>
      </c>
      <c r="P1098" s="7">
        <v>50794932</v>
      </c>
      <c r="Q1098" s="7">
        <v>94924112</v>
      </c>
      <c r="R1098" s="7">
        <v>86410405</v>
      </c>
      <c r="S1098" s="7">
        <v>145580</v>
      </c>
      <c r="T1098" s="7">
        <v>54515463</v>
      </c>
      <c r="U1098" s="7">
        <v>32322739</v>
      </c>
      <c r="V1098" s="7">
        <v>413923</v>
      </c>
      <c r="W1098" s="7">
        <v>914927</v>
      </c>
      <c r="X1098" s="7">
        <v>20863874</v>
      </c>
      <c r="Y1098" s="7" t="s">
        <v>292</v>
      </c>
      <c r="Z1098" s="7">
        <v>491059</v>
      </c>
      <c r="AA1098" s="7">
        <v>4475913</v>
      </c>
      <c r="AB1098" s="7">
        <v>1838391</v>
      </c>
      <c r="AC1098" s="7">
        <v>321588</v>
      </c>
      <c r="AD1098" s="7">
        <v>1443282</v>
      </c>
      <c r="AE1098" s="7">
        <v>485263</v>
      </c>
      <c r="AF1098" s="7">
        <v>387389</v>
      </c>
      <c r="AG1098" s="7">
        <v>10547687</v>
      </c>
      <c r="AH1098" s="7">
        <v>103267222</v>
      </c>
      <c r="AI1098" s="7">
        <v>2339461</v>
      </c>
      <c r="AJ1098" s="7">
        <v>15153183</v>
      </c>
      <c r="AK1098" s="7">
        <v>1424475</v>
      </c>
      <c r="AL1098" s="7">
        <v>23075746</v>
      </c>
      <c r="AM1098" s="7">
        <v>8124458</v>
      </c>
      <c r="AN1098" s="7">
        <v>8828847</v>
      </c>
      <c r="AO1098" s="7">
        <v>5513354</v>
      </c>
      <c r="AP1098" s="7">
        <v>8974039</v>
      </c>
      <c r="AQ1098" s="7">
        <v>31440698</v>
      </c>
      <c r="AR1098" s="7">
        <v>22635789</v>
      </c>
      <c r="AS1098" s="7">
        <v>7197870</v>
      </c>
      <c r="AT1098" s="7">
        <v>18785401</v>
      </c>
      <c r="AU1098" s="7">
        <v>135560578</v>
      </c>
      <c r="AV1098" s="7">
        <v>11979021</v>
      </c>
      <c r="AW1098" s="7">
        <v>47461689</v>
      </c>
      <c r="AX1098" s="7">
        <v>28174760</v>
      </c>
      <c r="AY1098" s="7">
        <v>11221842</v>
      </c>
      <c r="AZ1098" s="7">
        <v>7532378</v>
      </c>
      <c r="BA1098" s="7">
        <v>10023262</v>
      </c>
      <c r="BB1098" s="7">
        <v>7342758</v>
      </c>
      <c r="BC1098" s="7">
        <v>2041438</v>
      </c>
      <c r="BD1098" s="7">
        <v>5829114</v>
      </c>
      <c r="BE1098" s="7">
        <v>3954316</v>
      </c>
      <c r="BF1098" s="7">
        <v>3585775</v>
      </c>
      <c r="BG1098" s="7">
        <v>208715</v>
      </c>
      <c r="BH1098" s="7" t="s">
        <v>292</v>
      </c>
      <c r="BI1098" s="7">
        <v>208715</v>
      </c>
      <c r="BJ1098" s="7" t="s">
        <v>292</v>
      </c>
      <c r="BK1098" s="7" t="s">
        <v>292</v>
      </c>
      <c r="BL1098" s="7" t="s">
        <v>292</v>
      </c>
      <c r="BM1098" s="7" t="s">
        <v>292</v>
      </c>
      <c r="BN1098" s="7">
        <v>3103466</v>
      </c>
      <c r="BO1098" s="7">
        <v>185302</v>
      </c>
      <c r="BP1098" s="7" t="s">
        <v>292</v>
      </c>
      <c r="BQ1098" s="7">
        <v>1559784</v>
      </c>
      <c r="BR1098" s="7">
        <v>889149</v>
      </c>
      <c r="BS1098" s="7" t="s">
        <v>292</v>
      </c>
      <c r="BT1098" s="7" t="s">
        <v>292</v>
      </c>
      <c r="BU1098" s="7">
        <v>372786</v>
      </c>
      <c r="BV1098" s="7">
        <v>96445</v>
      </c>
      <c r="BW1098" s="7">
        <v>273594</v>
      </c>
      <c r="BX1098" s="7">
        <v>148094</v>
      </c>
      <c r="BY1098" s="7" t="s">
        <v>292</v>
      </c>
      <c r="BZ1098" s="7" t="s">
        <v>292</v>
      </c>
      <c r="CA1098" s="7">
        <v>125500</v>
      </c>
      <c r="CB1098" s="7">
        <v>104665941</v>
      </c>
      <c r="CC1098" s="7" t="s">
        <v>292</v>
      </c>
      <c r="CD1098" s="7">
        <v>8975858</v>
      </c>
      <c r="CE1098" s="7" t="s">
        <v>292</v>
      </c>
      <c r="CF1098" s="7" t="s">
        <v>292</v>
      </c>
      <c r="CG1098" s="7">
        <v>14653628</v>
      </c>
      <c r="CH1098" s="7">
        <v>14272384</v>
      </c>
      <c r="CI1098" s="7">
        <v>19689331</v>
      </c>
      <c r="CJ1098" s="7">
        <v>66997</v>
      </c>
      <c r="CK1098" s="7">
        <v>8013209</v>
      </c>
      <c r="CL1098" s="7">
        <v>21646839</v>
      </c>
      <c r="CM1098" s="7">
        <v>184288</v>
      </c>
      <c r="CN1098" s="7">
        <v>1423432</v>
      </c>
      <c r="CO1098" s="7">
        <v>8569758</v>
      </c>
      <c r="CP1098" s="7">
        <v>23400858</v>
      </c>
      <c r="CQ1098" s="7">
        <v>1474278</v>
      </c>
      <c r="CR1098" s="7">
        <v>17180960</v>
      </c>
      <c r="CS1098" s="7">
        <v>15110494</v>
      </c>
      <c r="CT1098" s="7">
        <v>1611800</v>
      </c>
      <c r="CU1098" s="8">
        <v>147298256</v>
      </c>
    </row>
    <row r="1099" spans="1:99">
      <c r="A1099" s="10" t="s">
        <v>682</v>
      </c>
      <c r="B1099" s="11" t="s">
        <v>293</v>
      </c>
      <c r="C1099" s="84">
        <v>282014</v>
      </c>
      <c r="D1099" s="11" t="s">
        <v>547</v>
      </c>
      <c r="E1099" s="11" t="s">
        <v>549</v>
      </c>
      <c r="F1099" s="12">
        <v>964883</v>
      </c>
      <c r="G1099" s="12">
        <v>14178896</v>
      </c>
      <c r="H1099" s="12">
        <v>12202166</v>
      </c>
      <c r="I1099" s="12">
        <v>1060065</v>
      </c>
      <c r="J1099" s="12">
        <v>542496</v>
      </c>
      <c r="K1099" s="12">
        <v>167558</v>
      </c>
      <c r="L1099" s="12">
        <v>50363</v>
      </c>
      <c r="M1099" s="12">
        <v>156248</v>
      </c>
      <c r="N1099" s="12">
        <v>79990346</v>
      </c>
      <c r="O1099" s="12">
        <v>20572393</v>
      </c>
      <c r="P1099" s="12">
        <v>14576346</v>
      </c>
      <c r="Q1099" s="12">
        <v>29115382</v>
      </c>
      <c r="R1099" s="12">
        <v>15718819</v>
      </c>
      <c r="S1099" s="12">
        <v>7406</v>
      </c>
      <c r="T1099" s="12">
        <v>15539950</v>
      </c>
      <c r="U1099" s="12">
        <v>5920742</v>
      </c>
      <c r="V1099" s="12">
        <v>38053</v>
      </c>
      <c r="W1099" s="12">
        <v>1113163</v>
      </c>
      <c r="X1099" s="12">
        <v>8467992</v>
      </c>
      <c r="Y1099" s="12" t="s">
        <v>292</v>
      </c>
      <c r="Z1099" s="12">
        <v>281868</v>
      </c>
      <c r="AA1099" s="12">
        <v>2882471</v>
      </c>
      <c r="AB1099" s="12">
        <v>916799</v>
      </c>
      <c r="AC1099" s="12">
        <v>11804</v>
      </c>
      <c r="AD1099" s="12">
        <v>969428</v>
      </c>
      <c r="AE1099" s="12">
        <v>223488</v>
      </c>
      <c r="AF1099" s="12">
        <v>760952</v>
      </c>
      <c r="AG1099" s="12">
        <v>5101802</v>
      </c>
      <c r="AH1099" s="12">
        <v>31636135</v>
      </c>
      <c r="AI1099" s="12">
        <v>893930</v>
      </c>
      <c r="AJ1099" s="12">
        <v>6305062</v>
      </c>
      <c r="AK1099" s="12">
        <v>1801758</v>
      </c>
      <c r="AL1099" s="12">
        <v>100415</v>
      </c>
      <c r="AM1099" s="12">
        <v>2516514</v>
      </c>
      <c r="AN1099" s="12">
        <v>2716563</v>
      </c>
      <c r="AO1099" s="12">
        <v>9552919</v>
      </c>
      <c r="AP1099" s="12">
        <v>6223613</v>
      </c>
      <c r="AQ1099" s="12">
        <v>21009609</v>
      </c>
      <c r="AR1099" s="12">
        <v>1525361</v>
      </c>
      <c r="AS1099" s="12" t="s">
        <v>292</v>
      </c>
      <c r="AT1099" s="12">
        <v>6555482</v>
      </c>
      <c r="AU1099" s="12">
        <v>21446142</v>
      </c>
      <c r="AV1099" s="12">
        <v>4594921</v>
      </c>
      <c r="AW1099" s="12">
        <v>4169516</v>
      </c>
      <c r="AX1099" s="12">
        <v>2340372</v>
      </c>
      <c r="AY1099" s="12">
        <v>2535445</v>
      </c>
      <c r="AZ1099" s="12">
        <v>179724</v>
      </c>
      <c r="BA1099" s="12">
        <v>1058043</v>
      </c>
      <c r="BB1099" s="12">
        <v>3592821</v>
      </c>
      <c r="BC1099" s="12">
        <v>1185922</v>
      </c>
      <c r="BD1099" s="12">
        <v>1789378</v>
      </c>
      <c r="BE1099" s="12" t="s">
        <v>292</v>
      </c>
      <c r="BF1099" s="12">
        <v>12792</v>
      </c>
      <c r="BG1099" s="12">
        <v>12792</v>
      </c>
      <c r="BH1099" s="12" t="s">
        <v>292</v>
      </c>
      <c r="BI1099" s="12">
        <v>7911</v>
      </c>
      <c r="BJ1099" s="12">
        <v>4881</v>
      </c>
      <c r="BK1099" s="12" t="s">
        <v>292</v>
      </c>
      <c r="BL1099" s="12" t="s">
        <v>292</v>
      </c>
      <c r="BM1099" s="12" t="s">
        <v>292</v>
      </c>
      <c r="BN1099" s="12" t="s">
        <v>292</v>
      </c>
      <c r="BO1099" s="12" t="s">
        <v>292</v>
      </c>
      <c r="BP1099" s="12" t="s">
        <v>292</v>
      </c>
      <c r="BQ1099" s="12" t="s">
        <v>292</v>
      </c>
      <c r="BR1099" s="12" t="s">
        <v>292</v>
      </c>
      <c r="BS1099" s="12" t="s">
        <v>292</v>
      </c>
      <c r="BT1099" s="12" t="s">
        <v>292</v>
      </c>
      <c r="BU1099" s="12" t="s">
        <v>292</v>
      </c>
      <c r="BV1099" s="12" t="s">
        <v>292</v>
      </c>
      <c r="BW1099" s="12" t="s">
        <v>292</v>
      </c>
      <c r="BX1099" s="12" t="s">
        <v>292</v>
      </c>
      <c r="BY1099" s="12" t="s">
        <v>292</v>
      </c>
      <c r="BZ1099" s="12" t="s">
        <v>292</v>
      </c>
      <c r="CA1099" s="12" t="s">
        <v>292</v>
      </c>
      <c r="CB1099" s="12">
        <v>20120004</v>
      </c>
      <c r="CC1099" s="12" t="s">
        <v>292</v>
      </c>
      <c r="CD1099" s="12" t="s">
        <v>292</v>
      </c>
      <c r="CE1099" s="12" t="s">
        <v>292</v>
      </c>
      <c r="CF1099" s="12" t="s">
        <v>292</v>
      </c>
      <c r="CG1099" s="12">
        <v>4698310</v>
      </c>
      <c r="CH1099" s="12">
        <v>3958587</v>
      </c>
      <c r="CI1099" s="12">
        <v>5344883</v>
      </c>
      <c r="CJ1099" s="12">
        <v>5150</v>
      </c>
      <c r="CK1099" s="12">
        <v>4357717</v>
      </c>
      <c r="CL1099" s="12">
        <v>4023346</v>
      </c>
      <c r="CM1099" s="12">
        <v>214087</v>
      </c>
      <c r="CN1099" s="12">
        <v>567541</v>
      </c>
      <c r="CO1099" s="12">
        <v>3388543</v>
      </c>
      <c r="CP1099" s="12">
        <v>6415324</v>
      </c>
      <c r="CQ1099" s="12">
        <v>916600</v>
      </c>
      <c r="CR1099" s="12">
        <v>5773911</v>
      </c>
      <c r="CS1099" s="12">
        <v>6550014</v>
      </c>
      <c r="CT1099" s="12">
        <v>105284</v>
      </c>
      <c r="CU1099" s="13">
        <v>46319297</v>
      </c>
    </row>
    <row r="1100" spans="1:99">
      <c r="A1100" s="10" t="s">
        <v>682</v>
      </c>
      <c r="B1100" s="11" t="s">
        <v>293</v>
      </c>
      <c r="C1100" s="84">
        <v>282022</v>
      </c>
      <c r="D1100" s="11" t="s">
        <v>547</v>
      </c>
      <c r="E1100" s="11" t="s">
        <v>550</v>
      </c>
      <c r="F1100" s="12">
        <v>826803</v>
      </c>
      <c r="G1100" s="12">
        <v>16240285</v>
      </c>
      <c r="H1100" s="12">
        <v>13843132</v>
      </c>
      <c r="I1100" s="12">
        <v>1143645</v>
      </c>
      <c r="J1100" s="12">
        <v>878511</v>
      </c>
      <c r="K1100" s="12">
        <v>200253</v>
      </c>
      <c r="L1100" s="12">
        <v>41588</v>
      </c>
      <c r="M1100" s="12">
        <v>133156</v>
      </c>
      <c r="N1100" s="12">
        <v>98812269</v>
      </c>
      <c r="O1100" s="12">
        <v>21785726</v>
      </c>
      <c r="P1100" s="12">
        <v>13947699</v>
      </c>
      <c r="Q1100" s="12">
        <v>27905157</v>
      </c>
      <c r="R1100" s="12">
        <v>35170591</v>
      </c>
      <c r="S1100" s="12">
        <v>3096</v>
      </c>
      <c r="T1100" s="12">
        <v>13248104</v>
      </c>
      <c r="U1100" s="12">
        <v>6690591</v>
      </c>
      <c r="V1100" s="12">
        <v>112137</v>
      </c>
      <c r="W1100" s="12">
        <v>1048497</v>
      </c>
      <c r="X1100" s="12">
        <v>5396879</v>
      </c>
      <c r="Y1100" s="12" t="s">
        <v>292</v>
      </c>
      <c r="Z1100" s="12">
        <v>163935</v>
      </c>
      <c r="AA1100" s="12">
        <v>139673</v>
      </c>
      <c r="AB1100" s="12">
        <v>104702</v>
      </c>
      <c r="AC1100" s="12" t="s">
        <v>292</v>
      </c>
      <c r="AD1100" s="12">
        <v>34971</v>
      </c>
      <c r="AE1100" s="12" t="s">
        <v>292</v>
      </c>
      <c r="AF1100" s="12" t="s">
        <v>292</v>
      </c>
      <c r="AG1100" s="12">
        <v>1384183</v>
      </c>
      <c r="AH1100" s="12">
        <v>18195506</v>
      </c>
      <c r="AI1100" s="12">
        <v>1254870</v>
      </c>
      <c r="AJ1100" s="12">
        <v>1487247</v>
      </c>
      <c r="AK1100" s="12">
        <v>365323</v>
      </c>
      <c r="AL1100" s="12">
        <v>16039</v>
      </c>
      <c r="AM1100" s="12">
        <v>1598265</v>
      </c>
      <c r="AN1100" s="12">
        <v>2063532</v>
      </c>
      <c r="AO1100" s="12">
        <v>4636099</v>
      </c>
      <c r="AP1100" s="12">
        <v>959361</v>
      </c>
      <c r="AQ1100" s="12">
        <v>9257257</v>
      </c>
      <c r="AR1100" s="12">
        <v>5814770</v>
      </c>
      <c r="AS1100" s="12" t="s">
        <v>292</v>
      </c>
      <c r="AT1100" s="12">
        <v>4634916</v>
      </c>
      <c r="AU1100" s="12">
        <v>17219880</v>
      </c>
      <c r="AV1100" s="12">
        <v>3750971</v>
      </c>
      <c r="AW1100" s="12">
        <v>3124008</v>
      </c>
      <c r="AX1100" s="12">
        <v>1469340</v>
      </c>
      <c r="AY1100" s="12">
        <v>2310255</v>
      </c>
      <c r="AZ1100" s="12">
        <v>1651914</v>
      </c>
      <c r="BA1100" s="12">
        <v>710059</v>
      </c>
      <c r="BB1100" s="12">
        <v>1729080</v>
      </c>
      <c r="BC1100" s="12">
        <v>993976</v>
      </c>
      <c r="BD1100" s="12">
        <v>1480277</v>
      </c>
      <c r="BE1100" s="12" t="s">
        <v>292</v>
      </c>
      <c r="BF1100" s="12">
        <v>237868</v>
      </c>
      <c r="BG1100" s="12">
        <v>5782</v>
      </c>
      <c r="BH1100" s="12" t="s">
        <v>292</v>
      </c>
      <c r="BI1100" s="12" t="s">
        <v>292</v>
      </c>
      <c r="BJ1100" s="12" t="s">
        <v>292</v>
      </c>
      <c r="BK1100" s="12" t="s">
        <v>292</v>
      </c>
      <c r="BL1100" s="12" t="s">
        <v>292</v>
      </c>
      <c r="BM1100" s="12">
        <v>5782</v>
      </c>
      <c r="BN1100" s="12">
        <v>103808</v>
      </c>
      <c r="BO1100" s="12" t="s">
        <v>292</v>
      </c>
      <c r="BP1100" s="12" t="s">
        <v>292</v>
      </c>
      <c r="BQ1100" s="12">
        <v>3807</v>
      </c>
      <c r="BR1100" s="12" t="s">
        <v>292</v>
      </c>
      <c r="BS1100" s="12" t="s">
        <v>292</v>
      </c>
      <c r="BT1100" s="12" t="s">
        <v>292</v>
      </c>
      <c r="BU1100" s="12">
        <v>70540</v>
      </c>
      <c r="BV1100" s="12">
        <v>29461</v>
      </c>
      <c r="BW1100" s="12">
        <v>128278</v>
      </c>
      <c r="BX1100" s="12">
        <v>74666</v>
      </c>
      <c r="BY1100" s="12">
        <v>22191</v>
      </c>
      <c r="BZ1100" s="12">
        <v>5893</v>
      </c>
      <c r="CA1100" s="12">
        <v>25528</v>
      </c>
      <c r="CB1100" s="12">
        <v>26147130</v>
      </c>
      <c r="CC1100" s="12" t="s">
        <v>292</v>
      </c>
      <c r="CD1100" s="12" t="s">
        <v>292</v>
      </c>
      <c r="CE1100" s="12" t="s">
        <v>292</v>
      </c>
      <c r="CF1100" s="12" t="s">
        <v>292</v>
      </c>
      <c r="CG1100" s="12">
        <v>5193748</v>
      </c>
      <c r="CH1100" s="12">
        <v>3203187</v>
      </c>
      <c r="CI1100" s="12">
        <v>7968384</v>
      </c>
      <c r="CJ1100" s="12">
        <v>2118</v>
      </c>
      <c r="CK1100" s="12">
        <v>3000683</v>
      </c>
      <c r="CL1100" s="12">
        <v>5367299</v>
      </c>
      <c r="CM1100" s="12">
        <v>83713</v>
      </c>
      <c r="CN1100" s="12">
        <v>47890</v>
      </c>
      <c r="CO1100" s="12">
        <v>1070754</v>
      </c>
      <c r="CP1100" s="12">
        <v>2296895</v>
      </c>
      <c r="CQ1100" s="12">
        <v>441548</v>
      </c>
      <c r="CR1100" s="12">
        <v>5449490</v>
      </c>
      <c r="CS1100" s="12">
        <v>4121571</v>
      </c>
      <c r="CT1100" s="12">
        <v>70915</v>
      </c>
      <c r="CU1100" s="13">
        <v>38318195</v>
      </c>
    </row>
    <row r="1101" spans="1:99">
      <c r="A1101" s="10" t="s">
        <v>682</v>
      </c>
      <c r="B1101" s="11" t="s">
        <v>293</v>
      </c>
      <c r="C1101" s="84">
        <v>282031</v>
      </c>
      <c r="D1101" s="11" t="s">
        <v>547</v>
      </c>
      <c r="E1101" s="11" t="s">
        <v>551</v>
      </c>
      <c r="F1101" s="12">
        <v>552565</v>
      </c>
      <c r="G1101" s="12">
        <v>15246980</v>
      </c>
      <c r="H1101" s="12">
        <v>13891053</v>
      </c>
      <c r="I1101" s="12">
        <v>744099</v>
      </c>
      <c r="J1101" s="12">
        <v>327993</v>
      </c>
      <c r="K1101" s="12">
        <v>158941</v>
      </c>
      <c r="L1101" s="12">
        <v>41076</v>
      </c>
      <c r="M1101" s="12">
        <v>83818</v>
      </c>
      <c r="N1101" s="12">
        <v>50986994</v>
      </c>
      <c r="O1101" s="12">
        <v>10711317</v>
      </c>
      <c r="P1101" s="12">
        <v>8154389</v>
      </c>
      <c r="Q1101" s="12">
        <v>22605027</v>
      </c>
      <c r="R1101" s="12">
        <v>9514804</v>
      </c>
      <c r="S1101" s="12">
        <v>1457</v>
      </c>
      <c r="T1101" s="12">
        <v>8428882</v>
      </c>
      <c r="U1101" s="12">
        <v>4341051</v>
      </c>
      <c r="V1101" s="12">
        <v>15590</v>
      </c>
      <c r="W1101" s="12">
        <v>588438</v>
      </c>
      <c r="X1101" s="12">
        <v>3483803</v>
      </c>
      <c r="Y1101" s="12" t="s">
        <v>292</v>
      </c>
      <c r="Z1101" s="12">
        <v>108071</v>
      </c>
      <c r="AA1101" s="12">
        <v>753643</v>
      </c>
      <c r="AB1101" s="12">
        <v>173360</v>
      </c>
      <c r="AC1101" s="12" t="s">
        <v>292</v>
      </c>
      <c r="AD1101" s="12">
        <v>84291</v>
      </c>
      <c r="AE1101" s="12" t="s">
        <v>292</v>
      </c>
      <c r="AF1101" s="12">
        <v>495992</v>
      </c>
      <c r="AG1101" s="12">
        <v>659755</v>
      </c>
      <c r="AH1101" s="12">
        <v>8287369</v>
      </c>
      <c r="AI1101" s="12">
        <v>831449</v>
      </c>
      <c r="AJ1101" s="12">
        <v>1800001</v>
      </c>
      <c r="AK1101" s="12">
        <v>356195</v>
      </c>
      <c r="AL1101" s="12">
        <v>17282</v>
      </c>
      <c r="AM1101" s="12">
        <v>510852</v>
      </c>
      <c r="AN1101" s="12">
        <v>674375</v>
      </c>
      <c r="AO1101" s="12">
        <v>2870000</v>
      </c>
      <c r="AP1101" s="12">
        <v>830299</v>
      </c>
      <c r="AQ1101" s="12">
        <v>4885526</v>
      </c>
      <c r="AR1101" s="12">
        <v>396916</v>
      </c>
      <c r="AS1101" s="12" t="s">
        <v>292</v>
      </c>
      <c r="AT1101" s="12">
        <v>2971524</v>
      </c>
      <c r="AU1101" s="12">
        <v>10827606</v>
      </c>
      <c r="AV1101" s="12">
        <v>1885875</v>
      </c>
      <c r="AW1101" s="12">
        <v>2173368</v>
      </c>
      <c r="AX1101" s="12">
        <v>961487</v>
      </c>
      <c r="AY1101" s="12">
        <v>703528</v>
      </c>
      <c r="AZ1101" s="12">
        <v>59531</v>
      </c>
      <c r="BA1101" s="12">
        <v>1489779</v>
      </c>
      <c r="BB1101" s="12">
        <v>1667763</v>
      </c>
      <c r="BC1101" s="12">
        <v>407507</v>
      </c>
      <c r="BD1101" s="12">
        <v>1478768</v>
      </c>
      <c r="BE1101" s="12" t="s">
        <v>292</v>
      </c>
      <c r="BF1101" s="12">
        <v>13255</v>
      </c>
      <c r="BG1101" s="12">
        <v>6085</v>
      </c>
      <c r="BH1101" s="12">
        <v>3284</v>
      </c>
      <c r="BI1101" s="12">
        <v>2801</v>
      </c>
      <c r="BJ1101" s="12" t="s">
        <v>292</v>
      </c>
      <c r="BK1101" s="12" t="s">
        <v>292</v>
      </c>
      <c r="BL1101" s="12" t="s">
        <v>292</v>
      </c>
      <c r="BM1101" s="12" t="s">
        <v>292</v>
      </c>
      <c r="BN1101" s="12">
        <v>7170</v>
      </c>
      <c r="BO1101" s="12" t="s">
        <v>292</v>
      </c>
      <c r="BP1101" s="12" t="s">
        <v>292</v>
      </c>
      <c r="BQ1101" s="12" t="s">
        <v>292</v>
      </c>
      <c r="BR1101" s="12" t="s">
        <v>292</v>
      </c>
      <c r="BS1101" s="12" t="s">
        <v>292</v>
      </c>
      <c r="BT1101" s="12" t="s">
        <v>292</v>
      </c>
      <c r="BU1101" s="12">
        <v>7170</v>
      </c>
      <c r="BV1101" s="12" t="s">
        <v>292</v>
      </c>
      <c r="BW1101" s="12" t="s">
        <v>292</v>
      </c>
      <c r="BX1101" s="12" t="s">
        <v>292</v>
      </c>
      <c r="BY1101" s="12" t="s">
        <v>292</v>
      </c>
      <c r="BZ1101" s="12" t="s">
        <v>292</v>
      </c>
      <c r="CA1101" s="12" t="s">
        <v>292</v>
      </c>
      <c r="CB1101" s="12">
        <v>10628962</v>
      </c>
      <c r="CC1101" s="12" t="s">
        <v>292</v>
      </c>
      <c r="CD1101" s="12" t="s">
        <v>292</v>
      </c>
      <c r="CE1101" s="12" t="s">
        <v>292</v>
      </c>
      <c r="CF1101" s="12" t="s">
        <v>292</v>
      </c>
      <c r="CG1101" s="12">
        <v>5412455</v>
      </c>
      <c r="CH1101" s="12">
        <v>1445883</v>
      </c>
      <c r="CI1101" s="12">
        <v>2813237</v>
      </c>
      <c r="CJ1101" s="12">
        <v>1457</v>
      </c>
      <c r="CK1101" s="12">
        <v>1331390</v>
      </c>
      <c r="CL1101" s="12">
        <v>3293968</v>
      </c>
      <c r="CM1101" s="12">
        <v>104662</v>
      </c>
      <c r="CN1101" s="12">
        <v>87176</v>
      </c>
      <c r="CO1101" s="12">
        <v>528235</v>
      </c>
      <c r="CP1101" s="12">
        <v>1193069</v>
      </c>
      <c r="CQ1101" s="12">
        <v>188910</v>
      </c>
      <c r="CR1101" s="12">
        <v>4549596</v>
      </c>
      <c r="CS1101" s="12">
        <v>3132872</v>
      </c>
      <c r="CT1101" s="12">
        <v>46954</v>
      </c>
      <c r="CU1101" s="13">
        <v>24129864</v>
      </c>
    </row>
    <row r="1102" spans="1:99">
      <c r="A1102" s="10" t="s">
        <v>682</v>
      </c>
      <c r="B1102" s="11" t="s">
        <v>293</v>
      </c>
      <c r="C1102" s="84">
        <v>282049</v>
      </c>
      <c r="D1102" s="11" t="s">
        <v>547</v>
      </c>
      <c r="E1102" s="11" t="s">
        <v>552</v>
      </c>
      <c r="F1102" s="12">
        <v>860166</v>
      </c>
      <c r="G1102" s="12">
        <v>16873866</v>
      </c>
      <c r="H1102" s="12">
        <v>14220385</v>
      </c>
      <c r="I1102" s="12">
        <v>1363823</v>
      </c>
      <c r="J1102" s="12">
        <v>831317</v>
      </c>
      <c r="K1102" s="12">
        <v>272112</v>
      </c>
      <c r="L1102" s="12">
        <v>61508</v>
      </c>
      <c r="M1102" s="12">
        <v>124721</v>
      </c>
      <c r="N1102" s="12">
        <v>77375517</v>
      </c>
      <c r="O1102" s="12">
        <v>19131093</v>
      </c>
      <c r="P1102" s="12">
        <v>11793036</v>
      </c>
      <c r="Q1102" s="12">
        <v>31424875</v>
      </c>
      <c r="R1102" s="12">
        <v>15019358</v>
      </c>
      <c r="S1102" s="12">
        <v>7155</v>
      </c>
      <c r="T1102" s="12">
        <v>14894298</v>
      </c>
      <c r="U1102" s="12">
        <v>8555413</v>
      </c>
      <c r="V1102" s="12">
        <v>67101</v>
      </c>
      <c r="W1102" s="12">
        <v>804841</v>
      </c>
      <c r="X1102" s="12">
        <v>5466943</v>
      </c>
      <c r="Y1102" s="12" t="s">
        <v>292</v>
      </c>
      <c r="Z1102" s="12">
        <v>479722</v>
      </c>
      <c r="AA1102" s="12">
        <v>160028</v>
      </c>
      <c r="AB1102" s="12">
        <v>136966</v>
      </c>
      <c r="AC1102" s="12" t="s">
        <v>292</v>
      </c>
      <c r="AD1102" s="12">
        <v>15663</v>
      </c>
      <c r="AE1102" s="12">
        <v>7399</v>
      </c>
      <c r="AF1102" s="12" t="s">
        <v>292</v>
      </c>
      <c r="AG1102" s="12">
        <v>707523</v>
      </c>
      <c r="AH1102" s="12">
        <v>17778394</v>
      </c>
      <c r="AI1102" s="12">
        <v>625807</v>
      </c>
      <c r="AJ1102" s="12">
        <v>3960305</v>
      </c>
      <c r="AK1102" s="12">
        <v>475127</v>
      </c>
      <c r="AL1102" s="12">
        <v>250</v>
      </c>
      <c r="AM1102" s="12">
        <v>971362</v>
      </c>
      <c r="AN1102" s="12">
        <v>2628589</v>
      </c>
      <c r="AO1102" s="12">
        <v>4519400</v>
      </c>
      <c r="AP1102" s="12">
        <v>1496501</v>
      </c>
      <c r="AQ1102" s="12">
        <v>9615852</v>
      </c>
      <c r="AR1102" s="12">
        <v>3101053</v>
      </c>
      <c r="AS1102" s="12" t="s">
        <v>292</v>
      </c>
      <c r="AT1102" s="12">
        <v>6258033</v>
      </c>
      <c r="AU1102" s="12">
        <v>21950280</v>
      </c>
      <c r="AV1102" s="12">
        <v>3882982</v>
      </c>
      <c r="AW1102" s="12">
        <v>4911141</v>
      </c>
      <c r="AX1102" s="12">
        <v>1920014</v>
      </c>
      <c r="AY1102" s="12">
        <v>2496449</v>
      </c>
      <c r="AZ1102" s="12">
        <v>469299</v>
      </c>
      <c r="BA1102" s="12">
        <v>961273</v>
      </c>
      <c r="BB1102" s="12">
        <v>2339194</v>
      </c>
      <c r="BC1102" s="12">
        <v>930666</v>
      </c>
      <c r="BD1102" s="12">
        <v>4039262</v>
      </c>
      <c r="BE1102" s="12" t="s">
        <v>292</v>
      </c>
      <c r="BF1102" s="12">
        <v>5098</v>
      </c>
      <c r="BG1102" s="12">
        <v>5098</v>
      </c>
      <c r="BH1102" s="12" t="s">
        <v>292</v>
      </c>
      <c r="BI1102" s="12">
        <v>5098</v>
      </c>
      <c r="BJ1102" s="12" t="s">
        <v>292</v>
      </c>
      <c r="BK1102" s="12" t="s">
        <v>292</v>
      </c>
      <c r="BL1102" s="12" t="s">
        <v>292</v>
      </c>
      <c r="BM1102" s="12" t="s">
        <v>292</v>
      </c>
      <c r="BN1102" s="12" t="s">
        <v>292</v>
      </c>
      <c r="BO1102" s="12" t="s">
        <v>292</v>
      </c>
      <c r="BP1102" s="12" t="s">
        <v>292</v>
      </c>
      <c r="BQ1102" s="12" t="s">
        <v>292</v>
      </c>
      <c r="BR1102" s="12" t="s">
        <v>292</v>
      </c>
      <c r="BS1102" s="12" t="s">
        <v>292</v>
      </c>
      <c r="BT1102" s="12" t="s">
        <v>292</v>
      </c>
      <c r="BU1102" s="12" t="s">
        <v>292</v>
      </c>
      <c r="BV1102" s="12" t="s">
        <v>292</v>
      </c>
      <c r="BW1102" s="12" t="s">
        <v>292</v>
      </c>
      <c r="BX1102" s="12" t="s">
        <v>292</v>
      </c>
      <c r="BY1102" s="12" t="s">
        <v>292</v>
      </c>
      <c r="BZ1102" s="12" t="s">
        <v>292</v>
      </c>
      <c r="CA1102" s="12" t="s">
        <v>292</v>
      </c>
      <c r="CB1102" s="12">
        <v>14765210</v>
      </c>
      <c r="CC1102" s="12" t="s">
        <v>292</v>
      </c>
      <c r="CD1102" s="12" t="s">
        <v>292</v>
      </c>
      <c r="CE1102" s="12" t="s">
        <v>292</v>
      </c>
      <c r="CF1102" s="12" t="s">
        <v>292</v>
      </c>
      <c r="CG1102" s="12">
        <v>6831900</v>
      </c>
      <c r="CH1102" s="12">
        <v>3370201</v>
      </c>
      <c r="CI1102" s="12">
        <v>7242059</v>
      </c>
      <c r="CJ1102" s="12">
        <v>5618</v>
      </c>
      <c r="CK1102" s="12">
        <v>2705175</v>
      </c>
      <c r="CL1102" s="12">
        <v>5171476</v>
      </c>
      <c r="CM1102" s="12">
        <v>174375</v>
      </c>
      <c r="CN1102" s="12">
        <v>57660</v>
      </c>
      <c r="CO1102" s="12">
        <v>339404</v>
      </c>
      <c r="CP1102" s="12">
        <v>2178488</v>
      </c>
      <c r="CQ1102" s="12">
        <v>793709</v>
      </c>
      <c r="CR1102" s="12">
        <v>7409350</v>
      </c>
      <c r="CS1102" s="12">
        <v>4874711</v>
      </c>
      <c r="CT1102" s="12">
        <v>94272</v>
      </c>
      <c r="CU1102" s="13">
        <v>41248398</v>
      </c>
    </row>
    <row r="1103" spans="1:99">
      <c r="A1103" s="10" t="s">
        <v>682</v>
      </c>
      <c r="B1103" s="11" t="s">
        <v>295</v>
      </c>
      <c r="C1103" s="84">
        <v>282073</v>
      </c>
      <c r="D1103" s="11" t="s">
        <v>547</v>
      </c>
      <c r="E1103" s="11" t="s">
        <v>553</v>
      </c>
      <c r="F1103" s="12">
        <v>489372</v>
      </c>
      <c r="G1103" s="12">
        <v>7596762</v>
      </c>
      <c r="H1103" s="12">
        <v>6490312</v>
      </c>
      <c r="I1103" s="12">
        <v>466097</v>
      </c>
      <c r="J1103" s="12">
        <v>439609</v>
      </c>
      <c r="K1103" s="12">
        <v>108959</v>
      </c>
      <c r="L1103" s="12">
        <v>26788</v>
      </c>
      <c r="M1103" s="12">
        <v>64997</v>
      </c>
      <c r="N1103" s="12">
        <v>32944734</v>
      </c>
      <c r="O1103" s="12">
        <v>7452327</v>
      </c>
      <c r="P1103" s="12">
        <v>5343763</v>
      </c>
      <c r="Q1103" s="12">
        <v>13865097</v>
      </c>
      <c r="R1103" s="12">
        <v>6278856</v>
      </c>
      <c r="S1103" s="12">
        <v>4691</v>
      </c>
      <c r="T1103" s="12">
        <v>4831281</v>
      </c>
      <c r="U1103" s="12">
        <v>3085861</v>
      </c>
      <c r="V1103" s="12" t="s">
        <v>292</v>
      </c>
      <c r="W1103" s="12" t="s">
        <v>292</v>
      </c>
      <c r="X1103" s="12">
        <v>1745420</v>
      </c>
      <c r="Y1103" s="12" t="s">
        <v>292</v>
      </c>
      <c r="Z1103" s="12">
        <v>217640</v>
      </c>
      <c r="AA1103" s="12">
        <v>202455</v>
      </c>
      <c r="AB1103" s="12">
        <v>196356</v>
      </c>
      <c r="AC1103" s="12" t="s">
        <v>292</v>
      </c>
      <c r="AD1103" s="12">
        <v>6052</v>
      </c>
      <c r="AE1103" s="12">
        <v>47</v>
      </c>
      <c r="AF1103" s="12" t="s">
        <v>292</v>
      </c>
      <c r="AG1103" s="12">
        <v>621533</v>
      </c>
      <c r="AH1103" s="12">
        <v>4826433</v>
      </c>
      <c r="AI1103" s="12">
        <v>209952</v>
      </c>
      <c r="AJ1103" s="12">
        <v>940352</v>
      </c>
      <c r="AK1103" s="12" t="s">
        <v>292</v>
      </c>
      <c r="AL1103" s="12" t="s">
        <v>292</v>
      </c>
      <c r="AM1103" s="12">
        <v>58077</v>
      </c>
      <c r="AN1103" s="12">
        <v>999633</v>
      </c>
      <c r="AO1103" s="12">
        <v>1958449</v>
      </c>
      <c r="AP1103" s="12">
        <v>297575</v>
      </c>
      <c r="AQ1103" s="12">
        <v>3313734</v>
      </c>
      <c r="AR1103" s="12">
        <v>362395</v>
      </c>
      <c r="AS1103" s="12" t="s">
        <v>292</v>
      </c>
      <c r="AT1103" s="12">
        <v>2101518</v>
      </c>
      <c r="AU1103" s="12">
        <v>8347062</v>
      </c>
      <c r="AV1103" s="12">
        <v>1185851</v>
      </c>
      <c r="AW1103" s="12">
        <v>1491281</v>
      </c>
      <c r="AX1103" s="12">
        <v>1272476</v>
      </c>
      <c r="AY1103" s="12">
        <v>649176</v>
      </c>
      <c r="AZ1103" s="12">
        <v>139208</v>
      </c>
      <c r="BA1103" s="12">
        <v>583672</v>
      </c>
      <c r="BB1103" s="12">
        <v>1244418</v>
      </c>
      <c r="BC1103" s="12">
        <v>242208</v>
      </c>
      <c r="BD1103" s="12">
        <v>1538772</v>
      </c>
      <c r="BE1103" s="12" t="s">
        <v>292</v>
      </c>
      <c r="BF1103" s="12">
        <v>165496</v>
      </c>
      <c r="BG1103" s="12">
        <v>8657</v>
      </c>
      <c r="BH1103" s="12" t="s">
        <v>292</v>
      </c>
      <c r="BI1103" s="12" t="s">
        <v>292</v>
      </c>
      <c r="BJ1103" s="12" t="s">
        <v>292</v>
      </c>
      <c r="BK1103" s="12" t="s">
        <v>292</v>
      </c>
      <c r="BL1103" s="12">
        <v>8657</v>
      </c>
      <c r="BM1103" s="12" t="s">
        <v>292</v>
      </c>
      <c r="BN1103" s="12">
        <v>108111</v>
      </c>
      <c r="BO1103" s="12">
        <v>102970</v>
      </c>
      <c r="BP1103" s="12" t="s">
        <v>292</v>
      </c>
      <c r="BQ1103" s="12">
        <v>5141</v>
      </c>
      <c r="BR1103" s="12" t="s">
        <v>292</v>
      </c>
      <c r="BS1103" s="12" t="s">
        <v>292</v>
      </c>
      <c r="BT1103" s="12" t="s">
        <v>292</v>
      </c>
      <c r="BU1103" s="12" t="s">
        <v>292</v>
      </c>
      <c r="BV1103" s="12" t="s">
        <v>292</v>
      </c>
      <c r="BW1103" s="12">
        <v>48728</v>
      </c>
      <c r="BX1103" s="12">
        <v>21359</v>
      </c>
      <c r="BY1103" s="12">
        <v>5670</v>
      </c>
      <c r="BZ1103" s="12" t="s">
        <v>292</v>
      </c>
      <c r="CA1103" s="12">
        <v>21699</v>
      </c>
      <c r="CB1103" s="12">
        <v>7382395</v>
      </c>
      <c r="CC1103" s="12" t="s">
        <v>292</v>
      </c>
      <c r="CD1103" s="12">
        <v>235386</v>
      </c>
      <c r="CE1103" s="12" t="s">
        <v>292</v>
      </c>
      <c r="CF1103" s="12" t="s">
        <v>292</v>
      </c>
      <c r="CG1103" s="12">
        <v>2876569</v>
      </c>
      <c r="CH1103" s="12">
        <v>896537</v>
      </c>
      <c r="CI1103" s="12">
        <v>1325932</v>
      </c>
      <c r="CJ1103" s="12">
        <v>4691</v>
      </c>
      <c r="CK1103" s="12">
        <v>1399726</v>
      </c>
      <c r="CL1103" s="12">
        <v>1332921</v>
      </c>
      <c r="CM1103" s="12">
        <v>177402</v>
      </c>
      <c r="CN1103" s="12">
        <v>71632</v>
      </c>
      <c r="CO1103" s="12">
        <v>500019</v>
      </c>
      <c r="CP1103" s="12">
        <v>1112349</v>
      </c>
      <c r="CQ1103" s="12">
        <v>162585</v>
      </c>
      <c r="CR1103" s="12">
        <v>3689692</v>
      </c>
      <c r="CS1103" s="12">
        <v>1740774</v>
      </c>
      <c r="CT1103" s="12">
        <v>47891</v>
      </c>
      <c r="CU1103" s="13">
        <v>15338720</v>
      </c>
    </row>
    <row r="1104" spans="1:99">
      <c r="A1104" s="10" t="s">
        <v>682</v>
      </c>
      <c r="B1104" s="11" t="s">
        <v>309</v>
      </c>
      <c r="C1104" s="84">
        <v>282103</v>
      </c>
      <c r="D1104" s="11" t="s">
        <v>547</v>
      </c>
      <c r="E1104" s="11" t="s">
        <v>554</v>
      </c>
      <c r="F1104" s="12">
        <v>510392</v>
      </c>
      <c r="G1104" s="12">
        <v>8419076</v>
      </c>
      <c r="H1104" s="12">
        <v>7213382</v>
      </c>
      <c r="I1104" s="12">
        <v>633514</v>
      </c>
      <c r="J1104" s="12">
        <v>257904</v>
      </c>
      <c r="K1104" s="12">
        <v>199773</v>
      </c>
      <c r="L1104" s="12">
        <v>26946</v>
      </c>
      <c r="M1104" s="12">
        <v>87557</v>
      </c>
      <c r="N1104" s="12">
        <v>32408416</v>
      </c>
      <c r="O1104" s="12">
        <v>8071199</v>
      </c>
      <c r="P1104" s="12">
        <v>5789685</v>
      </c>
      <c r="Q1104" s="12">
        <v>14563353</v>
      </c>
      <c r="R1104" s="12">
        <v>3982707</v>
      </c>
      <c r="S1104" s="12">
        <v>1472</v>
      </c>
      <c r="T1104" s="12">
        <v>8917035</v>
      </c>
      <c r="U1104" s="12">
        <v>4280463</v>
      </c>
      <c r="V1104" s="12">
        <v>23270</v>
      </c>
      <c r="W1104" s="12" t="s">
        <v>292</v>
      </c>
      <c r="X1104" s="12">
        <v>4613302</v>
      </c>
      <c r="Y1104" s="12" t="s">
        <v>292</v>
      </c>
      <c r="Z1104" s="12">
        <v>368441</v>
      </c>
      <c r="AA1104" s="12">
        <v>884349</v>
      </c>
      <c r="AB1104" s="12">
        <v>360342</v>
      </c>
      <c r="AC1104" s="12">
        <v>179163</v>
      </c>
      <c r="AD1104" s="12">
        <v>330418</v>
      </c>
      <c r="AE1104" s="12">
        <v>5268</v>
      </c>
      <c r="AF1104" s="12">
        <v>9158</v>
      </c>
      <c r="AG1104" s="12">
        <v>671550</v>
      </c>
      <c r="AH1104" s="12">
        <v>7860597</v>
      </c>
      <c r="AI1104" s="12">
        <v>195863</v>
      </c>
      <c r="AJ1104" s="12">
        <v>1208575</v>
      </c>
      <c r="AK1104" s="12">
        <v>205783</v>
      </c>
      <c r="AL1104" s="12">
        <v>8517</v>
      </c>
      <c r="AM1104" s="12">
        <v>1762339</v>
      </c>
      <c r="AN1104" s="12">
        <v>357234</v>
      </c>
      <c r="AO1104" s="12">
        <v>3088259</v>
      </c>
      <c r="AP1104" s="12">
        <v>575474</v>
      </c>
      <c r="AQ1104" s="12">
        <v>5783306</v>
      </c>
      <c r="AR1104" s="12">
        <v>458553</v>
      </c>
      <c r="AS1104" s="12" t="s">
        <v>292</v>
      </c>
      <c r="AT1104" s="12">
        <v>3191607</v>
      </c>
      <c r="AU1104" s="12">
        <v>8529679</v>
      </c>
      <c r="AV1104" s="12">
        <v>1444225</v>
      </c>
      <c r="AW1104" s="12">
        <v>1471489</v>
      </c>
      <c r="AX1104" s="12">
        <v>868876</v>
      </c>
      <c r="AY1104" s="12" t="s">
        <v>292</v>
      </c>
      <c r="AZ1104" s="12">
        <v>131333</v>
      </c>
      <c r="BA1104" s="12">
        <v>959277</v>
      </c>
      <c r="BB1104" s="12">
        <v>1339652</v>
      </c>
      <c r="BC1104" s="12">
        <v>1025050</v>
      </c>
      <c r="BD1104" s="12">
        <v>1289777</v>
      </c>
      <c r="BE1104" s="12" t="s">
        <v>292</v>
      </c>
      <c r="BF1104" s="12">
        <v>17336</v>
      </c>
      <c r="BG1104" s="12" t="s">
        <v>292</v>
      </c>
      <c r="BH1104" s="12" t="s">
        <v>292</v>
      </c>
      <c r="BI1104" s="12" t="s">
        <v>292</v>
      </c>
      <c r="BJ1104" s="12" t="s">
        <v>292</v>
      </c>
      <c r="BK1104" s="12" t="s">
        <v>292</v>
      </c>
      <c r="BL1104" s="12" t="s">
        <v>292</v>
      </c>
      <c r="BM1104" s="12" t="s">
        <v>292</v>
      </c>
      <c r="BN1104" s="12">
        <v>14719</v>
      </c>
      <c r="BO1104" s="12" t="s">
        <v>292</v>
      </c>
      <c r="BP1104" s="12" t="s">
        <v>292</v>
      </c>
      <c r="BQ1104" s="12" t="s">
        <v>292</v>
      </c>
      <c r="BR1104" s="12" t="s">
        <v>292</v>
      </c>
      <c r="BS1104" s="12" t="s">
        <v>292</v>
      </c>
      <c r="BT1104" s="12" t="s">
        <v>292</v>
      </c>
      <c r="BU1104" s="12">
        <v>14719</v>
      </c>
      <c r="BV1104" s="12" t="s">
        <v>292</v>
      </c>
      <c r="BW1104" s="12">
        <v>2617</v>
      </c>
      <c r="BX1104" s="12" t="s">
        <v>292</v>
      </c>
      <c r="BY1104" s="12" t="s">
        <v>292</v>
      </c>
      <c r="BZ1104" s="12" t="s">
        <v>292</v>
      </c>
      <c r="CA1104" s="12">
        <v>2617</v>
      </c>
      <c r="CB1104" s="12">
        <v>7634457</v>
      </c>
      <c r="CC1104" s="12" t="s">
        <v>292</v>
      </c>
      <c r="CD1104" s="12" t="s">
        <v>292</v>
      </c>
      <c r="CE1104" s="12" t="s">
        <v>292</v>
      </c>
      <c r="CF1104" s="12" t="s">
        <v>292</v>
      </c>
      <c r="CG1104" s="12">
        <v>2311110</v>
      </c>
      <c r="CH1104" s="12">
        <v>1216571</v>
      </c>
      <c r="CI1104" s="12">
        <v>3088686</v>
      </c>
      <c r="CJ1104" s="12">
        <v>1472</v>
      </c>
      <c r="CK1104" s="12">
        <v>2491011</v>
      </c>
      <c r="CL1104" s="12">
        <v>3407244</v>
      </c>
      <c r="CM1104" s="12">
        <v>338735</v>
      </c>
      <c r="CN1104" s="12">
        <v>291997</v>
      </c>
      <c r="CO1104" s="12">
        <v>486033</v>
      </c>
      <c r="CP1104" s="12">
        <v>549233</v>
      </c>
      <c r="CQ1104" s="12">
        <v>309642</v>
      </c>
      <c r="CR1104" s="12">
        <v>3282313</v>
      </c>
      <c r="CS1104" s="12">
        <v>2959456</v>
      </c>
      <c r="CT1104" s="12">
        <v>22239</v>
      </c>
      <c r="CU1104" s="13">
        <v>20755742</v>
      </c>
    </row>
    <row r="1105" spans="1:99">
      <c r="A1105" s="10" t="s">
        <v>682</v>
      </c>
      <c r="B1105" s="11" t="s">
        <v>309</v>
      </c>
      <c r="C1105" s="84">
        <v>282146</v>
      </c>
      <c r="D1105" s="11" t="s">
        <v>547</v>
      </c>
      <c r="E1105" s="11" t="s">
        <v>555</v>
      </c>
      <c r="F1105" s="12">
        <v>438962</v>
      </c>
      <c r="G1105" s="12">
        <v>8217122</v>
      </c>
      <c r="H1105" s="12">
        <v>7013418</v>
      </c>
      <c r="I1105" s="12">
        <v>779228</v>
      </c>
      <c r="J1105" s="12">
        <v>252413</v>
      </c>
      <c r="K1105" s="12">
        <v>85345</v>
      </c>
      <c r="L1105" s="12">
        <v>22825</v>
      </c>
      <c r="M1105" s="12">
        <v>63893</v>
      </c>
      <c r="N1105" s="12">
        <v>34947496</v>
      </c>
      <c r="O1105" s="12">
        <v>10148086</v>
      </c>
      <c r="P1105" s="12">
        <v>6395130</v>
      </c>
      <c r="Q1105" s="12">
        <v>13502985</v>
      </c>
      <c r="R1105" s="12">
        <v>4898419</v>
      </c>
      <c r="S1105" s="12">
        <v>2876</v>
      </c>
      <c r="T1105" s="12">
        <v>6819624</v>
      </c>
      <c r="U1105" s="12">
        <v>4392725</v>
      </c>
      <c r="V1105" s="12" t="s">
        <v>292</v>
      </c>
      <c r="W1105" s="12" t="s">
        <v>292</v>
      </c>
      <c r="X1105" s="12">
        <v>2426899</v>
      </c>
      <c r="Y1105" s="12">
        <v>6896</v>
      </c>
      <c r="Z1105" s="12">
        <v>62082</v>
      </c>
      <c r="AA1105" s="12">
        <v>269848</v>
      </c>
      <c r="AB1105" s="12">
        <v>174190</v>
      </c>
      <c r="AC1105" s="12" t="s">
        <v>292</v>
      </c>
      <c r="AD1105" s="12">
        <v>84647</v>
      </c>
      <c r="AE1105" s="12">
        <v>11011</v>
      </c>
      <c r="AF1105" s="12" t="s">
        <v>292</v>
      </c>
      <c r="AG1105" s="12">
        <v>487518</v>
      </c>
      <c r="AH1105" s="12">
        <v>6337554</v>
      </c>
      <c r="AI1105" s="12">
        <v>433719</v>
      </c>
      <c r="AJ1105" s="12">
        <v>1493899</v>
      </c>
      <c r="AK1105" s="12">
        <v>91298</v>
      </c>
      <c r="AL1105" s="12" t="s">
        <v>292</v>
      </c>
      <c r="AM1105" s="12">
        <v>1033117</v>
      </c>
      <c r="AN1105" s="12">
        <v>738560</v>
      </c>
      <c r="AO1105" s="12">
        <v>1682942</v>
      </c>
      <c r="AP1105" s="12">
        <v>260036</v>
      </c>
      <c r="AQ1105" s="12">
        <v>3714655</v>
      </c>
      <c r="AR1105" s="12">
        <v>603983</v>
      </c>
      <c r="AS1105" s="12" t="s">
        <v>292</v>
      </c>
      <c r="AT1105" s="12">
        <v>2402165</v>
      </c>
      <c r="AU1105" s="12">
        <v>8907845</v>
      </c>
      <c r="AV1105" s="12">
        <v>2076945</v>
      </c>
      <c r="AW1105" s="12">
        <v>1502312</v>
      </c>
      <c r="AX1105" s="12">
        <v>1599094</v>
      </c>
      <c r="AY1105" s="12" t="s">
        <v>292</v>
      </c>
      <c r="AZ1105" s="12">
        <v>79048</v>
      </c>
      <c r="BA1105" s="12">
        <v>526206</v>
      </c>
      <c r="BB1105" s="12">
        <v>1102708</v>
      </c>
      <c r="BC1105" s="12">
        <v>330678</v>
      </c>
      <c r="BD1105" s="12">
        <v>1690854</v>
      </c>
      <c r="BE1105" s="12" t="s">
        <v>292</v>
      </c>
      <c r="BF1105" s="12">
        <v>44224</v>
      </c>
      <c r="BG1105" s="12">
        <v>9499</v>
      </c>
      <c r="BH1105" s="12" t="s">
        <v>292</v>
      </c>
      <c r="BI1105" s="12">
        <v>9499</v>
      </c>
      <c r="BJ1105" s="12" t="s">
        <v>292</v>
      </c>
      <c r="BK1105" s="12" t="s">
        <v>292</v>
      </c>
      <c r="BL1105" s="12" t="s">
        <v>292</v>
      </c>
      <c r="BM1105" s="12" t="s">
        <v>292</v>
      </c>
      <c r="BN1105" s="12">
        <v>32990</v>
      </c>
      <c r="BO1105" s="12">
        <v>22634</v>
      </c>
      <c r="BP1105" s="12" t="s">
        <v>292</v>
      </c>
      <c r="BQ1105" s="12">
        <v>7440</v>
      </c>
      <c r="BR1105" s="12" t="s">
        <v>292</v>
      </c>
      <c r="BS1105" s="12" t="s">
        <v>292</v>
      </c>
      <c r="BT1105" s="12" t="s">
        <v>292</v>
      </c>
      <c r="BU1105" s="12">
        <v>2916</v>
      </c>
      <c r="BV1105" s="12" t="s">
        <v>292</v>
      </c>
      <c r="BW1105" s="12">
        <v>1735</v>
      </c>
      <c r="BX1105" s="12" t="s">
        <v>292</v>
      </c>
      <c r="BY1105" s="12" t="s">
        <v>292</v>
      </c>
      <c r="BZ1105" s="12" t="s">
        <v>292</v>
      </c>
      <c r="CA1105" s="12">
        <v>1735</v>
      </c>
      <c r="CB1105" s="12">
        <v>6468768</v>
      </c>
      <c r="CC1105" s="12">
        <v>214844</v>
      </c>
      <c r="CD1105" s="12" t="s">
        <v>292</v>
      </c>
      <c r="CE1105" s="12" t="s">
        <v>292</v>
      </c>
      <c r="CF1105" s="12" t="s">
        <v>292</v>
      </c>
      <c r="CG1105" s="12">
        <v>3020573</v>
      </c>
      <c r="CH1105" s="12">
        <v>1494677</v>
      </c>
      <c r="CI1105" s="12">
        <v>2332311</v>
      </c>
      <c r="CJ1105" s="12">
        <v>976</v>
      </c>
      <c r="CK1105" s="12">
        <v>1374718</v>
      </c>
      <c r="CL1105" s="12">
        <v>1343392</v>
      </c>
      <c r="CM1105" s="12">
        <v>35623</v>
      </c>
      <c r="CN1105" s="12">
        <v>67333</v>
      </c>
      <c r="CO1105" s="12">
        <v>244586</v>
      </c>
      <c r="CP1105" s="12">
        <v>1032551</v>
      </c>
      <c r="CQ1105" s="12">
        <v>291618</v>
      </c>
      <c r="CR1105" s="12">
        <v>3050817</v>
      </c>
      <c r="CS1105" s="12">
        <v>2810577</v>
      </c>
      <c r="CT1105" s="12">
        <v>23630</v>
      </c>
      <c r="CU1105" s="13">
        <v>17123382</v>
      </c>
    </row>
    <row r="1106" spans="1:99">
      <c r="A1106" s="10" t="s">
        <v>682</v>
      </c>
      <c r="B1106" s="11" t="s">
        <v>295</v>
      </c>
      <c r="C1106" s="84">
        <v>282171</v>
      </c>
      <c r="D1106" s="11" t="s">
        <v>547</v>
      </c>
      <c r="E1106" s="11" t="s">
        <v>556</v>
      </c>
      <c r="F1106" s="12">
        <v>421927</v>
      </c>
      <c r="G1106" s="12">
        <v>8823534</v>
      </c>
      <c r="H1106" s="12">
        <v>7963040</v>
      </c>
      <c r="I1106" s="12">
        <v>444950</v>
      </c>
      <c r="J1106" s="12">
        <v>216776</v>
      </c>
      <c r="K1106" s="12">
        <v>152215</v>
      </c>
      <c r="L1106" s="12">
        <v>17267</v>
      </c>
      <c r="M1106" s="12">
        <v>29286</v>
      </c>
      <c r="N1106" s="12">
        <v>21839245</v>
      </c>
      <c r="O1106" s="12">
        <v>4763228</v>
      </c>
      <c r="P1106" s="12">
        <v>4463770</v>
      </c>
      <c r="Q1106" s="12">
        <v>8982962</v>
      </c>
      <c r="R1106" s="12">
        <v>3626905</v>
      </c>
      <c r="S1106" s="12">
        <v>2380</v>
      </c>
      <c r="T1106" s="12">
        <v>7975197</v>
      </c>
      <c r="U1106" s="12">
        <v>4551197</v>
      </c>
      <c r="V1106" s="12">
        <v>8030</v>
      </c>
      <c r="W1106" s="12" t="s">
        <v>292</v>
      </c>
      <c r="X1106" s="12">
        <v>3415970</v>
      </c>
      <c r="Y1106" s="12" t="s">
        <v>292</v>
      </c>
      <c r="Z1106" s="12">
        <v>91445</v>
      </c>
      <c r="AA1106" s="12">
        <v>163463</v>
      </c>
      <c r="AB1106" s="12">
        <v>86734</v>
      </c>
      <c r="AC1106" s="12" t="s">
        <v>292</v>
      </c>
      <c r="AD1106" s="12">
        <v>76165</v>
      </c>
      <c r="AE1106" s="12">
        <v>564</v>
      </c>
      <c r="AF1106" s="12" t="s">
        <v>292</v>
      </c>
      <c r="AG1106" s="12">
        <v>256484</v>
      </c>
      <c r="AH1106" s="12">
        <v>5231747</v>
      </c>
      <c r="AI1106" s="12">
        <v>194166</v>
      </c>
      <c r="AJ1106" s="12">
        <v>802658</v>
      </c>
      <c r="AK1106" s="12" t="s">
        <v>292</v>
      </c>
      <c r="AL1106" s="12" t="s">
        <v>292</v>
      </c>
      <c r="AM1106" s="12">
        <v>417469</v>
      </c>
      <c r="AN1106" s="12">
        <v>678392</v>
      </c>
      <c r="AO1106" s="12">
        <v>1064545</v>
      </c>
      <c r="AP1106" s="12">
        <v>1586955</v>
      </c>
      <c r="AQ1106" s="12">
        <v>3747361</v>
      </c>
      <c r="AR1106" s="12">
        <v>487562</v>
      </c>
      <c r="AS1106" s="12" t="s">
        <v>292</v>
      </c>
      <c r="AT1106" s="12">
        <v>1744876</v>
      </c>
      <c r="AU1106" s="12">
        <v>4317071</v>
      </c>
      <c r="AV1106" s="12">
        <v>778213</v>
      </c>
      <c r="AW1106" s="12">
        <v>1043041</v>
      </c>
      <c r="AX1106" s="12">
        <v>401034</v>
      </c>
      <c r="AY1106" s="12" t="s">
        <v>292</v>
      </c>
      <c r="AZ1106" s="12">
        <v>101764</v>
      </c>
      <c r="BA1106" s="12">
        <v>385180</v>
      </c>
      <c r="BB1106" s="12">
        <v>683981</v>
      </c>
      <c r="BC1106" s="12">
        <v>418517</v>
      </c>
      <c r="BD1106" s="12">
        <v>505341</v>
      </c>
      <c r="BE1106" s="12" t="s">
        <v>292</v>
      </c>
      <c r="BF1106" s="12">
        <v>97531</v>
      </c>
      <c r="BG1106" s="12">
        <v>16852</v>
      </c>
      <c r="BH1106" s="12">
        <v>16852</v>
      </c>
      <c r="BI1106" s="12" t="s">
        <v>292</v>
      </c>
      <c r="BJ1106" s="12" t="s">
        <v>292</v>
      </c>
      <c r="BK1106" s="12" t="s">
        <v>292</v>
      </c>
      <c r="BL1106" s="12" t="s">
        <v>292</v>
      </c>
      <c r="BM1106" s="12" t="s">
        <v>292</v>
      </c>
      <c r="BN1106" s="12">
        <v>63495</v>
      </c>
      <c r="BO1106" s="12" t="s">
        <v>292</v>
      </c>
      <c r="BP1106" s="12" t="s">
        <v>292</v>
      </c>
      <c r="BQ1106" s="12">
        <v>63495</v>
      </c>
      <c r="BR1106" s="12" t="s">
        <v>292</v>
      </c>
      <c r="BS1106" s="12" t="s">
        <v>292</v>
      </c>
      <c r="BT1106" s="12" t="s">
        <v>292</v>
      </c>
      <c r="BU1106" s="12" t="s">
        <v>292</v>
      </c>
      <c r="BV1106" s="12" t="s">
        <v>292</v>
      </c>
      <c r="BW1106" s="12">
        <v>17184</v>
      </c>
      <c r="BX1106" s="12">
        <v>2064</v>
      </c>
      <c r="BY1106" s="12" t="s">
        <v>292</v>
      </c>
      <c r="BZ1106" s="12" t="s">
        <v>292</v>
      </c>
      <c r="CA1106" s="12">
        <v>15120</v>
      </c>
      <c r="CB1106" s="12">
        <v>5405256</v>
      </c>
      <c r="CC1106" s="12" t="s">
        <v>292</v>
      </c>
      <c r="CD1106" s="12" t="s">
        <v>292</v>
      </c>
      <c r="CE1106" s="12" t="s">
        <v>292</v>
      </c>
      <c r="CF1106" s="12" t="s">
        <v>292</v>
      </c>
      <c r="CG1106" s="12">
        <v>1338954</v>
      </c>
      <c r="CH1106" s="12">
        <v>1038069</v>
      </c>
      <c r="CI1106" s="12">
        <v>1983675</v>
      </c>
      <c r="CJ1106" s="12">
        <v>2380</v>
      </c>
      <c r="CK1106" s="12">
        <v>2472394</v>
      </c>
      <c r="CL1106" s="12">
        <v>1778722</v>
      </c>
      <c r="CM1106" s="12">
        <v>63392</v>
      </c>
      <c r="CN1106" s="12">
        <v>45912</v>
      </c>
      <c r="CO1106" s="12">
        <v>165008</v>
      </c>
      <c r="CP1106" s="12">
        <v>1511120</v>
      </c>
      <c r="CQ1106" s="12">
        <v>214456</v>
      </c>
      <c r="CR1106" s="12">
        <v>1855796</v>
      </c>
      <c r="CS1106" s="12">
        <v>1630995</v>
      </c>
      <c r="CT1106" s="12">
        <v>35002</v>
      </c>
      <c r="CU1106" s="13">
        <v>14135875</v>
      </c>
    </row>
    <row r="1107" spans="1:99">
      <c r="A1107" s="10" t="s">
        <v>682</v>
      </c>
      <c r="B1107" s="11" t="s">
        <v>295</v>
      </c>
      <c r="C1107" s="84">
        <v>282197</v>
      </c>
      <c r="D1107" s="11" t="s">
        <v>547</v>
      </c>
      <c r="E1107" s="11" t="s">
        <v>557</v>
      </c>
      <c r="F1107" s="12">
        <v>328124</v>
      </c>
      <c r="G1107" s="12">
        <v>4006587</v>
      </c>
      <c r="H1107" s="12">
        <v>3401632</v>
      </c>
      <c r="I1107" s="12">
        <v>305074</v>
      </c>
      <c r="J1107" s="12">
        <v>217018</v>
      </c>
      <c r="K1107" s="12">
        <v>45859</v>
      </c>
      <c r="L1107" s="12">
        <v>5214</v>
      </c>
      <c r="M1107" s="12">
        <v>31790</v>
      </c>
      <c r="N1107" s="12">
        <v>12077346</v>
      </c>
      <c r="O1107" s="12">
        <v>3204881</v>
      </c>
      <c r="P1107" s="12">
        <v>2512059</v>
      </c>
      <c r="Q1107" s="12">
        <v>5542193</v>
      </c>
      <c r="R1107" s="12">
        <v>818183</v>
      </c>
      <c r="S1107" s="12">
        <v>30</v>
      </c>
      <c r="T1107" s="12">
        <v>4195886</v>
      </c>
      <c r="U1107" s="12">
        <v>2736192</v>
      </c>
      <c r="V1107" s="12">
        <v>5220</v>
      </c>
      <c r="W1107" s="12" t="s">
        <v>292</v>
      </c>
      <c r="X1107" s="12">
        <v>1454474</v>
      </c>
      <c r="Y1107" s="12" t="s">
        <v>292</v>
      </c>
      <c r="Z1107" s="12">
        <v>12142</v>
      </c>
      <c r="AA1107" s="12">
        <v>697450</v>
      </c>
      <c r="AB1107" s="12">
        <v>379299</v>
      </c>
      <c r="AC1107" s="12">
        <v>12006</v>
      </c>
      <c r="AD1107" s="12">
        <v>277603</v>
      </c>
      <c r="AE1107" s="12">
        <v>28542</v>
      </c>
      <c r="AF1107" s="12" t="s">
        <v>292</v>
      </c>
      <c r="AG1107" s="12">
        <v>355567</v>
      </c>
      <c r="AH1107" s="12">
        <v>2919984</v>
      </c>
      <c r="AI1107" s="12">
        <v>351120</v>
      </c>
      <c r="AJ1107" s="12">
        <v>764016</v>
      </c>
      <c r="AK1107" s="12">
        <v>19664</v>
      </c>
      <c r="AL1107" s="12" t="s">
        <v>292</v>
      </c>
      <c r="AM1107" s="12" t="s">
        <v>292</v>
      </c>
      <c r="AN1107" s="12">
        <v>247764</v>
      </c>
      <c r="AO1107" s="12">
        <v>947276</v>
      </c>
      <c r="AP1107" s="12">
        <v>409329</v>
      </c>
      <c r="AQ1107" s="12">
        <v>1604369</v>
      </c>
      <c r="AR1107" s="12">
        <v>180815</v>
      </c>
      <c r="AS1107" s="12" t="s">
        <v>292</v>
      </c>
      <c r="AT1107" s="12">
        <v>1371433</v>
      </c>
      <c r="AU1107" s="12">
        <v>5419637</v>
      </c>
      <c r="AV1107" s="12">
        <v>1267486</v>
      </c>
      <c r="AW1107" s="12">
        <v>1607909</v>
      </c>
      <c r="AX1107" s="12">
        <v>461086</v>
      </c>
      <c r="AY1107" s="12" t="s">
        <v>292</v>
      </c>
      <c r="AZ1107" s="12">
        <v>37188</v>
      </c>
      <c r="BA1107" s="12">
        <v>285040</v>
      </c>
      <c r="BB1107" s="12">
        <v>769641</v>
      </c>
      <c r="BC1107" s="12">
        <v>118823</v>
      </c>
      <c r="BD1107" s="12">
        <v>872464</v>
      </c>
      <c r="BE1107" s="12" t="s">
        <v>292</v>
      </c>
      <c r="BF1107" s="12">
        <v>160886</v>
      </c>
      <c r="BG1107" s="12">
        <v>57827</v>
      </c>
      <c r="BH1107" s="12">
        <v>13609</v>
      </c>
      <c r="BI1107" s="12">
        <v>44218</v>
      </c>
      <c r="BJ1107" s="12" t="s">
        <v>292</v>
      </c>
      <c r="BK1107" s="12" t="s">
        <v>292</v>
      </c>
      <c r="BL1107" s="12" t="s">
        <v>292</v>
      </c>
      <c r="BM1107" s="12" t="s">
        <v>292</v>
      </c>
      <c r="BN1107" s="12">
        <v>85563</v>
      </c>
      <c r="BO1107" s="12">
        <v>13303</v>
      </c>
      <c r="BP1107" s="12" t="s">
        <v>292</v>
      </c>
      <c r="BQ1107" s="12">
        <v>59488</v>
      </c>
      <c r="BR1107" s="12" t="s">
        <v>292</v>
      </c>
      <c r="BS1107" s="12" t="s">
        <v>292</v>
      </c>
      <c r="BT1107" s="12" t="s">
        <v>292</v>
      </c>
      <c r="BU1107" s="12">
        <v>11701</v>
      </c>
      <c r="BV1107" s="12">
        <v>1071</v>
      </c>
      <c r="BW1107" s="12">
        <v>17496</v>
      </c>
      <c r="BX1107" s="12">
        <v>17496</v>
      </c>
      <c r="BY1107" s="12" t="s">
        <v>292</v>
      </c>
      <c r="BZ1107" s="12" t="s">
        <v>292</v>
      </c>
      <c r="CA1107" s="12" t="s">
        <v>292</v>
      </c>
      <c r="CB1107" s="12">
        <v>3869665</v>
      </c>
      <c r="CC1107" s="12" t="s">
        <v>292</v>
      </c>
      <c r="CD1107" s="12" t="s">
        <v>292</v>
      </c>
      <c r="CE1107" s="12" t="s">
        <v>292</v>
      </c>
      <c r="CF1107" s="12" t="s">
        <v>292</v>
      </c>
      <c r="CG1107" s="12">
        <v>1329535</v>
      </c>
      <c r="CH1107" s="12">
        <v>672764</v>
      </c>
      <c r="CI1107" s="12">
        <v>1093694</v>
      </c>
      <c r="CJ1107" s="12">
        <v>30</v>
      </c>
      <c r="CK1107" s="12">
        <v>992338</v>
      </c>
      <c r="CL1107" s="12">
        <v>607759</v>
      </c>
      <c r="CM1107" s="12">
        <v>12142</v>
      </c>
      <c r="CN1107" s="12">
        <v>84495</v>
      </c>
      <c r="CO1107" s="12">
        <v>294012</v>
      </c>
      <c r="CP1107" s="12">
        <v>648431</v>
      </c>
      <c r="CQ1107" s="12">
        <v>167344</v>
      </c>
      <c r="CR1107" s="12">
        <v>2428379</v>
      </c>
      <c r="CS1107" s="12">
        <v>1369036</v>
      </c>
      <c r="CT1107" s="12">
        <v>24873</v>
      </c>
      <c r="CU1107" s="13">
        <v>9724832</v>
      </c>
    </row>
    <row r="1108" spans="1:99">
      <c r="A1108" s="10" t="s">
        <v>681</v>
      </c>
      <c r="B1108" s="11" t="s">
        <v>289</v>
      </c>
      <c r="C1108" s="84">
        <v>281000</v>
      </c>
      <c r="D1108" s="11" t="s">
        <v>547</v>
      </c>
      <c r="E1108" s="11" t="s">
        <v>548</v>
      </c>
      <c r="F1108" s="12">
        <v>2057902</v>
      </c>
      <c r="G1108" s="12">
        <v>48068606</v>
      </c>
      <c r="H1108" s="12">
        <v>34760622</v>
      </c>
      <c r="I1108" s="12">
        <v>8638325</v>
      </c>
      <c r="J1108" s="12">
        <v>2709799</v>
      </c>
      <c r="K1108" s="12">
        <v>1266758</v>
      </c>
      <c r="L1108" s="12">
        <v>409131</v>
      </c>
      <c r="M1108" s="12">
        <v>283971</v>
      </c>
      <c r="N1108" s="12">
        <v>303137280</v>
      </c>
      <c r="O1108" s="12">
        <v>73583362</v>
      </c>
      <c r="P1108" s="12">
        <v>48832186</v>
      </c>
      <c r="Q1108" s="12">
        <v>92557268</v>
      </c>
      <c r="R1108" s="12">
        <v>88036080</v>
      </c>
      <c r="S1108" s="12">
        <v>128384</v>
      </c>
      <c r="T1108" s="12">
        <v>65365228</v>
      </c>
      <c r="U1108" s="12">
        <v>41405135</v>
      </c>
      <c r="V1108" s="12">
        <v>644917</v>
      </c>
      <c r="W1108" s="12">
        <v>2063751</v>
      </c>
      <c r="X1108" s="12">
        <v>21251425</v>
      </c>
      <c r="Y1108" s="12" t="s">
        <v>292</v>
      </c>
      <c r="Z1108" s="12">
        <v>1440578</v>
      </c>
      <c r="AA1108" s="12">
        <v>4705990</v>
      </c>
      <c r="AB1108" s="12">
        <v>2108592</v>
      </c>
      <c r="AC1108" s="12">
        <v>259456</v>
      </c>
      <c r="AD1108" s="12">
        <v>1482831</v>
      </c>
      <c r="AE1108" s="12">
        <v>367737</v>
      </c>
      <c r="AF1108" s="12">
        <v>487374</v>
      </c>
      <c r="AG1108" s="12">
        <v>12184670</v>
      </c>
      <c r="AH1108" s="12">
        <v>100563575</v>
      </c>
      <c r="AI1108" s="12">
        <v>2034849</v>
      </c>
      <c r="AJ1108" s="12">
        <v>14016650</v>
      </c>
      <c r="AK1108" s="12">
        <v>1664174</v>
      </c>
      <c r="AL1108" s="12">
        <v>27333266</v>
      </c>
      <c r="AM1108" s="12">
        <v>7742801</v>
      </c>
      <c r="AN1108" s="12">
        <v>8470076</v>
      </c>
      <c r="AO1108" s="12">
        <v>5679547</v>
      </c>
      <c r="AP1108" s="12">
        <v>8028351</v>
      </c>
      <c r="AQ1108" s="12">
        <v>29920775</v>
      </c>
      <c r="AR1108" s="12">
        <v>24489536</v>
      </c>
      <c r="AS1108" s="12">
        <v>1104325</v>
      </c>
      <c r="AT1108" s="12">
        <v>18024260</v>
      </c>
      <c r="AU1108" s="12">
        <v>141274059</v>
      </c>
      <c r="AV1108" s="12">
        <v>12648678</v>
      </c>
      <c r="AW1108" s="12">
        <v>51907329</v>
      </c>
      <c r="AX1108" s="12">
        <v>28153676</v>
      </c>
      <c r="AY1108" s="12">
        <v>12859941</v>
      </c>
      <c r="AZ1108" s="12">
        <v>7484635</v>
      </c>
      <c r="BA1108" s="12">
        <v>8900281</v>
      </c>
      <c r="BB1108" s="12">
        <v>7173177</v>
      </c>
      <c r="BC1108" s="12">
        <v>2000903</v>
      </c>
      <c r="BD1108" s="12">
        <v>5697611</v>
      </c>
      <c r="BE1108" s="12">
        <v>4447828</v>
      </c>
      <c r="BF1108" s="12">
        <v>417835</v>
      </c>
      <c r="BG1108" s="12" t="s">
        <v>292</v>
      </c>
      <c r="BH1108" s="12" t="s">
        <v>292</v>
      </c>
      <c r="BI1108" s="12" t="s">
        <v>292</v>
      </c>
      <c r="BJ1108" s="12" t="s">
        <v>292</v>
      </c>
      <c r="BK1108" s="12" t="s">
        <v>292</v>
      </c>
      <c r="BL1108" s="12" t="s">
        <v>292</v>
      </c>
      <c r="BM1108" s="12" t="s">
        <v>292</v>
      </c>
      <c r="BN1108" s="12">
        <v>374825</v>
      </c>
      <c r="BO1108" s="12">
        <v>38547</v>
      </c>
      <c r="BP1108" s="12" t="s">
        <v>292</v>
      </c>
      <c r="BQ1108" s="12">
        <v>202477</v>
      </c>
      <c r="BR1108" s="12" t="s">
        <v>292</v>
      </c>
      <c r="BS1108" s="12" t="s">
        <v>292</v>
      </c>
      <c r="BT1108" s="12" t="s">
        <v>292</v>
      </c>
      <c r="BU1108" s="12">
        <v>130741</v>
      </c>
      <c r="BV1108" s="12">
        <v>3060</v>
      </c>
      <c r="BW1108" s="12">
        <v>43010</v>
      </c>
      <c r="BX1108" s="12" t="s">
        <v>292</v>
      </c>
      <c r="BY1108" s="12" t="s">
        <v>292</v>
      </c>
      <c r="BZ1108" s="12" t="s">
        <v>292</v>
      </c>
      <c r="CA1108" s="12">
        <v>43010</v>
      </c>
      <c r="CB1108" s="12">
        <v>119354079</v>
      </c>
      <c r="CC1108" s="12" t="s">
        <v>292</v>
      </c>
      <c r="CD1108" s="12">
        <v>8845565</v>
      </c>
      <c r="CE1108" s="12" t="s">
        <v>292</v>
      </c>
      <c r="CF1108" s="12" t="s">
        <v>292</v>
      </c>
      <c r="CG1108" s="12">
        <v>14510579</v>
      </c>
      <c r="CH1108" s="12">
        <v>10469899</v>
      </c>
      <c r="CI1108" s="12">
        <v>15772739</v>
      </c>
      <c r="CJ1108" s="12">
        <v>40658</v>
      </c>
      <c r="CK1108" s="12">
        <v>7384432</v>
      </c>
      <c r="CL1108" s="12">
        <v>34850342</v>
      </c>
      <c r="CM1108" s="12">
        <v>1324520</v>
      </c>
      <c r="CN1108" s="12">
        <v>1328040</v>
      </c>
      <c r="CO1108" s="12">
        <v>9814553</v>
      </c>
      <c r="CP1108" s="12">
        <v>24892918</v>
      </c>
      <c r="CQ1108" s="12">
        <v>1368473</v>
      </c>
      <c r="CR1108" s="12">
        <v>18214424</v>
      </c>
      <c r="CS1108" s="12">
        <v>16252290</v>
      </c>
      <c r="CT1108" s="12">
        <v>1297549</v>
      </c>
      <c r="CU1108" s="13">
        <v>157521416</v>
      </c>
    </row>
    <row r="1109" spans="1:99">
      <c r="A1109" s="10" t="s">
        <v>681</v>
      </c>
      <c r="B1109" s="11" t="s">
        <v>293</v>
      </c>
      <c r="C1109" s="84">
        <v>282014</v>
      </c>
      <c r="D1109" s="11" t="s">
        <v>547</v>
      </c>
      <c r="E1109" s="11" t="s">
        <v>549</v>
      </c>
      <c r="F1109" s="12">
        <v>1000751</v>
      </c>
      <c r="G1109" s="12">
        <v>14857578</v>
      </c>
      <c r="H1109" s="12">
        <v>12630953</v>
      </c>
      <c r="I1109" s="12">
        <v>1097630</v>
      </c>
      <c r="J1109" s="12">
        <v>593073</v>
      </c>
      <c r="K1109" s="12">
        <v>346203</v>
      </c>
      <c r="L1109" s="12">
        <v>42978</v>
      </c>
      <c r="M1109" s="12">
        <v>146741</v>
      </c>
      <c r="N1109" s="12">
        <v>81699771</v>
      </c>
      <c r="O1109" s="12">
        <v>21621603</v>
      </c>
      <c r="P1109" s="12">
        <v>14959161</v>
      </c>
      <c r="Q1109" s="12">
        <v>28733559</v>
      </c>
      <c r="R1109" s="12">
        <v>16384429</v>
      </c>
      <c r="S1109" s="12">
        <v>1019</v>
      </c>
      <c r="T1109" s="12">
        <v>16024912</v>
      </c>
      <c r="U1109" s="12">
        <v>6225637</v>
      </c>
      <c r="V1109" s="12">
        <v>24691</v>
      </c>
      <c r="W1109" s="12">
        <v>1125479</v>
      </c>
      <c r="X1109" s="12">
        <v>8649105</v>
      </c>
      <c r="Y1109" s="12" t="s">
        <v>292</v>
      </c>
      <c r="Z1109" s="12">
        <v>384081</v>
      </c>
      <c r="AA1109" s="12">
        <v>2948011</v>
      </c>
      <c r="AB1109" s="12">
        <v>931260</v>
      </c>
      <c r="AC1109" s="12">
        <v>18014</v>
      </c>
      <c r="AD1109" s="12">
        <v>1025679</v>
      </c>
      <c r="AE1109" s="12">
        <v>227011</v>
      </c>
      <c r="AF1109" s="12">
        <v>746047</v>
      </c>
      <c r="AG1109" s="12">
        <v>6699699</v>
      </c>
      <c r="AH1109" s="12">
        <v>32274391</v>
      </c>
      <c r="AI1109" s="12">
        <v>1372883</v>
      </c>
      <c r="AJ1109" s="12">
        <v>6664629</v>
      </c>
      <c r="AK1109" s="12">
        <v>1362636</v>
      </c>
      <c r="AL1109" s="12">
        <v>107461</v>
      </c>
      <c r="AM1109" s="12">
        <v>1881960</v>
      </c>
      <c r="AN1109" s="12">
        <v>2387914</v>
      </c>
      <c r="AO1109" s="12">
        <v>9728439</v>
      </c>
      <c r="AP1109" s="12">
        <v>6567308</v>
      </c>
      <c r="AQ1109" s="12">
        <v>20565621</v>
      </c>
      <c r="AR1109" s="12">
        <v>2201161</v>
      </c>
      <c r="AS1109" s="12" t="s">
        <v>292</v>
      </c>
      <c r="AT1109" s="12">
        <v>6656508</v>
      </c>
      <c r="AU1109" s="12">
        <v>24095003</v>
      </c>
      <c r="AV1109" s="12">
        <v>4279907</v>
      </c>
      <c r="AW1109" s="12">
        <v>4230972</v>
      </c>
      <c r="AX1109" s="12">
        <v>2927763</v>
      </c>
      <c r="AY1109" s="12">
        <v>1689858</v>
      </c>
      <c r="AZ1109" s="12">
        <v>149123</v>
      </c>
      <c r="BA1109" s="12">
        <v>1056568</v>
      </c>
      <c r="BB1109" s="12">
        <v>3828400</v>
      </c>
      <c r="BC1109" s="12">
        <v>1369128</v>
      </c>
      <c r="BD1109" s="12">
        <v>4563284</v>
      </c>
      <c r="BE1109" s="12" t="s">
        <v>292</v>
      </c>
      <c r="BF1109" s="12">
        <v>4551</v>
      </c>
      <c r="BG1109" s="12">
        <v>4551</v>
      </c>
      <c r="BH1109" s="12" t="s">
        <v>292</v>
      </c>
      <c r="BI1109" s="12">
        <v>4551</v>
      </c>
      <c r="BJ1109" s="12" t="s">
        <v>292</v>
      </c>
      <c r="BK1109" s="12" t="s">
        <v>292</v>
      </c>
      <c r="BL1109" s="12" t="s">
        <v>292</v>
      </c>
      <c r="BM1109" s="12" t="s">
        <v>292</v>
      </c>
      <c r="BN1109" s="12" t="s">
        <v>292</v>
      </c>
      <c r="BO1109" s="12" t="s">
        <v>292</v>
      </c>
      <c r="BP1109" s="12" t="s">
        <v>292</v>
      </c>
      <c r="BQ1109" s="12" t="s">
        <v>292</v>
      </c>
      <c r="BR1109" s="12" t="s">
        <v>292</v>
      </c>
      <c r="BS1109" s="12" t="s">
        <v>292</v>
      </c>
      <c r="BT1109" s="12" t="s">
        <v>292</v>
      </c>
      <c r="BU1109" s="12" t="s">
        <v>292</v>
      </c>
      <c r="BV1109" s="12" t="s">
        <v>292</v>
      </c>
      <c r="BW1109" s="12" t="s">
        <v>292</v>
      </c>
      <c r="BX1109" s="12" t="s">
        <v>292</v>
      </c>
      <c r="BY1109" s="12" t="s">
        <v>292</v>
      </c>
      <c r="BZ1109" s="12" t="s">
        <v>292</v>
      </c>
      <c r="CA1109" s="12" t="s">
        <v>292</v>
      </c>
      <c r="CB1109" s="12">
        <v>20169529</v>
      </c>
      <c r="CC1109" s="12" t="s">
        <v>292</v>
      </c>
      <c r="CD1109" s="12" t="s">
        <v>292</v>
      </c>
      <c r="CE1109" s="12" t="s">
        <v>292</v>
      </c>
      <c r="CF1109" s="12" t="s">
        <v>292</v>
      </c>
      <c r="CG1109" s="12">
        <v>4705012</v>
      </c>
      <c r="CH1109" s="12">
        <v>3844021</v>
      </c>
      <c r="CI1109" s="12">
        <v>5697538</v>
      </c>
      <c r="CJ1109" s="12">
        <v>1019</v>
      </c>
      <c r="CK1109" s="12">
        <v>4329788</v>
      </c>
      <c r="CL1109" s="12">
        <v>4271517</v>
      </c>
      <c r="CM1109" s="12">
        <v>332254</v>
      </c>
      <c r="CN1109" s="12">
        <v>547963</v>
      </c>
      <c r="CO1109" s="12">
        <v>4399066</v>
      </c>
      <c r="CP1109" s="12">
        <v>6825934</v>
      </c>
      <c r="CQ1109" s="12">
        <v>900928</v>
      </c>
      <c r="CR1109" s="12">
        <v>5592311</v>
      </c>
      <c r="CS1109" s="12">
        <v>6547259</v>
      </c>
      <c r="CT1109" s="12">
        <v>118398</v>
      </c>
      <c r="CU1109" s="13">
        <v>48113008</v>
      </c>
    </row>
    <row r="1110" spans="1:99">
      <c r="A1110" s="10" t="s">
        <v>681</v>
      </c>
      <c r="B1110" s="11" t="s">
        <v>293</v>
      </c>
      <c r="C1110" s="84">
        <v>282022</v>
      </c>
      <c r="D1110" s="11" t="s">
        <v>547</v>
      </c>
      <c r="E1110" s="11" t="s">
        <v>550</v>
      </c>
      <c r="F1110" s="12">
        <v>780895</v>
      </c>
      <c r="G1110" s="12">
        <v>15047976</v>
      </c>
      <c r="H1110" s="12">
        <v>12557574</v>
      </c>
      <c r="I1110" s="12">
        <v>1096640</v>
      </c>
      <c r="J1110" s="12">
        <v>783095</v>
      </c>
      <c r="K1110" s="12">
        <v>444070</v>
      </c>
      <c r="L1110" s="12">
        <v>35279</v>
      </c>
      <c r="M1110" s="12">
        <v>131318</v>
      </c>
      <c r="N1110" s="12">
        <v>101423059</v>
      </c>
      <c r="O1110" s="12">
        <v>24665045</v>
      </c>
      <c r="P1110" s="12">
        <v>13755749</v>
      </c>
      <c r="Q1110" s="12">
        <v>27440804</v>
      </c>
      <c r="R1110" s="12">
        <v>35561461</v>
      </c>
      <c r="S1110" s="12" t="s">
        <v>292</v>
      </c>
      <c r="T1110" s="12">
        <v>13542540</v>
      </c>
      <c r="U1110" s="12">
        <v>6620495</v>
      </c>
      <c r="V1110" s="12">
        <v>110401</v>
      </c>
      <c r="W1110" s="12">
        <v>1516148</v>
      </c>
      <c r="X1110" s="12">
        <v>5295496</v>
      </c>
      <c r="Y1110" s="12" t="s">
        <v>292</v>
      </c>
      <c r="Z1110" s="12">
        <v>151811</v>
      </c>
      <c r="AA1110" s="12">
        <v>132906</v>
      </c>
      <c r="AB1110" s="12">
        <v>116012</v>
      </c>
      <c r="AC1110" s="12" t="s">
        <v>292</v>
      </c>
      <c r="AD1110" s="12">
        <v>16894</v>
      </c>
      <c r="AE1110" s="12" t="s">
        <v>292</v>
      </c>
      <c r="AF1110" s="12" t="s">
        <v>292</v>
      </c>
      <c r="AG1110" s="12">
        <v>1387937</v>
      </c>
      <c r="AH1110" s="12">
        <v>15854145</v>
      </c>
      <c r="AI1110" s="12">
        <v>1298144</v>
      </c>
      <c r="AJ1110" s="12">
        <v>1530063</v>
      </c>
      <c r="AK1110" s="12">
        <v>296952</v>
      </c>
      <c r="AL1110" s="12">
        <v>17553</v>
      </c>
      <c r="AM1110" s="12">
        <v>1557292</v>
      </c>
      <c r="AN1110" s="12">
        <v>1697822</v>
      </c>
      <c r="AO1110" s="12">
        <v>4607156</v>
      </c>
      <c r="AP1110" s="12">
        <v>902904</v>
      </c>
      <c r="AQ1110" s="12">
        <v>8765174</v>
      </c>
      <c r="AR1110" s="12">
        <v>3946259</v>
      </c>
      <c r="AS1110" s="12" t="s">
        <v>292</v>
      </c>
      <c r="AT1110" s="12">
        <v>4569746</v>
      </c>
      <c r="AU1110" s="12">
        <v>19033070</v>
      </c>
      <c r="AV1110" s="12">
        <v>3429767</v>
      </c>
      <c r="AW1110" s="12">
        <v>4681007</v>
      </c>
      <c r="AX1110" s="12">
        <v>3181782</v>
      </c>
      <c r="AY1110" s="12">
        <v>2339434</v>
      </c>
      <c r="AZ1110" s="12">
        <v>670842</v>
      </c>
      <c r="BA1110" s="12">
        <v>719367</v>
      </c>
      <c r="BB1110" s="12">
        <v>1355196</v>
      </c>
      <c r="BC1110" s="12">
        <v>1198584</v>
      </c>
      <c r="BD1110" s="12">
        <v>1457091</v>
      </c>
      <c r="BE1110" s="12" t="s">
        <v>292</v>
      </c>
      <c r="BF1110" s="12">
        <v>710</v>
      </c>
      <c r="BG1110" s="12">
        <v>710</v>
      </c>
      <c r="BH1110" s="12" t="s">
        <v>292</v>
      </c>
      <c r="BI1110" s="12">
        <v>710</v>
      </c>
      <c r="BJ1110" s="12" t="s">
        <v>292</v>
      </c>
      <c r="BK1110" s="12" t="s">
        <v>292</v>
      </c>
      <c r="BL1110" s="12" t="s">
        <v>292</v>
      </c>
      <c r="BM1110" s="12" t="s">
        <v>292</v>
      </c>
      <c r="BN1110" s="12" t="s">
        <v>292</v>
      </c>
      <c r="BO1110" s="12" t="s">
        <v>292</v>
      </c>
      <c r="BP1110" s="12" t="s">
        <v>292</v>
      </c>
      <c r="BQ1110" s="12" t="s">
        <v>292</v>
      </c>
      <c r="BR1110" s="12" t="s">
        <v>292</v>
      </c>
      <c r="BS1110" s="12" t="s">
        <v>292</v>
      </c>
      <c r="BT1110" s="12" t="s">
        <v>292</v>
      </c>
      <c r="BU1110" s="12" t="s">
        <v>292</v>
      </c>
      <c r="BV1110" s="12" t="s">
        <v>292</v>
      </c>
      <c r="BW1110" s="12" t="s">
        <v>292</v>
      </c>
      <c r="BX1110" s="12" t="s">
        <v>292</v>
      </c>
      <c r="BY1110" s="12" t="s">
        <v>292</v>
      </c>
      <c r="BZ1110" s="12" t="s">
        <v>292</v>
      </c>
      <c r="CA1110" s="12" t="s">
        <v>292</v>
      </c>
      <c r="CB1110" s="12">
        <v>25807628</v>
      </c>
      <c r="CC1110" s="12" t="s">
        <v>292</v>
      </c>
      <c r="CD1110" s="12" t="s">
        <v>292</v>
      </c>
      <c r="CE1110" s="12" t="s">
        <v>292</v>
      </c>
      <c r="CF1110" s="12" t="s">
        <v>292</v>
      </c>
      <c r="CG1110" s="12">
        <v>5132094</v>
      </c>
      <c r="CH1110" s="12">
        <v>3110180</v>
      </c>
      <c r="CI1110" s="12">
        <v>8623265</v>
      </c>
      <c r="CJ1110" s="12" t="s">
        <v>292</v>
      </c>
      <c r="CK1110" s="12">
        <v>2831501</v>
      </c>
      <c r="CL1110" s="12">
        <v>5541752</v>
      </c>
      <c r="CM1110" s="12">
        <v>74056</v>
      </c>
      <c r="CN1110" s="12">
        <v>46948</v>
      </c>
      <c r="CO1110" s="12">
        <v>1099196</v>
      </c>
      <c r="CP1110" s="12">
        <v>2382408</v>
      </c>
      <c r="CQ1110" s="12">
        <v>500394</v>
      </c>
      <c r="CR1110" s="12">
        <v>5375381</v>
      </c>
      <c r="CS1110" s="12">
        <v>4497349</v>
      </c>
      <c r="CT1110" s="12">
        <v>63985</v>
      </c>
      <c r="CU1110" s="13">
        <v>39278509</v>
      </c>
    </row>
    <row r="1111" spans="1:99">
      <c r="A1111" s="10" t="s">
        <v>681</v>
      </c>
      <c r="B1111" s="11" t="s">
        <v>309</v>
      </c>
      <c r="C1111" s="84">
        <v>282031</v>
      </c>
      <c r="D1111" s="11" t="s">
        <v>547</v>
      </c>
      <c r="E1111" s="11" t="s">
        <v>551</v>
      </c>
      <c r="F1111" s="12">
        <v>552331</v>
      </c>
      <c r="G1111" s="12">
        <v>8959130</v>
      </c>
      <c r="H1111" s="12">
        <v>7544671</v>
      </c>
      <c r="I1111" s="12">
        <v>736996</v>
      </c>
      <c r="J1111" s="12">
        <v>332512</v>
      </c>
      <c r="K1111" s="12">
        <v>238962</v>
      </c>
      <c r="L1111" s="12">
        <v>23464</v>
      </c>
      <c r="M1111" s="12">
        <v>82525</v>
      </c>
      <c r="N1111" s="12">
        <v>48092863</v>
      </c>
      <c r="O1111" s="12">
        <v>11237393</v>
      </c>
      <c r="P1111" s="12">
        <v>7865210</v>
      </c>
      <c r="Q1111" s="12">
        <v>19236267</v>
      </c>
      <c r="R1111" s="12">
        <v>9752693</v>
      </c>
      <c r="S1111" s="12">
        <v>1300</v>
      </c>
      <c r="T1111" s="12">
        <v>8580353</v>
      </c>
      <c r="U1111" s="12">
        <v>4687202</v>
      </c>
      <c r="V1111" s="12">
        <v>3420</v>
      </c>
      <c r="W1111" s="12">
        <v>547852</v>
      </c>
      <c r="X1111" s="12">
        <v>3341879</v>
      </c>
      <c r="Y1111" s="12" t="s">
        <v>292</v>
      </c>
      <c r="Z1111" s="12">
        <v>134902</v>
      </c>
      <c r="AA1111" s="12">
        <v>711965</v>
      </c>
      <c r="AB1111" s="12">
        <v>172440</v>
      </c>
      <c r="AC1111" s="12" t="s">
        <v>292</v>
      </c>
      <c r="AD1111" s="12">
        <v>116664</v>
      </c>
      <c r="AE1111" s="12" t="s">
        <v>292</v>
      </c>
      <c r="AF1111" s="12">
        <v>422861</v>
      </c>
      <c r="AG1111" s="12">
        <v>947179</v>
      </c>
      <c r="AH1111" s="12">
        <v>8557079</v>
      </c>
      <c r="AI1111" s="12">
        <v>517903</v>
      </c>
      <c r="AJ1111" s="12">
        <v>1802341</v>
      </c>
      <c r="AK1111" s="12">
        <v>447298</v>
      </c>
      <c r="AL1111" s="12">
        <v>13584</v>
      </c>
      <c r="AM1111" s="12">
        <v>873564</v>
      </c>
      <c r="AN1111" s="12">
        <v>687611</v>
      </c>
      <c r="AO1111" s="12">
        <v>2880000</v>
      </c>
      <c r="AP1111" s="12">
        <v>833109</v>
      </c>
      <c r="AQ1111" s="12">
        <v>5274284</v>
      </c>
      <c r="AR1111" s="12">
        <v>501669</v>
      </c>
      <c r="AS1111" s="12" t="s">
        <v>292</v>
      </c>
      <c r="AT1111" s="12">
        <v>2627420</v>
      </c>
      <c r="AU1111" s="12">
        <v>12588667</v>
      </c>
      <c r="AV1111" s="12">
        <v>1815296</v>
      </c>
      <c r="AW1111" s="12">
        <v>2344623</v>
      </c>
      <c r="AX1111" s="12">
        <v>886809</v>
      </c>
      <c r="AY1111" s="12">
        <v>704596</v>
      </c>
      <c r="AZ1111" s="12">
        <v>45088</v>
      </c>
      <c r="BA1111" s="12">
        <v>1450681</v>
      </c>
      <c r="BB1111" s="12">
        <v>1560155</v>
      </c>
      <c r="BC1111" s="12">
        <v>545563</v>
      </c>
      <c r="BD1111" s="12">
        <v>3235856</v>
      </c>
      <c r="BE1111" s="12" t="s">
        <v>292</v>
      </c>
      <c r="BF1111" s="12" t="s">
        <v>292</v>
      </c>
      <c r="BG1111" s="12" t="s">
        <v>292</v>
      </c>
      <c r="BH1111" s="12" t="s">
        <v>292</v>
      </c>
      <c r="BI1111" s="12" t="s">
        <v>292</v>
      </c>
      <c r="BJ1111" s="12" t="s">
        <v>292</v>
      </c>
      <c r="BK1111" s="12" t="s">
        <v>292</v>
      </c>
      <c r="BL1111" s="12" t="s">
        <v>292</v>
      </c>
      <c r="BM1111" s="12" t="s">
        <v>292</v>
      </c>
      <c r="BN1111" s="12" t="s">
        <v>292</v>
      </c>
      <c r="BO1111" s="12" t="s">
        <v>292</v>
      </c>
      <c r="BP1111" s="12" t="s">
        <v>292</v>
      </c>
      <c r="BQ1111" s="12" t="s">
        <v>292</v>
      </c>
      <c r="BR1111" s="12" t="s">
        <v>292</v>
      </c>
      <c r="BS1111" s="12" t="s">
        <v>292</v>
      </c>
      <c r="BT1111" s="12" t="s">
        <v>292</v>
      </c>
      <c r="BU1111" s="12" t="s">
        <v>292</v>
      </c>
      <c r="BV1111" s="12" t="s">
        <v>292</v>
      </c>
      <c r="BW1111" s="12" t="s">
        <v>292</v>
      </c>
      <c r="BX1111" s="12" t="s">
        <v>292</v>
      </c>
      <c r="BY1111" s="12" t="s">
        <v>292</v>
      </c>
      <c r="BZ1111" s="12" t="s">
        <v>292</v>
      </c>
      <c r="CA1111" s="12" t="s">
        <v>292</v>
      </c>
      <c r="CB1111" s="12">
        <v>10461336</v>
      </c>
      <c r="CC1111" s="12" t="s">
        <v>292</v>
      </c>
      <c r="CD1111" s="12" t="s">
        <v>292</v>
      </c>
      <c r="CE1111" s="12" t="s">
        <v>292</v>
      </c>
      <c r="CF1111" s="12" t="s">
        <v>292</v>
      </c>
      <c r="CG1111" s="12">
        <v>4947261</v>
      </c>
      <c r="CH1111" s="12">
        <v>1445805</v>
      </c>
      <c r="CI1111" s="12">
        <v>2827375</v>
      </c>
      <c r="CJ1111" s="12">
        <v>1300</v>
      </c>
      <c r="CK1111" s="12">
        <v>1306122</v>
      </c>
      <c r="CL1111" s="12">
        <v>3202872</v>
      </c>
      <c r="CM1111" s="12">
        <v>111657</v>
      </c>
      <c r="CN1111" s="12">
        <v>77836</v>
      </c>
      <c r="CO1111" s="12">
        <v>709282</v>
      </c>
      <c r="CP1111" s="12">
        <v>1144480</v>
      </c>
      <c r="CQ1111" s="12">
        <v>191061</v>
      </c>
      <c r="CR1111" s="12">
        <v>4225728</v>
      </c>
      <c r="CS1111" s="12">
        <v>2981365</v>
      </c>
      <c r="CT1111" s="12">
        <v>46114</v>
      </c>
      <c r="CU1111" s="13">
        <v>23218258</v>
      </c>
    </row>
    <row r="1112" spans="1:99">
      <c r="A1112" s="10" t="s">
        <v>681</v>
      </c>
      <c r="B1112" s="11" t="s">
        <v>293</v>
      </c>
      <c r="C1112" s="84">
        <v>282049</v>
      </c>
      <c r="D1112" s="11" t="s">
        <v>547</v>
      </c>
      <c r="E1112" s="11" t="s">
        <v>552</v>
      </c>
      <c r="F1112" s="12">
        <v>871116</v>
      </c>
      <c r="G1112" s="12">
        <v>15483202</v>
      </c>
      <c r="H1112" s="12">
        <v>12661320</v>
      </c>
      <c r="I1112" s="12">
        <v>1354272</v>
      </c>
      <c r="J1112" s="12">
        <v>920550</v>
      </c>
      <c r="K1112" s="12">
        <v>359570</v>
      </c>
      <c r="L1112" s="12">
        <v>53715</v>
      </c>
      <c r="M1112" s="12">
        <v>133775</v>
      </c>
      <c r="N1112" s="12">
        <v>77740367</v>
      </c>
      <c r="O1112" s="12">
        <v>20019855</v>
      </c>
      <c r="P1112" s="12">
        <v>11746353</v>
      </c>
      <c r="Q1112" s="12">
        <v>30721285</v>
      </c>
      <c r="R1112" s="12">
        <v>15252552</v>
      </c>
      <c r="S1112" s="12">
        <v>322</v>
      </c>
      <c r="T1112" s="12">
        <v>15181013</v>
      </c>
      <c r="U1112" s="12">
        <v>7761288</v>
      </c>
      <c r="V1112" s="12">
        <v>68653</v>
      </c>
      <c r="W1112" s="12">
        <v>756532</v>
      </c>
      <c r="X1112" s="12">
        <v>6594540</v>
      </c>
      <c r="Y1112" s="12" t="s">
        <v>292</v>
      </c>
      <c r="Z1112" s="12">
        <v>328371</v>
      </c>
      <c r="AA1112" s="12">
        <v>167161</v>
      </c>
      <c r="AB1112" s="12">
        <v>137900</v>
      </c>
      <c r="AC1112" s="12" t="s">
        <v>292</v>
      </c>
      <c r="AD1112" s="12">
        <v>21731</v>
      </c>
      <c r="AE1112" s="12">
        <v>7530</v>
      </c>
      <c r="AF1112" s="12" t="s">
        <v>292</v>
      </c>
      <c r="AG1112" s="12">
        <v>756188</v>
      </c>
      <c r="AH1112" s="12">
        <v>16339883</v>
      </c>
      <c r="AI1112" s="12">
        <v>639398</v>
      </c>
      <c r="AJ1112" s="12">
        <v>3126491</v>
      </c>
      <c r="AK1112" s="12">
        <v>474836</v>
      </c>
      <c r="AL1112" s="12">
        <v>250</v>
      </c>
      <c r="AM1112" s="12">
        <v>789100</v>
      </c>
      <c r="AN1112" s="12">
        <v>1806593</v>
      </c>
      <c r="AO1112" s="12">
        <v>4649228</v>
      </c>
      <c r="AP1112" s="12">
        <v>1331534</v>
      </c>
      <c r="AQ1112" s="12">
        <v>8576455</v>
      </c>
      <c r="AR1112" s="12">
        <v>3522453</v>
      </c>
      <c r="AS1112" s="12" t="s">
        <v>292</v>
      </c>
      <c r="AT1112" s="12">
        <v>6284818</v>
      </c>
      <c r="AU1112" s="12">
        <v>21056684</v>
      </c>
      <c r="AV1112" s="12">
        <v>4239857</v>
      </c>
      <c r="AW1112" s="12">
        <v>3777972</v>
      </c>
      <c r="AX1112" s="12">
        <v>1953481</v>
      </c>
      <c r="AY1112" s="12">
        <v>2059916</v>
      </c>
      <c r="AZ1112" s="12">
        <v>379320</v>
      </c>
      <c r="BA1112" s="12">
        <v>974850</v>
      </c>
      <c r="BB1112" s="12">
        <v>2805288</v>
      </c>
      <c r="BC1112" s="12">
        <v>811962</v>
      </c>
      <c r="BD1112" s="12">
        <v>4054038</v>
      </c>
      <c r="BE1112" s="12" t="s">
        <v>292</v>
      </c>
      <c r="BF1112" s="12">
        <v>688</v>
      </c>
      <c r="BG1112" s="12">
        <v>688</v>
      </c>
      <c r="BH1112" s="12" t="s">
        <v>292</v>
      </c>
      <c r="BI1112" s="12">
        <v>688</v>
      </c>
      <c r="BJ1112" s="12" t="s">
        <v>292</v>
      </c>
      <c r="BK1112" s="12" t="s">
        <v>292</v>
      </c>
      <c r="BL1112" s="12" t="s">
        <v>292</v>
      </c>
      <c r="BM1112" s="12" t="s">
        <v>292</v>
      </c>
      <c r="BN1112" s="12" t="s">
        <v>292</v>
      </c>
      <c r="BO1112" s="12" t="s">
        <v>292</v>
      </c>
      <c r="BP1112" s="12" t="s">
        <v>292</v>
      </c>
      <c r="BQ1112" s="12" t="s">
        <v>292</v>
      </c>
      <c r="BR1112" s="12" t="s">
        <v>292</v>
      </c>
      <c r="BS1112" s="12" t="s">
        <v>292</v>
      </c>
      <c r="BT1112" s="12" t="s">
        <v>292</v>
      </c>
      <c r="BU1112" s="12" t="s">
        <v>292</v>
      </c>
      <c r="BV1112" s="12" t="s">
        <v>292</v>
      </c>
      <c r="BW1112" s="12" t="s">
        <v>292</v>
      </c>
      <c r="BX1112" s="12" t="s">
        <v>292</v>
      </c>
      <c r="BY1112" s="12" t="s">
        <v>292</v>
      </c>
      <c r="BZ1112" s="12" t="s">
        <v>292</v>
      </c>
      <c r="CA1112" s="12" t="s">
        <v>292</v>
      </c>
      <c r="CB1112" s="12">
        <v>14467149</v>
      </c>
      <c r="CC1112" s="12" t="s">
        <v>292</v>
      </c>
      <c r="CD1112" s="12" t="s">
        <v>292</v>
      </c>
      <c r="CE1112" s="12" t="s">
        <v>292</v>
      </c>
      <c r="CF1112" s="12" t="s">
        <v>292</v>
      </c>
      <c r="CG1112" s="12">
        <v>6881757</v>
      </c>
      <c r="CH1112" s="12">
        <v>3450362</v>
      </c>
      <c r="CI1112" s="12">
        <v>7403525</v>
      </c>
      <c r="CJ1112" s="12">
        <v>322</v>
      </c>
      <c r="CK1112" s="12">
        <v>2929299</v>
      </c>
      <c r="CL1112" s="12">
        <v>4856213</v>
      </c>
      <c r="CM1112" s="12">
        <v>180917</v>
      </c>
      <c r="CN1112" s="12">
        <v>60671</v>
      </c>
      <c r="CO1112" s="12">
        <v>368692</v>
      </c>
      <c r="CP1112" s="12">
        <v>3258381</v>
      </c>
      <c r="CQ1112" s="12">
        <v>787182</v>
      </c>
      <c r="CR1112" s="12">
        <v>7807845</v>
      </c>
      <c r="CS1112" s="12">
        <v>4824675</v>
      </c>
      <c r="CT1112" s="12">
        <v>96335</v>
      </c>
      <c r="CU1112" s="13">
        <v>42906176</v>
      </c>
    </row>
    <row r="1113" spans="1:99">
      <c r="A1113" s="10" t="s">
        <v>681</v>
      </c>
      <c r="B1113" s="11" t="s">
        <v>295</v>
      </c>
      <c r="C1113" s="84">
        <v>282073</v>
      </c>
      <c r="D1113" s="11" t="s">
        <v>547</v>
      </c>
      <c r="E1113" s="11" t="s">
        <v>553</v>
      </c>
      <c r="F1113" s="12">
        <v>493873</v>
      </c>
      <c r="G1113" s="12">
        <v>7288016</v>
      </c>
      <c r="H1113" s="12">
        <v>6111102</v>
      </c>
      <c r="I1113" s="12">
        <v>495850</v>
      </c>
      <c r="J1113" s="12">
        <v>436233</v>
      </c>
      <c r="K1113" s="12">
        <v>165226</v>
      </c>
      <c r="L1113" s="12">
        <v>19673</v>
      </c>
      <c r="M1113" s="12">
        <v>59932</v>
      </c>
      <c r="N1113" s="12">
        <v>31925492</v>
      </c>
      <c r="O1113" s="12">
        <v>9005260</v>
      </c>
      <c r="P1113" s="12">
        <v>5121282</v>
      </c>
      <c r="Q1113" s="12">
        <v>11588802</v>
      </c>
      <c r="R1113" s="12">
        <v>6207902</v>
      </c>
      <c r="S1113" s="12">
        <v>2246</v>
      </c>
      <c r="T1113" s="12">
        <v>5058174</v>
      </c>
      <c r="U1113" s="12">
        <v>3294594</v>
      </c>
      <c r="V1113" s="12" t="s">
        <v>292</v>
      </c>
      <c r="W1113" s="12" t="s">
        <v>292</v>
      </c>
      <c r="X1113" s="12">
        <v>1763580</v>
      </c>
      <c r="Y1113" s="12" t="s">
        <v>292</v>
      </c>
      <c r="Z1113" s="12">
        <v>200732</v>
      </c>
      <c r="AA1113" s="12">
        <v>172425</v>
      </c>
      <c r="AB1113" s="12">
        <v>168540</v>
      </c>
      <c r="AC1113" s="12" t="s">
        <v>292</v>
      </c>
      <c r="AD1113" s="12">
        <v>3820</v>
      </c>
      <c r="AE1113" s="12">
        <v>65</v>
      </c>
      <c r="AF1113" s="12" t="s">
        <v>292</v>
      </c>
      <c r="AG1113" s="12">
        <v>695981</v>
      </c>
      <c r="AH1113" s="12">
        <v>5746381</v>
      </c>
      <c r="AI1113" s="12">
        <v>213976</v>
      </c>
      <c r="AJ1113" s="12">
        <v>1498295</v>
      </c>
      <c r="AK1113" s="12" t="s">
        <v>292</v>
      </c>
      <c r="AL1113" s="12" t="s">
        <v>292</v>
      </c>
      <c r="AM1113" s="12">
        <v>171353</v>
      </c>
      <c r="AN1113" s="12">
        <v>1167889</v>
      </c>
      <c r="AO1113" s="12">
        <v>2026206</v>
      </c>
      <c r="AP1113" s="12">
        <v>284867</v>
      </c>
      <c r="AQ1113" s="12">
        <v>3650315</v>
      </c>
      <c r="AR1113" s="12">
        <v>383795</v>
      </c>
      <c r="AS1113" s="12" t="s">
        <v>292</v>
      </c>
      <c r="AT1113" s="12">
        <v>1940775</v>
      </c>
      <c r="AU1113" s="12">
        <v>9517366</v>
      </c>
      <c r="AV1113" s="12">
        <v>1536981</v>
      </c>
      <c r="AW1113" s="12">
        <v>2166221</v>
      </c>
      <c r="AX1113" s="12">
        <v>1436091</v>
      </c>
      <c r="AY1113" s="12">
        <v>585284</v>
      </c>
      <c r="AZ1113" s="12">
        <v>115503</v>
      </c>
      <c r="BA1113" s="12">
        <v>565545</v>
      </c>
      <c r="BB1113" s="12">
        <v>1249823</v>
      </c>
      <c r="BC1113" s="12">
        <v>260472</v>
      </c>
      <c r="BD1113" s="12">
        <v>1601446</v>
      </c>
      <c r="BE1113" s="12" t="s">
        <v>292</v>
      </c>
      <c r="BF1113" s="12">
        <v>2618</v>
      </c>
      <c r="BG1113" s="12">
        <v>2618</v>
      </c>
      <c r="BH1113" s="12" t="s">
        <v>292</v>
      </c>
      <c r="BI1113" s="12">
        <v>2618</v>
      </c>
      <c r="BJ1113" s="12" t="s">
        <v>292</v>
      </c>
      <c r="BK1113" s="12" t="s">
        <v>292</v>
      </c>
      <c r="BL1113" s="12" t="s">
        <v>292</v>
      </c>
      <c r="BM1113" s="12" t="s">
        <v>292</v>
      </c>
      <c r="BN1113" s="12" t="s">
        <v>292</v>
      </c>
      <c r="BO1113" s="12" t="s">
        <v>292</v>
      </c>
      <c r="BP1113" s="12" t="s">
        <v>292</v>
      </c>
      <c r="BQ1113" s="12" t="s">
        <v>292</v>
      </c>
      <c r="BR1113" s="12" t="s">
        <v>292</v>
      </c>
      <c r="BS1113" s="12" t="s">
        <v>292</v>
      </c>
      <c r="BT1113" s="12" t="s">
        <v>292</v>
      </c>
      <c r="BU1113" s="12" t="s">
        <v>292</v>
      </c>
      <c r="BV1113" s="12" t="s">
        <v>292</v>
      </c>
      <c r="BW1113" s="12" t="s">
        <v>292</v>
      </c>
      <c r="BX1113" s="12" t="s">
        <v>292</v>
      </c>
      <c r="BY1113" s="12" t="s">
        <v>292</v>
      </c>
      <c r="BZ1113" s="12" t="s">
        <v>292</v>
      </c>
      <c r="CA1113" s="12" t="s">
        <v>292</v>
      </c>
      <c r="CB1113" s="12">
        <v>7229189</v>
      </c>
      <c r="CC1113" s="12" t="s">
        <v>292</v>
      </c>
      <c r="CD1113" s="12">
        <v>209313</v>
      </c>
      <c r="CE1113" s="12" t="s">
        <v>292</v>
      </c>
      <c r="CF1113" s="12" t="s">
        <v>292</v>
      </c>
      <c r="CG1113" s="12">
        <v>2222815</v>
      </c>
      <c r="CH1113" s="12">
        <v>918432</v>
      </c>
      <c r="CI1113" s="12">
        <v>2418746</v>
      </c>
      <c r="CJ1113" s="12">
        <v>2246</v>
      </c>
      <c r="CK1113" s="12">
        <v>1433922</v>
      </c>
      <c r="CL1113" s="12">
        <v>1382849</v>
      </c>
      <c r="CM1113" s="12">
        <v>177973</v>
      </c>
      <c r="CN1113" s="12">
        <v>75272</v>
      </c>
      <c r="CO1113" s="12">
        <v>544253</v>
      </c>
      <c r="CP1113" s="12">
        <v>1073345</v>
      </c>
      <c r="CQ1113" s="12">
        <v>188575</v>
      </c>
      <c r="CR1113" s="12">
        <v>3688446</v>
      </c>
      <c r="CS1113" s="12">
        <v>1924398</v>
      </c>
      <c r="CT1113" s="12">
        <v>46339</v>
      </c>
      <c r="CU1113" s="13">
        <v>16097611</v>
      </c>
    </row>
    <row r="1114" spans="1:99">
      <c r="A1114" s="10" t="s">
        <v>681</v>
      </c>
      <c r="B1114" s="11" t="s">
        <v>309</v>
      </c>
      <c r="C1114" s="84">
        <v>282103</v>
      </c>
      <c r="D1114" s="11" t="s">
        <v>547</v>
      </c>
      <c r="E1114" s="11" t="s">
        <v>554</v>
      </c>
      <c r="F1114" s="12">
        <v>533485</v>
      </c>
      <c r="G1114" s="12">
        <v>8655552</v>
      </c>
      <c r="H1114" s="12">
        <v>7448517</v>
      </c>
      <c r="I1114" s="12">
        <v>652234</v>
      </c>
      <c r="J1114" s="12">
        <v>265009</v>
      </c>
      <c r="K1114" s="12">
        <v>181152</v>
      </c>
      <c r="L1114" s="12">
        <v>21547</v>
      </c>
      <c r="M1114" s="12">
        <v>87093</v>
      </c>
      <c r="N1114" s="12">
        <v>34319359</v>
      </c>
      <c r="O1114" s="12">
        <v>8804086</v>
      </c>
      <c r="P1114" s="12">
        <v>5776256</v>
      </c>
      <c r="Q1114" s="12">
        <v>15819359</v>
      </c>
      <c r="R1114" s="12">
        <v>3918282</v>
      </c>
      <c r="S1114" s="12">
        <v>1376</v>
      </c>
      <c r="T1114" s="12">
        <v>9125978</v>
      </c>
      <c r="U1114" s="12">
        <v>4288104</v>
      </c>
      <c r="V1114" s="12">
        <v>25354</v>
      </c>
      <c r="W1114" s="12" t="s">
        <v>292</v>
      </c>
      <c r="X1114" s="12">
        <v>4812520</v>
      </c>
      <c r="Y1114" s="12" t="s">
        <v>292</v>
      </c>
      <c r="Z1114" s="12">
        <v>422537</v>
      </c>
      <c r="AA1114" s="12">
        <v>745985</v>
      </c>
      <c r="AB1114" s="12">
        <v>423944</v>
      </c>
      <c r="AC1114" s="12">
        <v>119960</v>
      </c>
      <c r="AD1114" s="12">
        <v>186844</v>
      </c>
      <c r="AE1114" s="12">
        <v>5901</v>
      </c>
      <c r="AF1114" s="12">
        <v>9336</v>
      </c>
      <c r="AG1114" s="12">
        <v>742807</v>
      </c>
      <c r="AH1114" s="12">
        <v>7333539</v>
      </c>
      <c r="AI1114" s="12">
        <v>188159</v>
      </c>
      <c r="AJ1114" s="12">
        <v>1249018</v>
      </c>
      <c r="AK1114" s="12">
        <v>230236</v>
      </c>
      <c r="AL1114" s="12">
        <v>8511</v>
      </c>
      <c r="AM1114" s="12">
        <v>1171298</v>
      </c>
      <c r="AN1114" s="12">
        <v>446344</v>
      </c>
      <c r="AO1114" s="12">
        <v>3061655</v>
      </c>
      <c r="AP1114" s="12">
        <v>525558</v>
      </c>
      <c r="AQ1114" s="12">
        <v>5204855</v>
      </c>
      <c r="AR1114" s="12">
        <v>452760</v>
      </c>
      <c r="AS1114" s="12" t="s">
        <v>292</v>
      </c>
      <c r="AT1114" s="12">
        <v>3292710</v>
      </c>
      <c r="AU1114" s="12">
        <v>8353478</v>
      </c>
      <c r="AV1114" s="12">
        <v>1120596</v>
      </c>
      <c r="AW1114" s="12">
        <v>1525522</v>
      </c>
      <c r="AX1114" s="12">
        <v>783946</v>
      </c>
      <c r="AY1114" s="12" t="s">
        <v>292</v>
      </c>
      <c r="AZ1114" s="12">
        <v>143119</v>
      </c>
      <c r="BA1114" s="12">
        <v>1566962</v>
      </c>
      <c r="BB1114" s="12">
        <v>1353626</v>
      </c>
      <c r="BC1114" s="12">
        <v>1006038</v>
      </c>
      <c r="BD1114" s="12">
        <v>853669</v>
      </c>
      <c r="BE1114" s="12" t="s">
        <v>292</v>
      </c>
      <c r="BF1114" s="12">
        <v>9819</v>
      </c>
      <c r="BG1114" s="12" t="s">
        <v>292</v>
      </c>
      <c r="BH1114" s="12" t="s">
        <v>292</v>
      </c>
      <c r="BI1114" s="12" t="s">
        <v>292</v>
      </c>
      <c r="BJ1114" s="12" t="s">
        <v>292</v>
      </c>
      <c r="BK1114" s="12" t="s">
        <v>292</v>
      </c>
      <c r="BL1114" s="12" t="s">
        <v>292</v>
      </c>
      <c r="BM1114" s="12" t="s">
        <v>292</v>
      </c>
      <c r="BN1114" s="12">
        <v>9819</v>
      </c>
      <c r="BO1114" s="12" t="s">
        <v>292</v>
      </c>
      <c r="BP1114" s="12" t="s">
        <v>292</v>
      </c>
      <c r="BQ1114" s="12" t="s">
        <v>292</v>
      </c>
      <c r="BR1114" s="12" t="s">
        <v>292</v>
      </c>
      <c r="BS1114" s="12" t="s">
        <v>292</v>
      </c>
      <c r="BT1114" s="12" t="s">
        <v>292</v>
      </c>
      <c r="BU1114" s="12">
        <v>9819</v>
      </c>
      <c r="BV1114" s="12" t="s">
        <v>292</v>
      </c>
      <c r="BW1114" s="12" t="s">
        <v>292</v>
      </c>
      <c r="BX1114" s="12" t="s">
        <v>292</v>
      </c>
      <c r="BY1114" s="12" t="s">
        <v>292</v>
      </c>
      <c r="BZ1114" s="12" t="s">
        <v>292</v>
      </c>
      <c r="CA1114" s="12" t="s">
        <v>292</v>
      </c>
      <c r="CB1114" s="12">
        <v>7851141</v>
      </c>
      <c r="CC1114" s="12" t="s">
        <v>292</v>
      </c>
      <c r="CD1114" s="12" t="s">
        <v>292</v>
      </c>
      <c r="CE1114" s="12" t="s">
        <v>292</v>
      </c>
      <c r="CF1114" s="12" t="s">
        <v>292</v>
      </c>
      <c r="CG1114" s="12">
        <v>2042620</v>
      </c>
      <c r="CH1114" s="12">
        <v>1250433</v>
      </c>
      <c r="CI1114" s="12">
        <v>2091290</v>
      </c>
      <c r="CJ1114" s="12">
        <v>1376</v>
      </c>
      <c r="CK1114" s="12">
        <v>2461958</v>
      </c>
      <c r="CL1114" s="12">
        <v>3443265</v>
      </c>
      <c r="CM1114" s="12">
        <v>395349</v>
      </c>
      <c r="CN1114" s="12">
        <v>188830</v>
      </c>
      <c r="CO1114" s="12">
        <v>571225</v>
      </c>
      <c r="CP1114" s="12">
        <v>544296</v>
      </c>
      <c r="CQ1114" s="12">
        <v>361288</v>
      </c>
      <c r="CR1114" s="12">
        <v>3106047</v>
      </c>
      <c r="CS1114" s="12">
        <v>2452377</v>
      </c>
      <c r="CT1114" s="12">
        <v>25162</v>
      </c>
      <c r="CU1114" s="13">
        <v>18935516</v>
      </c>
    </row>
    <row r="1115" spans="1:99">
      <c r="A1115" s="10" t="s">
        <v>681</v>
      </c>
      <c r="B1115" s="11" t="s">
        <v>309</v>
      </c>
      <c r="C1115" s="84">
        <v>282146</v>
      </c>
      <c r="D1115" s="11" t="s">
        <v>547</v>
      </c>
      <c r="E1115" s="11" t="s">
        <v>555</v>
      </c>
      <c r="F1115" s="12">
        <v>454158</v>
      </c>
      <c r="G1115" s="12">
        <v>8789596</v>
      </c>
      <c r="H1115" s="12">
        <v>7508546</v>
      </c>
      <c r="I1115" s="12">
        <v>712676</v>
      </c>
      <c r="J1115" s="12">
        <v>248032</v>
      </c>
      <c r="K1115" s="12">
        <v>238778</v>
      </c>
      <c r="L1115" s="12">
        <v>16845</v>
      </c>
      <c r="M1115" s="12">
        <v>64719</v>
      </c>
      <c r="N1115" s="12">
        <v>35605263</v>
      </c>
      <c r="O1115" s="12">
        <v>11111089</v>
      </c>
      <c r="P1115" s="12">
        <v>6115381</v>
      </c>
      <c r="Q1115" s="12">
        <v>13339319</v>
      </c>
      <c r="R1115" s="12">
        <v>5035065</v>
      </c>
      <c r="S1115" s="12">
        <v>4409</v>
      </c>
      <c r="T1115" s="12">
        <v>6973051</v>
      </c>
      <c r="U1115" s="12">
        <v>4649739</v>
      </c>
      <c r="V1115" s="12" t="s">
        <v>292</v>
      </c>
      <c r="W1115" s="12" t="s">
        <v>292</v>
      </c>
      <c r="X1115" s="12">
        <v>2323312</v>
      </c>
      <c r="Y1115" s="12">
        <v>5212</v>
      </c>
      <c r="Z1115" s="12">
        <v>58432</v>
      </c>
      <c r="AA1115" s="12">
        <v>283455</v>
      </c>
      <c r="AB1115" s="12">
        <v>209692</v>
      </c>
      <c r="AC1115" s="12" t="s">
        <v>292</v>
      </c>
      <c r="AD1115" s="12">
        <v>62674</v>
      </c>
      <c r="AE1115" s="12">
        <v>11089</v>
      </c>
      <c r="AF1115" s="12" t="s">
        <v>292</v>
      </c>
      <c r="AG1115" s="12">
        <v>541338</v>
      </c>
      <c r="AH1115" s="12">
        <v>6136684</v>
      </c>
      <c r="AI1115" s="12">
        <v>415909</v>
      </c>
      <c r="AJ1115" s="12">
        <v>1825628</v>
      </c>
      <c r="AK1115" s="12">
        <v>140865</v>
      </c>
      <c r="AL1115" s="12" t="s">
        <v>292</v>
      </c>
      <c r="AM1115" s="12">
        <v>458854</v>
      </c>
      <c r="AN1115" s="12">
        <v>730059</v>
      </c>
      <c r="AO1115" s="12">
        <v>1778560</v>
      </c>
      <c r="AP1115" s="12">
        <v>268213</v>
      </c>
      <c r="AQ1115" s="12">
        <v>3235686</v>
      </c>
      <c r="AR1115" s="12">
        <v>518596</v>
      </c>
      <c r="AS1115" s="12" t="s">
        <v>292</v>
      </c>
      <c r="AT1115" s="12">
        <v>2272011</v>
      </c>
      <c r="AU1115" s="12">
        <v>8563755</v>
      </c>
      <c r="AV1115" s="12">
        <v>1942650</v>
      </c>
      <c r="AW1115" s="12">
        <v>1612613</v>
      </c>
      <c r="AX1115" s="12">
        <v>945697</v>
      </c>
      <c r="AY1115" s="12" t="s">
        <v>292</v>
      </c>
      <c r="AZ1115" s="12">
        <v>75079</v>
      </c>
      <c r="BA1115" s="12">
        <v>609949</v>
      </c>
      <c r="BB1115" s="12">
        <v>1322584</v>
      </c>
      <c r="BC1115" s="12">
        <v>315603</v>
      </c>
      <c r="BD1115" s="12">
        <v>1739580</v>
      </c>
      <c r="BE1115" s="12" t="s">
        <v>292</v>
      </c>
      <c r="BF1115" s="12">
        <v>1139</v>
      </c>
      <c r="BG1115" s="12">
        <v>1139</v>
      </c>
      <c r="BH1115" s="12" t="s">
        <v>292</v>
      </c>
      <c r="BI1115" s="12">
        <v>1139</v>
      </c>
      <c r="BJ1115" s="12" t="s">
        <v>292</v>
      </c>
      <c r="BK1115" s="12" t="s">
        <v>292</v>
      </c>
      <c r="BL1115" s="12" t="s">
        <v>292</v>
      </c>
      <c r="BM1115" s="12" t="s">
        <v>292</v>
      </c>
      <c r="BN1115" s="12" t="s">
        <v>292</v>
      </c>
      <c r="BO1115" s="12" t="s">
        <v>292</v>
      </c>
      <c r="BP1115" s="12" t="s">
        <v>292</v>
      </c>
      <c r="BQ1115" s="12" t="s">
        <v>292</v>
      </c>
      <c r="BR1115" s="12" t="s">
        <v>292</v>
      </c>
      <c r="BS1115" s="12" t="s">
        <v>292</v>
      </c>
      <c r="BT1115" s="12" t="s">
        <v>292</v>
      </c>
      <c r="BU1115" s="12" t="s">
        <v>292</v>
      </c>
      <c r="BV1115" s="12" t="s">
        <v>292</v>
      </c>
      <c r="BW1115" s="12" t="s">
        <v>292</v>
      </c>
      <c r="BX1115" s="12" t="s">
        <v>292</v>
      </c>
      <c r="BY1115" s="12" t="s">
        <v>292</v>
      </c>
      <c r="BZ1115" s="12" t="s">
        <v>292</v>
      </c>
      <c r="CA1115" s="12" t="s">
        <v>292</v>
      </c>
      <c r="CB1115" s="12">
        <v>6460011</v>
      </c>
      <c r="CC1115" s="12">
        <v>214718</v>
      </c>
      <c r="CD1115" s="12" t="s">
        <v>292</v>
      </c>
      <c r="CE1115" s="12" t="s">
        <v>292</v>
      </c>
      <c r="CF1115" s="12" t="s">
        <v>292</v>
      </c>
      <c r="CG1115" s="12">
        <v>2978408</v>
      </c>
      <c r="CH1115" s="12">
        <v>1014370</v>
      </c>
      <c r="CI1115" s="12">
        <v>3159763</v>
      </c>
      <c r="CJ1115" s="12">
        <v>2159</v>
      </c>
      <c r="CK1115" s="12">
        <v>1471727</v>
      </c>
      <c r="CL1115" s="12">
        <v>1121573</v>
      </c>
      <c r="CM1115" s="12">
        <v>35930</v>
      </c>
      <c r="CN1115" s="12">
        <v>73642</v>
      </c>
      <c r="CO1115" s="12">
        <v>293843</v>
      </c>
      <c r="CP1115" s="12">
        <v>1121336</v>
      </c>
      <c r="CQ1115" s="12">
        <v>247084</v>
      </c>
      <c r="CR1115" s="12">
        <v>3060259</v>
      </c>
      <c r="CS1115" s="12">
        <v>2874052</v>
      </c>
      <c r="CT1115" s="12">
        <v>24975</v>
      </c>
      <c r="CU1115" s="13">
        <v>17479121</v>
      </c>
    </row>
    <row r="1116" spans="1:99">
      <c r="A1116" s="10" t="s">
        <v>681</v>
      </c>
      <c r="B1116" s="11" t="s">
        <v>295</v>
      </c>
      <c r="C1116" s="84">
        <v>282171</v>
      </c>
      <c r="D1116" s="11" t="s">
        <v>547</v>
      </c>
      <c r="E1116" s="11" t="s">
        <v>556</v>
      </c>
      <c r="F1116" s="12">
        <v>458563</v>
      </c>
      <c r="G1116" s="12">
        <v>7071082</v>
      </c>
      <c r="H1116" s="12">
        <v>6176157</v>
      </c>
      <c r="I1116" s="12">
        <v>474464</v>
      </c>
      <c r="J1116" s="12">
        <v>225608</v>
      </c>
      <c r="K1116" s="12">
        <v>140835</v>
      </c>
      <c r="L1116" s="12">
        <v>12641</v>
      </c>
      <c r="M1116" s="12">
        <v>41377</v>
      </c>
      <c r="N1116" s="12">
        <v>21778207</v>
      </c>
      <c r="O1116" s="12">
        <v>5043026</v>
      </c>
      <c r="P1116" s="12">
        <v>4531731</v>
      </c>
      <c r="Q1116" s="12">
        <v>8557104</v>
      </c>
      <c r="R1116" s="12">
        <v>3646296</v>
      </c>
      <c r="S1116" s="12">
        <v>50</v>
      </c>
      <c r="T1116" s="12">
        <v>8683445</v>
      </c>
      <c r="U1116" s="12">
        <v>5371711</v>
      </c>
      <c r="V1116" s="12">
        <v>8535</v>
      </c>
      <c r="W1116" s="12" t="s">
        <v>292</v>
      </c>
      <c r="X1116" s="12">
        <v>3303199</v>
      </c>
      <c r="Y1116" s="12" t="s">
        <v>292</v>
      </c>
      <c r="Z1116" s="12">
        <v>87015</v>
      </c>
      <c r="AA1116" s="12">
        <v>145272</v>
      </c>
      <c r="AB1116" s="12">
        <v>88658</v>
      </c>
      <c r="AC1116" s="12" t="s">
        <v>292</v>
      </c>
      <c r="AD1116" s="12">
        <v>55956</v>
      </c>
      <c r="AE1116" s="12">
        <v>658</v>
      </c>
      <c r="AF1116" s="12" t="s">
        <v>292</v>
      </c>
      <c r="AG1116" s="12">
        <v>244760</v>
      </c>
      <c r="AH1116" s="12">
        <v>5937071</v>
      </c>
      <c r="AI1116" s="12">
        <v>192390</v>
      </c>
      <c r="AJ1116" s="12">
        <v>1117892</v>
      </c>
      <c r="AK1116" s="12" t="s">
        <v>292</v>
      </c>
      <c r="AL1116" s="12" t="s">
        <v>292</v>
      </c>
      <c r="AM1116" s="12">
        <v>276730</v>
      </c>
      <c r="AN1116" s="12">
        <v>1353690</v>
      </c>
      <c r="AO1116" s="12">
        <v>1001956</v>
      </c>
      <c r="AP1116" s="12">
        <v>1387479</v>
      </c>
      <c r="AQ1116" s="12">
        <v>4019855</v>
      </c>
      <c r="AR1116" s="12">
        <v>606934</v>
      </c>
      <c r="AS1116" s="12" t="s">
        <v>292</v>
      </c>
      <c r="AT1116" s="12">
        <v>1608177</v>
      </c>
      <c r="AU1116" s="12">
        <v>6696552</v>
      </c>
      <c r="AV1116" s="12">
        <v>799322</v>
      </c>
      <c r="AW1116" s="12">
        <v>2228285</v>
      </c>
      <c r="AX1116" s="12">
        <v>887824</v>
      </c>
      <c r="AY1116" s="12" t="s">
        <v>292</v>
      </c>
      <c r="AZ1116" s="12">
        <v>183953</v>
      </c>
      <c r="BA1116" s="12">
        <v>523632</v>
      </c>
      <c r="BB1116" s="12">
        <v>1193816</v>
      </c>
      <c r="BC1116" s="12">
        <v>388846</v>
      </c>
      <c r="BD1116" s="12">
        <v>490874</v>
      </c>
      <c r="BE1116" s="12" t="s">
        <v>292</v>
      </c>
      <c r="BF1116" s="12" t="s">
        <v>292</v>
      </c>
      <c r="BG1116" s="12" t="s">
        <v>292</v>
      </c>
      <c r="BH1116" s="12" t="s">
        <v>292</v>
      </c>
      <c r="BI1116" s="12" t="s">
        <v>292</v>
      </c>
      <c r="BJ1116" s="12" t="s">
        <v>292</v>
      </c>
      <c r="BK1116" s="12" t="s">
        <v>292</v>
      </c>
      <c r="BL1116" s="12" t="s">
        <v>292</v>
      </c>
      <c r="BM1116" s="12" t="s">
        <v>292</v>
      </c>
      <c r="BN1116" s="12" t="s">
        <v>292</v>
      </c>
      <c r="BO1116" s="12" t="s">
        <v>292</v>
      </c>
      <c r="BP1116" s="12" t="s">
        <v>292</v>
      </c>
      <c r="BQ1116" s="12" t="s">
        <v>292</v>
      </c>
      <c r="BR1116" s="12" t="s">
        <v>292</v>
      </c>
      <c r="BS1116" s="12" t="s">
        <v>292</v>
      </c>
      <c r="BT1116" s="12" t="s">
        <v>292</v>
      </c>
      <c r="BU1116" s="12" t="s">
        <v>292</v>
      </c>
      <c r="BV1116" s="12" t="s">
        <v>292</v>
      </c>
      <c r="BW1116" s="12" t="s">
        <v>292</v>
      </c>
      <c r="BX1116" s="12" t="s">
        <v>292</v>
      </c>
      <c r="BY1116" s="12" t="s">
        <v>292</v>
      </c>
      <c r="BZ1116" s="12" t="s">
        <v>292</v>
      </c>
      <c r="CA1116" s="12" t="s">
        <v>292</v>
      </c>
      <c r="CB1116" s="12">
        <v>5382405</v>
      </c>
      <c r="CC1116" s="12" t="s">
        <v>292</v>
      </c>
      <c r="CD1116" s="12" t="s">
        <v>292</v>
      </c>
      <c r="CE1116" s="12" t="s">
        <v>292</v>
      </c>
      <c r="CF1116" s="12" t="s">
        <v>292</v>
      </c>
      <c r="CG1116" s="12">
        <v>1327806</v>
      </c>
      <c r="CH1116" s="12">
        <v>4253416</v>
      </c>
      <c r="CI1116" s="12">
        <v>2058152</v>
      </c>
      <c r="CJ1116" s="12">
        <v>50</v>
      </c>
      <c r="CK1116" s="12">
        <v>2429937</v>
      </c>
      <c r="CL1116" s="12">
        <v>1710822</v>
      </c>
      <c r="CM1116" s="12">
        <v>64079</v>
      </c>
      <c r="CN1116" s="12">
        <v>22589</v>
      </c>
      <c r="CO1116" s="12">
        <v>164646</v>
      </c>
      <c r="CP1116" s="12">
        <v>1585366</v>
      </c>
      <c r="CQ1116" s="12">
        <v>193116</v>
      </c>
      <c r="CR1116" s="12">
        <v>2083375</v>
      </c>
      <c r="CS1116" s="12">
        <v>1518037</v>
      </c>
      <c r="CT1116" s="12">
        <v>40007</v>
      </c>
      <c r="CU1116" s="13">
        <v>17451398</v>
      </c>
    </row>
    <row r="1117" spans="1:99">
      <c r="A1117" s="10" t="s">
        <v>681</v>
      </c>
      <c r="B1117" s="11" t="s">
        <v>295</v>
      </c>
      <c r="C1117" s="84">
        <v>282197</v>
      </c>
      <c r="D1117" s="11" t="s">
        <v>547</v>
      </c>
      <c r="E1117" s="11" t="s">
        <v>557</v>
      </c>
      <c r="F1117" s="12">
        <v>332039</v>
      </c>
      <c r="G1117" s="12">
        <v>4344735</v>
      </c>
      <c r="H1117" s="12">
        <v>3679616</v>
      </c>
      <c r="I1117" s="12">
        <v>333694</v>
      </c>
      <c r="J1117" s="12">
        <v>187249</v>
      </c>
      <c r="K1117" s="12">
        <v>107896</v>
      </c>
      <c r="L1117" s="12">
        <v>2196</v>
      </c>
      <c r="M1117" s="12">
        <v>34084</v>
      </c>
      <c r="N1117" s="12">
        <v>12119940</v>
      </c>
      <c r="O1117" s="12">
        <v>3238065</v>
      </c>
      <c r="P1117" s="12">
        <v>2420569</v>
      </c>
      <c r="Q1117" s="12">
        <v>5683343</v>
      </c>
      <c r="R1117" s="12">
        <v>777853</v>
      </c>
      <c r="S1117" s="12">
        <v>110</v>
      </c>
      <c r="T1117" s="12">
        <v>4350930</v>
      </c>
      <c r="U1117" s="12">
        <v>2796720</v>
      </c>
      <c r="V1117" s="12">
        <v>6229</v>
      </c>
      <c r="W1117" s="12" t="s">
        <v>292</v>
      </c>
      <c r="X1117" s="12">
        <v>1547981</v>
      </c>
      <c r="Y1117" s="12" t="s">
        <v>292</v>
      </c>
      <c r="Z1117" s="12">
        <v>13416</v>
      </c>
      <c r="AA1117" s="12">
        <v>703053</v>
      </c>
      <c r="AB1117" s="12">
        <v>358411</v>
      </c>
      <c r="AC1117" s="12">
        <v>14956</v>
      </c>
      <c r="AD1117" s="12">
        <v>295568</v>
      </c>
      <c r="AE1117" s="12">
        <v>34118</v>
      </c>
      <c r="AF1117" s="12" t="s">
        <v>292</v>
      </c>
      <c r="AG1117" s="12">
        <v>408498</v>
      </c>
      <c r="AH1117" s="12">
        <v>3292524</v>
      </c>
      <c r="AI1117" s="12">
        <v>346753</v>
      </c>
      <c r="AJ1117" s="12">
        <v>959197</v>
      </c>
      <c r="AK1117" s="12">
        <v>34140</v>
      </c>
      <c r="AL1117" s="12" t="s">
        <v>292</v>
      </c>
      <c r="AM1117" s="12" t="s">
        <v>292</v>
      </c>
      <c r="AN1117" s="12">
        <v>290418</v>
      </c>
      <c r="AO1117" s="12">
        <v>974432</v>
      </c>
      <c r="AP1117" s="12">
        <v>518488</v>
      </c>
      <c r="AQ1117" s="12">
        <v>1783338</v>
      </c>
      <c r="AR1117" s="12">
        <v>169096</v>
      </c>
      <c r="AS1117" s="12" t="s">
        <v>292</v>
      </c>
      <c r="AT1117" s="12">
        <v>1210356</v>
      </c>
      <c r="AU1117" s="12">
        <v>5624958</v>
      </c>
      <c r="AV1117" s="12">
        <v>1204002</v>
      </c>
      <c r="AW1117" s="12">
        <v>1302745</v>
      </c>
      <c r="AX1117" s="12">
        <v>989827</v>
      </c>
      <c r="AY1117" s="12" t="s">
        <v>292</v>
      </c>
      <c r="AZ1117" s="12">
        <v>43457</v>
      </c>
      <c r="BA1117" s="12">
        <v>281303</v>
      </c>
      <c r="BB1117" s="12">
        <v>797684</v>
      </c>
      <c r="BC1117" s="12">
        <v>98786</v>
      </c>
      <c r="BD1117" s="12">
        <v>907154</v>
      </c>
      <c r="BE1117" s="12" t="s">
        <v>292</v>
      </c>
      <c r="BF1117" s="12">
        <v>49231</v>
      </c>
      <c r="BG1117" s="12">
        <v>17329</v>
      </c>
      <c r="BH1117" s="12">
        <v>17329</v>
      </c>
      <c r="BI1117" s="12" t="s">
        <v>292</v>
      </c>
      <c r="BJ1117" s="12" t="s">
        <v>292</v>
      </c>
      <c r="BK1117" s="12" t="s">
        <v>292</v>
      </c>
      <c r="BL1117" s="12" t="s">
        <v>292</v>
      </c>
      <c r="BM1117" s="12" t="s">
        <v>292</v>
      </c>
      <c r="BN1117" s="12">
        <v>31902</v>
      </c>
      <c r="BO1117" s="12">
        <v>26302</v>
      </c>
      <c r="BP1117" s="12" t="s">
        <v>292</v>
      </c>
      <c r="BQ1117" s="12">
        <v>5600</v>
      </c>
      <c r="BR1117" s="12" t="s">
        <v>292</v>
      </c>
      <c r="BS1117" s="12" t="s">
        <v>292</v>
      </c>
      <c r="BT1117" s="12" t="s">
        <v>292</v>
      </c>
      <c r="BU1117" s="12" t="s">
        <v>292</v>
      </c>
      <c r="BV1117" s="12" t="s">
        <v>292</v>
      </c>
      <c r="BW1117" s="12" t="s">
        <v>292</v>
      </c>
      <c r="BX1117" s="12" t="s">
        <v>292</v>
      </c>
      <c r="BY1117" s="12" t="s">
        <v>292</v>
      </c>
      <c r="BZ1117" s="12" t="s">
        <v>292</v>
      </c>
      <c r="CA1117" s="12" t="s">
        <v>292</v>
      </c>
      <c r="CB1117" s="12">
        <v>3980730</v>
      </c>
      <c r="CC1117" s="12" t="s">
        <v>292</v>
      </c>
      <c r="CD1117" s="12" t="s">
        <v>292</v>
      </c>
      <c r="CE1117" s="12" t="s">
        <v>292</v>
      </c>
      <c r="CF1117" s="12" t="s">
        <v>292</v>
      </c>
      <c r="CG1117" s="12">
        <v>1472518</v>
      </c>
      <c r="CH1117" s="12">
        <v>702637</v>
      </c>
      <c r="CI1117" s="12">
        <v>1209611</v>
      </c>
      <c r="CJ1117" s="12">
        <v>110</v>
      </c>
      <c r="CK1117" s="12">
        <v>1038532</v>
      </c>
      <c r="CL1117" s="12">
        <v>619000</v>
      </c>
      <c r="CM1117" s="12">
        <v>13416</v>
      </c>
      <c r="CN1117" s="12">
        <v>97685</v>
      </c>
      <c r="CO1117" s="12">
        <v>346611</v>
      </c>
      <c r="CP1117" s="12">
        <v>754981</v>
      </c>
      <c r="CQ1117" s="12">
        <v>170017</v>
      </c>
      <c r="CR1117" s="12">
        <v>2438713</v>
      </c>
      <c r="CS1117" s="12">
        <v>1406710</v>
      </c>
      <c r="CT1117" s="12">
        <v>24220</v>
      </c>
      <c r="CU1117" s="13">
        <v>10294761</v>
      </c>
    </row>
    <row r="1118" spans="1:99">
      <c r="A1118" s="10" t="s">
        <v>305</v>
      </c>
      <c r="B1118" s="11" t="s">
        <v>289</v>
      </c>
      <c r="C1118" s="84">
        <v>281000</v>
      </c>
      <c r="D1118" s="11" t="s">
        <v>547</v>
      </c>
      <c r="E1118" s="11" t="s">
        <v>548</v>
      </c>
      <c r="F1118" s="12">
        <v>2070727</v>
      </c>
      <c r="G1118" s="12">
        <v>49112751</v>
      </c>
      <c r="H1118" s="12">
        <v>37303365</v>
      </c>
      <c r="I1118" s="12">
        <v>7895258</v>
      </c>
      <c r="J1118" s="12">
        <v>2407081</v>
      </c>
      <c r="K1118" s="12">
        <v>720925</v>
      </c>
      <c r="L1118" s="12">
        <v>494519</v>
      </c>
      <c r="M1118" s="12">
        <v>291603</v>
      </c>
      <c r="N1118" s="12">
        <v>301523626</v>
      </c>
      <c r="O1118" s="12">
        <v>73938182</v>
      </c>
      <c r="P1118" s="12">
        <v>49403338</v>
      </c>
      <c r="Q1118" s="12">
        <v>89053786</v>
      </c>
      <c r="R1118" s="12">
        <v>88978539</v>
      </c>
      <c r="S1118" s="12">
        <v>149781</v>
      </c>
      <c r="T1118" s="12">
        <v>60356885</v>
      </c>
      <c r="U1118" s="12">
        <v>26072041</v>
      </c>
      <c r="V1118" s="12">
        <v>642981</v>
      </c>
      <c r="W1118" s="12">
        <v>2294533</v>
      </c>
      <c r="X1118" s="12">
        <v>31347330</v>
      </c>
      <c r="Y1118" s="12" t="s">
        <v>292</v>
      </c>
      <c r="Z1118" s="12">
        <v>936319</v>
      </c>
      <c r="AA1118" s="12">
        <v>5994188</v>
      </c>
      <c r="AB1118" s="12">
        <v>3636950</v>
      </c>
      <c r="AC1118" s="12">
        <v>97339</v>
      </c>
      <c r="AD1118" s="12">
        <v>1476809</v>
      </c>
      <c r="AE1118" s="12">
        <v>323653</v>
      </c>
      <c r="AF1118" s="12">
        <v>459437</v>
      </c>
      <c r="AG1118" s="12">
        <v>11209305</v>
      </c>
      <c r="AH1118" s="12">
        <v>94735747</v>
      </c>
      <c r="AI1118" s="12">
        <v>1999752</v>
      </c>
      <c r="AJ1118" s="12">
        <v>12903356</v>
      </c>
      <c r="AK1118" s="12">
        <v>1054048</v>
      </c>
      <c r="AL1118" s="12">
        <v>23524862</v>
      </c>
      <c r="AM1118" s="12">
        <v>8424549</v>
      </c>
      <c r="AN1118" s="12">
        <v>7696900</v>
      </c>
      <c r="AO1118" s="12">
        <v>5878764</v>
      </c>
      <c r="AP1118" s="12">
        <v>8972099</v>
      </c>
      <c r="AQ1118" s="12">
        <v>30972312</v>
      </c>
      <c r="AR1118" s="12">
        <v>22820009</v>
      </c>
      <c r="AS1118" s="12">
        <v>1461408</v>
      </c>
      <c r="AT1118" s="12">
        <v>17875369</v>
      </c>
      <c r="AU1118" s="12">
        <v>76653859</v>
      </c>
      <c r="AV1118" s="12">
        <v>5708886</v>
      </c>
      <c r="AW1118" s="12">
        <v>16678600</v>
      </c>
      <c r="AX1118" s="12">
        <v>5023762</v>
      </c>
      <c r="AY1118" s="12">
        <v>18720544</v>
      </c>
      <c r="AZ1118" s="12">
        <v>6097534</v>
      </c>
      <c r="BA1118" s="12">
        <v>7361315</v>
      </c>
      <c r="BB1118" s="12">
        <v>7433799</v>
      </c>
      <c r="BC1118" s="12">
        <v>1380015</v>
      </c>
      <c r="BD1118" s="12">
        <v>4232643</v>
      </c>
      <c r="BE1118" s="12">
        <v>4016761</v>
      </c>
      <c r="BF1118" s="12">
        <v>765751</v>
      </c>
      <c r="BG1118" s="12">
        <v>17917</v>
      </c>
      <c r="BH1118" s="12">
        <v>17917</v>
      </c>
      <c r="BI1118" s="12" t="s">
        <v>292</v>
      </c>
      <c r="BJ1118" s="12" t="s">
        <v>292</v>
      </c>
      <c r="BK1118" s="12" t="s">
        <v>292</v>
      </c>
      <c r="BL1118" s="12" t="s">
        <v>292</v>
      </c>
      <c r="BM1118" s="12" t="s">
        <v>292</v>
      </c>
      <c r="BN1118" s="12">
        <v>747834</v>
      </c>
      <c r="BO1118" s="12">
        <v>302896</v>
      </c>
      <c r="BP1118" s="12" t="s">
        <v>292</v>
      </c>
      <c r="BQ1118" s="12">
        <v>374080</v>
      </c>
      <c r="BR1118" s="12" t="s">
        <v>292</v>
      </c>
      <c r="BS1118" s="12" t="s">
        <v>292</v>
      </c>
      <c r="BT1118" s="12" t="s">
        <v>292</v>
      </c>
      <c r="BU1118" s="12">
        <v>70858</v>
      </c>
      <c r="BV1118" s="12" t="s">
        <v>292</v>
      </c>
      <c r="BW1118" s="12" t="s">
        <v>292</v>
      </c>
      <c r="BX1118" s="12" t="s">
        <v>292</v>
      </c>
      <c r="BY1118" s="12" t="s">
        <v>292</v>
      </c>
      <c r="BZ1118" s="12" t="s">
        <v>292</v>
      </c>
      <c r="CA1118" s="12" t="s">
        <v>292</v>
      </c>
      <c r="CB1118" s="12">
        <v>113838738</v>
      </c>
      <c r="CC1118" s="12" t="s">
        <v>292</v>
      </c>
      <c r="CD1118" s="12">
        <v>8923547</v>
      </c>
      <c r="CE1118" s="12" t="s">
        <v>292</v>
      </c>
      <c r="CF1118" s="12" t="s">
        <v>292</v>
      </c>
      <c r="CG1118" s="12">
        <v>14009194</v>
      </c>
      <c r="CH1118" s="12">
        <v>10681906</v>
      </c>
      <c r="CI1118" s="12">
        <v>16006821</v>
      </c>
      <c r="CJ1118" s="12">
        <v>61925</v>
      </c>
      <c r="CK1118" s="12">
        <v>6816400</v>
      </c>
      <c r="CL1118" s="12">
        <v>19445530</v>
      </c>
      <c r="CM1118" s="12">
        <v>801823</v>
      </c>
      <c r="CN1118" s="12">
        <v>2912246</v>
      </c>
      <c r="CO1118" s="12">
        <v>8640451</v>
      </c>
      <c r="CP1118" s="12">
        <v>22419761</v>
      </c>
      <c r="CQ1118" s="12">
        <v>1521255</v>
      </c>
      <c r="CR1118" s="12">
        <v>30924125</v>
      </c>
      <c r="CS1118" s="12">
        <v>15039737</v>
      </c>
      <c r="CT1118" s="12">
        <v>1347569</v>
      </c>
      <c r="CU1118" s="13">
        <v>150628743</v>
      </c>
    </row>
    <row r="1119" spans="1:99">
      <c r="A1119" s="10" t="s">
        <v>305</v>
      </c>
      <c r="B1119" s="11" t="s">
        <v>293</v>
      </c>
      <c r="C1119" s="84">
        <v>282014</v>
      </c>
      <c r="D1119" s="11" t="s">
        <v>547</v>
      </c>
      <c r="E1119" s="11" t="s">
        <v>549</v>
      </c>
      <c r="F1119" s="12">
        <v>1010808</v>
      </c>
      <c r="G1119" s="12">
        <v>15441017</v>
      </c>
      <c r="H1119" s="12">
        <v>13214913</v>
      </c>
      <c r="I1119" s="12">
        <v>1128377</v>
      </c>
      <c r="J1119" s="12">
        <v>667528</v>
      </c>
      <c r="K1119" s="12">
        <v>217668</v>
      </c>
      <c r="L1119" s="12">
        <v>61987</v>
      </c>
      <c r="M1119" s="12">
        <v>150544</v>
      </c>
      <c r="N1119" s="12">
        <v>81263638</v>
      </c>
      <c r="O1119" s="12">
        <v>22268853</v>
      </c>
      <c r="P1119" s="12">
        <v>14552028</v>
      </c>
      <c r="Q1119" s="12">
        <v>28299952</v>
      </c>
      <c r="R1119" s="12">
        <v>16139311</v>
      </c>
      <c r="S1119" s="12">
        <v>3494</v>
      </c>
      <c r="T1119" s="12">
        <v>14752168</v>
      </c>
      <c r="U1119" s="12">
        <v>5297929</v>
      </c>
      <c r="V1119" s="12">
        <v>25366</v>
      </c>
      <c r="W1119" s="12">
        <v>1085529</v>
      </c>
      <c r="X1119" s="12">
        <v>8343344</v>
      </c>
      <c r="Y1119" s="12" t="s">
        <v>292</v>
      </c>
      <c r="Z1119" s="12">
        <v>456341</v>
      </c>
      <c r="AA1119" s="12">
        <v>6863575</v>
      </c>
      <c r="AB1119" s="12">
        <v>4546386</v>
      </c>
      <c r="AC1119" s="12">
        <v>53463</v>
      </c>
      <c r="AD1119" s="12">
        <v>1055863</v>
      </c>
      <c r="AE1119" s="12">
        <v>278048</v>
      </c>
      <c r="AF1119" s="12">
        <v>929815</v>
      </c>
      <c r="AG1119" s="12">
        <v>6671419</v>
      </c>
      <c r="AH1119" s="12">
        <v>31588514</v>
      </c>
      <c r="AI1119" s="12">
        <v>1604243</v>
      </c>
      <c r="AJ1119" s="12">
        <v>6820984</v>
      </c>
      <c r="AK1119" s="12">
        <v>1755151</v>
      </c>
      <c r="AL1119" s="12">
        <v>99006</v>
      </c>
      <c r="AM1119" s="12">
        <v>1605670</v>
      </c>
      <c r="AN1119" s="12">
        <v>3115774</v>
      </c>
      <c r="AO1119" s="12">
        <v>10445015</v>
      </c>
      <c r="AP1119" s="12">
        <v>4544505</v>
      </c>
      <c r="AQ1119" s="12">
        <v>19710964</v>
      </c>
      <c r="AR1119" s="12">
        <v>1598166</v>
      </c>
      <c r="AS1119" s="12" t="s">
        <v>292</v>
      </c>
      <c r="AT1119" s="12">
        <v>6358470</v>
      </c>
      <c r="AU1119" s="12">
        <v>22368511</v>
      </c>
      <c r="AV1119" s="12">
        <v>3561484</v>
      </c>
      <c r="AW1119" s="12">
        <v>4117582</v>
      </c>
      <c r="AX1119" s="12">
        <v>2973874</v>
      </c>
      <c r="AY1119" s="12">
        <v>1679247</v>
      </c>
      <c r="AZ1119" s="12">
        <v>141492</v>
      </c>
      <c r="BA1119" s="12">
        <v>1368819</v>
      </c>
      <c r="BB1119" s="12">
        <v>5353829</v>
      </c>
      <c r="BC1119" s="12">
        <v>1197310</v>
      </c>
      <c r="BD1119" s="12">
        <v>1974874</v>
      </c>
      <c r="BE1119" s="12" t="s">
        <v>292</v>
      </c>
      <c r="BF1119" s="12">
        <v>33710</v>
      </c>
      <c r="BG1119" s="12">
        <v>14298</v>
      </c>
      <c r="BH1119" s="12" t="s">
        <v>292</v>
      </c>
      <c r="BI1119" s="12">
        <v>14298</v>
      </c>
      <c r="BJ1119" s="12" t="s">
        <v>292</v>
      </c>
      <c r="BK1119" s="12" t="s">
        <v>292</v>
      </c>
      <c r="BL1119" s="12" t="s">
        <v>292</v>
      </c>
      <c r="BM1119" s="12" t="s">
        <v>292</v>
      </c>
      <c r="BN1119" s="12">
        <v>19412</v>
      </c>
      <c r="BO1119" s="12" t="s">
        <v>292</v>
      </c>
      <c r="BP1119" s="12" t="s">
        <v>292</v>
      </c>
      <c r="BQ1119" s="12">
        <v>19412</v>
      </c>
      <c r="BR1119" s="12" t="s">
        <v>292</v>
      </c>
      <c r="BS1119" s="12" t="s">
        <v>292</v>
      </c>
      <c r="BT1119" s="12" t="s">
        <v>292</v>
      </c>
      <c r="BU1119" s="12" t="s">
        <v>292</v>
      </c>
      <c r="BV1119" s="12" t="s">
        <v>292</v>
      </c>
      <c r="BW1119" s="12" t="s">
        <v>292</v>
      </c>
      <c r="BX1119" s="12" t="s">
        <v>292</v>
      </c>
      <c r="BY1119" s="12" t="s">
        <v>292</v>
      </c>
      <c r="BZ1119" s="12" t="s">
        <v>292</v>
      </c>
      <c r="CA1119" s="12" t="s">
        <v>292</v>
      </c>
      <c r="CB1119" s="12">
        <v>21152374</v>
      </c>
      <c r="CC1119" s="12" t="s">
        <v>292</v>
      </c>
      <c r="CD1119" s="12" t="s">
        <v>292</v>
      </c>
      <c r="CE1119" s="12" t="s">
        <v>292</v>
      </c>
      <c r="CF1119" s="12" t="s">
        <v>292</v>
      </c>
      <c r="CG1119" s="12">
        <v>4545664</v>
      </c>
      <c r="CH1119" s="12">
        <v>3878090</v>
      </c>
      <c r="CI1119" s="12">
        <v>5241902</v>
      </c>
      <c r="CJ1119" s="12">
        <v>818</v>
      </c>
      <c r="CK1119" s="12">
        <v>4523068</v>
      </c>
      <c r="CL1119" s="12">
        <v>4003435</v>
      </c>
      <c r="CM1119" s="12">
        <v>413654</v>
      </c>
      <c r="CN1119" s="12">
        <v>567828</v>
      </c>
      <c r="CO1119" s="12">
        <v>4204482</v>
      </c>
      <c r="CP1119" s="12">
        <v>7234308</v>
      </c>
      <c r="CQ1119" s="12">
        <v>900810</v>
      </c>
      <c r="CR1119" s="12">
        <v>5455888</v>
      </c>
      <c r="CS1119" s="12">
        <v>6351946</v>
      </c>
      <c r="CT1119" s="12">
        <v>112447</v>
      </c>
      <c r="CU1119" s="13">
        <v>47434340</v>
      </c>
    </row>
    <row r="1120" spans="1:99">
      <c r="A1120" s="10" t="s">
        <v>305</v>
      </c>
      <c r="B1120" s="11" t="s">
        <v>293</v>
      </c>
      <c r="C1120" s="84">
        <v>282022</v>
      </c>
      <c r="D1120" s="11" t="s">
        <v>547</v>
      </c>
      <c r="E1120" s="11" t="s">
        <v>550</v>
      </c>
      <c r="F1120" s="12">
        <v>793538</v>
      </c>
      <c r="G1120" s="12">
        <v>17248367</v>
      </c>
      <c r="H1120" s="12">
        <v>14709774</v>
      </c>
      <c r="I1120" s="12">
        <v>1167750</v>
      </c>
      <c r="J1120" s="12">
        <v>1024532</v>
      </c>
      <c r="K1120" s="12">
        <v>181768</v>
      </c>
      <c r="L1120" s="12">
        <v>40600</v>
      </c>
      <c r="M1120" s="12">
        <v>123943</v>
      </c>
      <c r="N1120" s="12">
        <v>98458500</v>
      </c>
      <c r="O1120" s="12">
        <v>24095744</v>
      </c>
      <c r="P1120" s="12">
        <v>13206970</v>
      </c>
      <c r="Q1120" s="12">
        <v>26083230</v>
      </c>
      <c r="R1120" s="12">
        <v>35063752</v>
      </c>
      <c r="S1120" s="12">
        <v>8804</v>
      </c>
      <c r="T1120" s="12">
        <v>14155715</v>
      </c>
      <c r="U1120" s="12">
        <v>7421181</v>
      </c>
      <c r="V1120" s="12">
        <v>107967</v>
      </c>
      <c r="W1120" s="12">
        <v>1132840</v>
      </c>
      <c r="X1120" s="12">
        <v>5493727</v>
      </c>
      <c r="Y1120" s="12" t="s">
        <v>292</v>
      </c>
      <c r="Z1120" s="12">
        <v>150968</v>
      </c>
      <c r="AA1120" s="12">
        <v>115295</v>
      </c>
      <c r="AB1120" s="12">
        <v>101069</v>
      </c>
      <c r="AC1120" s="12" t="s">
        <v>292</v>
      </c>
      <c r="AD1120" s="12">
        <v>14226</v>
      </c>
      <c r="AE1120" s="12" t="s">
        <v>292</v>
      </c>
      <c r="AF1120" s="12" t="s">
        <v>292</v>
      </c>
      <c r="AG1120" s="12">
        <v>1604550</v>
      </c>
      <c r="AH1120" s="12">
        <v>19381410</v>
      </c>
      <c r="AI1120" s="12">
        <v>1147598</v>
      </c>
      <c r="AJ1120" s="12">
        <v>1217194</v>
      </c>
      <c r="AK1120" s="12">
        <v>290843</v>
      </c>
      <c r="AL1120" s="12">
        <v>13886</v>
      </c>
      <c r="AM1120" s="12">
        <v>1024571</v>
      </c>
      <c r="AN1120" s="12">
        <v>5826962</v>
      </c>
      <c r="AO1120" s="12">
        <v>4748779</v>
      </c>
      <c r="AP1120" s="12">
        <v>971226</v>
      </c>
      <c r="AQ1120" s="12">
        <v>12571538</v>
      </c>
      <c r="AR1120" s="12">
        <v>4140351</v>
      </c>
      <c r="AS1120" s="12" t="s">
        <v>292</v>
      </c>
      <c r="AT1120" s="12">
        <v>4531928</v>
      </c>
      <c r="AU1120" s="12">
        <v>19613631</v>
      </c>
      <c r="AV1120" s="12">
        <v>3577487</v>
      </c>
      <c r="AW1120" s="12">
        <v>4487583</v>
      </c>
      <c r="AX1120" s="12">
        <v>2936724</v>
      </c>
      <c r="AY1120" s="12">
        <v>2469661</v>
      </c>
      <c r="AZ1120" s="12">
        <v>1416310</v>
      </c>
      <c r="BA1120" s="12">
        <v>755712</v>
      </c>
      <c r="BB1120" s="12">
        <v>1610861</v>
      </c>
      <c r="BC1120" s="12">
        <v>937568</v>
      </c>
      <c r="BD1120" s="12">
        <v>1421725</v>
      </c>
      <c r="BE1120" s="12" t="s">
        <v>292</v>
      </c>
      <c r="BF1120" s="12" t="s">
        <v>292</v>
      </c>
      <c r="BG1120" s="12" t="s">
        <v>292</v>
      </c>
      <c r="BH1120" s="12" t="s">
        <v>292</v>
      </c>
      <c r="BI1120" s="12" t="s">
        <v>292</v>
      </c>
      <c r="BJ1120" s="12" t="s">
        <v>292</v>
      </c>
      <c r="BK1120" s="12" t="s">
        <v>292</v>
      </c>
      <c r="BL1120" s="12" t="s">
        <v>292</v>
      </c>
      <c r="BM1120" s="12" t="s">
        <v>292</v>
      </c>
      <c r="BN1120" s="12" t="s">
        <v>292</v>
      </c>
      <c r="BO1120" s="12" t="s">
        <v>292</v>
      </c>
      <c r="BP1120" s="12" t="s">
        <v>292</v>
      </c>
      <c r="BQ1120" s="12" t="s">
        <v>292</v>
      </c>
      <c r="BR1120" s="12" t="s">
        <v>292</v>
      </c>
      <c r="BS1120" s="12" t="s">
        <v>292</v>
      </c>
      <c r="BT1120" s="12" t="s">
        <v>292</v>
      </c>
      <c r="BU1120" s="12" t="s">
        <v>292</v>
      </c>
      <c r="BV1120" s="12" t="s">
        <v>292</v>
      </c>
      <c r="BW1120" s="12" t="s">
        <v>292</v>
      </c>
      <c r="BX1120" s="12" t="s">
        <v>292</v>
      </c>
      <c r="BY1120" s="12" t="s">
        <v>292</v>
      </c>
      <c r="BZ1120" s="12" t="s">
        <v>292</v>
      </c>
      <c r="CA1120" s="12" t="s">
        <v>292</v>
      </c>
      <c r="CB1120" s="12">
        <v>26400296</v>
      </c>
      <c r="CC1120" s="12" t="s">
        <v>292</v>
      </c>
      <c r="CD1120" s="12" t="s">
        <v>292</v>
      </c>
      <c r="CE1120" s="12" t="s">
        <v>292</v>
      </c>
      <c r="CF1120" s="12" t="s">
        <v>292</v>
      </c>
      <c r="CG1120" s="12">
        <v>5282616</v>
      </c>
      <c r="CH1120" s="12">
        <v>7967013</v>
      </c>
      <c r="CI1120" s="12">
        <v>8344369</v>
      </c>
      <c r="CJ1120" s="12" t="s">
        <v>292</v>
      </c>
      <c r="CK1120" s="12">
        <v>2765770</v>
      </c>
      <c r="CL1120" s="12">
        <v>5610549</v>
      </c>
      <c r="CM1120" s="12">
        <v>76175</v>
      </c>
      <c r="CN1120" s="12">
        <v>47435</v>
      </c>
      <c r="CO1120" s="12">
        <v>1317593</v>
      </c>
      <c r="CP1120" s="12">
        <v>2298486</v>
      </c>
      <c r="CQ1120" s="12">
        <v>434192</v>
      </c>
      <c r="CR1120" s="12">
        <v>5439540</v>
      </c>
      <c r="CS1120" s="12">
        <v>4423670</v>
      </c>
      <c r="CT1120" s="12">
        <v>74642</v>
      </c>
      <c r="CU1120" s="13">
        <v>44082050</v>
      </c>
    </row>
    <row r="1121" spans="1:99">
      <c r="A1121" s="10" t="s">
        <v>305</v>
      </c>
      <c r="B1121" s="11" t="s">
        <v>309</v>
      </c>
      <c r="C1121" s="84">
        <v>282031</v>
      </c>
      <c r="D1121" s="11" t="s">
        <v>547</v>
      </c>
      <c r="E1121" s="11" t="s">
        <v>551</v>
      </c>
      <c r="F1121" s="12">
        <v>571191</v>
      </c>
      <c r="G1121" s="12">
        <v>9175148</v>
      </c>
      <c r="H1121" s="12">
        <v>7672691</v>
      </c>
      <c r="I1121" s="12">
        <v>801215</v>
      </c>
      <c r="J1121" s="12">
        <v>423973</v>
      </c>
      <c r="K1121" s="12">
        <v>155304</v>
      </c>
      <c r="L1121" s="12">
        <v>32414</v>
      </c>
      <c r="M1121" s="12">
        <v>89551</v>
      </c>
      <c r="N1121" s="12">
        <v>46109217</v>
      </c>
      <c r="O1121" s="12">
        <v>10898961</v>
      </c>
      <c r="P1121" s="12">
        <v>7449156</v>
      </c>
      <c r="Q1121" s="12">
        <v>17975695</v>
      </c>
      <c r="R1121" s="12">
        <v>9784465</v>
      </c>
      <c r="S1121" s="12">
        <v>940</v>
      </c>
      <c r="T1121" s="12">
        <v>7422500</v>
      </c>
      <c r="U1121" s="12">
        <v>4099668</v>
      </c>
      <c r="V1121" s="12">
        <v>3332</v>
      </c>
      <c r="W1121" s="12" t="s">
        <v>292</v>
      </c>
      <c r="X1121" s="12">
        <v>3319500</v>
      </c>
      <c r="Y1121" s="12" t="s">
        <v>292</v>
      </c>
      <c r="Z1121" s="12">
        <v>123784</v>
      </c>
      <c r="AA1121" s="12">
        <v>1095627</v>
      </c>
      <c r="AB1121" s="12">
        <v>172007</v>
      </c>
      <c r="AC1121" s="12" t="s">
        <v>292</v>
      </c>
      <c r="AD1121" s="12">
        <v>195179</v>
      </c>
      <c r="AE1121" s="12" t="s">
        <v>292</v>
      </c>
      <c r="AF1121" s="12">
        <v>728441</v>
      </c>
      <c r="AG1121" s="12">
        <v>846015</v>
      </c>
      <c r="AH1121" s="12">
        <v>15990026</v>
      </c>
      <c r="AI1121" s="12">
        <v>553537</v>
      </c>
      <c r="AJ1121" s="12">
        <v>1788014</v>
      </c>
      <c r="AK1121" s="12">
        <v>329499</v>
      </c>
      <c r="AL1121" s="12">
        <v>15365</v>
      </c>
      <c r="AM1121" s="12">
        <v>793729</v>
      </c>
      <c r="AN1121" s="12">
        <v>664553</v>
      </c>
      <c r="AO1121" s="12">
        <v>2890000</v>
      </c>
      <c r="AP1121" s="12">
        <v>8443176</v>
      </c>
      <c r="AQ1121" s="12">
        <v>12791458</v>
      </c>
      <c r="AR1121" s="12">
        <v>512153</v>
      </c>
      <c r="AS1121" s="12" t="s">
        <v>292</v>
      </c>
      <c r="AT1121" s="12">
        <v>2552547</v>
      </c>
      <c r="AU1121" s="12">
        <v>11948305</v>
      </c>
      <c r="AV1121" s="12">
        <v>1780814</v>
      </c>
      <c r="AW1121" s="12">
        <v>2136287</v>
      </c>
      <c r="AX1121" s="12">
        <v>1327889</v>
      </c>
      <c r="AY1121" s="12">
        <v>670074</v>
      </c>
      <c r="AZ1121" s="12">
        <v>64107</v>
      </c>
      <c r="BA1121" s="12">
        <v>1388738</v>
      </c>
      <c r="BB1121" s="12">
        <v>1924041</v>
      </c>
      <c r="BC1121" s="12">
        <v>479533</v>
      </c>
      <c r="BD1121" s="12">
        <v>2176822</v>
      </c>
      <c r="BE1121" s="12" t="s">
        <v>292</v>
      </c>
      <c r="BF1121" s="12" t="s">
        <v>292</v>
      </c>
      <c r="BG1121" s="12" t="s">
        <v>292</v>
      </c>
      <c r="BH1121" s="12" t="s">
        <v>292</v>
      </c>
      <c r="BI1121" s="12" t="s">
        <v>292</v>
      </c>
      <c r="BJ1121" s="12" t="s">
        <v>292</v>
      </c>
      <c r="BK1121" s="12" t="s">
        <v>292</v>
      </c>
      <c r="BL1121" s="12" t="s">
        <v>292</v>
      </c>
      <c r="BM1121" s="12" t="s">
        <v>292</v>
      </c>
      <c r="BN1121" s="12" t="s">
        <v>292</v>
      </c>
      <c r="BO1121" s="12" t="s">
        <v>292</v>
      </c>
      <c r="BP1121" s="12" t="s">
        <v>292</v>
      </c>
      <c r="BQ1121" s="12" t="s">
        <v>292</v>
      </c>
      <c r="BR1121" s="12" t="s">
        <v>292</v>
      </c>
      <c r="BS1121" s="12" t="s">
        <v>292</v>
      </c>
      <c r="BT1121" s="12" t="s">
        <v>292</v>
      </c>
      <c r="BU1121" s="12" t="s">
        <v>292</v>
      </c>
      <c r="BV1121" s="12" t="s">
        <v>292</v>
      </c>
      <c r="BW1121" s="12" t="s">
        <v>292</v>
      </c>
      <c r="BX1121" s="12" t="s">
        <v>292</v>
      </c>
      <c r="BY1121" s="12" t="s">
        <v>292</v>
      </c>
      <c r="BZ1121" s="12" t="s">
        <v>292</v>
      </c>
      <c r="CA1121" s="12" t="s">
        <v>292</v>
      </c>
      <c r="CB1121" s="12">
        <v>10865394</v>
      </c>
      <c r="CC1121" s="12" t="s">
        <v>292</v>
      </c>
      <c r="CD1121" s="12" t="s">
        <v>292</v>
      </c>
      <c r="CE1121" s="12" t="s">
        <v>292</v>
      </c>
      <c r="CF1121" s="12" t="s">
        <v>292</v>
      </c>
      <c r="CG1121" s="12">
        <v>4635565</v>
      </c>
      <c r="CH1121" s="12">
        <v>1435423</v>
      </c>
      <c r="CI1121" s="12">
        <v>2863994</v>
      </c>
      <c r="CJ1121" s="12">
        <v>940</v>
      </c>
      <c r="CK1121" s="12">
        <v>1299521</v>
      </c>
      <c r="CL1121" s="12">
        <v>3163968</v>
      </c>
      <c r="CM1121" s="12">
        <v>119670</v>
      </c>
      <c r="CN1121" s="12">
        <v>105052</v>
      </c>
      <c r="CO1121" s="12">
        <v>706123</v>
      </c>
      <c r="CP1121" s="12">
        <v>1006933</v>
      </c>
      <c r="CQ1121" s="12">
        <v>181625</v>
      </c>
      <c r="CR1121" s="12">
        <v>4007028</v>
      </c>
      <c r="CS1121" s="12">
        <v>2715678</v>
      </c>
      <c r="CT1121" s="12">
        <v>50273</v>
      </c>
      <c r="CU1121" s="13">
        <v>22291793</v>
      </c>
    </row>
    <row r="1122" spans="1:99">
      <c r="A1122" s="10" t="s">
        <v>305</v>
      </c>
      <c r="B1122" s="11" t="s">
        <v>293</v>
      </c>
      <c r="C1122" s="84">
        <v>282049</v>
      </c>
      <c r="D1122" s="11" t="s">
        <v>547</v>
      </c>
      <c r="E1122" s="11" t="s">
        <v>552</v>
      </c>
      <c r="F1122" s="12">
        <v>881021</v>
      </c>
      <c r="G1122" s="12">
        <v>14985905</v>
      </c>
      <c r="H1122" s="12">
        <v>12193994</v>
      </c>
      <c r="I1122" s="12">
        <v>1328533</v>
      </c>
      <c r="J1122" s="12">
        <v>1062544</v>
      </c>
      <c r="K1122" s="12">
        <v>226380</v>
      </c>
      <c r="L1122" s="12">
        <v>61460</v>
      </c>
      <c r="M1122" s="12">
        <v>112994</v>
      </c>
      <c r="N1122" s="12">
        <v>73717035</v>
      </c>
      <c r="O1122" s="12">
        <v>19392886</v>
      </c>
      <c r="P1122" s="12">
        <v>11200001</v>
      </c>
      <c r="Q1122" s="12">
        <v>28173574</v>
      </c>
      <c r="R1122" s="12">
        <v>14941773</v>
      </c>
      <c r="S1122" s="12">
        <v>8801</v>
      </c>
      <c r="T1122" s="12">
        <v>16000212</v>
      </c>
      <c r="U1122" s="12">
        <v>8534558</v>
      </c>
      <c r="V1122" s="12">
        <v>63078</v>
      </c>
      <c r="W1122" s="12">
        <v>793070</v>
      </c>
      <c r="X1122" s="12">
        <v>6609506</v>
      </c>
      <c r="Y1122" s="12" t="s">
        <v>292</v>
      </c>
      <c r="Z1122" s="12">
        <v>321431</v>
      </c>
      <c r="AA1122" s="12">
        <v>201870</v>
      </c>
      <c r="AB1122" s="12">
        <v>131159</v>
      </c>
      <c r="AC1122" s="12" t="s">
        <v>292</v>
      </c>
      <c r="AD1122" s="12">
        <v>62803</v>
      </c>
      <c r="AE1122" s="12">
        <v>7908</v>
      </c>
      <c r="AF1122" s="12" t="s">
        <v>292</v>
      </c>
      <c r="AG1122" s="12">
        <v>747267</v>
      </c>
      <c r="AH1122" s="12">
        <v>17036092</v>
      </c>
      <c r="AI1122" s="12">
        <v>609085</v>
      </c>
      <c r="AJ1122" s="12">
        <v>2961038</v>
      </c>
      <c r="AK1122" s="12">
        <v>464227</v>
      </c>
      <c r="AL1122" s="12">
        <v>250</v>
      </c>
      <c r="AM1122" s="12">
        <v>1007759</v>
      </c>
      <c r="AN1122" s="12">
        <v>1693853</v>
      </c>
      <c r="AO1122" s="12">
        <v>4760805</v>
      </c>
      <c r="AP1122" s="12">
        <v>1293839</v>
      </c>
      <c r="AQ1122" s="12">
        <v>8756256</v>
      </c>
      <c r="AR1122" s="12">
        <v>4245236</v>
      </c>
      <c r="AS1122" s="12" t="s">
        <v>292</v>
      </c>
      <c r="AT1122" s="12">
        <v>5264032</v>
      </c>
      <c r="AU1122" s="12">
        <v>20183859</v>
      </c>
      <c r="AV1122" s="12">
        <v>3402172</v>
      </c>
      <c r="AW1122" s="12">
        <v>4443246</v>
      </c>
      <c r="AX1122" s="12">
        <v>1788724</v>
      </c>
      <c r="AY1122" s="12">
        <v>2125603</v>
      </c>
      <c r="AZ1122" s="12">
        <v>301757</v>
      </c>
      <c r="BA1122" s="12">
        <v>944920</v>
      </c>
      <c r="BB1122" s="12">
        <v>2337988</v>
      </c>
      <c r="BC1122" s="12">
        <v>736202</v>
      </c>
      <c r="BD1122" s="12">
        <v>4103247</v>
      </c>
      <c r="BE1122" s="12" t="s">
        <v>292</v>
      </c>
      <c r="BF1122" s="12" t="s">
        <v>292</v>
      </c>
      <c r="BG1122" s="12" t="s">
        <v>292</v>
      </c>
      <c r="BH1122" s="12" t="s">
        <v>292</v>
      </c>
      <c r="BI1122" s="12" t="s">
        <v>292</v>
      </c>
      <c r="BJ1122" s="12" t="s">
        <v>292</v>
      </c>
      <c r="BK1122" s="12" t="s">
        <v>292</v>
      </c>
      <c r="BL1122" s="12" t="s">
        <v>292</v>
      </c>
      <c r="BM1122" s="12" t="s">
        <v>292</v>
      </c>
      <c r="BN1122" s="12" t="s">
        <v>292</v>
      </c>
      <c r="BO1122" s="12" t="s">
        <v>292</v>
      </c>
      <c r="BP1122" s="12" t="s">
        <v>292</v>
      </c>
      <c r="BQ1122" s="12" t="s">
        <v>292</v>
      </c>
      <c r="BR1122" s="12" t="s">
        <v>292</v>
      </c>
      <c r="BS1122" s="12" t="s">
        <v>292</v>
      </c>
      <c r="BT1122" s="12" t="s">
        <v>292</v>
      </c>
      <c r="BU1122" s="12" t="s">
        <v>292</v>
      </c>
      <c r="BV1122" s="12" t="s">
        <v>292</v>
      </c>
      <c r="BW1122" s="12" t="s">
        <v>292</v>
      </c>
      <c r="BX1122" s="12" t="s">
        <v>292</v>
      </c>
      <c r="BY1122" s="12" t="s">
        <v>292</v>
      </c>
      <c r="BZ1122" s="12" t="s">
        <v>292</v>
      </c>
      <c r="CA1122" s="12" t="s">
        <v>292</v>
      </c>
      <c r="CB1122" s="12">
        <v>17075157</v>
      </c>
      <c r="CC1122" s="12" t="s">
        <v>292</v>
      </c>
      <c r="CD1122" s="12" t="s">
        <v>292</v>
      </c>
      <c r="CE1122" s="12" t="s">
        <v>292</v>
      </c>
      <c r="CF1122" s="12" t="s">
        <v>292</v>
      </c>
      <c r="CG1122" s="12">
        <v>6985970</v>
      </c>
      <c r="CH1122" s="12">
        <v>3420757</v>
      </c>
      <c r="CI1122" s="12">
        <v>6973007</v>
      </c>
      <c r="CJ1122" s="12">
        <v>5897</v>
      </c>
      <c r="CK1122" s="12">
        <v>2889008</v>
      </c>
      <c r="CL1122" s="12">
        <v>5732710</v>
      </c>
      <c r="CM1122" s="12">
        <v>183265</v>
      </c>
      <c r="CN1122" s="12">
        <v>50820</v>
      </c>
      <c r="CO1122" s="12">
        <v>395486</v>
      </c>
      <c r="CP1122" s="12">
        <v>3458868</v>
      </c>
      <c r="CQ1122" s="12">
        <v>638045</v>
      </c>
      <c r="CR1122" s="12">
        <v>7547058</v>
      </c>
      <c r="CS1122" s="12">
        <v>4814216</v>
      </c>
      <c r="CT1122" s="12">
        <v>94536</v>
      </c>
      <c r="CU1122" s="13">
        <v>43189643</v>
      </c>
    </row>
    <row r="1123" spans="1:99">
      <c r="A1123" s="10" t="s">
        <v>305</v>
      </c>
      <c r="B1123" s="11" t="s">
        <v>295</v>
      </c>
      <c r="C1123" s="84">
        <v>282073</v>
      </c>
      <c r="D1123" s="11" t="s">
        <v>547</v>
      </c>
      <c r="E1123" s="11" t="s">
        <v>553</v>
      </c>
      <c r="F1123" s="12">
        <v>498280</v>
      </c>
      <c r="G1123" s="12">
        <v>6606363</v>
      </c>
      <c r="H1123" s="12">
        <v>5484414</v>
      </c>
      <c r="I1123" s="12">
        <v>488763</v>
      </c>
      <c r="J1123" s="12">
        <v>436297</v>
      </c>
      <c r="K1123" s="12">
        <v>117705</v>
      </c>
      <c r="L1123" s="12">
        <v>17885</v>
      </c>
      <c r="M1123" s="12">
        <v>61299</v>
      </c>
      <c r="N1123" s="12">
        <v>30825664</v>
      </c>
      <c r="O1123" s="12">
        <v>8136941</v>
      </c>
      <c r="P1123" s="12">
        <v>4912084</v>
      </c>
      <c r="Q1123" s="12">
        <v>11902330</v>
      </c>
      <c r="R1123" s="12">
        <v>5872954</v>
      </c>
      <c r="S1123" s="12">
        <v>1355</v>
      </c>
      <c r="T1123" s="12">
        <v>4945932</v>
      </c>
      <c r="U1123" s="12">
        <v>3167243</v>
      </c>
      <c r="V1123" s="12" t="s">
        <v>292</v>
      </c>
      <c r="W1123" s="12" t="s">
        <v>292</v>
      </c>
      <c r="X1123" s="12">
        <v>1778689</v>
      </c>
      <c r="Y1123" s="12" t="s">
        <v>292</v>
      </c>
      <c r="Z1123" s="12">
        <v>209415</v>
      </c>
      <c r="AA1123" s="12">
        <v>244605</v>
      </c>
      <c r="AB1123" s="12">
        <v>241159</v>
      </c>
      <c r="AC1123" s="12" t="s">
        <v>292</v>
      </c>
      <c r="AD1123" s="12">
        <v>3376</v>
      </c>
      <c r="AE1123" s="12">
        <v>70</v>
      </c>
      <c r="AF1123" s="12" t="s">
        <v>292</v>
      </c>
      <c r="AG1123" s="12">
        <v>675126</v>
      </c>
      <c r="AH1123" s="12">
        <v>5474174</v>
      </c>
      <c r="AI1123" s="12">
        <v>198210</v>
      </c>
      <c r="AJ1123" s="12">
        <v>1126839</v>
      </c>
      <c r="AK1123" s="12" t="s">
        <v>292</v>
      </c>
      <c r="AL1123" s="12" t="s">
        <v>292</v>
      </c>
      <c r="AM1123" s="12">
        <v>156815</v>
      </c>
      <c r="AN1123" s="12">
        <v>1116254</v>
      </c>
      <c r="AO1123" s="12">
        <v>2029437</v>
      </c>
      <c r="AP1123" s="12">
        <v>299137</v>
      </c>
      <c r="AQ1123" s="12">
        <v>3601643</v>
      </c>
      <c r="AR1123" s="12">
        <v>547482</v>
      </c>
      <c r="AS1123" s="12" t="s">
        <v>292</v>
      </c>
      <c r="AT1123" s="12">
        <v>1833436</v>
      </c>
      <c r="AU1123" s="12">
        <v>11062345</v>
      </c>
      <c r="AV1123" s="12">
        <v>955005</v>
      </c>
      <c r="AW1123" s="12">
        <v>2588612</v>
      </c>
      <c r="AX1123" s="12">
        <v>768969</v>
      </c>
      <c r="AY1123" s="12">
        <v>588731</v>
      </c>
      <c r="AZ1123" s="12">
        <v>84977</v>
      </c>
      <c r="BA1123" s="12">
        <v>608090</v>
      </c>
      <c r="BB1123" s="12">
        <v>1315782</v>
      </c>
      <c r="BC1123" s="12">
        <v>899415</v>
      </c>
      <c r="BD1123" s="12">
        <v>3252764</v>
      </c>
      <c r="BE1123" s="12" t="s">
        <v>292</v>
      </c>
      <c r="BF1123" s="12" t="s">
        <v>292</v>
      </c>
      <c r="BG1123" s="12" t="s">
        <v>292</v>
      </c>
      <c r="BH1123" s="12" t="s">
        <v>292</v>
      </c>
      <c r="BI1123" s="12" t="s">
        <v>292</v>
      </c>
      <c r="BJ1123" s="12" t="s">
        <v>292</v>
      </c>
      <c r="BK1123" s="12" t="s">
        <v>292</v>
      </c>
      <c r="BL1123" s="12" t="s">
        <v>292</v>
      </c>
      <c r="BM1123" s="12" t="s">
        <v>292</v>
      </c>
      <c r="BN1123" s="12" t="s">
        <v>292</v>
      </c>
      <c r="BO1123" s="12" t="s">
        <v>292</v>
      </c>
      <c r="BP1123" s="12" t="s">
        <v>292</v>
      </c>
      <c r="BQ1123" s="12" t="s">
        <v>292</v>
      </c>
      <c r="BR1123" s="12" t="s">
        <v>292</v>
      </c>
      <c r="BS1123" s="12" t="s">
        <v>292</v>
      </c>
      <c r="BT1123" s="12" t="s">
        <v>292</v>
      </c>
      <c r="BU1123" s="12" t="s">
        <v>292</v>
      </c>
      <c r="BV1123" s="12" t="s">
        <v>292</v>
      </c>
      <c r="BW1123" s="12" t="s">
        <v>292</v>
      </c>
      <c r="BX1123" s="12" t="s">
        <v>292</v>
      </c>
      <c r="BY1123" s="12" t="s">
        <v>292</v>
      </c>
      <c r="BZ1123" s="12" t="s">
        <v>292</v>
      </c>
      <c r="CA1123" s="12" t="s">
        <v>292</v>
      </c>
      <c r="CB1123" s="12">
        <v>7334294</v>
      </c>
      <c r="CC1123" s="12" t="s">
        <v>292</v>
      </c>
      <c r="CD1123" s="12">
        <v>230164</v>
      </c>
      <c r="CE1123" s="12" t="s">
        <v>292</v>
      </c>
      <c r="CF1123" s="12" t="s">
        <v>292</v>
      </c>
      <c r="CG1123" s="12">
        <v>1653583</v>
      </c>
      <c r="CH1123" s="12">
        <v>915973</v>
      </c>
      <c r="CI1123" s="12">
        <v>1479248</v>
      </c>
      <c r="CJ1123" s="12">
        <v>1355</v>
      </c>
      <c r="CK1123" s="12">
        <v>1431903</v>
      </c>
      <c r="CL1123" s="12">
        <v>1362375</v>
      </c>
      <c r="CM1123" s="12">
        <v>177563</v>
      </c>
      <c r="CN1123" s="12">
        <v>79099</v>
      </c>
      <c r="CO1123" s="12">
        <v>542467</v>
      </c>
      <c r="CP1123" s="12">
        <v>1215586</v>
      </c>
      <c r="CQ1123" s="12">
        <v>156216</v>
      </c>
      <c r="CR1123" s="12">
        <v>3126403</v>
      </c>
      <c r="CS1123" s="12">
        <v>1525120</v>
      </c>
      <c r="CT1123" s="12">
        <v>46085</v>
      </c>
      <c r="CU1123" s="13">
        <v>13712976</v>
      </c>
    </row>
    <row r="1124" spans="1:99">
      <c r="A1124" s="10" t="s">
        <v>305</v>
      </c>
      <c r="B1124" s="11" t="s">
        <v>309</v>
      </c>
      <c r="C1124" s="84">
        <v>282103</v>
      </c>
      <c r="D1124" s="11" t="s">
        <v>547</v>
      </c>
      <c r="E1124" s="11" t="s">
        <v>554</v>
      </c>
      <c r="F1124" s="12">
        <v>516269</v>
      </c>
      <c r="G1124" s="12">
        <v>10538017</v>
      </c>
      <c r="H1124" s="12">
        <v>9289704</v>
      </c>
      <c r="I1124" s="12">
        <v>716000</v>
      </c>
      <c r="J1124" s="12">
        <v>301808</v>
      </c>
      <c r="K1124" s="12">
        <v>119921</v>
      </c>
      <c r="L1124" s="12">
        <v>22653</v>
      </c>
      <c r="M1124" s="12">
        <v>87931</v>
      </c>
      <c r="N1124" s="12">
        <v>32147854</v>
      </c>
      <c r="O1124" s="12">
        <v>8492431</v>
      </c>
      <c r="P1124" s="12">
        <v>5472710</v>
      </c>
      <c r="Q1124" s="12">
        <v>14305651</v>
      </c>
      <c r="R1124" s="12">
        <v>3872488</v>
      </c>
      <c r="S1124" s="12">
        <v>4574</v>
      </c>
      <c r="T1124" s="12">
        <v>15496342</v>
      </c>
      <c r="U1124" s="12">
        <v>11269301</v>
      </c>
      <c r="V1124" s="12">
        <v>29212</v>
      </c>
      <c r="W1124" s="12" t="s">
        <v>292</v>
      </c>
      <c r="X1124" s="12">
        <v>4197829</v>
      </c>
      <c r="Y1124" s="12" t="s">
        <v>292</v>
      </c>
      <c r="Z1124" s="12">
        <v>506159</v>
      </c>
      <c r="AA1124" s="12">
        <v>747807</v>
      </c>
      <c r="AB1124" s="12">
        <v>435973</v>
      </c>
      <c r="AC1124" s="12">
        <v>112077</v>
      </c>
      <c r="AD1124" s="12">
        <v>187930</v>
      </c>
      <c r="AE1124" s="12">
        <v>2801</v>
      </c>
      <c r="AF1124" s="12">
        <v>9026</v>
      </c>
      <c r="AG1124" s="12">
        <v>697143</v>
      </c>
      <c r="AH1124" s="12">
        <v>7253156</v>
      </c>
      <c r="AI1124" s="12">
        <v>215401</v>
      </c>
      <c r="AJ1124" s="12">
        <v>1037048</v>
      </c>
      <c r="AK1124" s="12">
        <v>229115</v>
      </c>
      <c r="AL1124" s="12">
        <v>8490</v>
      </c>
      <c r="AM1124" s="12">
        <v>1237115</v>
      </c>
      <c r="AN1124" s="12">
        <v>372285</v>
      </c>
      <c r="AO1124" s="12">
        <v>2749734</v>
      </c>
      <c r="AP1124" s="12">
        <v>994919</v>
      </c>
      <c r="AQ1124" s="12">
        <v>5354053</v>
      </c>
      <c r="AR1124" s="12">
        <v>409049</v>
      </c>
      <c r="AS1124" s="12" t="s">
        <v>292</v>
      </c>
      <c r="AT1124" s="12">
        <v>3193291</v>
      </c>
      <c r="AU1124" s="12">
        <v>7540802</v>
      </c>
      <c r="AV1124" s="12">
        <v>622330</v>
      </c>
      <c r="AW1124" s="12">
        <v>2037884</v>
      </c>
      <c r="AX1124" s="12">
        <v>914067</v>
      </c>
      <c r="AY1124" s="12" t="s">
        <v>292</v>
      </c>
      <c r="AZ1124" s="12">
        <v>142541</v>
      </c>
      <c r="BA1124" s="12">
        <v>767965</v>
      </c>
      <c r="BB1124" s="12">
        <v>1413241</v>
      </c>
      <c r="BC1124" s="12">
        <v>843995</v>
      </c>
      <c r="BD1124" s="12">
        <v>798779</v>
      </c>
      <c r="BE1124" s="12" t="s">
        <v>292</v>
      </c>
      <c r="BF1124" s="12">
        <v>2190</v>
      </c>
      <c r="BG1124" s="12" t="s">
        <v>292</v>
      </c>
      <c r="BH1124" s="12" t="s">
        <v>292</v>
      </c>
      <c r="BI1124" s="12" t="s">
        <v>292</v>
      </c>
      <c r="BJ1124" s="12" t="s">
        <v>292</v>
      </c>
      <c r="BK1124" s="12" t="s">
        <v>292</v>
      </c>
      <c r="BL1124" s="12" t="s">
        <v>292</v>
      </c>
      <c r="BM1124" s="12" t="s">
        <v>292</v>
      </c>
      <c r="BN1124" s="12">
        <v>2190</v>
      </c>
      <c r="BO1124" s="12">
        <v>2190</v>
      </c>
      <c r="BP1124" s="12" t="s">
        <v>292</v>
      </c>
      <c r="BQ1124" s="12" t="s">
        <v>292</v>
      </c>
      <c r="BR1124" s="12" t="s">
        <v>292</v>
      </c>
      <c r="BS1124" s="12" t="s">
        <v>292</v>
      </c>
      <c r="BT1124" s="12" t="s">
        <v>292</v>
      </c>
      <c r="BU1124" s="12" t="s">
        <v>292</v>
      </c>
      <c r="BV1124" s="12" t="s">
        <v>292</v>
      </c>
      <c r="BW1124" s="12" t="s">
        <v>292</v>
      </c>
      <c r="BX1124" s="12" t="s">
        <v>292</v>
      </c>
      <c r="BY1124" s="12" t="s">
        <v>292</v>
      </c>
      <c r="BZ1124" s="12" t="s">
        <v>292</v>
      </c>
      <c r="CA1124" s="12" t="s">
        <v>292</v>
      </c>
      <c r="CB1124" s="12">
        <v>8603967</v>
      </c>
      <c r="CC1124" s="12" t="s">
        <v>292</v>
      </c>
      <c r="CD1124" s="12" t="s">
        <v>292</v>
      </c>
      <c r="CE1124" s="12" t="s">
        <v>292</v>
      </c>
      <c r="CF1124" s="12" t="s">
        <v>292</v>
      </c>
      <c r="CG1124" s="12">
        <v>1668952</v>
      </c>
      <c r="CH1124" s="12">
        <v>1186752</v>
      </c>
      <c r="CI1124" s="12">
        <v>2176702</v>
      </c>
      <c r="CJ1124" s="12">
        <v>2889</v>
      </c>
      <c r="CK1124" s="12">
        <v>2262381</v>
      </c>
      <c r="CL1124" s="12">
        <v>4569712</v>
      </c>
      <c r="CM1124" s="12">
        <v>460479</v>
      </c>
      <c r="CN1124" s="12">
        <v>241259</v>
      </c>
      <c r="CO1124" s="12">
        <v>530466</v>
      </c>
      <c r="CP1124" s="12">
        <v>523177</v>
      </c>
      <c r="CQ1124" s="12">
        <v>320551</v>
      </c>
      <c r="CR1124" s="12">
        <v>2855932</v>
      </c>
      <c r="CS1124" s="12">
        <v>2713806</v>
      </c>
      <c r="CT1124" s="12">
        <v>22896</v>
      </c>
      <c r="CU1124" s="13">
        <v>19535954</v>
      </c>
    </row>
    <row r="1125" spans="1:99">
      <c r="A1125" s="10" t="s">
        <v>305</v>
      </c>
      <c r="B1125" s="11" t="s">
        <v>309</v>
      </c>
      <c r="C1125" s="84">
        <v>282146</v>
      </c>
      <c r="D1125" s="11" t="s">
        <v>547</v>
      </c>
      <c r="E1125" s="11" t="s">
        <v>555</v>
      </c>
      <c r="F1125" s="12">
        <v>478688</v>
      </c>
      <c r="G1125" s="12">
        <v>8731490</v>
      </c>
      <c r="H1125" s="12">
        <v>7520728</v>
      </c>
      <c r="I1125" s="12">
        <v>712804</v>
      </c>
      <c r="J1125" s="12">
        <v>275244</v>
      </c>
      <c r="K1125" s="12">
        <v>139889</v>
      </c>
      <c r="L1125" s="12">
        <v>18757</v>
      </c>
      <c r="M1125" s="12">
        <v>64068</v>
      </c>
      <c r="N1125" s="12">
        <v>35351612</v>
      </c>
      <c r="O1125" s="12">
        <v>11322080</v>
      </c>
      <c r="P1125" s="12">
        <v>5833899</v>
      </c>
      <c r="Q1125" s="12">
        <v>13016512</v>
      </c>
      <c r="R1125" s="12">
        <v>5177177</v>
      </c>
      <c r="S1125" s="12">
        <v>1944</v>
      </c>
      <c r="T1125" s="12">
        <v>6498103</v>
      </c>
      <c r="U1125" s="12">
        <v>4149879</v>
      </c>
      <c r="V1125" s="12" t="s">
        <v>292</v>
      </c>
      <c r="W1125" s="12" t="s">
        <v>292</v>
      </c>
      <c r="X1125" s="12">
        <v>2348224</v>
      </c>
      <c r="Y1125" s="12">
        <v>1295</v>
      </c>
      <c r="Z1125" s="12">
        <v>62872</v>
      </c>
      <c r="AA1125" s="12">
        <v>289213</v>
      </c>
      <c r="AB1125" s="12">
        <v>196181</v>
      </c>
      <c r="AC1125" s="12" t="s">
        <v>292</v>
      </c>
      <c r="AD1125" s="12">
        <v>81848</v>
      </c>
      <c r="AE1125" s="12">
        <v>11184</v>
      </c>
      <c r="AF1125" s="12" t="s">
        <v>292</v>
      </c>
      <c r="AG1125" s="12">
        <v>589549</v>
      </c>
      <c r="AH1125" s="12">
        <v>6521484</v>
      </c>
      <c r="AI1125" s="12">
        <v>654165</v>
      </c>
      <c r="AJ1125" s="12">
        <v>2065910</v>
      </c>
      <c r="AK1125" s="12">
        <v>172471</v>
      </c>
      <c r="AL1125" s="12" t="s">
        <v>292</v>
      </c>
      <c r="AM1125" s="12">
        <v>254219</v>
      </c>
      <c r="AN1125" s="12">
        <v>623749</v>
      </c>
      <c r="AO1125" s="12">
        <v>1882758</v>
      </c>
      <c r="AP1125" s="12">
        <v>327474</v>
      </c>
      <c r="AQ1125" s="12">
        <v>3088200</v>
      </c>
      <c r="AR1125" s="12">
        <v>540738</v>
      </c>
      <c r="AS1125" s="12" t="s">
        <v>292</v>
      </c>
      <c r="AT1125" s="12">
        <v>2155390</v>
      </c>
      <c r="AU1125" s="12">
        <v>7392599</v>
      </c>
      <c r="AV1125" s="12">
        <v>1699214</v>
      </c>
      <c r="AW1125" s="12">
        <v>1177299</v>
      </c>
      <c r="AX1125" s="12">
        <v>1067476</v>
      </c>
      <c r="AY1125" s="12" t="s">
        <v>292</v>
      </c>
      <c r="AZ1125" s="12">
        <v>82276</v>
      </c>
      <c r="BA1125" s="12">
        <v>507285</v>
      </c>
      <c r="BB1125" s="12">
        <v>811835</v>
      </c>
      <c r="BC1125" s="12">
        <v>309328</v>
      </c>
      <c r="BD1125" s="12">
        <v>1737886</v>
      </c>
      <c r="BE1125" s="12" t="s">
        <v>292</v>
      </c>
      <c r="BF1125" s="12">
        <v>18880</v>
      </c>
      <c r="BG1125" s="12">
        <v>16396</v>
      </c>
      <c r="BH1125" s="12" t="s">
        <v>292</v>
      </c>
      <c r="BI1125" s="12">
        <v>16396</v>
      </c>
      <c r="BJ1125" s="12" t="s">
        <v>292</v>
      </c>
      <c r="BK1125" s="12" t="s">
        <v>292</v>
      </c>
      <c r="BL1125" s="12" t="s">
        <v>292</v>
      </c>
      <c r="BM1125" s="12" t="s">
        <v>292</v>
      </c>
      <c r="BN1125" s="12">
        <v>2484</v>
      </c>
      <c r="BO1125" s="12">
        <v>2484</v>
      </c>
      <c r="BP1125" s="12" t="s">
        <v>292</v>
      </c>
      <c r="BQ1125" s="12" t="s">
        <v>292</v>
      </c>
      <c r="BR1125" s="12" t="s">
        <v>292</v>
      </c>
      <c r="BS1125" s="12" t="s">
        <v>292</v>
      </c>
      <c r="BT1125" s="12" t="s">
        <v>292</v>
      </c>
      <c r="BU1125" s="12" t="s">
        <v>292</v>
      </c>
      <c r="BV1125" s="12" t="s">
        <v>292</v>
      </c>
      <c r="BW1125" s="12" t="s">
        <v>292</v>
      </c>
      <c r="BX1125" s="12" t="s">
        <v>292</v>
      </c>
      <c r="BY1125" s="12" t="s">
        <v>292</v>
      </c>
      <c r="BZ1125" s="12" t="s">
        <v>292</v>
      </c>
      <c r="CA1125" s="12" t="s">
        <v>292</v>
      </c>
      <c r="CB1125" s="12">
        <v>7045386</v>
      </c>
      <c r="CC1125" s="12">
        <v>214594</v>
      </c>
      <c r="CD1125" s="12" t="s">
        <v>292</v>
      </c>
      <c r="CE1125" s="12" t="s">
        <v>292</v>
      </c>
      <c r="CF1125" s="12" t="s">
        <v>292</v>
      </c>
      <c r="CG1125" s="12">
        <v>3007193</v>
      </c>
      <c r="CH1125" s="12">
        <v>1425741</v>
      </c>
      <c r="CI1125" s="12">
        <v>3720749</v>
      </c>
      <c r="CJ1125" s="12">
        <v>1794</v>
      </c>
      <c r="CK1125" s="12">
        <v>1442917</v>
      </c>
      <c r="CL1125" s="12">
        <v>1078384</v>
      </c>
      <c r="CM1125" s="12">
        <v>35648</v>
      </c>
      <c r="CN1125" s="12">
        <v>87260</v>
      </c>
      <c r="CO1125" s="12">
        <v>353191</v>
      </c>
      <c r="CP1125" s="12">
        <v>1129841</v>
      </c>
      <c r="CQ1125" s="12">
        <v>218815</v>
      </c>
      <c r="CR1125" s="12">
        <v>3011014</v>
      </c>
      <c r="CS1125" s="12">
        <v>2871405</v>
      </c>
      <c r="CT1125" s="12">
        <v>24522</v>
      </c>
      <c r="CU1125" s="13">
        <v>18408474</v>
      </c>
    </row>
    <row r="1126" spans="1:99">
      <c r="A1126" s="10" t="s">
        <v>305</v>
      </c>
      <c r="B1126" s="11" t="s">
        <v>295</v>
      </c>
      <c r="C1126" s="84">
        <v>282171</v>
      </c>
      <c r="D1126" s="11" t="s">
        <v>547</v>
      </c>
      <c r="E1126" s="11" t="s">
        <v>556</v>
      </c>
      <c r="F1126" s="12">
        <v>460301</v>
      </c>
      <c r="G1126" s="12">
        <v>4380987</v>
      </c>
      <c r="H1126" s="12">
        <v>3495636</v>
      </c>
      <c r="I1126" s="12">
        <v>495095</v>
      </c>
      <c r="J1126" s="12">
        <v>236494</v>
      </c>
      <c r="K1126" s="12">
        <v>97298</v>
      </c>
      <c r="L1126" s="12">
        <v>13276</v>
      </c>
      <c r="M1126" s="12">
        <v>43188</v>
      </c>
      <c r="N1126" s="12">
        <v>20795817</v>
      </c>
      <c r="O1126" s="12">
        <v>5211257</v>
      </c>
      <c r="P1126" s="12">
        <v>4179834</v>
      </c>
      <c r="Q1126" s="12">
        <v>7665190</v>
      </c>
      <c r="R1126" s="12">
        <v>3739486</v>
      </c>
      <c r="S1126" s="12">
        <v>50</v>
      </c>
      <c r="T1126" s="12">
        <v>7516018</v>
      </c>
      <c r="U1126" s="12">
        <v>4066182</v>
      </c>
      <c r="V1126" s="12">
        <v>9289</v>
      </c>
      <c r="W1126" s="12" t="s">
        <v>292</v>
      </c>
      <c r="X1126" s="12">
        <v>3440547</v>
      </c>
      <c r="Y1126" s="12" t="s">
        <v>292</v>
      </c>
      <c r="Z1126" s="12">
        <v>90461</v>
      </c>
      <c r="AA1126" s="12">
        <v>142517</v>
      </c>
      <c r="AB1126" s="12">
        <v>87096</v>
      </c>
      <c r="AC1126" s="12" t="s">
        <v>292</v>
      </c>
      <c r="AD1126" s="12">
        <v>55012</v>
      </c>
      <c r="AE1126" s="12">
        <v>409</v>
      </c>
      <c r="AF1126" s="12" t="s">
        <v>292</v>
      </c>
      <c r="AG1126" s="12">
        <v>229783</v>
      </c>
      <c r="AH1126" s="12">
        <v>6517625</v>
      </c>
      <c r="AI1126" s="12">
        <v>201412</v>
      </c>
      <c r="AJ1126" s="12">
        <v>1171092</v>
      </c>
      <c r="AK1126" s="12" t="s">
        <v>292</v>
      </c>
      <c r="AL1126" s="12" t="s">
        <v>292</v>
      </c>
      <c r="AM1126" s="12">
        <v>430978</v>
      </c>
      <c r="AN1126" s="12">
        <v>805913</v>
      </c>
      <c r="AO1126" s="12">
        <v>1062000</v>
      </c>
      <c r="AP1126" s="12">
        <v>2359047</v>
      </c>
      <c r="AQ1126" s="12">
        <v>4657938</v>
      </c>
      <c r="AR1126" s="12">
        <v>487182</v>
      </c>
      <c r="AS1126" s="12">
        <v>1</v>
      </c>
      <c r="AT1126" s="12">
        <v>1634483</v>
      </c>
      <c r="AU1126" s="12">
        <v>5692534</v>
      </c>
      <c r="AV1126" s="12">
        <v>791725</v>
      </c>
      <c r="AW1126" s="12">
        <v>1166860</v>
      </c>
      <c r="AX1126" s="12">
        <v>604913</v>
      </c>
      <c r="AY1126" s="12" t="s">
        <v>292</v>
      </c>
      <c r="AZ1126" s="12">
        <v>122169</v>
      </c>
      <c r="BA1126" s="12">
        <v>430510</v>
      </c>
      <c r="BB1126" s="12">
        <v>702212</v>
      </c>
      <c r="BC1126" s="12">
        <v>1395163</v>
      </c>
      <c r="BD1126" s="12">
        <v>478982</v>
      </c>
      <c r="BE1126" s="12" t="s">
        <v>292</v>
      </c>
      <c r="BF1126" s="12">
        <v>20388</v>
      </c>
      <c r="BG1126" s="12">
        <v>11660</v>
      </c>
      <c r="BH1126" s="12">
        <v>11660</v>
      </c>
      <c r="BI1126" s="12" t="s">
        <v>292</v>
      </c>
      <c r="BJ1126" s="12" t="s">
        <v>292</v>
      </c>
      <c r="BK1126" s="12" t="s">
        <v>292</v>
      </c>
      <c r="BL1126" s="12" t="s">
        <v>292</v>
      </c>
      <c r="BM1126" s="12" t="s">
        <v>292</v>
      </c>
      <c r="BN1126" s="12">
        <v>8728</v>
      </c>
      <c r="BO1126" s="12" t="s">
        <v>292</v>
      </c>
      <c r="BP1126" s="12" t="s">
        <v>292</v>
      </c>
      <c r="BQ1126" s="12">
        <v>8728</v>
      </c>
      <c r="BR1126" s="12" t="s">
        <v>292</v>
      </c>
      <c r="BS1126" s="12" t="s">
        <v>292</v>
      </c>
      <c r="BT1126" s="12" t="s">
        <v>292</v>
      </c>
      <c r="BU1126" s="12" t="s">
        <v>292</v>
      </c>
      <c r="BV1126" s="12" t="s">
        <v>292</v>
      </c>
      <c r="BW1126" s="12" t="s">
        <v>292</v>
      </c>
      <c r="BX1126" s="12" t="s">
        <v>292</v>
      </c>
      <c r="BY1126" s="12" t="s">
        <v>292</v>
      </c>
      <c r="BZ1126" s="12" t="s">
        <v>292</v>
      </c>
      <c r="CA1126" s="12" t="s">
        <v>292</v>
      </c>
      <c r="CB1126" s="12">
        <v>5483130</v>
      </c>
      <c r="CC1126" s="12" t="s">
        <v>292</v>
      </c>
      <c r="CD1126" s="12" t="s">
        <v>292</v>
      </c>
      <c r="CE1126" s="12" t="s">
        <v>292</v>
      </c>
      <c r="CF1126" s="12" t="s">
        <v>292</v>
      </c>
      <c r="CG1126" s="12">
        <v>1305199</v>
      </c>
      <c r="CH1126" s="12">
        <v>4085623</v>
      </c>
      <c r="CI1126" s="12">
        <v>2285881</v>
      </c>
      <c r="CJ1126" s="12">
        <v>50</v>
      </c>
      <c r="CK1126" s="12">
        <v>2509465</v>
      </c>
      <c r="CL1126" s="12">
        <v>2217925</v>
      </c>
      <c r="CM1126" s="12">
        <v>77595</v>
      </c>
      <c r="CN1126" s="12">
        <v>21792</v>
      </c>
      <c r="CO1126" s="12">
        <v>160115</v>
      </c>
      <c r="CP1126" s="12">
        <v>978370</v>
      </c>
      <c r="CQ1126" s="12">
        <v>187650</v>
      </c>
      <c r="CR1126" s="12">
        <v>2024024</v>
      </c>
      <c r="CS1126" s="12">
        <v>1432700</v>
      </c>
      <c r="CT1126" s="12">
        <v>38572</v>
      </c>
      <c r="CU1126" s="13">
        <v>17324961</v>
      </c>
    </row>
    <row r="1127" spans="1:99">
      <c r="A1127" s="10" t="s">
        <v>305</v>
      </c>
      <c r="B1127" s="11" t="s">
        <v>295</v>
      </c>
      <c r="C1127" s="84">
        <v>282197</v>
      </c>
      <c r="D1127" s="11" t="s">
        <v>547</v>
      </c>
      <c r="E1127" s="11" t="s">
        <v>557</v>
      </c>
      <c r="F1127" s="12">
        <v>332970</v>
      </c>
      <c r="G1127" s="12">
        <v>5408230</v>
      </c>
      <c r="H1127" s="12">
        <v>4677577</v>
      </c>
      <c r="I1127" s="12">
        <v>352428</v>
      </c>
      <c r="J1127" s="12">
        <v>206470</v>
      </c>
      <c r="K1127" s="12">
        <v>133136</v>
      </c>
      <c r="L1127" s="12">
        <v>2907</v>
      </c>
      <c r="M1127" s="12">
        <v>35712</v>
      </c>
      <c r="N1127" s="12">
        <v>11981657</v>
      </c>
      <c r="O1127" s="12">
        <v>3312283</v>
      </c>
      <c r="P1127" s="12">
        <v>2333603</v>
      </c>
      <c r="Q1127" s="12">
        <v>5571761</v>
      </c>
      <c r="R1127" s="12">
        <v>763900</v>
      </c>
      <c r="S1127" s="12">
        <v>110</v>
      </c>
      <c r="T1127" s="12">
        <v>4436469</v>
      </c>
      <c r="U1127" s="12">
        <v>2850246</v>
      </c>
      <c r="V1127" s="12">
        <v>5746</v>
      </c>
      <c r="W1127" s="12" t="s">
        <v>292</v>
      </c>
      <c r="X1127" s="12">
        <v>1580477</v>
      </c>
      <c r="Y1127" s="12" t="s">
        <v>292</v>
      </c>
      <c r="Z1127" s="12">
        <v>13082</v>
      </c>
      <c r="AA1127" s="12">
        <v>604010</v>
      </c>
      <c r="AB1127" s="12">
        <v>305032</v>
      </c>
      <c r="AC1127" s="12">
        <v>8509</v>
      </c>
      <c r="AD1127" s="12">
        <v>267856</v>
      </c>
      <c r="AE1127" s="12">
        <v>22613</v>
      </c>
      <c r="AF1127" s="12" t="s">
        <v>292</v>
      </c>
      <c r="AG1127" s="12">
        <v>392968</v>
      </c>
      <c r="AH1127" s="12">
        <v>5087570</v>
      </c>
      <c r="AI1127" s="12">
        <v>334027</v>
      </c>
      <c r="AJ1127" s="12">
        <v>1104961</v>
      </c>
      <c r="AK1127" s="12">
        <v>44370</v>
      </c>
      <c r="AL1127" s="12" t="s">
        <v>292</v>
      </c>
      <c r="AM1127" s="12" t="s">
        <v>292</v>
      </c>
      <c r="AN1127" s="12">
        <v>560395</v>
      </c>
      <c r="AO1127" s="12">
        <v>1049608</v>
      </c>
      <c r="AP1127" s="12">
        <v>1825078</v>
      </c>
      <c r="AQ1127" s="12">
        <v>3435081</v>
      </c>
      <c r="AR1127" s="12">
        <v>169131</v>
      </c>
      <c r="AS1127" s="12" t="s">
        <v>292</v>
      </c>
      <c r="AT1127" s="12">
        <v>1357014</v>
      </c>
      <c r="AU1127" s="12">
        <v>5238661</v>
      </c>
      <c r="AV1127" s="12">
        <v>1309264</v>
      </c>
      <c r="AW1127" s="12">
        <v>1231274</v>
      </c>
      <c r="AX1127" s="12">
        <v>473946</v>
      </c>
      <c r="AY1127" s="12" t="s">
        <v>292</v>
      </c>
      <c r="AZ1127" s="12">
        <v>35587</v>
      </c>
      <c r="BA1127" s="12">
        <v>288039</v>
      </c>
      <c r="BB1127" s="12">
        <v>881371</v>
      </c>
      <c r="BC1127" s="12">
        <v>94088</v>
      </c>
      <c r="BD1127" s="12">
        <v>925092</v>
      </c>
      <c r="BE1127" s="12" t="s">
        <v>292</v>
      </c>
      <c r="BF1127" s="12">
        <v>22393</v>
      </c>
      <c r="BG1127" s="12">
        <v>9648</v>
      </c>
      <c r="BH1127" s="12">
        <v>1264</v>
      </c>
      <c r="BI1127" s="12" t="s">
        <v>292</v>
      </c>
      <c r="BJ1127" s="12" t="s">
        <v>292</v>
      </c>
      <c r="BK1127" s="12" t="s">
        <v>292</v>
      </c>
      <c r="BL1127" s="12" t="s">
        <v>292</v>
      </c>
      <c r="BM1127" s="12">
        <v>8384</v>
      </c>
      <c r="BN1127" s="12">
        <v>12745</v>
      </c>
      <c r="BO1127" s="12">
        <v>6237</v>
      </c>
      <c r="BP1127" s="12" t="s">
        <v>292</v>
      </c>
      <c r="BQ1127" s="12">
        <v>6508</v>
      </c>
      <c r="BR1127" s="12" t="s">
        <v>292</v>
      </c>
      <c r="BS1127" s="12" t="s">
        <v>292</v>
      </c>
      <c r="BT1127" s="12" t="s">
        <v>292</v>
      </c>
      <c r="BU1127" s="12" t="s">
        <v>292</v>
      </c>
      <c r="BV1127" s="12" t="s">
        <v>292</v>
      </c>
      <c r="BW1127" s="12" t="s">
        <v>292</v>
      </c>
      <c r="BX1127" s="12" t="s">
        <v>292</v>
      </c>
      <c r="BY1127" s="12" t="s">
        <v>292</v>
      </c>
      <c r="BZ1127" s="12" t="s">
        <v>292</v>
      </c>
      <c r="CA1127" s="12" t="s">
        <v>292</v>
      </c>
      <c r="CB1127" s="12">
        <v>4062017</v>
      </c>
      <c r="CC1127" s="12" t="s">
        <v>292</v>
      </c>
      <c r="CD1127" s="12" t="s">
        <v>292</v>
      </c>
      <c r="CE1127" s="12" t="s">
        <v>292</v>
      </c>
      <c r="CF1127" s="12" t="s">
        <v>292</v>
      </c>
      <c r="CG1127" s="12">
        <v>1408935</v>
      </c>
      <c r="CH1127" s="12">
        <v>679311</v>
      </c>
      <c r="CI1127" s="12">
        <v>1251664</v>
      </c>
      <c r="CJ1127" s="12">
        <v>110</v>
      </c>
      <c r="CK1127" s="12">
        <v>1041072</v>
      </c>
      <c r="CL1127" s="12">
        <v>604608</v>
      </c>
      <c r="CM1127" s="12">
        <v>13082</v>
      </c>
      <c r="CN1127" s="12">
        <v>78974</v>
      </c>
      <c r="CO1127" s="12">
        <v>340168</v>
      </c>
      <c r="CP1127" s="12">
        <v>817674</v>
      </c>
      <c r="CQ1127" s="12">
        <v>172044</v>
      </c>
      <c r="CR1127" s="12">
        <v>2415627</v>
      </c>
      <c r="CS1127" s="12">
        <v>1644496</v>
      </c>
      <c r="CT1127" s="12">
        <v>27695</v>
      </c>
      <c r="CU1127" s="13">
        <v>10495460</v>
      </c>
    </row>
    <row r="1128" spans="1:99">
      <c r="A1128" s="10" t="s">
        <v>304</v>
      </c>
      <c r="B1128" s="11" t="s">
        <v>289</v>
      </c>
      <c r="C1128" s="84">
        <v>281000</v>
      </c>
      <c r="D1128" s="11" t="s">
        <v>547</v>
      </c>
      <c r="E1128" s="11" t="s">
        <v>548</v>
      </c>
      <c r="F1128" s="12">
        <v>2177661</v>
      </c>
      <c r="G1128" s="12">
        <v>50845004</v>
      </c>
      <c r="H1128" s="12">
        <v>39504056</v>
      </c>
      <c r="I1128" s="12">
        <v>6530099</v>
      </c>
      <c r="J1128" s="12">
        <v>2744312</v>
      </c>
      <c r="K1128" s="12">
        <v>685790</v>
      </c>
      <c r="L1128" s="12">
        <v>1096161</v>
      </c>
      <c r="M1128" s="12">
        <v>284586</v>
      </c>
      <c r="N1128" s="12">
        <v>294203847</v>
      </c>
      <c r="O1128" s="12">
        <v>69894142</v>
      </c>
      <c r="P1128" s="12">
        <v>47317663</v>
      </c>
      <c r="Q1128" s="12">
        <v>87779348</v>
      </c>
      <c r="R1128" s="12">
        <v>89034187</v>
      </c>
      <c r="S1128" s="12">
        <v>178507</v>
      </c>
      <c r="T1128" s="12">
        <v>61323952</v>
      </c>
      <c r="U1128" s="12">
        <v>25674349</v>
      </c>
      <c r="V1128" s="12">
        <v>639011</v>
      </c>
      <c r="W1128" s="12">
        <v>2572408</v>
      </c>
      <c r="X1128" s="12">
        <v>32438184</v>
      </c>
      <c r="Y1128" s="12" t="s">
        <v>292</v>
      </c>
      <c r="Z1128" s="12">
        <v>1120186</v>
      </c>
      <c r="AA1128" s="12">
        <v>6132676</v>
      </c>
      <c r="AB1128" s="12">
        <v>3527989</v>
      </c>
      <c r="AC1128" s="12">
        <v>130348</v>
      </c>
      <c r="AD1128" s="12">
        <v>1543695</v>
      </c>
      <c r="AE1128" s="12">
        <v>306921</v>
      </c>
      <c r="AF1128" s="12">
        <v>623723</v>
      </c>
      <c r="AG1128" s="12">
        <v>15425107</v>
      </c>
      <c r="AH1128" s="12">
        <v>90537379</v>
      </c>
      <c r="AI1128" s="12">
        <v>2147663</v>
      </c>
      <c r="AJ1128" s="12">
        <v>13270398</v>
      </c>
      <c r="AK1128" s="12">
        <v>1286921</v>
      </c>
      <c r="AL1128" s="12">
        <v>19131828</v>
      </c>
      <c r="AM1128" s="12">
        <v>9895465</v>
      </c>
      <c r="AN1128" s="12">
        <v>7849567</v>
      </c>
      <c r="AO1128" s="12">
        <v>5899108</v>
      </c>
      <c r="AP1128" s="12">
        <v>10791270</v>
      </c>
      <c r="AQ1128" s="12">
        <v>34435410</v>
      </c>
      <c r="AR1128" s="12">
        <v>18994029</v>
      </c>
      <c r="AS1128" s="12">
        <v>1271130</v>
      </c>
      <c r="AT1128" s="12">
        <v>17084859</v>
      </c>
      <c r="AU1128" s="12">
        <v>69844258</v>
      </c>
      <c r="AV1128" s="12">
        <v>5789564</v>
      </c>
      <c r="AW1128" s="12">
        <v>18895750</v>
      </c>
      <c r="AX1128" s="12">
        <v>5205575</v>
      </c>
      <c r="AY1128" s="12">
        <v>12719731</v>
      </c>
      <c r="AZ1128" s="12">
        <v>3034023</v>
      </c>
      <c r="BA1128" s="12">
        <v>6188494</v>
      </c>
      <c r="BB1128" s="12">
        <v>7278687</v>
      </c>
      <c r="BC1128" s="12">
        <v>1321389</v>
      </c>
      <c r="BD1128" s="12">
        <v>5459327</v>
      </c>
      <c r="BE1128" s="12">
        <v>3951718</v>
      </c>
      <c r="BF1128" s="12">
        <v>1650179</v>
      </c>
      <c r="BG1128" s="12">
        <v>2430</v>
      </c>
      <c r="BH1128" s="12">
        <v>2430</v>
      </c>
      <c r="BI1128" s="12" t="s">
        <v>292</v>
      </c>
      <c r="BJ1128" s="12" t="s">
        <v>292</v>
      </c>
      <c r="BK1128" s="12" t="s">
        <v>292</v>
      </c>
      <c r="BL1128" s="12" t="s">
        <v>292</v>
      </c>
      <c r="BM1128" s="12" t="s">
        <v>292</v>
      </c>
      <c r="BN1128" s="12">
        <v>1611893</v>
      </c>
      <c r="BO1128" s="12">
        <v>245591</v>
      </c>
      <c r="BP1128" s="12" t="s">
        <v>292</v>
      </c>
      <c r="BQ1128" s="12">
        <v>1158585</v>
      </c>
      <c r="BR1128" s="12" t="s">
        <v>292</v>
      </c>
      <c r="BS1128" s="12" t="s">
        <v>292</v>
      </c>
      <c r="BT1128" s="12" t="s">
        <v>292</v>
      </c>
      <c r="BU1128" s="12">
        <v>207717</v>
      </c>
      <c r="BV1128" s="12" t="s">
        <v>292</v>
      </c>
      <c r="BW1128" s="12">
        <v>35856</v>
      </c>
      <c r="BX1128" s="12" t="s">
        <v>292</v>
      </c>
      <c r="BY1128" s="12" t="s">
        <v>292</v>
      </c>
      <c r="BZ1128" s="12" t="s">
        <v>292</v>
      </c>
      <c r="CA1128" s="12">
        <v>35856</v>
      </c>
      <c r="CB1128" s="12">
        <v>118736736</v>
      </c>
      <c r="CC1128" s="12" t="s">
        <v>292</v>
      </c>
      <c r="CD1128" s="12">
        <v>8533972</v>
      </c>
      <c r="CE1128" s="12" t="s">
        <v>292</v>
      </c>
      <c r="CF1128" s="12" t="s">
        <v>292</v>
      </c>
      <c r="CG1128" s="12">
        <v>14164457</v>
      </c>
      <c r="CH1128" s="12">
        <v>10536075</v>
      </c>
      <c r="CI1128" s="12">
        <v>17962916</v>
      </c>
      <c r="CJ1128" s="12">
        <v>70567</v>
      </c>
      <c r="CK1128" s="12">
        <v>6965658</v>
      </c>
      <c r="CL1128" s="12">
        <v>18955446</v>
      </c>
      <c r="CM1128" s="12">
        <v>879909</v>
      </c>
      <c r="CN1128" s="12">
        <v>3316708</v>
      </c>
      <c r="CO1128" s="12">
        <v>13179986</v>
      </c>
      <c r="CP1128" s="12">
        <v>23675506</v>
      </c>
      <c r="CQ1128" s="12">
        <v>1604943</v>
      </c>
      <c r="CR1128" s="12">
        <v>24474655</v>
      </c>
      <c r="CS1128" s="12">
        <v>15878286</v>
      </c>
      <c r="CT1128" s="12">
        <v>1152427</v>
      </c>
      <c r="CU1128" s="13">
        <v>152817539</v>
      </c>
    </row>
    <row r="1129" spans="1:99">
      <c r="A1129" s="10" t="s">
        <v>304</v>
      </c>
      <c r="B1129" s="11" t="s">
        <v>293</v>
      </c>
      <c r="C1129" s="84">
        <v>282014</v>
      </c>
      <c r="D1129" s="11" t="s">
        <v>547</v>
      </c>
      <c r="E1129" s="11" t="s">
        <v>549</v>
      </c>
      <c r="F1129" s="12">
        <v>1093264</v>
      </c>
      <c r="G1129" s="12">
        <v>19604590</v>
      </c>
      <c r="H1129" s="12">
        <v>17145198</v>
      </c>
      <c r="I1129" s="12">
        <v>984170</v>
      </c>
      <c r="J1129" s="12">
        <v>700092</v>
      </c>
      <c r="K1129" s="12">
        <v>353020</v>
      </c>
      <c r="L1129" s="12">
        <v>275067</v>
      </c>
      <c r="M1129" s="12">
        <v>147043</v>
      </c>
      <c r="N1129" s="12">
        <v>76544645</v>
      </c>
      <c r="O1129" s="12">
        <v>18834188</v>
      </c>
      <c r="P1129" s="12">
        <v>14441277</v>
      </c>
      <c r="Q1129" s="12">
        <v>27274762</v>
      </c>
      <c r="R1129" s="12">
        <v>15992379</v>
      </c>
      <c r="S1129" s="12">
        <v>2039</v>
      </c>
      <c r="T1129" s="12">
        <v>16281967</v>
      </c>
      <c r="U1129" s="12">
        <v>5068995</v>
      </c>
      <c r="V1129" s="12">
        <v>33235</v>
      </c>
      <c r="W1129" s="12">
        <v>978057</v>
      </c>
      <c r="X1129" s="12">
        <v>10201680</v>
      </c>
      <c r="Y1129" s="12" t="s">
        <v>292</v>
      </c>
      <c r="Z1129" s="12">
        <v>526380</v>
      </c>
      <c r="AA1129" s="12">
        <v>3440737</v>
      </c>
      <c r="AB1129" s="12">
        <v>1386356</v>
      </c>
      <c r="AC1129" s="12">
        <v>54188</v>
      </c>
      <c r="AD1129" s="12">
        <v>936475</v>
      </c>
      <c r="AE1129" s="12">
        <v>315881</v>
      </c>
      <c r="AF1129" s="12">
        <v>747837</v>
      </c>
      <c r="AG1129" s="12">
        <v>7992417</v>
      </c>
      <c r="AH1129" s="12">
        <v>32184927</v>
      </c>
      <c r="AI1129" s="12">
        <v>1605924</v>
      </c>
      <c r="AJ1129" s="12">
        <v>6961507</v>
      </c>
      <c r="AK1129" s="12">
        <v>1928620</v>
      </c>
      <c r="AL1129" s="12">
        <v>88183</v>
      </c>
      <c r="AM1129" s="12">
        <v>1810609</v>
      </c>
      <c r="AN1129" s="12">
        <v>3188434</v>
      </c>
      <c r="AO1129" s="12">
        <v>10806155</v>
      </c>
      <c r="AP1129" s="12">
        <v>4500284</v>
      </c>
      <c r="AQ1129" s="12">
        <v>20305482</v>
      </c>
      <c r="AR1129" s="12">
        <v>1295211</v>
      </c>
      <c r="AS1129" s="12" t="s">
        <v>292</v>
      </c>
      <c r="AT1129" s="12">
        <v>6601547</v>
      </c>
      <c r="AU1129" s="12">
        <v>21491138</v>
      </c>
      <c r="AV1129" s="12">
        <v>3224826</v>
      </c>
      <c r="AW1129" s="12">
        <v>4165134</v>
      </c>
      <c r="AX1129" s="12">
        <v>3301125</v>
      </c>
      <c r="AY1129" s="12">
        <v>1987468</v>
      </c>
      <c r="AZ1129" s="12">
        <v>113653</v>
      </c>
      <c r="BA1129" s="12">
        <v>1138109</v>
      </c>
      <c r="BB1129" s="12">
        <v>4516769</v>
      </c>
      <c r="BC1129" s="12">
        <v>1352123</v>
      </c>
      <c r="BD1129" s="12">
        <v>1691931</v>
      </c>
      <c r="BE1129" s="12" t="s">
        <v>292</v>
      </c>
      <c r="BF1129" s="12">
        <v>34813</v>
      </c>
      <c r="BG1129" s="12">
        <v>21403</v>
      </c>
      <c r="BH1129" s="12" t="s">
        <v>292</v>
      </c>
      <c r="BI1129" s="12">
        <v>19422</v>
      </c>
      <c r="BJ1129" s="12">
        <v>1981</v>
      </c>
      <c r="BK1129" s="12" t="s">
        <v>292</v>
      </c>
      <c r="BL1129" s="12" t="s">
        <v>292</v>
      </c>
      <c r="BM1129" s="12" t="s">
        <v>292</v>
      </c>
      <c r="BN1129" s="12">
        <v>13410</v>
      </c>
      <c r="BO1129" s="12" t="s">
        <v>292</v>
      </c>
      <c r="BP1129" s="12" t="s">
        <v>292</v>
      </c>
      <c r="BQ1129" s="12">
        <v>13410</v>
      </c>
      <c r="BR1129" s="12" t="s">
        <v>292</v>
      </c>
      <c r="BS1129" s="12" t="s">
        <v>292</v>
      </c>
      <c r="BT1129" s="12" t="s">
        <v>292</v>
      </c>
      <c r="BU1129" s="12" t="s">
        <v>292</v>
      </c>
      <c r="BV1129" s="12" t="s">
        <v>292</v>
      </c>
      <c r="BW1129" s="12" t="s">
        <v>292</v>
      </c>
      <c r="BX1129" s="12" t="s">
        <v>292</v>
      </c>
      <c r="BY1129" s="12" t="s">
        <v>292</v>
      </c>
      <c r="BZ1129" s="12" t="s">
        <v>292</v>
      </c>
      <c r="CA1129" s="12" t="s">
        <v>292</v>
      </c>
      <c r="CB1129" s="12">
        <v>23268330</v>
      </c>
      <c r="CC1129" s="12" t="s">
        <v>292</v>
      </c>
      <c r="CD1129" s="12" t="s">
        <v>292</v>
      </c>
      <c r="CE1129" s="12" t="s">
        <v>292</v>
      </c>
      <c r="CF1129" s="12" t="s">
        <v>292</v>
      </c>
      <c r="CG1129" s="12">
        <v>4380208</v>
      </c>
      <c r="CH1129" s="12">
        <v>3560293</v>
      </c>
      <c r="CI1129" s="12">
        <v>4868091</v>
      </c>
      <c r="CJ1129" s="12">
        <v>1647</v>
      </c>
      <c r="CK1129" s="12">
        <v>4566802</v>
      </c>
      <c r="CL1129" s="12">
        <v>3981961</v>
      </c>
      <c r="CM1129" s="12">
        <v>357105</v>
      </c>
      <c r="CN1129" s="12">
        <v>536600</v>
      </c>
      <c r="CO1129" s="12">
        <v>5299702</v>
      </c>
      <c r="CP1129" s="12">
        <v>7070734</v>
      </c>
      <c r="CQ1129" s="12">
        <v>635736</v>
      </c>
      <c r="CR1129" s="12">
        <v>5364488</v>
      </c>
      <c r="CS1129" s="12">
        <v>6475128</v>
      </c>
      <c r="CT1129" s="12">
        <v>127986</v>
      </c>
      <c r="CU1129" s="13">
        <v>47226481</v>
      </c>
    </row>
    <row r="1130" spans="1:99">
      <c r="A1130" s="10" t="s">
        <v>304</v>
      </c>
      <c r="B1130" s="11" t="s">
        <v>293</v>
      </c>
      <c r="C1130" s="84">
        <v>282022</v>
      </c>
      <c r="D1130" s="11" t="s">
        <v>547</v>
      </c>
      <c r="E1130" s="11" t="s">
        <v>550</v>
      </c>
      <c r="F1130" s="12">
        <v>883546</v>
      </c>
      <c r="G1130" s="12">
        <v>12966268</v>
      </c>
      <c r="H1130" s="12">
        <v>10299130</v>
      </c>
      <c r="I1130" s="12">
        <v>1157958</v>
      </c>
      <c r="J1130" s="12">
        <v>981937</v>
      </c>
      <c r="K1130" s="12">
        <v>145570</v>
      </c>
      <c r="L1130" s="12">
        <v>250894</v>
      </c>
      <c r="M1130" s="12">
        <v>130779</v>
      </c>
      <c r="N1130" s="12">
        <v>95287787</v>
      </c>
      <c r="O1130" s="12">
        <v>22044871</v>
      </c>
      <c r="P1130" s="12">
        <v>13006230</v>
      </c>
      <c r="Q1130" s="12">
        <v>25433816</v>
      </c>
      <c r="R1130" s="12">
        <v>34802870</v>
      </c>
      <c r="S1130" s="12" t="s">
        <v>292</v>
      </c>
      <c r="T1130" s="12">
        <v>13855038</v>
      </c>
      <c r="U1130" s="12">
        <v>7463019</v>
      </c>
      <c r="V1130" s="12">
        <v>77496</v>
      </c>
      <c r="W1130" s="12">
        <v>842981</v>
      </c>
      <c r="X1130" s="12">
        <v>5471542</v>
      </c>
      <c r="Y1130" s="12" t="s">
        <v>292</v>
      </c>
      <c r="Z1130" s="12">
        <v>170720</v>
      </c>
      <c r="AA1130" s="12">
        <v>117001</v>
      </c>
      <c r="AB1130" s="12">
        <v>103246</v>
      </c>
      <c r="AC1130" s="12" t="s">
        <v>292</v>
      </c>
      <c r="AD1130" s="12">
        <v>13755</v>
      </c>
      <c r="AE1130" s="12" t="s">
        <v>292</v>
      </c>
      <c r="AF1130" s="12" t="s">
        <v>292</v>
      </c>
      <c r="AG1130" s="12">
        <v>2297803</v>
      </c>
      <c r="AH1130" s="12">
        <v>15989797</v>
      </c>
      <c r="AI1130" s="12">
        <v>1255286</v>
      </c>
      <c r="AJ1130" s="12">
        <v>1341873</v>
      </c>
      <c r="AK1130" s="12">
        <v>316190</v>
      </c>
      <c r="AL1130" s="12">
        <v>11309</v>
      </c>
      <c r="AM1130" s="12">
        <v>1271717</v>
      </c>
      <c r="AN1130" s="12">
        <v>1584790</v>
      </c>
      <c r="AO1130" s="12">
        <v>4778440</v>
      </c>
      <c r="AP1130" s="12">
        <v>1036423</v>
      </c>
      <c r="AQ1130" s="12">
        <v>8671370</v>
      </c>
      <c r="AR1130" s="12">
        <v>4393769</v>
      </c>
      <c r="AS1130" s="12" t="s">
        <v>292</v>
      </c>
      <c r="AT1130" s="12">
        <v>4285878</v>
      </c>
      <c r="AU1130" s="12">
        <v>27445614</v>
      </c>
      <c r="AV1130" s="12">
        <v>3338562</v>
      </c>
      <c r="AW1130" s="12">
        <v>13985884</v>
      </c>
      <c r="AX1130" s="12">
        <v>2704549</v>
      </c>
      <c r="AY1130" s="12">
        <v>2696744</v>
      </c>
      <c r="AZ1130" s="12">
        <v>231030</v>
      </c>
      <c r="BA1130" s="12">
        <v>892948</v>
      </c>
      <c r="BB1130" s="12">
        <v>1210547</v>
      </c>
      <c r="BC1130" s="12">
        <v>958644</v>
      </c>
      <c r="BD1130" s="12">
        <v>1426706</v>
      </c>
      <c r="BE1130" s="12" t="s">
        <v>292</v>
      </c>
      <c r="BF1130" s="12">
        <v>13003</v>
      </c>
      <c r="BG1130" s="12" t="s">
        <v>292</v>
      </c>
      <c r="BH1130" s="12" t="s">
        <v>292</v>
      </c>
      <c r="BI1130" s="12" t="s">
        <v>292</v>
      </c>
      <c r="BJ1130" s="12" t="s">
        <v>292</v>
      </c>
      <c r="BK1130" s="12" t="s">
        <v>292</v>
      </c>
      <c r="BL1130" s="12" t="s">
        <v>292</v>
      </c>
      <c r="BM1130" s="12" t="s">
        <v>292</v>
      </c>
      <c r="BN1130" s="12">
        <v>13003</v>
      </c>
      <c r="BO1130" s="12" t="s">
        <v>292</v>
      </c>
      <c r="BP1130" s="12" t="s">
        <v>292</v>
      </c>
      <c r="BQ1130" s="12" t="s">
        <v>292</v>
      </c>
      <c r="BR1130" s="12" t="s">
        <v>292</v>
      </c>
      <c r="BS1130" s="12" t="s">
        <v>292</v>
      </c>
      <c r="BT1130" s="12" t="s">
        <v>292</v>
      </c>
      <c r="BU1130" s="12">
        <v>13003</v>
      </c>
      <c r="BV1130" s="12" t="s">
        <v>292</v>
      </c>
      <c r="BW1130" s="12" t="s">
        <v>292</v>
      </c>
      <c r="BX1130" s="12" t="s">
        <v>292</v>
      </c>
      <c r="BY1130" s="12" t="s">
        <v>292</v>
      </c>
      <c r="BZ1130" s="12" t="s">
        <v>292</v>
      </c>
      <c r="CA1130" s="12" t="s">
        <v>292</v>
      </c>
      <c r="CB1130" s="12">
        <v>26607546</v>
      </c>
      <c r="CC1130" s="12" t="s">
        <v>292</v>
      </c>
      <c r="CD1130" s="12">
        <v>2152288</v>
      </c>
      <c r="CE1130" s="12" t="s">
        <v>292</v>
      </c>
      <c r="CF1130" s="12" t="s">
        <v>292</v>
      </c>
      <c r="CG1130" s="12">
        <v>5192806</v>
      </c>
      <c r="CH1130" s="12">
        <v>7388351</v>
      </c>
      <c r="CI1130" s="12">
        <v>8205481</v>
      </c>
      <c r="CJ1130" s="12" t="s">
        <v>292</v>
      </c>
      <c r="CK1130" s="12">
        <v>2720890</v>
      </c>
      <c r="CL1130" s="12">
        <v>5642838</v>
      </c>
      <c r="CM1130" s="12">
        <v>74681</v>
      </c>
      <c r="CN1130" s="12">
        <v>45292</v>
      </c>
      <c r="CO1130" s="12">
        <v>2026225</v>
      </c>
      <c r="CP1130" s="12">
        <v>2420990</v>
      </c>
      <c r="CQ1130" s="12">
        <v>381824</v>
      </c>
      <c r="CR1130" s="12">
        <v>5290317</v>
      </c>
      <c r="CS1130" s="12">
        <v>3981369</v>
      </c>
      <c r="CT1130" s="12">
        <v>69740</v>
      </c>
      <c r="CU1130" s="13">
        <v>43440804</v>
      </c>
    </row>
    <row r="1131" spans="1:99">
      <c r="A1131" s="10" t="s">
        <v>304</v>
      </c>
      <c r="B1131" s="11" t="s">
        <v>309</v>
      </c>
      <c r="C1131" s="84">
        <v>282031</v>
      </c>
      <c r="D1131" s="11" t="s">
        <v>547</v>
      </c>
      <c r="E1131" s="11" t="s">
        <v>551</v>
      </c>
      <c r="F1131" s="12">
        <v>608340</v>
      </c>
      <c r="G1131" s="12">
        <v>9201815</v>
      </c>
      <c r="H1131" s="12">
        <v>7518756</v>
      </c>
      <c r="I1131" s="12">
        <v>770130</v>
      </c>
      <c r="J1131" s="12">
        <v>443574</v>
      </c>
      <c r="K1131" s="12">
        <v>234268</v>
      </c>
      <c r="L1131" s="12">
        <v>144313</v>
      </c>
      <c r="M1131" s="12">
        <v>90774</v>
      </c>
      <c r="N1131" s="12">
        <v>42801744</v>
      </c>
      <c r="O1131" s="12">
        <v>9836820</v>
      </c>
      <c r="P1131" s="12">
        <v>7190376</v>
      </c>
      <c r="Q1131" s="12">
        <v>16053810</v>
      </c>
      <c r="R1131" s="12">
        <v>9719211</v>
      </c>
      <c r="S1131" s="12">
        <v>1527</v>
      </c>
      <c r="T1131" s="12">
        <v>7450922</v>
      </c>
      <c r="U1131" s="12">
        <v>4194332</v>
      </c>
      <c r="V1131" s="12">
        <v>3314</v>
      </c>
      <c r="W1131" s="12" t="s">
        <v>292</v>
      </c>
      <c r="X1131" s="12">
        <v>3253276</v>
      </c>
      <c r="Y1131" s="12" t="s">
        <v>292</v>
      </c>
      <c r="Z1131" s="12">
        <v>195098</v>
      </c>
      <c r="AA1131" s="12">
        <v>536614</v>
      </c>
      <c r="AB1131" s="12">
        <v>204882</v>
      </c>
      <c r="AC1131" s="12" t="s">
        <v>292</v>
      </c>
      <c r="AD1131" s="12">
        <v>189133</v>
      </c>
      <c r="AE1131" s="12" t="s">
        <v>292</v>
      </c>
      <c r="AF1131" s="12">
        <v>142599</v>
      </c>
      <c r="AG1131" s="12">
        <v>1168086</v>
      </c>
      <c r="AH1131" s="12">
        <v>13277766</v>
      </c>
      <c r="AI1131" s="12">
        <v>573186</v>
      </c>
      <c r="AJ1131" s="12">
        <v>1853697</v>
      </c>
      <c r="AK1131" s="12">
        <v>322746</v>
      </c>
      <c r="AL1131" s="12">
        <v>122634</v>
      </c>
      <c r="AM1131" s="12">
        <v>919710</v>
      </c>
      <c r="AN1131" s="12">
        <v>692187</v>
      </c>
      <c r="AO1131" s="12">
        <v>2903573</v>
      </c>
      <c r="AP1131" s="12">
        <v>5427191</v>
      </c>
      <c r="AQ1131" s="12">
        <v>9942661</v>
      </c>
      <c r="AR1131" s="12">
        <v>462842</v>
      </c>
      <c r="AS1131" s="12" t="s">
        <v>292</v>
      </c>
      <c r="AT1131" s="12">
        <v>2436063</v>
      </c>
      <c r="AU1131" s="12">
        <v>11114470</v>
      </c>
      <c r="AV1131" s="12">
        <v>1502412</v>
      </c>
      <c r="AW1131" s="12">
        <v>2013499</v>
      </c>
      <c r="AX1131" s="12">
        <v>1993767</v>
      </c>
      <c r="AY1131" s="12">
        <v>696160</v>
      </c>
      <c r="AZ1131" s="12">
        <v>78250</v>
      </c>
      <c r="BA1131" s="12">
        <v>1513370</v>
      </c>
      <c r="BB1131" s="12">
        <v>1609370</v>
      </c>
      <c r="BC1131" s="12">
        <v>381038</v>
      </c>
      <c r="BD1131" s="12">
        <v>1326604</v>
      </c>
      <c r="BE1131" s="12" t="s">
        <v>292</v>
      </c>
      <c r="BF1131" s="12">
        <v>5865</v>
      </c>
      <c r="BG1131" s="12">
        <v>5865</v>
      </c>
      <c r="BH1131" s="12" t="s">
        <v>292</v>
      </c>
      <c r="BI1131" s="12">
        <v>5865</v>
      </c>
      <c r="BJ1131" s="12" t="s">
        <v>292</v>
      </c>
      <c r="BK1131" s="12" t="s">
        <v>292</v>
      </c>
      <c r="BL1131" s="12" t="s">
        <v>292</v>
      </c>
      <c r="BM1131" s="12" t="s">
        <v>292</v>
      </c>
      <c r="BN1131" s="12" t="s">
        <v>292</v>
      </c>
      <c r="BO1131" s="12" t="s">
        <v>292</v>
      </c>
      <c r="BP1131" s="12" t="s">
        <v>292</v>
      </c>
      <c r="BQ1131" s="12" t="s">
        <v>292</v>
      </c>
      <c r="BR1131" s="12" t="s">
        <v>292</v>
      </c>
      <c r="BS1131" s="12" t="s">
        <v>292</v>
      </c>
      <c r="BT1131" s="12" t="s">
        <v>292</v>
      </c>
      <c r="BU1131" s="12" t="s">
        <v>292</v>
      </c>
      <c r="BV1131" s="12" t="s">
        <v>292</v>
      </c>
      <c r="BW1131" s="12" t="s">
        <v>292</v>
      </c>
      <c r="BX1131" s="12" t="s">
        <v>292</v>
      </c>
      <c r="BY1131" s="12" t="s">
        <v>292</v>
      </c>
      <c r="BZ1131" s="12" t="s">
        <v>292</v>
      </c>
      <c r="CA1131" s="12" t="s">
        <v>292</v>
      </c>
      <c r="CB1131" s="12">
        <v>10776122</v>
      </c>
      <c r="CC1131" s="12" t="s">
        <v>292</v>
      </c>
      <c r="CD1131" s="12" t="s">
        <v>292</v>
      </c>
      <c r="CE1131" s="12" t="s">
        <v>292</v>
      </c>
      <c r="CF1131" s="12" t="s">
        <v>292</v>
      </c>
      <c r="CG1131" s="12">
        <v>2978895</v>
      </c>
      <c r="CH1131" s="12">
        <v>1452063</v>
      </c>
      <c r="CI1131" s="12">
        <v>2634697</v>
      </c>
      <c r="CJ1131" s="12">
        <v>1527</v>
      </c>
      <c r="CK1131" s="12">
        <v>1286885</v>
      </c>
      <c r="CL1131" s="12">
        <v>3278966</v>
      </c>
      <c r="CM1131" s="12">
        <v>126319</v>
      </c>
      <c r="CN1131" s="12">
        <v>79415</v>
      </c>
      <c r="CO1131" s="12">
        <v>977602</v>
      </c>
      <c r="CP1131" s="12">
        <v>624275</v>
      </c>
      <c r="CQ1131" s="12">
        <v>219117</v>
      </c>
      <c r="CR1131" s="12">
        <v>3787822</v>
      </c>
      <c r="CS1131" s="12">
        <v>2911228</v>
      </c>
      <c r="CT1131" s="12">
        <v>52183</v>
      </c>
      <c r="CU1131" s="13">
        <v>20410994</v>
      </c>
    </row>
    <row r="1132" spans="1:99">
      <c r="A1132" s="10" t="s">
        <v>304</v>
      </c>
      <c r="B1132" s="11" t="s">
        <v>293</v>
      </c>
      <c r="C1132" s="84">
        <v>282049</v>
      </c>
      <c r="D1132" s="11" t="s">
        <v>547</v>
      </c>
      <c r="E1132" s="11" t="s">
        <v>552</v>
      </c>
      <c r="F1132" s="12">
        <v>931432</v>
      </c>
      <c r="G1132" s="12">
        <v>14711608</v>
      </c>
      <c r="H1132" s="12">
        <v>11876520</v>
      </c>
      <c r="I1132" s="12">
        <v>1215017</v>
      </c>
      <c r="J1132" s="12">
        <v>890213</v>
      </c>
      <c r="K1132" s="12">
        <v>325164</v>
      </c>
      <c r="L1132" s="12">
        <v>287088</v>
      </c>
      <c r="M1132" s="12">
        <v>117606</v>
      </c>
      <c r="N1132" s="12">
        <v>73809235</v>
      </c>
      <c r="O1132" s="12">
        <v>18081630</v>
      </c>
      <c r="P1132" s="12">
        <v>11489079</v>
      </c>
      <c r="Q1132" s="12">
        <v>29171596</v>
      </c>
      <c r="R1132" s="12">
        <v>15066323</v>
      </c>
      <c r="S1132" s="12">
        <v>607</v>
      </c>
      <c r="T1132" s="12">
        <v>14096215</v>
      </c>
      <c r="U1132" s="12">
        <v>7387183</v>
      </c>
      <c r="V1132" s="12">
        <v>62845</v>
      </c>
      <c r="W1132" s="12">
        <v>716600</v>
      </c>
      <c r="X1132" s="12">
        <v>5929587</v>
      </c>
      <c r="Y1132" s="12" t="s">
        <v>292</v>
      </c>
      <c r="Z1132" s="12">
        <v>344446</v>
      </c>
      <c r="AA1132" s="12">
        <v>160602</v>
      </c>
      <c r="AB1132" s="12">
        <v>136149</v>
      </c>
      <c r="AC1132" s="12" t="s">
        <v>292</v>
      </c>
      <c r="AD1132" s="12">
        <v>15097</v>
      </c>
      <c r="AE1132" s="12">
        <v>9356</v>
      </c>
      <c r="AF1132" s="12" t="s">
        <v>292</v>
      </c>
      <c r="AG1132" s="12">
        <v>1091987</v>
      </c>
      <c r="AH1132" s="12">
        <v>16360434</v>
      </c>
      <c r="AI1132" s="12">
        <v>624358</v>
      </c>
      <c r="AJ1132" s="12">
        <v>2871558</v>
      </c>
      <c r="AK1132" s="12">
        <v>430217</v>
      </c>
      <c r="AL1132" s="12">
        <v>250</v>
      </c>
      <c r="AM1132" s="12">
        <v>684668</v>
      </c>
      <c r="AN1132" s="12">
        <v>1558896</v>
      </c>
      <c r="AO1132" s="12">
        <v>4891222</v>
      </c>
      <c r="AP1132" s="12">
        <v>1298108</v>
      </c>
      <c r="AQ1132" s="12">
        <v>8432894</v>
      </c>
      <c r="AR1132" s="12">
        <v>4001157</v>
      </c>
      <c r="AS1132" s="12" t="s">
        <v>292</v>
      </c>
      <c r="AT1132" s="12">
        <v>4964516</v>
      </c>
      <c r="AU1132" s="12">
        <v>26127843</v>
      </c>
      <c r="AV1132" s="12">
        <v>3653299</v>
      </c>
      <c r="AW1132" s="12">
        <v>10000351</v>
      </c>
      <c r="AX1132" s="12">
        <v>1990760</v>
      </c>
      <c r="AY1132" s="12">
        <v>2008152</v>
      </c>
      <c r="AZ1132" s="12">
        <v>335840</v>
      </c>
      <c r="BA1132" s="12">
        <v>976066</v>
      </c>
      <c r="BB1132" s="12">
        <v>2340536</v>
      </c>
      <c r="BC1132" s="12">
        <v>719634</v>
      </c>
      <c r="BD1132" s="12">
        <v>4103205</v>
      </c>
      <c r="BE1132" s="12" t="s">
        <v>292</v>
      </c>
      <c r="BF1132" s="12">
        <v>161512</v>
      </c>
      <c r="BG1132" s="12">
        <v>29348</v>
      </c>
      <c r="BH1132" s="12">
        <v>26791</v>
      </c>
      <c r="BI1132" s="12">
        <v>2557</v>
      </c>
      <c r="BJ1132" s="12" t="s">
        <v>292</v>
      </c>
      <c r="BK1132" s="12" t="s">
        <v>292</v>
      </c>
      <c r="BL1132" s="12" t="s">
        <v>292</v>
      </c>
      <c r="BM1132" s="12" t="s">
        <v>292</v>
      </c>
      <c r="BN1132" s="12">
        <v>132164</v>
      </c>
      <c r="BO1132" s="12">
        <v>12517</v>
      </c>
      <c r="BP1132" s="12" t="s">
        <v>292</v>
      </c>
      <c r="BQ1132" s="12">
        <v>83161</v>
      </c>
      <c r="BR1132" s="12" t="s">
        <v>292</v>
      </c>
      <c r="BS1132" s="12" t="s">
        <v>292</v>
      </c>
      <c r="BT1132" s="12" t="s">
        <v>292</v>
      </c>
      <c r="BU1132" s="12">
        <v>36486</v>
      </c>
      <c r="BV1132" s="12" t="s">
        <v>292</v>
      </c>
      <c r="BW1132" s="12" t="s">
        <v>292</v>
      </c>
      <c r="BX1132" s="12" t="s">
        <v>292</v>
      </c>
      <c r="BY1132" s="12" t="s">
        <v>292</v>
      </c>
      <c r="BZ1132" s="12" t="s">
        <v>292</v>
      </c>
      <c r="CA1132" s="12" t="s">
        <v>292</v>
      </c>
      <c r="CB1132" s="12">
        <v>17845717</v>
      </c>
      <c r="CC1132" s="12" t="s">
        <v>292</v>
      </c>
      <c r="CD1132" s="12" t="s">
        <v>292</v>
      </c>
      <c r="CE1132" s="12" t="s">
        <v>292</v>
      </c>
      <c r="CF1132" s="12" t="s">
        <v>292</v>
      </c>
      <c r="CG1132" s="12">
        <v>7174344</v>
      </c>
      <c r="CH1132" s="12">
        <v>3234753</v>
      </c>
      <c r="CI1132" s="12">
        <v>7379928</v>
      </c>
      <c r="CJ1132" s="12">
        <v>607</v>
      </c>
      <c r="CK1132" s="12">
        <v>2669412</v>
      </c>
      <c r="CL1132" s="12">
        <v>4416479</v>
      </c>
      <c r="CM1132" s="12">
        <v>163153</v>
      </c>
      <c r="CN1132" s="12">
        <v>49668</v>
      </c>
      <c r="CO1132" s="12">
        <v>798984</v>
      </c>
      <c r="CP1132" s="12">
        <v>3480539</v>
      </c>
      <c r="CQ1132" s="12">
        <v>632515</v>
      </c>
      <c r="CR1132" s="12">
        <v>7630296</v>
      </c>
      <c r="CS1132" s="12">
        <v>4868379</v>
      </c>
      <c r="CT1132" s="12">
        <v>86200</v>
      </c>
      <c r="CU1132" s="13">
        <v>42585257</v>
      </c>
    </row>
    <row r="1133" spans="1:99">
      <c r="A1133" s="10" t="s">
        <v>304</v>
      </c>
      <c r="B1133" s="11" t="s">
        <v>295</v>
      </c>
      <c r="C1133" s="84">
        <v>282073</v>
      </c>
      <c r="D1133" s="11" t="s">
        <v>547</v>
      </c>
      <c r="E1133" s="11" t="s">
        <v>553</v>
      </c>
      <c r="F1133" s="12">
        <v>579996</v>
      </c>
      <c r="G1133" s="12">
        <v>6505939</v>
      </c>
      <c r="H1133" s="12">
        <v>5285886</v>
      </c>
      <c r="I1133" s="12">
        <v>492288</v>
      </c>
      <c r="J1133" s="12">
        <v>433835</v>
      </c>
      <c r="K1133" s="12">
        <v>148411</v>
      </c>
      <c r="L1133" s="12">
        <v>87292</v>
      </c>
      <c r="M1133" s="12">
        <v>58227</v>
      </c>
      <c r="N1133" s="12">
        <v>30691275</v>
      </c>
      <c r="O1133" s="12">
        <v>7637278</v>
      </c>
      <c r="P1133" s="12">
        <v>4679600</v>
      </c>
      <c r="Q1133" s="12">
        <v>12444044</v>
      </c>
      <c r="R1133" s="12">
        <v>5928058</v>
      </c>
      <c r="S1133" s="12">
        <v>2295</v>
      </c>
      <c r="T1133" s="12">
        <v>5320920</v>
      </c>
      <c r="U1133" s="12">
        <v>3222777</v>
      </c>
      <c r="V1133" s="12" t="s">
        <v>292</v>
      </c>
      <c r="W1133" s="12" t="s">
        <v>292</v>
      </c>
      <c r="X1133" s="12">
        <v>2098143</v>
      </c>
      <c r="Y1133" s="12" t="s">
        <v>292</v>
      </c>
      <c r="Z1133" s="12">
        <v>215191</v>
      </c>
      <c r="AA1133" s="12">
        <v>203421</v>
      </c>
      <c r="AB1133" s="12">
        <v>198472</v>
      </c>
      <c r="AC1133" s="12" t="s">
        <v>292</v>
      </c>
      <c r="AD1133" s="12">
        <v>4854</v>
      </c>
      <c r="AE1133" s="12">
        <v>95</v>
      </c>
      <c r="AF1133" s="12" t="s">
        <v>292</v>
      </c>
      <c r="AG1133" s="12">
        <v>1077117</v>
      </c>
      <c r="AH1133" s="12">
        <v>6574609</v>
      </c>
      <c r="AI1133" s="12">
        <v>156992</v>
      </c>
      <c r="AJ1133" s="12">
        <v>1286457</v>
      </c>
      <c r="AK1133" s="12" t="s">
        <v>292</v>
      </c>
      <c r="AL1133" s="12" t="s">
        <v>292</v>
      </c>
      <c r="AM1133" s="12">
        <v>232632</v>
      </c>
      <c r="AN1133" s="12">
        <v>1064054</v>
      </c>
      <c r="AO1133" s="12">
        <v>2042442</v>
      </c>
      <c r="AP1133" s="12">
        <v>1155947</v>
      </c>
      <c r="AQ1133" s="12">
        <v>4495075</v>
      </c>
      <c r="AR1133" s="12">
        <v>636085</v>
      </c>
      <c r="AS1133" s="12" t="s">
        <v>292</v>
      </c>
      <c r="AT1133" s="12">
        <v>1775099</v>
      </c>
      <c r="AU1133" s="12">
        <v>6532141</v>
      </c>
      <c r="AV1133" s="12">
        <v>934459</v>
      </c>
      <c r="AW1133" s="12">
        <v>1236614</v>
      </c>
      <c r="AX1133" s="12">
        <v>596227</v>
      </c>
      <c r="AY1133" s="12">
        <v>689288</v>
      </c>
      <c r="AZ1133" s="12">
        <v>87903</v>
      </c>
      <c r="BA1133" s="12">
        <v>601305</v>
      </c>
      <c r="BB1133" s="12">
        <v>1451076</v>
      </c>
      <c r="BC1133" s="12">
        <v>300501</v>
      </c>
      <c r="BD1133" s="12">
        <v>634768</v>
      </c>
      <c r="BE1133" s="12" t="s">
        <v>292</v>
      </c>
      <c r="BF1133" s="12" t="s">
        <v>292</v>
      </c>
      <c r="BG1133" s="12" t="s">
        <v>292</v>
      </c>
      <c r="BH1133" s="12" t="s">
        <v>292</v>
      </c>
      <c r="BI1133" s="12" t="s">
        <v>292</v>
      </c>
      <c r="BJ1133" s="12" t="s">
        <v>292</v>
      </c>
      <c r="BK1133" s="12" t="s">
        <v>292</v>
      </c>
      <c r="BL1133" s="12" t="s">
        <v>292</v>
      </c>
      <c r="BM1133" s="12" t="s">
        <v>292</v>
      </c>
      <c r="BN1133" s="12" t="s">
        <v>292</v>
      </c>
      <c r="BO1133" s="12" t="s">
        <v>292</v>
      </c>
      <c r="BP1133" s="12" t="s">
        <v>292</v>
      </c>
      <c r="BQ1133" s="12" t="s">
        <v>292</v>
      </c>
      <c r="BR1133" s="12" t="s">
        <v>292</v>
      </c>
      <c r="BS1133" s="12" t="s">
        <v>292</v>
      </c>
      <c r="BT1133" s="12" t="s">
        <v>292</v>
      </c>
      <c r="BU1133" s="12" t="s">
        <v>292</v>
      </c>
      <c r="BV1133" s="12" t="s">
        <v>292</v>
      </c>
      <c r="BW1133" s="12" t="s">
        <v>292</v>
      </c>
      <c r="BX1133" s="12" t="s">
        <v>292</v>
      </c>
      <c r="BY1133" s="12" t="s">
        <v>292</v>
      </c>
      <c r="BZ1133" s="12" t="s">
        <v>292</v>
      </c>
      <c r="CA1133" s="12" t="s">
        <v>292</v>
      </c>
      <c r="CB1133" s="12">
        <v>7203140</v>
      </c>
      <c r="CC1133" s="12" t="s">
        <v>292</v>
      </c>
      <c r="CD1133" s="12">
        <v>172641</v>
      </c>
      <c r="CE1133" s="12" t="s">
        <v>292</v>
      </c>
      <c r="CF1133" s="12" t="s">
        <v>292</v>
      </c>
      <c r="CG1133" s="12">
        <v>1613731</v>
      </c>
      <c r="CH1133" s="12">
        <v>913459</v>
      </c>
      <c r="CI1133" s="12">
        <v>1377577</v>
      </c>
      <c r="CJ1133" s="12">
        <v>2295</v>
      </c>
      <c r="CK1133" s="12">
        <v>1652816</v>
      </c>
      <c r="CL1133" s="12">
        <v>1445553</v>
      </c>
      <c r="CM1133" s="12">
        <v>187099</v>
      </c>
      <c r="CN1133" s="12">
        <v>74792</v>
      </c>
      <c r="CO1133" s="12">
        <v>712840</v>
      </c>
      <c r="CP1133" s="12">
        <v>1395165</v>
      </c>
      <c r="CQ1133" s="12">
        <v>148656</v>
      </c>
      <c r="CR1133" s="12">
        <v>2726919</v>
      </c>
      <c r="CS1133" s="12">
        <v>1457970</v>
      </c>
      <c r="CT1133" s="12">
        <v>50684</v>
      </c>
      <c r="CU1133" s="13">
        <v>13759556</v>
      </c>
    </row>
    <row r="1134" spans="1:99">
      <c r="A1134" s="10" t="s">
        <v>304</v>
      </c>
      <c r="B1134" s="11" t="s">
        <v>309</v>
      </c>
      <c r="C1134" s="84">
        <v>282103</v>
      </c>
      <c r="D1134" s="11" t="s">
        <v>547</v>
      </c>
      <c r="E1134" s="11" t="s">
        <v>554</v>
      </c>
      <c r="F1134" s="12">
        <v>582770</v>
      </c>
      <c r="G1134" s="12">
        <v>10558147</v>
      </c>
      <c r="H1134" s="12">
        <v>9262450</v>
      </c>
      <c r="I1134" s="12">
        <v>641435</v>
      </c>
      <c r="J1134" s="12">
        <v>360487</v>
      </c>
      <c r="K1134" s="12">
        <v>97230</v>
      </c>
      <c r="L1134" s="12">
        <v>108711</v>
      </c>
      <c r="M1134" s="12">
        <v>87834</v>
      </c>
      <c r="N1134" s="12">
        <v>30076062</v>
      </c>
      <c r="O1134" s="12">
        <v>7466052</v>
      </c>
      <c r="P1134" s="12">
        <v>5152734</v>
      </c>
      <c r="Q1134" s="12">
        <v>13533912</v>
      </c>
      <c r="R1134" s="12">
        <v>3922490</v>
      </c>
      <c r="S1134" s="12">
        <v>874</v>
      </c>
      <c r="T1134" s="12">
        <v>7461112</v>
      </c>
      <c r="U1134" s="12">
        <v>3742823</v>
      </c>
      <c r="V1134" s="12">
        <v>29207</v>
      </c>
      <c r="W1134" s="12" t="s">
        <v>292</v>
      </c>
      <c r="X1134" s="12">
        <v>3689082</v>
      </c>
      <c r="Y1134" s="12" t="s">
        <v>292</v>
      </c>
      <c r="Z1134" s="12">
        <v>1092095</v>
      </c>
      <c r="AA1134" s="12">
        <v>823591</v>
      </c>
      <c r="AB1134" s="12">
        <v>498979</v>
      </c>
      <c r="AC1134" s="12">
        <v>113691</v>
      </c>
      <c r="AD1134" s="12">
        <v>187135</v>
      </c>
      <c r="AE1134" s="12">
        <v>15581</v>
      </c>
      <c r="AF1134" s="12">
        <v>8205</v>
      </c>
      <c r="AG1134" s="12">
        <v>1564669</v>
      </c>
      <c r="AH1134" s="12">
        <v>7909269</v>
      </c>
      <c r="AI1134" s="12">
        <v>188152</v>
      </c>
      <c r="AJ1134" s="12">
        <v>1417159</v>
      </c>
      <c r="AK1134" s="12">
        <v>281162</v>
      </c>
      <c r="AL1134" s="12">
        <v>8558</v>
      </c>
      <c r="AM1134" s="12">
        <v>707690</v>
      </c>
      <c r="AN1134" s="12">
        <v>287481</v>
      </c>
      <c r="AO1134" s="12">
        <v>2777001</v>
      </c>
      <c r="AP1134" s="12">
        <v>1858410</v>
      </c>
      <c r="AQ1134" s="12">
        <v>5630582</v>
      </c>
      <c r="AR1134" s="12">
        <v>383656</v>
      </c>
      <c r="AS1134" s="12" t="s">
        <v>292</v>
      </c>
      <c r="AT1134" s="12">
        <v>3069915</v>
      </c>
      <c r="AU1134" s="12">
        <v>6314714</v>
      </c>
      <c r="AV1134" s="12">
        <v>714178</v>
      </c>
      <c r="AW1134" s="12">
        <v>1099664</v>
      </c>
      <c r="AX1134" s="12">
        <v>739249</v>
      </c>
      <c r="AY1134" s="12">
        <v>17</v>
      </c>
      <c r="AZ1134" s="12">
        <v>142959</v>
      </c>
      <c r="BA1134" s="12">
        <v>761586</v>
      </c>
      <c r="BB1134" s="12">
        <v>1260263</v>
      </c>
      <c r="BC1134" s="12">
        <v>848667</v>
      </c>
      <c r="BD1134" s="12">
        <v>748131</v>
      </c>
      <c r="BE1134" s="12" t="s">
        <v>292</v>
      </c>
      <c r="BF1134" s="12">
        <v>42817</v>
      </c>
      <c r="BG1134" s="12">
        <v>19405</v>
      </c>
      <c r="BH1134" s="12" t="s">
        <v>292</v>
      </c>
      <c r="BI1134" s="12">
        <v>19405</v>
      </c>
      <c r="BJ1134" s="12" t="s">
        <v>292</v>
      </c>
      <c r="BK1134" s="12" t="s">
        <v>292</v>
      </c>
      <c r="BL1134" s="12" t="s">
        <v>292</v>
      </c>
      <c r="BM1134" s="12" t="s">
        <v>292</v>
      </c>
      <c r="BN1134" s="12">
        <v>23412</v>
      </c>
      <c r="BO1134" s="12" t="s">
        <v>292</v>
      </c>
      <c r="BP1134" s="12" t="s">
        <v>292</v>
      </c>
      <c r="BQ1134" s="12" t="s">
        <v>292</v>
      </c>
      <c r="BR1134" s="12" t="s">
        <v>292</v>
      </c>
      <c r="BS1134" s="12" t="s">
        <v>292</v>
      </c>
      <c r="BT1134" s="12" t="s">
        <v>292</v>
      </c>
      <c r="BU1134" s="12">
        <v>23412</v>
      </c>
      <c r="BV1134" s="12" t="s">
        <v>292</v>
      </c>
      <c r="BW1134" s="12" t="s">
        <v>292</v>
      </c>
      <c r="BX1134" s="12" t="s">
        <v>292</v>
      </c>
      <c r="BY1134" s="12" t="s">
        <v>292</v>
      </c>
      <c r="BZ1134" s="12" t="s">
        <v>292</v>
      </c>
      <c r="CA1134" s="12" t="s">
        <v>292</v>
      </c>
      <c r="CB1134" s="12">
        <v>8911951</v>
      </c>
      <c r="CC1134" s="12" t="s">
        <v>292</v>
      </c>
      <c r="CD1134" s="12" t="s">
        <v>292</v>
      </c>
      <c r="CE1134" s="12" t="s">
        <v>292</v>
      </c>
      <c r="CF1134" s="12" t="s">
        <v>292</v>
      </c>
      <c r="CG1134" s="12">
        <v>2918196</v>
      </c>
      <c r="CH1134" s="12">
        <v>1162800</v>
      </c>
      <c r="CI1134" s="12">
        <v>2048716</v>
      </c>
      <c r="CJ1134" s="12">
        <v>874</v>
      </c>
      <c r="CK1134" s="12">
        <v>2013105</v>
      </c>
      <c r="CL1134" s="12">
        <v>2945159</v>
      </c>
      <c r="CM1134" s="12">
        <v>1037065</v>
      </c>
      <c r="CN1134" s="12">
        <v>196450</v>
      </c>
      <c r="CO1134" s="12">
        <v>1425610</v>
      </c>
      <c r="CP1134" s="12">
        <v>445177</v>
      </c>
      <c r="CQ1134" s="12">
        <v>312854</v>
      </c>
      <c r="CR1134" s="12">
        <v>2890548</v>
      </c>
      <c r="CS1134" s="12">
        <v>2531477</v>
      </c>
      <c r="CT1134" s="12">
        <v>22650</v>
      </c>
      <c r="CU1134" s="13">
        <v>19950681</v>
      </c>
    </row>
    <row r="1135" spans="1:99">
      <c r="A1135" s="10" t="s">
        <v>304</v>
      </c>
      <c r="B1135" s="11" t="s">
        <v>309</v>
      </c>
      <c r="C1135" s="84">
        <v>282146</v>
      </c>
      <c r="D1135" s="11" t="s">
        <v>547</v>
      </c>
      <c r="E1135" s="11" t="s">
        <v>555</v>
      </c>
      <c r="F1135" s="12">
        <v>510118</v>
      </c>
      <c r="G1135" s="12">
        <v>8609993</v>
      </c>
      <c r="H1135" s="12">
        <v>7183865</v>
      </c>
      <c r="I1135" s="12">
        <v>751463</v>
      </c>
      <c r="J1135" s="12">
        <v>302441</v>
      </c>
      <c r="K1135" s="12">
        <v>190318</v>
      </c>
      <c r="L1135" s="12">
        <v>114971</v>
      </c>
      <c r="M1135" s="12">
        <v>66935</v>
      </c>
      <c r="N1135" s="12">
        <v>34016092</v>
      </c>
      <c r="O1135" s="12">
        <v>10459271</v>
      </c>
      <c r="P1135" s="12">
        <v>5830090</v>
      </c>
      <c r="Q1135" s="12">
        <v>12807019</v>
      </c>
      <c r="R1135" s="12">
        <v>4916850</v>
      </c>
      <c r="S1135" s="12">
        <v>2862</v>
      </c>
      <c r="T1135" s="12">
        <v>6447401</v>
      </c>
      <c r="U1135" s="12">
        <v>4108432</v>
      </c>
      <c r="V1135" s="12" t="s">
        <v>292</v>
      </c>
      <c r="W1135" s="12" t="s">
        <v>292</v>
      </c>
      <c r="X1135" s="12">
        <v>2338969</v>
      </c>
      <c r="Y1135" s="12">
        <v>486</v>
      </c>
      <c r="Z1135" s="12">
        <v>76706</v>
      </c>
      <c r="AA1135" s="12">
        <v>284046</v>
      </c>
      <c r="AB1135" s="12">
        <v>181240</v>
      </c>
      <c r="AC1135" s="12" t="s">
        <v>292</v>
      </c>
      <c r="AD1135" s="12">
        <v>91501</v>
      </c>
      <c r="AE1135" s="12">
        <v>11305</v>
      </c>
      <c r="AF1135" s="12" t="s">
        <v>292</v>
      </c>
      <c r="AG1135" s="12">
        <v>853436</v>
      </c>
      <c r="AH1135" s="12">
        <v>5966310</v>
      </c>
      <c r="AI1135" s="12">
        <v>440253</v>
      </c>
      <c r="AJ1135" s="12">
        <v>1888498</v>
      </c>
      <c r="AK1135" s="12">
        <v>155385</v>
      </c>
      <c r="AL1135" s="12" t="s">
        <v>292</v>
      </c>
      <c r="AM1135" s="12">
        <v>394610</v>
      </c>
      <c r="AN1135" s="12">
        <v>584288</v>
      </c>
      <c r="AO1135" s="12">
        <v>1776881</v>
      </c>
      <c r="AP1135" s="12">
        <v>262044</v>
      </c>
      <c r="AQ1135" s="12">
        <v>3017823</v>
      </c>
      <c r="AR1135" s="12">
        <v>464351</v>
      </c>
      <c r="AS1135" s="12" t="s">
        <v>292</v>
      </c>
      <c r="AT1135" s="12">
        <v>2104047</v>
      </c>
      <c r="AU1135" s="12">
        <v>7103290</v>
      </c>
      <c r="AV1135" s="12">
        <v>1767888</v>
      </c>
      <c r="AW1135" s="12">
        <v>1767056</v>
      </c>
      <c r="AX1135" s="12">
        <v>799578</v>
      </c>
      <c r="AY1135" s="12" t="s">
        <v>292</v>
      </c>
      <c r="AZ1135" s="12">
        <v>89771</v>
      </c>
      <c r="BA1135" s="12">
        <v>557546</v>
      </c>
      <c r="BB1135" s="12">
        <v>821185</v>
      </c>
      <c r="BC1135" s="12">
        <v>342045</v>
      </c>
      <c r="BD1135" s="12">
        <v>958221</v>
      </c>
      <c r="BE1135" s="12" t="s">
        <v>292</v>
      </c>
      <c r="BF1135" s="12">
        <v>132229</v>
      </c>
      <c r="BG1135" s="12">
        <v>40176</v>
      </c>
      <c r="BH1135" s="12" t="s">
        <v>292</v>
      </c>
      <c r="BI1135" s="12">
        <v>40176</v>
      </c>
      <c r="BJ1135" s="12" t="s">
        <v>292</v>
      </c>
      <c r="BK1135" s="12" t="s">
        <v>292</v>
      </c>
      <c r="BL1135" s="12" t="s">
        <v>292</v>
      </c>
      <c r="BM1135" s="12" t="s">
        <v>292</v>
      </c>
      <c r="BN1135" s="12">
        <v>92053</v>
      </c>
      <c r="BO1135" s="12">
        <v>61203</v>
      </c>
      <c r="BP1135" s="12" t="s">
        <v>292</v>
      </c>
      <c r="BQ1135" s="12">
        <v>11346</v>
      </c>
      <c r="BR1135" s="12" t="s">
        <v>292</v>
      </c>
      <c r="BS1135" s="12" t="s">
        <v>292</v>
      </c>
      <c r="BT1135" s="12" t="s">
        <v>292</v>
      </c>
      <c r="BU1135" s="12">
        <v>19504</v>
      </c>
      <c r="BV1135" s="12" t="s">
        <v>292</v>
      </c>
      <c r="BW1135" s="12" t="s">
        <v>292</v>
      </c>
      <c r="BX1135" s="12" t="s">
        <v>292</v>
      </c>
      <c r="BY1135" s="12" t="s">
        <v>292</v>
      </c>
      <c r="BZ1135" s="12" t="s">
        <v>292</v>
      </c>
      <c r="CA1135" s="12" t="s">
        <v>292</v>
      </c>
      <c r="CB1135" s="12">
        <v>6867281</v>
      </c>
      <c r="CC1135" s="12">
        <v>214472</v>
      </c>
      <c r="CD1135" s="12" t="s">
        <v>292</v>
      </c>
      <c r="CE1135" s="12" t="s">
        <v>292</v>
      </c>
      <c r="CF1135" s="12" t="s">
        <v>292</v>
      </c>
      <c r="CG1135" s="12">
        <v>2833273</v>
      </c>
      <c r="CH1135" s="12">
        <v>1404483</v>
      </c>
      <c r="CI1135" s="12">
        <v>3935587</v>
      </c>
      <c r="CJ1135" s="12">
        <v>2362</v>
      </c>
      <c r="CK1135" s="12">
        <v>1422650</v>
      </c>
      <c r="CL1135" s="12">
        <v>1293850</v>
      </c>
      <c r="CM1135" s="12">
        <v>34262</v>
      </c>
      <c r="CN1135" s="12">
        <v>77299</v>
      </c>
      <c r="CO1135" s="12">
        <v>633264</v>
      </c>
      <c r="CP1135" s="12">
        <v>1063119</v>
      </c>
      <c r="CQ1135" s="12">
        <v>226951</v>
      </c>
      <c r="CR1135" s="12">
        <v>2350614</v>
      </c>
      <c r="CS1135" s="12">
        <v>2427029</v>
      </c>
      <c r="CT1135" s="12">
        <v>25012</v>
      </c>
      <c r="CU1135" s="13">
        <v>17729755</v>
      </c>
    </row>
    <row r="1136" spans="1:99">
      <c r="A1136" s="10" t="s">
        <v>304</v>
      </c>
      <c r="B1136" s="11" t="s">
        <v>295</v>
      </c>
      <c r="C1136" s="84">
        <v>282171</v>
      </c>
      <c r="D1136" s="11" t="s">
        <v>547</v>
      </c>
      <c r="E1136" s="11" t="s">
        <v>556</v>
      </c>
      <c r="F1136" s="12">
        <v>505765</v>
      </c>
      <c r="G1136" s="12">
        <v>6434100</v>
      </c>
      <c r="H1136" s="12">
        <v>5431366</v>
      </c>
      <c r="I1136" s="12">
        <v>490329</v>
      </c>
      <c r="J1136" s="12">
        <v>312815</v>
      </c>
      <c r="K1136" s="12">
        <v>86514</v>
      </c>
      <c r="L1136" s="12">
        <v>69351</v>
      </c>
      <c r="M1136" s="12">
        <v>43725</v>
      </c>
      <c r="N1136" s="12">
        <v>19530394</v>
      </c>
      <c r="O1136" s="12">
        <v>4697697</v>
      </c>
      <c r="P1136" s="12">
        <v>4063835</v>
      </c>
      <c r="Q1136" s="12">
        <v>7293181</v>
      </c>
      <c r="R1136" s="12">
        <v>3475287</v>
      </c>
      <c r="S1136" s="12">
        <v>394</v>
      </c>
      <c r="T1136" s="12">
        <v>7376755</v>
      </c>
      <c r="U1136" s="12">
        <v>3983871</v>
      </c>
      <c r="V1136" s="12">
        <v>8943</v>
      </c>
      <c r="W1136" s="12" t="s">
        <v>292</v>
      </c>
      <c r="X1136" s="12">
        <v>3383941</v>
      </c>
      <c r="Y1136" s="12" t="s">
        <v>292</v>
      </c>
      <c r="Z1136" s="12">
        <v>76968</v>
      </c>
      <c r="AA1136" s="12">
        <v>102207</v>
      </c>
      <c r="AB1136" s="12">
        <v>84023</v>
      </c>
      <c r="AC1136" s="12" t="s">
        <v>292</v>
      </c>
      <c r="AD1136" s="12">
        <v>17809</v>
      </c>
      <c r="AE1136" s="12">
        <v>375</v>
      </c>
      <c r="AF1136" s="12" t="s">
        <v>292</v>
      </c>
      <c r="AG1136" s="12">
        <v>984858</v>
      </c>
      <c r="AH1136" s="12">
        <v>7005685</v>
      </c>
      <c r="AI1136" s="12">
        <v>161561</v>
      </c>
      <c r="AJ1136" s="12">
        <v>1577165</v>
      </c>
      <c r="AK1136" s="12" t="s">
        <v>292</v>
      </c>
      <c r="AL1136" s="12" t="s">
        <v>292</v>
      </c>
      <c r="AM1136" s="12">
        <v>311055</v>
      </c>
      <c r="AN1136" s="12">
        <v>433850</v>
      </c>
      <c r="AO1136" s="12">
        <v>995785</v>
      </c>
      <c r="AP1136" s="12">
        <v>2382229</v>
      </c>
      <c r="AQ1136" s="12">
        <v>4122919</v>
      </c>
      <c r="AR1136" s="12">
        <v>1144040</v>
      </c>
      <c r="AS1136" s="12" t="s">
        <v>292</v>
      </c>
      <c r="AT1136" s="12">
        <v>1604068</v>
      </c>
      <c r="AU1136" s="12">
        <v>6098301</v>
      </c>
      <c r="AV1136" s="12">
        <v>755207</v>
      </c>
      <c r="AW1136" s="12">
        <v>2637324</v>
      </c>
      <c r="AX1136" s="12">
        <v>363980</v>
      </c>
      <c r="AY1136" s="12" t="s">
        <v>292</v>
      </c>
      <c r="AZ1136" s="12">
        <v>92300</v>
      </c>
      <c r="BA1136" s="12">
        <v>428578</v>
      </c>
      <c r="BB1136" s="12">
        <v>904345</v>
      </c>
      <c r="BC1136" s="12">
        <v>436019</v>
      </c>
      <c r="BD1136" s="12">
        <v>480548</v>
      </c>
      <c r="BE1136" s="12" t="s">
        <v>292</v>
      </c>
      <c r="BF1136" s="12">
        <v>27989</v>
      </c>
      <c r="BG1136" s="12">
        <v>8469</v>
      </c>
      <c r="BH1136" s="12">
        <v>8469</v>
      </c>
      <c r="BI1136" s="12" t="s">
        <v>292</v>
      </c>
      <c r="BJ1136" s="12" t="s">
        <v>292</v>
      </c>
      <c r="BK1136" s="12" t="s">
        <v>292</v>
      </c>
      <c r="BL1136" s="12" t="s">
        <v>292</v>
      </c>
      <c r="BM1136" s="12" t="s">
        <v>292</v>
      </c>
      <c r="BN1136" s="12">
        <v>19520</v>
      </c>
      <c r="BO1136" s="12" t="s">
        <v>292</v>
      </c>
      <c r="BP1136" s="12" t="s">
        <v>292</v>
      </c>
      <c r="BQ1136" s="12">
        <v>19520</v>
      </c>
      <c r="BR1136" s="12" t="s">
        <v>292</v>
      </c>
      <c r="BS1136" s="12" t="s">
        <v>292</v>
      </c>
      <c r="BT1136" s="12" t="s">
        <v>292</v>
      </c>
      <c r="BU1136" s="12" t="s">
        <v>292</v>
      </c>
      <c r="BV1136" s="12" t="s">
        <v>292</v>
      </c>
      <c r="BW1136" s="12" t="s">
        <v>292</v>
      </c>
      <c r="BX1136" s="12" t="s">
        <v>292</v>
      </c>
      <c r="BY1136" s="12" t="s">
        <v>292</v>
      </c>
      <c r="BZ1136" s="12" t="s">
        <v>292</v>
      </c>
      <c r="CA1136" s="12" t="s">
        <v>292</v>
      </c>
      <c r="CB1136" s="12">
        <v>6235977</v>
      </c>
      <c r="CC1136" s="12" t="s">
        <v>292</v>
      </c>
      <c r="CD1136" s="12" t="s">
        <v>292</v>
      </c>
      <c r="CE1136" s="12" t="s">
        <v>292</v>
      </c>
      <c r="CF1136" s="12" t="s">
        <v>292</v>
      </c>
      <c r="CG1136" s="12">
        <v>654787</v>
      </c>
      <c r="CH1136" s="12">
        <v>1009603</v>
      </c>
      <c r="CI1136" s="12">
        <v>1970704</v>
      </c>
      <c r="CJ1136" s="12">
        <v>362</v>
      </c>
      <c r="CK1136" s="12">
        <v>2515859</v>
      </c>
      <c r="CL1136" s="12">
        <v>2350140</v>
      </c>
      <c r="CM1136" s="12">
        <v>61640</v>
      </c>
      <c r="CN1136" s="12">
        <v>25161</v>
      </c>
      <c r="CO1136" s="12">
        <v>728912</v>
      </c>
      <c r="CP1136" s="12">
        <v>1403560</v>
      </c>
      <c r="CQ1136" s="12">
        <v>192635</v>
      </c>
      <c r="CR1136" s="12">
        <v>1816011</v>
      </c>
      <c r="CS1136" s="12">
        <v>1365451</v>
      </c>
      <c r="CT1136" s="12">
        <v>40211</v>
      </c>
      <c r="CU1136" s="13">
        <v>14135036</v>
      </c>
    </row>
    <row r="1137" spans="1:99">
      <c r="A1137" s="10" t="s">
        <v>304</v>
      </c>
      <c r="B1137" s="11" t="s">
        <v>295</v>
      </c>
      <c r="C1137" s="84">
        <v>282197</v>
      </c>
      <c r="D1137" s="11" t="s">
        <v>547</v>
      </c>
      <c r="E1137" s="11" t="s">
        <v>557</v>
      </c>
      <c r="F1137" s="12">
        <v>355566</v>
      </c>
      <c r="G1137" s="12">
        <v>4979147</v>
      </c>
      <c r="H1137" s="12">
        <v>4295117</v>
      </c>
      <c r="I1137" s="12">
        <v>303643</v>
      </c>
      <c r="J1137" s="12">
        <v>192013</v>
      </c>
      <c r="K1137" s="12">
        <v>100449</v>
      </c>
      <c r="L1137" s="12">
        <v>41058</v>
      </c>
      <c r="M1137" s="12">
        <v>46867</v>
      </c>
      <c r="N1137" s="12">
        <v>11151227</v>
      </c>
      <c r="O1137" s="12">
        <v>3018336</v>
      </c>
      <c r="P1137" s="12">
        <v>2208127</v>
      </c>
      <c r="Q1137" s="12">
        <v>5080089</v>
      </c>
      <c r="R1137" s="12">
        <v>844645</v>
      </c>
      <c r="S1137" s="12">
        <v>30</v>
      </c>
      <c r="T1137" s="12">
        <v>4344835</v>
      </c>
      <c r="U1137" s="12">
        <v>2720334</v>
      </c>
      <c r="V1137" s="12">
        <v>6264</v>
      </c>
      <c r="W1137" s="12" t="s">
        <v>292</v>
      </c>
      <c r="X1137" s="12">
        <v>1618237</v>
      </c>
      <c r="Y1137" s="12" t="s">
        <v>292</v>
      </c>
      <c r="Z1137" s="12">
        <v>17170</v>
      </c>
      <c r="AA1137" s="12">
        <v>819750</v>
      </c>
      <c r="AB1137" s="12">
        <v>568009</v>
      </c>
      <c r="AC1137" s="12">
        <v>9862</v>
      </c>
      <c r="AD1137" s="12">
        <v>219688</v>
      </c>
      <c r="AE1137" s="12">
        <v>22191</v>
      </c>
      <c r="AF1137" s="12" t="s">
        <v>292</v>
      </c>
      <c r="AG1137" s="12">
        <v>559508</v>
      </c>
      <c r="AH1137" s="12">
        <v>4236454</v>
      </c>
      <c r="AI1137" s="12">
        <v>384032</v>
      </c>
      <c r="AJ1137" s="12">
        <v>1042418</v>
      </c>
      <c r="AK1137" s="12">
        <v>30194</v>
      </c>
      <c r="AL1137" s="12" t="s">
        <v>292</v>
      </c>
      <c r="AM1137" s="12" t="s">
        <v>292</v>
      </c>
      <c r="AN1137" s="12">
        <v>319151</v>
      </c>
      <c r="AO1137" s="12">
        <v>1085209</v>
      </c>
      <c r="AP1137" s="12">
        <v>1186492</v>
      </c>
      <c r="AQ1137" s="12">
        <v>2590852</v>
      </c>
      <c r="AR1137" s="12">
        <v>188958</v>
      </c>
      <c r="AS1137" s="12" t="s">
        <v>292</v>
      </c>
      <c r="AT1137" s="12">
        <v>1335932</v>
      </c>
      <c r="AU1137" s="12">
        <v>5313852</v>
      </c>
      <c r="AV1137" s="12">
        <v>1158345</v>
      </c>
      <c r="AW1137" s="12">
        <v>1406011</v>
      </c>
      <c r="AX1137" s="12">
        <v>501288</v>
      </c>
      <c r="AY1137" s="12" t="s">
        <v>292</v>
      </c>
      <c r="AZ1137" s="12">
        <v>53370</v>
      </c>
      <c r="BA1137" s="12">
        <v>287244</v>
      </c>
      <c r="BB1137" s="12">
        <v>847741</v>
      </c>
      <c r="BC1137" s="12">
        <v>94130</v>
      </c>
      <c r="BD1137" s="12">
        <v>965723</v>
      </c>
      <c r="BE1137" s="12" t="s">
        <v>292</v>
      </c>
      <c r="BF1137" s="12">
        <v>223339</v>
      </c>
      <c r="BG1137" s="12">
        <v>46785</v>
      </c>
      <c r="BH1137" s="12">
        <v>38690</v>
      </c>
      <c r="BI1137" s="12">
        <v>8095</v>
      </c>
      <c r="BJ1137" s="12" t="s">
        <v>292</v>
      </c>
      <c r="BK1137" s="12" t="s">
        <v>292</v>
      </c>
      <c r="BL1137" s="12" t="s">
        <v>292</v>
      </c>
      <c r="BM1137" s="12" t="s">
        <v>292</v>
      </c>
      <c r="BN1137" s="12">
        <v>176554</v>
      </c>
      <c r="BO1137" s="12">
        <v>97103</v>
      </c>
      <c r="BP1137" s="12" t="s">
        <v>292</v>
      </c>
      <c r="BQ1137" s="12">
        <v>79451</v>
      </c>
      <c r="BR1137" s="12" t="s">
        <v>292</v>
      </c>
      <c r="BS1137" s="12" t="s">
        <v>292</v>
      </c>
      <c r="BT1137" s="12" t="s">
        <v>292</v>
      </c>
      <c r="BU1137" s="12" t="s">
        <v>292</v>
      </c>
      <c r="BV1137" s="12" t="s">
        <v>292</v>
      </c>
      <c r="BW1137" s="12" t="s">
        <v>292</v>
      </c>
      <c r="BX1137" s="12" t="s">
        <v>292</v>
      </c>
      <c r="BY1137" s="12" t="s">
        <v>292</v>
      </c>
      <c r="BZ1137" s="12" t="s">
        <v>292</v>
      </c>
      <c r="CA1137" s="12" t="s">
        <v>292</v>
      </c>
      <c r="CB1137" s="12">
        <v>4313271</v>
      </c>
      <c r="CC1137" s="12" t="s">
        <v>292</v>
      </c>
      <c r="CD1137" s="12" t="s">
        <v>292</v>
      </c>
      <c r="CE1137" s="12" t="s">
        <v>292</v>
      </c>
      <c r="CF1137" s="12" t="s">
        <v>292</v>
      </c>
      <c r="CG1137" s="12">
        <v>1457493</v>
      </c>
      <c r="CH1137" s="12">
        <v>676933</v>
      </c>
      <c r="CI1137" s="12">
        <v>1097737</v>
      </c>
      <c r="CJ1137" s="12">
        <v>30</v>
      </c>
      <c r="CK1137" s="12">
        <v>1014083</v>
      </c>
      <c r="CL1137" s="12">
        <v>588693</v>
      </c>
      <c r="CM1137" s="12">
        <v>13171</v>
      </c>
      <c r="CN1137" s="12">
        <v>80685</v>
      </c>
      <c r="CO1137" s="12">
        <v>497283</v>
      </c>
      <c r="CP1137" s="12">
        <v>802893</v>
      </c>
      <c r="CQ1137" s="12">
        <v>158544</v>
      </c>
      <c r="CR1137" s="12">
        <v>2414592</v>
      </c>
      <c r="CS1137" s="12">
        <v>1612009</v>
      </c>
      <c r="CT1137" s="12">
        <v>31278</v>
      </c>
      <c r="CU1137" s="13">
        <v>10445424</v>
      </c>
    </row>
    <row r="1138" spans="1:99">
      <c r="A1138" s="10" t="s">
        <v>303</v>
      </c>
      <c r="B1138" s="11" t="s">
        <v>289</v>
      </c>
      <c r="C1138" s="84">
        <v>281000</v>
      </c>
      <c r="D1138" s="11" t="s">
        <v>547</v>
      </c>
      <c r="E1138" s="11" t="s">
        <v>548</v>
      </c>
      <c r="F1138" s="12">
        <v>2118582</v>
      </c>
      <c r="G1138" s="12">
        <v>51119036</v>
      </c>
      <c r="H1138" s="12">
        <v>39833852</v>
      </c>
      <c r="I1138" s="12">
        <v>7186500</v>
      </c>
      <c r="J1138" s="12">
        <v>2575300</v>
      </c>
      <c r="K1138" s="12">
        <v>732081</v>
      </c>
      <c r="L1138" s="12">
        <v>505783</v>
      </c>
      <c r="M1138" s="12">
        <v>285520</v>
      </c>
      <c r="N1138" s="12">
        <v>289819152</v>
      </c>
      <c r="O1138" s="12">
        <v>66432494</v>
      </c>
      <c r="P1138" s="12">
        <v>47101349</v>
      </c>
      <c r="Q1138" s="12">
        <v>86004485</v>
      </c>
      <c r="R1138" s="12">
        <v>90085196</v>
      </c>
      <c r="S1138" s="12">
        <v>195628</v>
      </c>
      <c r="T1138" s="12">
        <v>57701985</v>
      </c>
      <c r="U1138" s="12">
        <v>27725681</v>
      </c>
      <c r="V1138" s="12">
        <v>622410</v>
      </c>
      <c r="W1138" s="12">
        <v>2465812</v>
      </c>
      <c r="X1138" s="12">
        <v>26888082</v>
      </c>
      <c r="Y1138" s="12" t="s">
        <v>292</v>
      </c>
      <c r="Z1138" s="12">
        <v>1421706</v>
      </c>
      <c r="AA1138" s="12">
        <v>6291577</v>
      </c>
      <c r="AB1138" s="12">
        <v>3418863</v>
      </c>
      <c r="AC1138" s="12">
        <v>61695</v>
      </c>
      <c r="AD1138" s="12">
        <v>1923538</v>
      </c>
      <c r="AE1138" s="12">
        <v>282803</v>
      </c>
      <c r="AF1138" s="12">
        <v>604678</v>
      </c>
      <c r="AG1138" s="12">
        <v>12952076</v>
      </c>
      <c r="AH1138" s="12">
        <v>91469301</v>
      </c>
      <c r="AI1138" s="12">
        <v>2049251</v>
      </c>
      <c r="AJ1138" s="12">
        <v>14167952</v>
      </c>
      <c r="AK1138" s="12">
        <v>1327602</v>
      </c>
      <c r="AL1138" s="12">
        <v>21525180</v>
      </c>
      <c r="AM1138" s="12">
        <v>8609408</v>
      </c>
      <c r="AN1138" s="12">
        <v>8126423</v>
      </c>
      <c r="AO1138" s="12">
        <v>5982235</v>
      </c>
      <c r="AP1138" s="12">
        <v>9579359</v>
      </c>
      <c r="AQ1138" s="12">
        <v>32297425</v>
      </c>
      <c r="AR1138" s="12">
        <v>18921260</v>
      </c>
      <c r="AS1138" s="12">
        <v>1180631</v>
      </c>
      <c r="AT1138" s="12">
        <v>17712061</v>
      </c>
      <c r="AU1138" s="12">
        <v>64412930</v>
      </c>
      <c r="AV1138" s="12">
        <v>5534584</v>
      </c>
      <c r="AW1138" s="12">
        <v>18805023</v>
      </c>
      <c r="AX1138" s="12">
        <v>4632685</v>
      </c>
      <c r="AY1138" s="12">
        <v>10158454</v>
      </c>
      <c r="AZ1138" s="12">
        <v>2258353</v>
      </c>
      <c r="BA1138" s="12">
        <v>4908744</v>
      </c>
      <c r="BB1138" s="12">
        <v>7082726</v>
      </c>
      <c r="BC1138" s="12">
        <v>1338406</v>
      </c>
      <c r="BD1138" s="12">
        <v>5995436</v>
      </c>
      <c r="BE1138" s="12">
        <v>3698519</v>
      </c>
      <c r="BF1138" s="12">
        <v>560466</v>
      </c>
      <c r="BG1138" s="12" t="s">
        <v>292</v>
      </c>
      <c r="BH1138" s="12" t="s">
        <v>292</v>
      </c>
      <c r="BI1138" s="12" t="s">
        <v>292</v>
      </c>
      <c r="BJ1138" s="12" t="s">
        <v>292</v>
      </c>
      <c r="BK1138" s="12" t="s">
        <v>292</v>
      </c>
      <c r="BL1138" s="12" t="s">
        <v>292</v>
      </c>
      <c r="BM1138" s="12" t="s">
        <v>292</v>
      </c>
      <c r="BN1138" s="12">
        <v>560466</v>
      </c>
      <c r="BO1138" s="12" t="s">
        <v>292</v>
      </c>
      <c r="BP1138" s="12" t="s">
        <v>292</v>
      </c>
      <c r="BQ1138" s="12">
        <v>560466</v>
      </c>
      <c r="BR1138" s="12" t="s">
        <v>292</v>
      </c>
      <c r="BS1138" s="12" t="s">
        <v>292</v>
      </c>
      <c r="BT1138" s="12" t="s">
        <v>292</v>
      </c>
      <c r="BU1138" s="12" t="s">
        <v>292</v>
      </c>
      <c r="BV1138" s="12" t="s">
        <v>292</v>
      </c>
      <c r="BW1138" s="12" t="s">
        <v>292</v>
      </c>
      <c r="BX1138" s="12" t="s">
        <v>292</v>
      </c>
      <c r="BY1138" s="12" t="s">
        <v>292</v>
      </c>
      <c r="BZ1138" s="12" t="s">
        <v>292</v>
      </c>
      <c r="CA1138" s="12" t="s">
        <v>292</v>
      </c>
      <c r="CB1138" s="12">
        <v>110748869</v>
      </c>
      <c r="CC1138" s="12" t="s">
        <v>292</v>
      </c>
      <c r="CD1138" s="12">
        <v>7830114</v>
      </c>
      <c r="CE1138" s="12" t="s">
        <v>292</v>
      </c>
      <c r="CF1138" s="12" t="s">
        <v>292</v>
      </c>
      <c r="CG1138" s="12">
        <v>13411787</v>
      </c>
      <c r="CH1138" s="12">
        <v>9965051</v>
      </c>
      <c r="CI1138" s="12">
        <v>15670211</v>
      </c>
      <c r="CJ1138" s="12">
        <v>86384</v>
      </c>
      <c r="CK1138" s="12">
        <v>7126177</v>
      </c>
      <c r="CL1138" s="12">
        <v>19080953</v>
      </c>
      <c r="CM1138" s="12">
        <v>840876</v>
      </c>
      <c r="CN1138" s="12">
        <v>3849007</v>
      </c>
      <c r="CO1138" s="12">
        <v>10990056</v>
      </c>
      <c r="CP1138" s="12">
        <v>23006395</v>
      </c>
      <c r="CQ1138" s="12">
        <v>1630261</v>
      </c>
      <c r="CR1138" s="12">
        <v>20291378</v>
      </c>
      <c r="CS1138" s="12">
        <v>15317681</v>
      </c>
      <c r="CT1138" s="12">
        <v>945516</v>
      </c>
      <c r="CU1138" s="13">
        <v>142211733</v>
      </c>
    </row>
    <row r="1139" spans="1:99">
      <c r="A1139" s="10" t="s">
        <v>303</v>
      </c>
      <c r="B1139" s="11" t="s">
        <v>293</v>
      </c>
      <c r="C1139" s="84">
        <v>282014</v>
      </c>
      <c r="D1139" s="11" t="s">
        <v>547</v>
      </c>
      <c r="E1139" s="11" t="s">
        <v>549</v>
      </c>
      <c r="F1139" s="12">
        <v>1053791</v>
      </c>
      <c r="G1139" s="12">
        <v>16370958</v>
      </c>
      <c r="H1139" s="12">
        <v>14599555</v>
      </c>
      <c r="I1139" s="12">
        <v>925260</v>
      </c>
      <c r="J1139" s="12">
        <v>363762</v>
      </c>
      <c r="K1139" s="12">
        <v>240970</v>
      </c>
      <c r="L1139" s="12">
        <v>92820</v>
      </c>
      <c r="M1139" s="12">
        <v>148591</v>
      </c>
      <c r="N1139" s="12">
        <v>73666319</v>
      </c>
      <c r="O1139" s="12">
        <v>18107481</v>
      </c>
      <c r="P1139" s="12">
        <v>12952535</v>
      </c>
      <c r="Q1139" s="12">
        <v>26886329</v>
      </c>
      <c r="R1139" s="12">
        <v>15717159</v>
      </c>
      <c r="S1139" s="12">
        <v>2815</v>
      </c>
      <c r="T1139" s="12">
        <v>14907612</v>
      </c>
      <c r="U1139" s="12">
        <v>4919689</v>
      </c>
      <c r="V1139" s="12">
        <v>29869</v>
      </c>
      <c r="W1139" s="12">
        <v>1002334</v>
      </c>
      <c r="X1139" s="12">
        <v>8955720</v>
      </c>
      <c r="Y1139" s="12" t="s">
        <v>292</v>
      </c>
      <c r="Z1139" s="12">
        <v>573016</v>
      </c>
      <c r="AA1139" s="12">
        <v>3050266</v>
      </c>
      <c r="AB1139" s="12">
        <v>898401</v>
      </c>
      <c r="AC1139" s="12">
        <v>10634</v>
      </c>
      <c r="AD1139" s="12">
        <v>929737</v>
      </c>
      <c r="AE1139" s="12">
        <v>285461</v>
      </c>
      <c r="AF1139" s="12">
        <v>926033</v>
      </c>
      <c r="AG1139" s="12">
        <v>10487780</v>
      </c>
      <c r="AH1139" s="12">
        <v>35654411</v>
      </c>
      <c r="AI1139" s="12">
        <v>1584837</v>
      </c>
      <c r="AJ1139" s="12">
        <v>6665613</v>
      </c>
      <c r="AK1139" s="12">
        <v>1615360</v>
      </c>
      <c r="AL1139" s="12">
        <v>85150</v>
      </c>
      <c r="AM1139" s="12">
        <v>2509003</v>
      </c>
      <c r="AN1139" s="12">
        <v>3269362</v>
      </c>
      <c r="AO1139" s="12">
        <v>10956443</v>
      </c>
      <c r="AP1139" s="12">
        <v>7270772</v>
      </c>
      <c r="AQ1139" s="12">
        <v>24005580</v>
      </c>
      <c r="AR1139" s="12">
        <v>1697871</v>
      </c>
      <c r="AS1139" s="12" t="s">
        <v>292</v>
      </c>
      <c r="AT1139" s="12">
        <v>6670627</v>
      </c>
      <c r="AU1139" s="12">
        <v>19337710</v>
      </c>
      <c r="AV1139" s="12">
        <v>2040071</v>
      </c>
      <c r="AW1139" s="12">
        <v>4642251</v>
      </c>
      <c r="AX1139" s="12">
        <v>2804198</v>
      </c>
      <c r="AY1139" s="12">
        <v>1812159</v>
      </c>
      <c r="AZ1139" s="12">
        <v>108385</v>
      </c>
      <c r="BA1139" s="12">
        <v>1304517</v>
      </c>
      <c r="BB1139" s="12">
        <v>3543340</v>
      </c>
      <c r="BC1139" s="12">
        <v>1279667</v>
      </c>
      <c r="BD1139" s="12">
        <v>1803122</v>
      </c>
      <c r="BE1139" s="12" t="s">
        <v>292</v>
      </c>
      <c r="BF1139" s="12">
        <v>49393</v>
      </c>
      <c r="BG1139" s="12">
        <v>49393</v>
      </c>
      <c r="BH1139" s="12" t="s">
        <v>292</v>
      </c>
      <c r="BI1139" s="12">
        <v>49393</v>
      </c>
      <c r="BJ1139" s="12" t="s">
        <v>292</v>
      </c>
      <c r="BK1139" s="12" t="s">
        <v>292</v>
      </c>
      <c r="BL1139" s="12" t="s">
        <v>292</v>
      </c>
      <c r="BM1139" s="12" t="s">
        <v>292</v>
      </c>
      <c r="BN1139" s="12" t="s">
        <v>292</v>
      </c>
      <c r="BO1139" s="12" t="s">
        <v>292</v>
      </c>
      <c r="BP1139" s="12" t="s">
        <v>292</v>
      </c>
      <c r="BQ1139" s="12" t="s">
        <v>292</v>
      </c>
      <c r="BR1139" s="12" t="s">
        <v>292</v>
      </c>
      <c r="BS1139" s="12" t="s">
        <v>292</v>
      </c>
      <c r="BT1139" s="12" t="s">
        <v>292</v>
      </c>
      <c r="BU1139" s="12" t="s">
        <v>292</v>
      </c>
      <c r="BV1139" s="12" t="s">
        <v>292</v>
      </c>
      <c r="BW1139" s="12" t="s">
        <v>292</v>
      </c>
      <c r="BX1139" s="12" t="s">
        <v>292</v>
      </c>
      <c r="BY1139" s="12" t="s">
        <v>292</v>
      </c>
      <c r="BZ1139" s="12" t="s">
        <v>292</v>
      </c>
      <c r="CA1139" s="12" t="s">
        <v>292</v>
      </c>
      <c r="CB1139" s="12">
        <v>21085102</v>
      </c>
      <c r="CC1139" s="12" t="s">
        <v>292</v>
      </c>
      <c r="CD1139" s="12" t="s">
        <v>292</v>
      </c>
      <c r="CE1139" s="12" t="s">
        <v>292</v>
      </c>
      <c r="CF1139" s="12" t="s">
        <v>292</v>
      </c>
      <c r="CG1139" s="12">
        <v>3698784</v>
      </c>
      <c r="CH1139" s="12">
        <v>3589920</v>
      </c>
      <c r="CI1139" s="12">
        <v>4900482</v>
      </c>
      <c r="CJ1139" s="12">
        <v>744</v>
      </c>
      <c r="CK1139" s="12">
        <v>5060230</v>
      </c>
      <c r="CL1139" s="12">
        <v>3731003</v>
      </c>
      <c r="CM1139" s="12">
        <v>340468</v>
      </c>
      <c r="CN1139" s="12">
        <v>455901</v>
      </c>
      <c r="CO1139" s="12">
        <v>5771175</v>
      </c>
      <c r="CP1139" s="12">
        <v>7537486</v>
      </c>
      <c r="CQ1139" s="12">
        <v>665060</v>
      </c>
      <c r="CR1139" s="12">
        <v>5355514</v>
      </c>
      <c r="CS1139" s="12">
        <v>5157731</v>
      </c>
      <c r="CT1139" s="12">
        <v>123816</v>
      </c>
      <c r="CU1139" s="13">
        <v>46388314</v>
      </c>
    </row>
    <row r="1140" spans="1:99">
      <c r="A1140" s="10" t="s">
        <v>303</v>
      </c>
      <c r="B1140" s="11" t="s">
        <v>293</v>
      </c>
      <c r="C1140" s="84">
        <v>282022</v>
      </c>
      <c r="D1140" s="11" t="s">
        <v>547</v>
      </c>
      <c r="E1140" s="11" t="s">
        <v>550</v>
      </c>
      <c r="F1140" s="12">
        <v>844909</v>
      </c>
      <c r="G1140" s="12">
        <v>11370287</v>
      </c>
      <c r="H1140" s="12">
        <v>9272961</v>
      </c>
      <c r="I1140" s="12">
        <v>1120028</v>
      </c>
      <c r="J1140" s="12">
        <v>491779</v>
      </c>
      <c r="K1140" s="12">
        <v>298046</v>
      </c>
      <c r="L1140" s="12">
        <v>56855</v>
      </c>
      <c r="M1140" s="12">
        <v>130618</v>
      </c>
      <c r="N1140" s="12">
        <v>92641060</v>
      </c>
      <c r="O1140" s="12">
        <v>21176106</v>
      </c>
      <c r="P1140" s="12">
        <v>11777851</v>
      </c>
      <c r="Q1140" s="12">
        <v>25011114</v>
      </c>
      <c r="R1140" s="12">
        <v>34675989</v>
      </c>
      <c r="S1140" s="12" t="s">
        <v>292</v>
      </c>
      <c r="T1140" s="12">
        <v>14155436</v>
      </c>
      <c r="U1140" s="12">
        <v>7824219</v>
      </c>
      <c r="V1140" s="12">
        <v>104185</v>
      </c>
      <c r="W1140" s="12">
        <v>811695</v>
      </c>
      <c r="X1140" s="12">
        <v>5415337</v>
      </c>
      <c r="Y1140" s="12" t="s">
        <v>292</v>
      </c>
      <c r="Z1140" s="12">
        <v>135064</v>
      </c>
      <c r="AA1140" s="12">
        <v>126403</v>
      </c>
      <c r="AB1140" s="12">
        <v>111879</v>
      </c>
      <c r="AC1140" s="12" t="s">
        <v>292</v>
      </c>
      <c r="AD1140" s="12">
        <v>14524</v>
      </c>
      <c r="AE1140" s="12" t="s">
        <v>292</v>
      </c>
      <c r="AF1140" s="12" t="s">
        <v>292</v>
      </c>
      <c r="AG1140" s="12">
        <v>2277330</v>
      </c>
      <c r="AH1140" s="12">
        <v>14983118</v>
      </c>
      <c r="AI1140" s="12">
        <v>1213165</v>
      </c>
      <c r="AJ1140" s="12">
        <v>1293700</v>
      </c>
      <c r="AK1140" s="12">
        <v>485158</v>
      </c>
      <c r="AL1140" s="12">
        <v>10288</v>
      </c>
      <c r="AM1140" s="12">
        <v>1839070</v>
      </c>
      <c r="AN1140" s="12">
        <v>1584620</v>
      </c>
      <c r="AO1140" s="12">
        <v>4817540</v>
      </c>
      <c r="AP1140" s="12">
        <v>1029357</v>
      </c>
      <c r="AQ1140" s="12">
        <v>9270587</v>
      </c>
      <c r="AR1140" s="12">
        <v>2710220</v>
      </c>
      <c r="AS1140" s="12" t="s">
        <v>292</v>
      </c>
      <c r="AT1140" s="12">
        <v>5175797</v>
      </c>
      <c r="AU1140" s="12">
        <v>23277511</v>
      </c>
      <c r="AV1140" s="12">
        <v>3374209</v>
      </c>
      <c r="AW1140" s="12">
        <v>10080808</v>
      </c>
      <c r="AX1140" s="12">
        <v>1902765</v>
      </c>
      <c r="AY1140" s="12">
        <v>3392917</v>
      </c>
      <c r="AZ1140" s="12">
        <v>193046</v>
      </c>
      <c r="BA1140" s="12">
        <v>736327</v>
      </c>
      <c r="BB1140" s="12">
        <v>1122351</v>
      </c>
      <c r="BC1140" s="12">
        <v>1025433</v>
      </c>
      <c r="BD1140" s="12">
        <v>1449655</v>
      </c>
      <c r="BE1140" s="12" t="s">
        <v>292</v>
      </c>
      <c r="BF1140" s="12">
        <v>42881</v>
      </c>
      <c r="BG1140" s="12" t="s">
        <v>292</v>
      </c>
      <c r="BH1140" s="12" t="s">
        <v>292</v>
      </c>
      <c r="BI1140" s="12" t="s">
        <v>292</v>
      </c>
      <c r="BJ1140" s="12" t="s">
        <v>292</v>
      </c>
      <c r="BK1140" s="12" t="s">
        <v>292</v>
      </c>
      <c r="BL1140" s="12" t="s">
        <v>292</v>
      </c>
      <c r="BM1140" s="12" t="s">
        <v>292</v>
      </c>
      <c r="BN1140" s="12">
        <v>42881</v>
      </c>
      <c r="BO1140" s="12" t="s">
        <v>292</v>
      </c>
      <c r="BP1140" s="12" t="s">
        <v>292</v>
      </c>
      <c r="BQ1140" s="12" t="s">
        <v>292</v>
      </c>
      <c r="BR1140" s="12" t="s">
        <v>292</v>
      </c>
      <c r="BS1140" s="12" t="s">
        <v>292</v>
      </c>
      <c r="BT1140" s="12" t="s">
        <v>292</v>
      </c>
      <c r="BU1140" s="12">
        <v>42881</v>
      </c>
      <c r="BV1140" s="12" t="s">
        <v>292</v>
      </c>
      <c r="BW1140" s="12" t="s">
        <v>292</v>
      </c>
      <c r="BX1140" s="12" t="s">
        <v>292</v>
      </c>
      <c r="BY1140" s="12" t="s">
        <v>292</v>
      </c>
      <c r="BZ1140" s="12" t="s">
        <v>292</v>
      </c>
      <c r="CA1140" s="12" t="s">
        <v>292</v>
      </c>
      <c r="CB1140" s="12">
        <v>27759143</v>
      </c>
      <c r="CC1140" s="12">
        <v>370000</v>
      </c>
      <c r="CD1140" s="12">
        <v>1199519</v>
      </c>
      <c r="CE1140" s="12" t="s">
        <v>292</v>
      </c>
      <c r="CF1140" s="12" t="s">
        <v>292</v>
      </c>
      <c r="CG1140" s="12">
        <v>3234346</v>
      </c>
      <c r="CH1140" s="12">
        <v>6970835</v>
      </c>
      <c r="CI1140" s="12">
        <v>7681251</v>
      </c>
      <c r="CJ1140" s="12" t="s">
        <v>292</v>
      </c>
      <c r="CK1140" s="12">
        <v>2769114</v>
      </c>
      <c r="CL1140" s="12">
        <v>5806234</v>
      </c>
      <c r="CM1140" s="12">
        <v>71460</v>
      </c>
      <c r="CN1140" s="12">
        <v>49302</v>
      </c>
      <c r="CO1140" s="12">
        <v>1991552</v>
      </c>
      <c r="CP1140" s="12">
        <v>2464208</v>
      </c>
      <c r="CQ1140" s="12">
        <v>413097</v>
      </c>
      <c r="CR1140" s="12">
        <v>5132772</v>
      </c>
      <c r="CS1140" s="12">
        <v>3761634</v>
      </c>
      <c r="CT1140" s="12">
        <v>65573</v>
      </c>
      <c r="CU1140" s="13">
        <v>40411378</v>
      </c>
    </row>
    <row r="1141" spans="1:99">
      <c r="A1141" s="10" t="s">
        <v>303</v>
      </c>
      <c r="B1141" s="11" t="s">
        <v>309</v>
      </c>
      <c r="C1141" s="84">
        <v>282031</v>
      </c>
      <c r="D1141" s="11" t="s">
        <v>547</v>
      </c>
      <c r="E1141" s="11" t="s">
        <v>551</v>
      </c>
      <c r="F1141" s="12">
        <v>587763</v>
      </c>
      <c r="G1141" s="12">
        <v>9658333</v>
      </c>
      <c r="H1141" s="12">
        <v>8197354</v>
      </c>
      <c r="I1141" s="12">
        <v>778038</v>
      </c>
      <c r="J1141" s="12">
        <v>379759</v>
      </c>
      <c r="K1141" s="12">
        <v>164578</v>
      </c>
      <c r="L1141" s="12">
        <v>44665</v>
      </c>
      <c r="M1141" s="12">
        <v>93939</v>
      </c>
      <c r="N1141" s="12">
        <v>42075377</v>
      </c>
      <c r="O1141" s="12">
        <v>9522369</v>
      </c>
      <c r="P1141" s="12">
        <v>7126937</v>
      </c>
      <c r="Q1141" s="12">
        <v>15384987</v>
      </c>
      <c r="R1141" s="12">
        <v>10033874</v>
      </c>
      <c r="S1141" s="12">
        <v>7210</v>
      </c>
      <c r="T1141" s="12">
        <v>7121914</v>
      </c>
      <c r="U1141" s="12">
        <v>4126026</v>
      </c>
      <c r="V1141" s="12">
        <v>3003</v>
      </c>
      <c r="W1141" s="12" t="s">
        <v>292</v>
      </c>
      <c r="X1141" s="12">
        <v>2992885</v>
      </c>
      <c r="Y1141" s="12" t="s">
        <v>292</v>
      </c>
      <c r="Z1141" s="12">
        <v>257960</v>
      </c>
      <c r="AA1141" s="12">
        <v>661519</v>
      </c>
      <c r="AB1141" s="12">
        <v>196028</v>
      </c>
      <c r="AC1141" s="12" t="s">
        <v>292</v>
      </c>
      <c r="AD1141" s="12">
        <v>287693</v>
      </c>
      <c r="AE1141" s="12" t="s">
        <v>292</v>
      </c>
      <c r="AF1141" s="12">
        <v>177798</v>
      </c>
      <c r="AG1141" s="12">
        <v>753183</v>
      </c>
      <c r="AH1141" s="12">
        <v>12093340</v>
      </c>
      <c r="AI1141" s="12">
        <v>587436</v>
      </c>
      <c r="AJ1141" s="12">
        <v>2128460</v>
      </c>
      <c r="AK1141" s="12">
        <v>463723</v>
      </c>
      <c r="AL1141" s="12">
        <v>94838</v>
      </c>
      <c r="AM1141" s="12">
        <v>1039223</v>
      </c>
      <c r="AN1141" s="12">
        <v>798136</v>
      </c>
      <c r="AO1141" s="12">
        <v>2749819</v>
      </c>
      <c r="AP1141" s="12">
        <v>3551888</v>
      </c>
      <c r="AQ1141" s="12">
        <v>8139066</v>
      </c>
      <c r="AR1141" s="12">
        <v>679817</v>
      </c>
      <c r="AS1141" s="12" t="s">
        <v>292</v>
      </c>
      <c r="AT1141" s="12">
        <v>2625859</v>
      </c>
      <c r="AU1141" s="12">
        <v>10531642</v>
      </c>
      <c r="AV1141" s="12">
        <v>1381906</v>
      </c>
      <c r="AW1141" s="12">
        <v>1519874</v>
      </c>
      <c r="AX1141" s="12">
        <v>1890322</v>
      </c>
      <c r="AY1141" s="12">
        <v>762001</v>
      </c>
      <c r="AZ1141" s="12">
        <v>302573</v>
      </c>
      <c r="BA1141" s="12">
        <v>1456621</v>
      </c>
      <c r="BB1141" s="12">
        <v>1636248</v>
      </c>
      <c r="BC1141" s="12">
        <v>327502</v>
      </c>
      <c r="BD1141" s="12">
        <v>1254595</v>
      </c>
      <c r="BE1141" s="12" t="s">
        <v>292</v>
      </c>
      <c r="BF1141" s="12" t="s">
        <v>292</v>
      </c>
      <c r="BG1141" s="12" t="s">
        <v>292</v>
      </c>
      <c r="BH1141" s="12" t="s">
        <v>292</v>
      </c>
      <c r="BI1141" s="12" t="s">
        <v>292</v>
      </c>
      <c r="BJ1141" s="12" t="s">
        <v>292</v>
      </c>
      <c r="BK1141" s="12" t="s">
        <v>292</v>
      </c>
      <c r="BL1141" s="12" t="s">
        <v>292</v>
      </c>
      <c r="BM1141" s="12" t="s">
        <v>292</v>
      </c>
      <c r="BN1141" s="12" t="s">
        <v>292</v>
      </c>
      <c r="BO1141" s="12" t="s">
        <v>292</v>
      </c>
      <c r="BP1141" s="12" t="s">
        <v>292</v>
      </c>
      <c r="BQ1141" s="12" t="s">
        <v>292</v>
      </c>
      <c r="BR1141" s="12" t="s">
        <v>292</v>
      </c>
      <c r="BS1141" s="12" t="s">
        <v>292</v>
      </c>
      <c r="BT1141" s="12" t="s">
        <v>292</v>
      </c>
      <c r="BU1141" s="12" t="s">
        <v>292</v>
      </c>
      <c r="BV1141" s="12" t="s">
        <v>292</v>
      </c>
      <c r="BW1141" s="12" t="s">
        <v>292</v>
      </c>
      <c r="BX1141" s="12" t="s">
        <v>292</v>
      </c>
      <c r="BY1141" s="12" t="s">
        <v>292</v>
      </c>
      <c r="BZ1141" s="12" t="s">
        <v>292</v>
      </c>
      <c r="CA1141" s="12" t="s">
        <v>292</v>
      </c>
      <c r="CB1141" s="12">
        <v>11856029</v>
      </c>
      <c r="CC1141" s="12" t="s">
        <v>292</v>
      </c>
      <c r="CD1141" s="12" t="s">
        <v>292</v>
      </c>
      <c r="CE1141" s="12" t="s">
        <v>292</v>
      </c>
      <c r="CF1141" s="12" t="s">
        <v>292</v>
      </c>
      <c r="CG1141" s="12">
        <v>2369007</v>
      </c>
      <c r="CH1141" s="12">
        <v>1422637</v>
      </c>
      <c r="CI1141" s="12">
        <v>2753386</v>
      </c>
      <c r="CJ1141" s="12">
        <v>7210</v>
      </c>
      <c r="CK1141" s="12">
        <v>1262222</v>
      </c>
      <c r="CL1141" s="12">
        <v>3163394</v>
      </c>
      <c r="CM1141" s="12">
        <v>131612</v>
      </c>
      <c r="CN1141" s="12">
        <v>93783</v>
      </c>
      <c r="CO1141" s="12">
        <v>556242</v>
      </c>
      <c r="CP1141" s="12">
        <v>627520</v>
      </c>
      <c r="CQ1141" s="12">
        <v>206192</v>
      </c>
      <c r="CR1141" s="12">
        <v>3701702</v>
      </c>
      <c r="CS1141" s="12">
        <v>3101791</v>
      </c>
      <c r="CT1141" s="12">
        <v>49810</v>
      </c>
      <c r="CU1141" s="13">
        <v>19446508</v>
      </c>
    </row>
    <row r="1142" spans="1:99">
      <c r="A1142" s="10" t="s">
        <v>303</v>
      </c>
      <c r="B1142" s="11" t="s">
        <v>293</v>
      </c>
      <c r="C1142" s="84">
        <v>282049</v>
      </c>
      <c r="D1142" s="11" t="s">
        <v>547</v>
      </c>
      <c r="E1142" s="11" t="s">
        <v>552</v>
      </c>
      <c r="F1142" s="12">
        <v>905285</v>
      </c>
      <c r="G1142" s="12">
        <v>16057320</v>
      </c>
      <c r="H1142" s="12">
        <v>13446391</v>
      </c>
      <c r="I1142" s="12">
        <v>1277067</v>
      </c>
      <c r="J1142" s="12">
        <v>727539</v>
      </c>
      <c r="K1142" s="12">
        <v>409790</v>
      </c>
      <c r="L1142" s="12">
        <v>79537</v>
      </c>
      <c r="M1142" s="12">
        <v>116996</v>
      </c>
      <c r="N1142" s="12">
        <v>68684489</v>
      </c>
      <c r="O1142" s="12">
        <v>16995743</v>
      </c>
      <c r="P1142" s="12">
        <v>10776328</v>
      </c>
      <c r="Q1142" s="12">
        <v>25844563</v>
      </c>
      <c r="R1142" s="12">
        <v>15066515</v>
      </c>
      <c r="S1142" s="12">
        <v>1340</v>
      </c>
      <c r="T1142" s="12">
        <v>14097641</v>
      </c>
      <c r="U1142" s="12">
        <v>7868053</v>
      </c>
      <c r="V1142" s="12">
        <v>59910</v>
      </c>
      <c r="W1142" s="12">
        <v>669645</v>
      </c>
      <c r="X1142" s="12">
        <v>5500033</v>
      </c>
      <c r="Y1142" s="12" t="s">
        <v>292</v>
      </c>
      <c r="Z1142" s="12">
        <v>317083</v>
      </c>
      <c r="AA1142" s="12">
        <v>157304</v>
      </c>
      <c r="AB1142" s="12">
        <v>131147</v>
      </c>
      <c r="AC1142" s="12" t="s">
        <v>292</v>
      </c>
      <c r="AD1142" s="12">
        <v>15833</v>
      </c>
      <c r="AE1142" s="12">
        <v>10324</v>
      </c>
      <c r="AF1142" s="12" t="s">
        <v>292</v>
      </c>
      <c r="AG1142" s="12">
        <v>697125</v>
      </c>
      <c r="AH1142" s="12">
        <v>22077396</v>
      </c>
      <c r="AI1142" s="12">
        <v>6171675</v>
      </c>
      <c r="AJ1142" s="12">
        <v>2901626</v>
      </c>
      <c r="AK1142" s="12">
        <v>405535</v>
      </c>
      <c r="AL1142" s="12">
        <v>250</v>
      </c>
      <c r="AM1142" s="12">
        <v>750602</v>
      </c>
      <c r="AN1142" s="12">
        <v>1747837</v>
      </c>
      <c r="AO1142" s="12">
        <v>4886879</v>
      </c>
      <c r="AP1142" s="12">
        <v>1251323</v>
      </c>
      <c r="AQ1142" s="12">
        <v>8636641</v>
      </c>
      <c r="AR1142" s="12">
        <v>3961669</v>
      </c>
      <c r="AS1142" s="12" t="s">
        <v>292</v>
      </c>
      <c r="AT1142" s="12">
        <v>5803141</v>
      </c>
      <c r="AU1142" s="12">
        <v>19780576</v>
      </c>
      <c r="AV1142" s="12">
        <v>3364954</v>
      </c>
      <c r="AW1142" s="12">
        <v>4297151</v>
      </c>
      <c r="AX1142" s="12">
        <v>2017073</v>
      </c>
      <c r="AY1142" s="12">
        <v>1936284</v>
      </c>
      <c r="AZ1142" s="12">
        <v>262166</v>
      </c>
      <c r="BA1142" s="12">
        <v>988433</v>
      </c>
      <c r="BB1142" s="12">
        <v>2408826</v>
      </c>
      <c r="BC1142" s="12">
        <v>423953</v>
      </c>
      <c r="BD1142" s="12">
        <v>4081736</v>
      </c>
      <c r="BE1142" s="12" t="s">
        <v>292</v>
      </c>
      <c r="BF1142" s="12">
        <v>158184</v>
      </c>
      <c r="BG1142" s="12">
        <v>31652</v>
      </c>
      <c r="BH1142" s="12">
        <v>18876</v>
      </c>
      <c r="BI1142" s="12">
        <v>12776</v>
      </c>
      <c r="BJ1142" s="12" t="s">
        <v>292</v>
      </c>
      <c r="BK1142" s="12" t="s">
        <v>292</v>
      </c>
      <c r="BL1142" s="12" t="s">
        <v>292</v>
      </c>
      <c r="BM1142" s="12" t="s">
        <v>292</v>
      </c>
      <c r="BN1142" s="12">
        <v>126532</v>
      </c>
      <c r="BO1142" s="12">
        <v>9832</v>
      </c>
      <c r="BP1142" s="12" t="s">
        <v>292</v>
      </c>
      <c r="BQ1142" s="12">
        <v>55443</v>
      </c>
      <c r="BR1142" s="12" t="s">
        <v>292</v>
      </c>
      <c r="BS1142" s="12" t="s">
        <v>292</v>
      </c>
      <c r="BT1142" s="12" t="s">
        <v>292</v>
      </c>
      <c r="BU1142" s="12">
        <v>61257</v>
      </c>
      <c r="BV1142" s="12" t="s">
        <v>292</v>
      </c>
      <c r="BW1142" s="12" t="s">
        <v>292</v>
      </c>
      <c r="BX1142" s="12" t="s">
        <v>292</v>
      </c>
      <c r="BY1142" s="12" t="s">
        <v>292</v>
      </c>
      <c r="BZ1142" s="12" t="s">
        <v>292</v>
      </c>
      <c r="CA1142" s="12" t="s">
        <v>292</v>
      </c>
      <c r="CB1142" s="12">
        <v>18752630</v>
      </c>
      <c r="CC1142" s="12" t="s">
        <v>292</v>
      </c>
      <c r="CD1142" s="12" t="s">
        <v>292</v>
      </c>
      <c r="CE1142" s="12" t="s">
        <v>292</v>
      </c>
      <c r="CF1142" s="12" t="s">
        <v>292</v>
      </c>
      <c r="CG1142" s="12">
        <v>6640549</v>
      </c>
      <c r="CH1142" s="12">
        <v>3111895</v>
      </c>
      <c r="CI1142" s="12">
        <v>5731696</v>
      </c>
      <c r="CJ1142" s="12">
        <v>1340</v>
      </c>
      <c r="CK1142" s="12">
        <v>2568782</v>
      </c>
      <c r="CL1142" s="12">
        <v>4965561</v>
      </c>
      <c r="CM1142" s="12">
        <v>167012</v>
      </c>
      <c r="CN1142" s="12">
        <v>54370</v>
      </c>
      <c r="CO1142" s="12">
        <v>388680</v>
      </c>
      <c r="CP1142" s="12">
        <v>9329916</v>
      </c>
      <c r="CQ1142" s="12">
        <v>742821</v>
      </c>
      <c r="CR1142" s="12">
        <v>7064812</v>
      </c>
      <c r="CS1142" s="12">
        <v>4798132</v>
      </c>
      <c r="CT1142" s="12">
        <v>91623</v>
      </c>
      <c r="CU1142" s="13">
        <v>45657189</v>
      </c>
    </row>
    <row r="1143" spans="1:99">
      <c r="A1143" s="10" t="s">
        <v>303</v>
      </c>
      <c r="B1143" s="11" t="s">
        <v>295</v>
      </c>
      <c r="C1143" s="84">
        <v>282073</v>
      </c>
      <c r="D1143" s="11" t="s">
        <v>547</v>
      </c>
      <c r="E1143" s="11" t="s">
        <v>553</v>
      </c>
      <c r="F1143" s="12">
        <v>523727</v>
      </c>
      <c r="G1143" s="12">
        <v>6624231</v>
      </c>
      <c r="H1143" s="12">
        <v>5410464</v>
      </c>
      <c r="I1143" s="12">
        <v>577839</v>
      </c>
      <c r="J1143" s="12">
        <v>410213</v>
      </c>
      <c r="K1143" s="12">
        <v>148311</v>
      </c>
      <c r="L1143" s="12">
        <v>21122</v>
      </c>
      <c r="M1143" s="12">
        <v>56282</v>
      </c>
      <c r="N1143" s="12">
        <v>28930668</v>
      </c>
      <c r="O1143" s="12">
        <v>7636906</v>
      </c>
      <c r="P1143" s="12">
        <v>4873370</v>
      </c>
      <c r="Q1143" s="12">
        <v>10848339</v>
      </c>
      <c r="R1143" s="12">
        <v>5571269</v>
      </c>
      <c r="S1143" s="12">
        <v>784</v>
      </c>
      <c r="T1143" s="12">
        <v>5283384</v>
      </c>
      <c r="U1143" s="12">
        <v>3164690</v>
      </c>
      <c r="V1143" s="12">
        <v>1512</v>
      </c>
      <c r="W1143" s="12" t="s">
        <v>292</v>
      </c>
      <c r="X1143" s="12">
        <v>2117182</v>
      </c>
      <c r="Y1143" s="12" t="s">
        <v>292</v>
      </c>
      <c r="Z1143" s="12">
        <v>236470</v>
      </c>
      <c r="AA1143" s="12">
        <v>96708</v>
      </c>
      <c r="AB1143" s="12">
        <v>91747</v>
      </c>
      <c r="AC1143" s="12" t="s">
        <v>292</v>
      </c>
      <c r="AD1143" s="12">
        <v>4864</v>
      </c>
      <c r="AE1143" s="12">
        <v>97</v>
      </c>
      <c r="AF1143" s="12" t="s">
        <v>292</v>
      </c>
      <c r="AG1143" s="12">
        <v>734922</v>
      </c>
      <c r="AH1143" s="12">
        <v>5925668</v>
      </c>
      <c r="AI1143" s="12">
        <v>155925</v>
      </c>
      <c r="AJ1143" s="12">
        <v>985480</v>
      </c>
      <c r="AK1143" s="12" t="s">
        <v>292</v>
      </c>
      <c r="AL1143" s="12" t="s">
        <v>292</v>
      </c>
      <c r="AM1143" s="12">
        <v>202057</v>
      </c>
      <c r="AN1143" s="12">
        <v>1270014</v>
      </c>
      <c r="AO1143" s="12">
        <v>2036552</v>
      </c>
      <c r="AP1143" s="12">
        <v>421875</v>
      </c>
      <c r="AQ1143" s="12">
        <v>3930498</v>
      </c>
      <c r="AR1143" s="12">
        <v>853765</v>
      </c>
      <c r="AS1143" s="12" t="s">
        <v>292</v>
      </c>
      <c r="AT1143" s="12">
        <v>2274504</v>
      </c>
      <c r="AU1143" s="12">
        <v>8777521</v>
      </c>
      <c r="AV1143" s="12">
        <v>1326220</v>
      </c>
      <c r="AW1143" s="12">
        <v>2238704</v>
      </c>
      <c r="AX1143" s="12">
        <v>1395944</v>
      </c>
      <c r="AY1143" s="12">
        <v>926065</v>
      </c>
      <c r="AZ1143" s="12">
        <v>99622</v>
      </c>
      <c r="BA1143" s="12">
        <v>644135</v>
      </c>
      <c r="BB1143" s="12">
        <v>1367648</v>
      </c>
      <c r="BC1143" s="12">
        <v>264332</v>
      </c>
      <c r="BD1143" s="12">
        <v>514851</v>
      </c>
      <c r="BE1143" s="12" t="s">
        <v>292</v>
      </c>
      <c r="BF1143" s="12">
        <v>131175</v>
      </c>
      <c r="BG1143" s="12" t="s">
        <v>292</v>
      </c>
      <c r="BH1143" s="12" t="s">
        <v>292</v>
      </c>
      <c r="BI1143" s="12" t="s">
        <v>292</v>
      </c>
      <c r="BJ1143" s="12" t="s">
        <v>292</v>
      </c>
      <c r="BK1143" s="12" t="s">
        <v>292</v>
      </c>
      <c r="BL1143" s="12" t="s">
        <v>292</v>
      </c>
      <c r="BM1143" s="12" t="s">
        <v>292</v>
      </c>
      <c r="BN1143" s="12">
        <v>125057</v>
      </c>
      <c r="BO1143" s="12" t="s">
        <v>292</v>
      </c>
      <c r="BP1143" s="12" t="s">
        <v>292</v>
      </c>
      <c r="BQ1143" s="12" t="s">
        <v>292</v>
      </c>
      <c r="BR1143" s="12" t="s">
        <v>292</v>
      </c>
      <c r="BS1143" s="12" t="s">
        <v>292</v>
      </c>
      <c r="BT1143" s="12" t="s">
        <v>292</v>
      </c>
      <c r="BU1143" s="12" t="s">
        <v>292</v>
      </c>
      <c r="BV1143" s="12">
        <v>125057</v>
      </c>
      <c r="BW1143" s="12">
        <v>6118</v>
      </c>
      <c r="BX1143" s="12" t="s">
        <v>292</v>
      </c>
      <c r="BY1143" s="12" t="s">
        <v>292</v>
      </c>
      <c r="BZ1143" s="12" t="s">
        <v>292</v>
      </c>
      <c r="CA1143" s="12">
        <v>6118</v>
      </c>
      <c r="CB1143" s="12">
        <v>8947409</v>
      </c>
      <c r="CC1143" s="12" t="s">
        <v>292</v>
      </c>
      <c r="CD1143" s="12">
        <v>177677</v>
      </c>
      <c r="CE1143" s="12" t="s">
        <v>292</v>
      </c>
      <c r="CF1143" s="12" t="s">
        <v>292</v>
      </c>
      <c r="CG1143" s="12">
        <v>1643462</v>
      </c>
      <c r="CH1143" s="12">
        <v>895172</v>
      </c>
      <c r="CI1143" s="12">
        <v>1455887</v>
      </c>
      <c r="CJ1143" s="12">
        <v>784</v>
      </c>
      <c r="CK1143" s="12">
        <v>1590539</v>
      </c>
      <c r="CL1143" s="12">
        <v>1484447</v>
      </c>
      <c r="CM1143" s="12">
        <v>188270</v>
      </c>
      <c r="CN1143" s="12">
        <v>33652</v>
      </c>
      <c r="CO1143" s="12">
        <v>471699</v>
      </c>
      <c r="CP1143" s="12">
        <v>1494307</v>
      </c>
      <c r="CQ1143" s="12">
        <v>159484</v>
      </c>
      <c r="CR1143" s="12">
        <v>2729346</v>
      </c>
      <c r="CS1143" s="12">
        <v>1369634</v>
      </c>
      <c r="CT1143" s="12">
        <v>50578</v>
      </c>
      <c r="CU1143" s="13">
        <v>13567261</v>
      </c>
    </row>
    <row r="1144" spans="1:99">
      <c r="A1144" s="10" t="s">
        <v>303</v>
      </c>
      <c r="B1144" s="11" t="s">
        <v>309</v>
      </c>
      <c r="C1144" s="84">
        <v>282103</v>
      </c>
      <c r="D1144" s="11" t="s">
        <v>547</v>
      </c>
      <c r="E1144" s="11" t="s">
        <v>554</v>
      </c>
      <c r="F1144" s="12">
        <v>544681</v>
      </c>
      <c r="G1144" s="12">
        <v>9060138</v>
      </c>
      <c r="H1144" s="12">
        <v>7655866</v>
      </c>
      <c r="I1144" s="12">
        <v>766917</v>
      </c>
      <c r="J1144" s="12">
        <v>268329</v>
      </c>
      <c r="K1144" s="12">
        <v>246945</v>
      </c>
      <c r="L1144" s="12">
        <v>36758</v>
      </c>
      <c r="M1144" s="12">
        <v>85323</v>
      </c>
      <c r="N1144" s="12">
        <v>29667331</v>
      </c>
      <c r="O1144" s="12">
        <v>7922908</v>
      </c>
      <c r="P1144" s="12">
        <v>5543707</v>
      </c>
      <c r="Q1144" s="12">
        <v>12632077</v>
      </c>
      <c r="R1144" s="12">
        <v>3560169</v>
      </c>
      <c r="S1144" s="12">
        <v>8470</v>
      </c>
      <c r="T1144" s="12">
        <v>7392701</v>
      </c>
      <c r="U1144" s="12">
        <v>3705637</v>
      </c>
      <c r="V1144" s="12">
        <v>27599</v>
      </c>
      <c r="W1144" s="12" t="s">
        <v>292</v>
      </c>
      <c r="X1144" s="12">
        <v>3659465</v>
      </c>
      <c r="Y1144" s="12" t="s">
        <v>292</v>
      </c>
      <c r="Z1144" s="12">
        <v>1120985</v>
      </c>
      <c r="AA1144" s="12">
        <v>881498</v>
      </c>
      <c r="AB1144" s="12">
        <v>407201</v>
      </c>
      <c r="AC1144" s="12">
        <v>112211</v>
      </c>
      <c r="AD1144" s="12">
        <v>340108</v>
      </c>
      <c r="AE1144" s="12">
        <v>13473</v>
      </c>
      <c r="AF1144" s="12">
        <v>8505</v>
      </c>
      <c r="AG1144" s="12">
        <v>1287659</v>
      </c>
      <c r="AH1144" s="12">
        <v>9007976</v>
      </c>
      <c r="AI1144" s="12">
        <v>177914</v>
      </c>
      <c r="AJ1144" s="12">
        <v>1980042</v>
      </c>
      <c r="AK1144" s="12">
        <v>240532</v>
      </c>
      <c r="AL1144" s="12">
        <v>8537</v>
      </c>
      <c r="AM1144" s="12">
        <v>889566</v>
      </c>
      <c r="AN1144" s="12">
        <v>636115</v>
      </c>
      <c r="AO1144" s="12">
        <v>2812000</v>
      </c>
      <c r="AP1144" s="12">
        <v>1883292</v>
      </c>
      <c r="AQ1144" s="12">
        <v>6220973</v>
      </c>
      <c r="AR1144" s="12">
        <v>379978</v>
      </c>
      <c r="AS1144" s="12" t="s">
        <v>292</v>
      </c>
      <c r="AT1144" s="12">
        <v>3254806</v>
      </c>
      <c r="AU1144" s="12">
        <v>6480994</v>
      </c>
      <c r="AV1144" s="12">
        <v>579345</v>
      </c>
      <c r="AW1144" s="12">
        <v>1288796</v>
      </c>
      <c r="AX1144" s="12">
        <v>608748</v>
      </c>
      <c r="AY1144" s="12">
        <v>25</v>
      </c>
      <c r="AZ1144" s="12">
        <v>128371</v>
      </c>
      <c r="BA1144" s="12">
        <v>862842</v>
      </c>
      <c r="BB1144" s="12">
        <v>1295600</v>
      </c>
      <c r="BC1144" s="12">
        <v>926723</v>
      </c>
      <c r="BD1144" s="12">
        <v>790544</v>
      </c>
      <c r="BE1144" s="12" t="s">
        <v>292</v>
      </c>
      <c r="BF1144" s="12">
        <v>1803</v>
      </c>
      <c r="BG1144" s="12">
        <v>1803</v>
      </c>
      <c r="BH1144" s="12" t="s">
        <v>292</v>
      </c>
      <c r="BI1144" s="12">
        <v>1803</v>
      </c>
      <c r="BJ1144" s="12" t="s">
        <v>292</v>
      </c>
      <c r="BK1144" s="12" t="s">
        <v>292</v>
      </c>
      <c r="BL1144" s="12" t="s">
        <v>292</v>
      </c>
      <c r="BM1144" s="12" t="s">
        <v>292</v>
      </c>
      <c r="BN1144" s="12" t="s">
        <v>292</v>
      </c>
      <c r="BO1144" s="12" t="s">
        <v>292</v>
      </c>
      <c r="BP1144" s="12" t="s">
        <v>292</v>
      </c>
      <c r="BQ1144" s="12" t="s">
        <v>292</v>
      </c>
      <c r="BR1144" s="12" t="s">
        <v>292</v>
      </c>
      <c r="BS1144" s="12" t="s">
        <v>292</v>
      </c>
      <c r="BT1144" s="12" t="s">
        <v>292</v>
      </c>
      <c r="BU1144" s="12" t="s">
        <v>292</v>
      </c>
      <c r="BV1144" s="12" t="s">
        <v>292</v>
      </c>
      <c r="BW1144" s="12" t="s">
        <v>292</v>
      </c>
      <c r="BX1144" s="12" t="s">
        <v>292</v>
      </c>
      <c r="BY1144" s="12" t="s">
        <v>292</v>
      </c>
      <c r="BZ1144" s="12" t="s">
        <v>292</v>
      </c>
      <c r="CA1144" s="12" t="s">
        <v>292</v>
      </c>
      <c r="CB1144" s="12">
        <v>8988919</v>
      </c>
      <c r="CC1144" s="12" t="s">
        <v>292</v>
      </c>
      <c r="CD1144" s="12" t="s">
        <v>292</v>
      </c>
      <c r="CE1144" s="12" t="s">
        <v>292</v>
      </c>
      <c r="CF1144" s="12" t="s">
        <v>292</v>
      </c>
      <c r="CG1144" s="12">
        <v>2512509</v>
      </c>
      <c r="CH1144" s="12">
        <v>1158254</v>
      </c>
      <c r="CI1144" s="12">
        <v>2110384</v>
      </c>
      <c r="CJ1144" s="12">
        <v>8470</v>
      </c>
      <c r="CK1144" s="12">
        <v>2143170</v>
      </c>
      <c r="CL1144" s="12">
        <v>2804833</v>
      </c>
      <c r="CM1144" s="12">
        <v>1020519</v>
      </c>
      <c r="CN1144" s="12">
        <v>208805</v>
      </c>
      <c r="CO1144" s="12">
        <v>1149163</v>
      </c>
      <c r="CP1144" s="12">
        <v>466139</v>
      </c>
      <c r="CQ1144" s="12">
        <v>257953</v>
      </c>
      <c r="CR1144" s="12">
        <v>2774992</v>
      </c>
      <c r="CS1144" s="12">
        <v>2874787</v>
      </c>
      <c r="CT1144" s="12">
        <v>27880</v>
      </c>
      <c r="CU1144" s="13">
        <v>19517858</v>
      </c>
    </row>
    <row r="1145" spans="1:99">
      <c r="A1145" s="10" t="s">
        <v>303</v>
      </c>
      <c r="B1145" s="11" t="s">
        <v>309</v>
      </c>
      <c r="C1145" s="84">
        <v>282146</v>
      </c>
      <c r="D1145" s="11" t="s">
        <v>547</v>
      </c>
      <c r="E1145" s="11" t="s">
        <v>555</v>
      </c>
      <c r="F1145" s="12">
        <v>488321</v>
      </c>
      <c r="G1145" s="12">
        <v>7166441</v>
      </c>
      <c r="H1145" s="12">
        <v>6065107</v>
      </c>
      <c r="I1145" s="12">
        <v>671767</v>
      </c>
      <c r="J1145" s="12">
        <v>194479</v>
      </c>
      <c r="K1145" s="12">
        <v>139763</v>
      </c>
      <c r="L1145" s="12">
        <v>30273</v>
      </c>
      <c r="M1145" s="12">
        <v>65052</v>
      </c>
      <c r="N1145" s="12">
        <v>31938216</v>
      </c>
      <c r="O1145" s="12">
        <v>9612861</v>
      </c>
      <c r="P1145" s="12">
        <v>5451479</v>
      </c>
      <c r="Q1145" s="12">
        <v>12182424</v>
      </c>
      <c r="R1145" s="12">
        <v>4687647</v>
      </c>
      <c r="S1145" s="12">
        <v>3805</v>
      </c>
      <c r="T1145" s="12">
        <v>6293933</v>
      </c>
      <c r="U1145" s="12">
        <v>3589486</v>
      </c>
      <c r="V1145" s="12" t="s">
        <v>292</v>
      </c>
      <c r="W1145" s="12" t="s">
        <v>292</v>
      </c>
      <c r="X1145" s="12">
        <v>2704447</v>
      </c>
      <c r="Y1145" s="12">
        <v>516</v>
      </c>
      <c r="Z1145" s="12">
        <v>113344</v>
      </c>
      <c r="AA1145" s="12">
        <v>229141</v>
      </c>
      <c r="AB1145" s="12">
        <v>189423</v>
      </c>
      <c r="AC1145" s="12" t="s">
        <v>292</v>
      </c>
      <c r="AD1145" s="12">
        <v>26955</v>
      </c>
      <c r="AE1145" s="12">
        <v>12763</v>
      </c>
      <c r="AF1145" s="12" t="s">
        <v>292</v>
      </c>
      <c r="AG1145" s="12">
        <v>608277</v>
      </c>
      <c r="AH1145" s="12">
        <v>6167528</v>
      </c>
      <c r="AI1145" s="12">
        <v>430518</v>
      </c>
      <c r="AJ1145" s="12">
        <v>1742200</v>
      </c>
      <c r="AK1145" s="12">
        <v>141684</v>
      </c>
      <c r="AL1145" s="12" t="s">
        <v>292</v>
      </c>
      <c r="AM1145" s="12">
        <v>541833</v>
      </c>
      <c r="AN1145" s="12">
        <v>650920</v>
      </c>
      <c r="AO1145" s="12">
        <v>1822994</v>
      </c>
      <c r="AP1145" s="12">
        <v>290916</v>
      </c>
      <c r="AQ1145" s="12">
        <v>3306663</v>
      </c>
      <c r="AR1145" s="12">
        <v>546463</v>
      </c>
      <c r="AS1145" s="12" t="s">
        <v>292</v>
      </c>
      <c r="AT1145" s="12">
        <v>2346196</v>
      </c>
      <c r="AU1145" s="12">
        <v>7329690</v>
      </c>
      <c r="AV1145" s="12">
        <v>1777656</v>
      </c>
      <c r="AW1145" s="12">
        <v>1703934</v>
      </c>
      <c r="AX1145" s="12">
        <v>750977</v>
      </c>
      <c r="AY1145" s="12" t="s">
        <v>292</v>
      </c>
      <c r="AZ1145" s="12">
        <v>71064</v>
      </c>
      <c r="BA1145" s="12">
        <v>563987</v>
      </c>
      <c r="BB1145" s="12">
        <v>755524</v>
      </c>
      <c r="BC1145" s="12">
        <v>748178</v>
      </c>
      <c r="BD1145" s="12">
        <v>958370</v>
      </c>
      <c r="BE1145" s="12" t="s">
        <v>292</v>
      </c>
      <c r="BF1145" s="12">
        <v>164373</v>
      </c>
      <c r="BG1145" s="12">
        <v>43014</v>
      </c>
      <c r="BH1145" s="12" t="s">
        <v>292</v>
      </c>
      <c r="BI1145" s="12">
        <v>43014</v>
      </c>
      <c r="BJ1145" s="12" t="s">
        <v>292</v>
      </c>
      <c r="BK1145" s="12" t="s">
        <v>292</v>
      </c>
      <c r="BL1145" s="12" t="s">
        <v>292</v>
      </c>
      <c r="BM1145" s="12" t="s">
        <v>292</v>
      </c>
      <c r="BN1145" s="12">
        <v>102737</v>
      </c>
      <c r="BO1145" s="12">
        <v>26338</v>
      </c>
      <c r="BP1145" s="12" t="s">
        <v>292</v>
      </c>
      <c r="BQ1145" s="12">
        <v>62243</v>
      </c>
      <c r="BR1145" s="12" t="s">
        <v>292</v>
      </c>
      <c r="BS1145" s="12" t="s">
        <v>292</v>
      </c>
      <c r="BT1145" s="12" t="s">
        <v>292</v>
      </c>
      <c r="BU1145" s="12">
        <v>14156</v>
      </c>
      <c r="BV1145" s="12" t="s">
        <v>292</v>
      </c>
      <c r="BW1145" s="12">
        <v>18622</v>
      </c>
      <c r="BX1145" s="12" t="s">
        <v>292</v>
      </c>
      <c r="BY1145" s="12" t="s">
        <v>292</v>
      </c>
      <c r="BZ1145" s="12" t="s">
        <v>292</v>
      </c>
      <c r="CA1145" s="12">
        <v>18622</v>
      </c>
      <c r="CB1145" s="12">
        <v>8105057</v>
      </c>
      <c r="CC1145" s="12">
        <v>683868</v>
      </c>
      <c r="CD1145" s="12" t="s">
        <v>292</v>
      </c>
      <c r="CE1145" s="12" t="s">
        <v>292</v>
      </c>
      <c r="CF1145" s="12" t="s">
        <v>292</v>
      </c>
      <c r="CG1145" s="12">
        <v>2593335</v>
      </c>
      <c r="CH1145" s="12">
        <v>1298537</v>
      </c>
      <c r="CI1145" s="12">
        <v>4092605</v>
      </c>
      <c r="CJ1145" s="12">
        <v>3805</v>
      </c>
      <c r="CK1145" s="12">
        <v>1374170</v>
      </c>
      <c r="CL1145" s="12">
        <v>752853</v>
      </c>
      <c r="CM1145" s="12">
        <v>41018</v>
      </c>
      <c r="CN1145" s="12">
        <v>90300</v>
      </c>
      <c r="CO1145" s="12">
        <v>394515</v>
      </c>
      <c r="CP1145" s="12">
        <v>1023570</v>
      </c>
      <c r="CQ1145" s="12">
        <v>328488</v>
      </c>
      <c r="CR1145" s="12">
        <v>2310869</v>
      </c>
      <c r="CS1145" s="12">
        <v>2148303</v>
      </c>
      <c r="CT1145" s="12">
        <v>29361</v>
      </c>
      <c r="CU1145" s="13">
        <v>16481729</v>
      </c>
    </row>
    <row r="1146" spans="1:99">
      <c r="A1146" s="10" t="s">
        <v>303</v>
      </c>
      <c r="B1146" s="11" t="s">
        <v>295</v>
      </c>
      <c r="C1146" s="84">
        <v>282171</v>
      </c>
      <c r="D1146" s="11" t="s">
        <v>547</v>
      </c>
      <c r="E1146" s="11" t="s">
        <v>556</v>
      </c>
      <c r="F1146" s="12">
        <v>467040</v>
      </c>
      <c r="G1146" s="12">
        <v>4479739</v>
      </c>
      <c r="H1146" s="12">
        <v>3579623</v>
      </c>
      <c r="I1146" s="12">
        <v>486136</v>
      </c>
      <c r="J1146" s="12">
        <v>165843</v>
      </c>
      <c r="K1146" s="12">
        <v>179029</v>
      </c>
      <c r="L1146" s="12">
        <v>27075</v>
      </c>
      <c r="M1146" s="12">
        <v>42033</v>
      </c>
      <c r="N1146" s="12">
        <v>18857567</v>
      </c>
      <c r="O1146" s="12">
        <v>4689919</v>
      </c>
      <c r="P1146" s="12">
        <v>3867051</v>
      </c>
      <c r="Q1146" s="12">
        <v>6938861</v>
      </c>
      <c r="R1146" s="12">
        <v>3361271</v>
      </c>
      <c r="S1146" s="12">
        <v>465</v>
      </c>
      <c r="T1146" s="12">
        <v>6510713</v>
      </c>
      <c r="U1146" s="12">
        <v>3185517</v>
      </c>
      <c r="V1146" s="12">
        <v>9268</v>
      </c>
      <c r="W1146" s="12" t="s">
        <v>292</v>
      </c>
      <c r="X1146" s="12">
        <v>3315928</v>
      </c>
      <c r="Y1146" s="12" t="s">
        <v>292</v>
      </c>
      <c r="Z1146" s="12">
        <v>89242</v>
      </c>
      <c r="AA1146" s="12">
        <v>92902</v>
      </c>
      <c r="AB1146" s="12">
        <v>74227</v>
      </c>
      <c r="AC1146" s="12" t="s">
        <v>292</v>
      </c>
      <c r="AD1146" s="12">
        <v>18294</v>
      </c>
      <c r="AE1146" s="12">
        <v>381</v>
      </c>
      <c r="AF1146" s="12" t="s">
        <v>292</v>
      </c>
      <c r="AG1146" s="12">
        <v>224261</v>
      </c>
      <c r="AH1146" s="12">
        <v>6541099</v>
      </c>
      <c r="AI1146" s="12">
        <v>714492</v>
      </c>
      <c r="AJ1146" s="12">
        <v>1145398</v>
      </c>
      <c r="AK1146" s="12" t="s">
        <v>292</v>
      </c>
      <c r="AL1146" s="12" t="s">
        <v>292</v>
      </c>
      <c r="AM1146" s="12">
        <v>208676</v>
      </c>
      <c r="AN1146" s="12">
        <v>389908</v>
      </c>
      <c r="AO1146" s="12">
        <v>996439</v>
      </c>
      <c r="AP1146" s="12">
        <v>2580164</v>
      </c>
      <c r="AQ1146" s="12">
        <v>4175187</v>
      </c>
      <c r="AR1146" s="12">
        <v>506022</v>
      </c>
      <c r="AS1146" s="12" t="s">
        <v>292</v>
      </c>
      <c r="AT1146" s="12">
        <v>1896729</v>
      </c>
      <c r="AU1146" s="12">
        <v>4825709</v>
      </c>
      <c r="AV1146" s="12">
        <v>778170</v>
      </c>
      <c r="AW1146" s="12">
        <v>1661799</v>
      </c>
      <c r="AX1146" s="12">
        <v>366640</v>
      </c>
      <c r="AY1146" s="12" t="s">
        <v>292</v>
      </c>
      <c r="AZ1146" s="12">
        <v>99675</v>
      </c>
      <c r="BA1146" s="12">
        <v>415829</v>
      </c>
      <c r="BB1146" s="12">
        <v>731918</v>
      </c>
      <c r="BC1146" s="12">
        <v>319587</v>
      </c>
      <c r="BD1146" s="12">
        <v>452091</v>
      </c>
      <c r="BE1146" s="12" t="s">
        <v>292</v>
      </c>
      <c r="BF1146" s="12">
        <v>102293</v>
      </c>
      <c r="BG1146" s="12">
        <v>9074</v>
      </c>
      <c r="BH1146" s="12">
        <v>9074</v>
      </c>
      <c r="BI1146" s="12" t="s">
        <v>292</v>
      </c>
      <c r="BJ1146" s="12" t="s">
        <v>292</v>
      </c>
      <c r="BK1146" s="12" t="s">
        <v>292</v>
      </c>
      <c r="BL1146" s="12" t="s">
        <v>292</v>
      </c>
      <c r="BM1146" s="12" t="s">
        <v>292</v>
      </c>
      <c r="BN1146" s="12">
        <v>93219</v>
      </c>
      <c r="BO1146" s="12" t="s">
        <v>292</v>
      </c>
      <c r="BP1146" s="12" t="s">
        <v>292</v>
      </c>
      <c r="BQ1146" s="12">
        <v>17167</v>
      </c>
      <c r="BR1146" s="12" t="s">
        <v>292</v>
      </c>
      <c r="BS1146" s="12" t="s">
        <v>292</v>
      </c>
      <c r="BT1146" s="12" t="s">
        <v>292</v>
      </c>
      <c r="BU1146" s="12">
        <v>76052</v>
      </c>
      <c r="BV1146" s="12" t="s">
        <v>292</v>
      </c>
      <c r="BW1146" s="12" t="s">
        <v>292</v>
      </c>
      <c r="BX1146" s="12" t="s">
        <v>292</v>
      </c>
      <c r="BY1146" s="12" t="s">
        <v>292</v>
      </c>
      <c r="BZ1146" s="12" t="s">
        <v>292</v>
      </c>
      <c r="CA1146" s="12" t="s">
        <v>292</v>
      </c>
      <c r="CB1146" s="12">
        <v>6548081</v>
      </c>
      <c r="CC1146" s="12" t="s">
        <v>292</v>
      </c>
      <c r="CD1146" s="12" t="s">
        <v>292</v>
      </c>
      <c r="CE1146" s="12" t="s">
        <v>292</v>
      </c>
      <c r="CF1146" s="12" t="s">
        <v>292</v>
      </c>
      <c r="CG1146" s="12">
        <v>721028</v>
      </c>
      <c r="CH1146" s="12">
        <v>960507</v>
      </c>
      <c r="CI1146" s="12">
        <v>1580343</v>
      </c>
      <c r="CJ1146" s="12">
        <v>385</v>
      </c>
      <c r="CK1146" s="12">
        <v>2483359</v>
      </c>
      <c r="CL1146" s="12">
        <v>1620917</v>
      </c>
      <c r="CM1146" s="12">
        <v>63198</v>
      </c>
      <c r="CN1146" s="12">
        <v>22235</v>
      </c>
      <c r="CO1146" s="12">
        <v>158187</v>
      </c>
      <c r="CP1146" s="12">
        <v>1195216</v>
      </c>
      <c r="CQ1146" s="12">
        <v>192806</v>
      </c>
      <c r="CR1146" s="12">
        <v>1807903</v>
      </c>
      <c r="CS1146" s="12">
        <v>1465478</v>
      </c>
      <c r="CT1146" s="12">
        <v>33563</v>
      </c>
      <c r="CU1146" s="13">
        <v>12305125</v>
      </c>
    </row>
    <row r="1147" spans="1:99">
      <c r="A1147" s="10" t="s">
        <v>303</v>
      </c>
      <c r="B1147" s="11" t="s">
        <v>295</v>
      </c>
      <c r="C1147" s="84">
        <v>282197</v>
      </c>
      <c r="D1147" s="11" t="s">
        <v>547</v>
      </c>
      <c r="E1147" s="11" t="s">
        <v>557</v>
      </c>
      <c r="F1147" s="12">
        <v>349500</v>
      </c>
      <c r="G1147" s="12">
        <v>7578281</v>
      </c>
      <c r="H1147" s="12">
        <v>7018041</v>
      </c>
      <c r="I1147" s="12">
        <v>309891</v>
      </c>
      <c r="J1147" s="12">
        <v>128617</v>
      </c>
      <c r="K1147" s="12">
        <v>68548</v>
      </c>
      <c r="L1147" s="12">
        <v>8152</v>
      </c>
      <c r="M1147" s="12">
        <v>45032</v>
      </c>
      <c r="N1147" s="12">
        <v>10634571</v>
      </c>
      <c r="O1147" s="12">
        <v>2854501</v>
      </c>
      <c r="P1147" s="12">
        <v>2179263</v>
      </c>
      <c r="Q1147" s="12">
        <v>4793601</v>
      </c>
      <c r="R1147" s="12">
        <v>806996</v>
      </c>
      <c r="S1147" s="12">
        <v>210</v>
      </c>
      <c r="T1147" s="12">
        <v>4196981</v>
      </c>
      <c r="U1147" s="12">
        <v>2629250</v>
      </c>
      <c r="V1147" s="12">
        <v>6050</v>
      </c>
      <c r="W1147" s="12" t="s">
        <v>292</v>
      </c>
      <c r="X1147" s="12">
        <v>1561681</v>
      </c>
      <c r="Y1147" s="12" t="s">
        <v>292</v>
      </c>
      <c r="Z1147" s="12">
        <v>14539</v>
      </c>
      <c r="AA1147" s="12">
        <v>499633</v>
      </c>
      <c r="AB1147" s="12">
        <v>308908</v>
      </c>
      <c r="AC1147" s="12">
        <v>10242</v>
      </c>
      <c r="AD1147" s="12">
        <v>142946</v>
      </c>
      <c r="AE1147" s="12">
        <v>37537</v>
      </c>
      <c r="AF1147" s="12" t="s">
        <v>292</v>
      </c>
      <c r="AG1147" s="12">
        <v>400045</v>
      </c>
      <c r="AH1147" s="12">
        <v>4415278</v>
      </c>
      <c r="AI1147" s="12">
        <v>412046</v>
      </c>
      <c r="AJ1147" s="12">
        <v>1014658</v>
      </c>
      <c r="AK1147" s="12">
        <v>33547</v>
      </c>
      <c r="AL1147" s="12" t="s">
        <v>292</v>
      </c>
      <c r="AM1147" s="12" t="s">
        <v>292</v>
      </c>
      <c r="AN1147" s="12">
        <v>297671</v>
      </c>
      <c r="AO1147" s="12">
        <v>1154998</v>
      </c>
      <c r="AP1147" s="12">
        <v>1410721</v>
      </c>
      <c r="AQ1147" s="12">
        <v>2863390</v>
      </c>
      <c r="AR1147" s="12">
        <v>91637</v>
      </c>
      <c r="AS1147" s="12" t="s">
        <v>292</v>
      </c>
      <c r="AT1147" s="12">
        <v>1402580</v>
      </c>
      <c r="AU1147" s="12">
        <v>5655867</v>
      </c>
      <c r="AV1147" s="12">
        <v>1006967</v>
      </c>
      <c r="AW1147" s="12">
        <v>1481617</v>
      </c>
      <c r="AX1147" s="12">
        <v>928935</v>
      </c>
      <c r="AY1147" s="12" t="s">
        <v>292</v>
      </c>
      <c r="AZ1147" s="12" t="s">
        <v>292</v>
      </c>
      <c r="BA1147" s="12">
        <v>290631</v>
      </c>
      <c r="BB1147" s="12">
        <v>867139</v>
      </c>
      <c r="BC1147" s="12">
        <v>96539</v>
      </c>
      <c r="BD1147" s="12">
        <v>984039</v>
      </c>
      <c r="BE1147" s="12" t="s">
        <v>292</v>
      </c>
      <c r="BF1147" s="12">
        <v>85406</v>
      </c>
      <c r="BG1147" s="12">
        <v>16585</v>
      </c>
      <c r="BH1147" s="12" t="s">
        <v>292</v>
      </c>
      <c r="BI1147" s="12">
        <v>16585</v>
      </c>
      <c r="BJ1147" s="12" t="s">
        <v>292</v>
      </c>
      <c r="BK1147" s="12" t="s">
        <v>292</v>
      </c>
      <c r="BL1147" s="12" t="s">
        <v>292</v>
      </c>
      <c r="BM1147" s="12" t="s">
        <v>292</v>
      </c>
      <c r="BN1147" s="12">
        <v>68821</v>
      </c>
      <c r="BO1147" s="12">
        <v>17644</v>
      </c>
      <c r="BP1147" s="12" t="s">
        <v>292</v>
      </c>
      <c r="BQ1147" s="12">
        <v>42137</v>
      </c>
      <c r="BR1147" s="12" t="s">
        <v>292</v>
      </c>
      <c r="BS1147" s="12" t="s">
        <v>292</v>
      </c>
      <c r="BT1147" s="12" t="s">
        <v>292</v>
      </c>
      <c r="BU1147" s="12">
        <v>9040</v>
      </c>
      <c r="BV1147" s="12" t="s">
        <v>292</v>
      </c>
      <c r="BW1147" s="12" t="s">
        <v>292</v>
      </c>
      <c r="BX1147" s="12" t="s">
        <v>292</v>
      </c>
      <c r="BY1147" s="12" t="s">
        <v>292</v>
      </c>
      <c r="BZ1147" s="12" t="s">
        <v>292</v>
      </c>
      <c r="CA1147" s="12" t="s">
        <v>292</v>
      </c>
      <c r="CB1147" s="12">
        <v>4459068</v>
      </c>
      <c r="CC1147" s="12" t="s">
        <v>292</v>
      </c>
      <c r="CD1147" s="12" t="s">
        <v>292</v>
      </c>
      <c r="CE1147" s="12" t="s">
        <v>292</v>
      </c>
      <c r="CF1147" s="12" t="s">
        <v>292</v>
      </c>
      <c r="CG1147" s="12">
        <v>927955</v>
      </c>
      <c r="CH1147" s="12">
        <v>659789</v>
      </c>
      <c r="CI1147" s="12">
        <v>859024</v>
      </c>
      <c r="CJ1147" s="12">
        <v>60</v>
      </c>
      <c r="CK1147" s="12">
        <v>992690</v>
      </c>
      <c r="CL1147" s="12">
        <v>587558</v>
      </c>
      <c r="CM1147" s="12">
        <v>13698</v>
      </c>
      <c r="CN1147" s="12">
        <v>121836</v>
      </c>
      <c r="CO1147" s="12">
        <v>336405</v>
      </c>
      <c r="CP1147" s="12">
        <v>734384</v>
      </c>
      <c r="CQ1147" s="12">
        <v>143136</v>
      </c>
      <c r="CR1147" s="12">
        <v>2197363</v>
      </c>
      <c r="CS1147" s="12">
        <v>1520941</v>
      </c>
      <c r="CT1147" s="12">
        <v>32151</v>
      </c>
      <c r="CU1147" s="13">
        <v>9126990</v>
      </c>
    </row>
    <row r="1148" spans="1:99">
      <c r="A1148" s="5" t="s">
        <v>682</v>
      </c>
      <c r="B1148" s="6" t="s">
        <v>293</v>
      </c>
      <c r="C1148" s="85">
        <v>292010</v>
      </c>
      <c r="D1148" s="6" t="s">
        <v>558</v>
      </c>
      <c r="E1148" s="6" t="s">
        <v>559</v>
      </c>
      <c r="F1148" s="7">
        <v>705569</v>
      </c>
      <c r="G1148" s="7">
        <v>11778108</v>
      </c>
      <c r="H1148" s="7">
        <v>9854058</v>
      </c>
      <c r="I1148" s="7">
        <v>1141041</v>
      </c>
      <c r="J1148" s="7">
        <v>550207</v>
      </c>
      <c r="K1148" s="7">
        <v>96010</v>
      </c>
      <c r="L1148" s="7">
        <v>47252</v>
      </c>
      <c r="M1148" s="7">
        <v>89540</v>
      </c>
      <c r="N1148" s="7">
        <v>56576016</v>
      </c>
      <c r="O1148" s="7">
        <v>15528328</v>
      </c>
      <c r="P1148" s="7">
        <v>9970440</v>
      </c>
      <c r="Q1148" s="7">
        <v>18147514</v>
      </c>
      <c r="R1148" s="7">
        <v>12929734</v>
      </c>
      <c r="S1148" s="7" t="s">
        <v>292</v>
      </c>
      <c r="T1148" s="7">
        <v>10570464</v>
      </c>
      <c r="U1148" s="7">
        <v>3837277</v>
      </c>
      <c r="V1148" s="7">
        <v>20002</v>
      </c>
      <c r="W1148" s="7">
        <v>1048589</v>
      </c>
      <c r="X1148" s="7">
        <v>5664596</v>
      </c>
      <c r="Y1148" s="7" t="s">
        <v>292</v>
      </c>
      <c r="Z1148" s="7">
        <v>120282</v>
      </c>
      <c r="AA1148" s="7">
        <v>703412</v>
      </c>
      <c r="AB1148" s="7">
        <v>506651</v>
      </c>
      <c r="AC1148" s="7">
        <v>450</v>
      </c>
      <c r="AD1148" s="7">
        <v>139182</v>
      </c>
      <c r="AE1148" s="7">
        <v>57129</v>
      </c>
      <c r="AF1148" s="7" t="s">
        <v>292</v>
      </c>
      <c r="AG1148" s="7">
        <v>2065703</v>
      </c>
      <c r="AH1148" s="7">
        <v>10418529</v>
      </c>
      <c r="AI1148" s="7">
        <v>508247</v>
      </c>
      <c r="AJ1148" s="7">
        <v>2253554</v>
      </c>
      <c r="AK1148" s="7">
        <v>598714</v>
      </c>
      <c r="AL1148" s="7" t="s">
        <v>292</v>
      </c>
      <c r="AM1148" s="7">
        <v>999052</v>
      </c>
      <c r="AN1148" s="7">
        <v>516874</v>
      </c>
      <c r="AO1148" s="7">
        <v>1923597</v>
      </c>
      <c r="AP1148" s="7">
        <v>3171386</v>
      </c>
      <c r="AQ1148" s="7">
        <v>6610909</v>
      </c>
      <c r="AR1148" s="7">
        <v>447105</v>
      </c>
      <c r="AS1148" s="7" t="s">
        <v>292</v>
      </c>
      <c r="AT1148" s="7">
        <v>4028475</v>
      </c>
      <c r="AU1148" s="7">
        <v>11819857</v>
      </c>
      <c r="AV1148" s="7">
        <v>1871590</v>
      </c>
      <c r="AW1148" s="7">
        <v>2001966</v>
      </c>
      <c r="AX1148" s="7">
        <v>1032387</v>
      </c>
      <c r="AY1148" s="7">
        <v>982522</v>
      </c>
      <c r="AZ1148" s="7" t="s">
        <v>292</v>
      </c>
      <c r="BA1148" s="7">
        <v>1190725</v>
      </c>
      <c r="BB1148" s="7">
        <v>1540117</v>
      </c>
      <c r="BC1148" s="7">
        <v>727075</v>
      </c>
      <c r="BD1148" s="7">
        <v>2473475</v>
      </c>
      <c r="BE1148" s="7" t="s">
        <v>292</v>
      </c>
      <c r="BF1148" s="7">
        <v>287307</v>
      </c>
      <c r="BG1148" s="7">
        <v>66917</v>
      </c>
      <c r="BH1148" s="7">
        <v>56877</v>
      </c>
      <c r="BI1148" s="7">
        <v>10040</v>
      </c>
      <c r="BJ1148" s="7" t="s">
        <v>292</v>
      </c>
      <c r="BK1148" s="7" t="s">
        <v>292</v>
      </c>
      <c r="BL1148" s="7" t="s">
        <v>292</v>
      </c>
      <c r="BM1148" s="7" t="s">
        <v>292</v>
      </c>
      <c r="BN1148" s="7">
        <v>200043</v>
      </c>
      <c r="BO1148" s="7">
        <v>4064</v>
      </c>
      <c r="BP1148" s="7" t="s">
        <v>292</v>
      </c>
      <c r="BQ1148" s="7">
        <v>195979</v>
      </c>
      <c r="BR1148" s="7" t="s">
        <v>292</v>
      </c>
      <c r="BS1148" s="7" t="s">
        <v>292</v>
      </c>
      <c r="BT1148" s="7" t="s">
        <v>292</v>
      </c>
      <c r="BU1148" s="7" t="s">
        <v>292</v>
      </c>
      <c r="BV1148" s="7" t="s">
        <v>292</v>
      </c>
      <c r="BW1148" s="7">
        <v>20347</v>
      </c>
      <c r="BX1148" s="7">
        <v>12693</v>
      </c>
      <c r="BY1148" s="7" t="s">
        <v>292</v>
      </c>
      <c r="BZ1148" s="7" t="s">
        <v>292</v>
      </c>
      <c r="CA1148" s="7">
        <v>7654</v>
      </c>
      <c r="CB1148" s="7">
        <v>18326957</v>
      </c>
      <c r="CC1148" s="7">
        <v>6360</v>
      </c>
      <c r="CD1148" s="7" t="s">
        <v>292</v>
      </c>
      <c r="CE1148" s="7" t="s">
        <v>292</v>
      </c>
      <c r="CF1148" s="7" t="s">
        <v>292</v>
      </c>
      <c r="CG1148" s="7">
        <v>2562117</v>
      </c>
      <c r="CH1148" s="7">
        <v>5499505</v>
      </c>
      <c r="CI1148" s="7">
        <v>1896708</v>
      </c>
      <c r="CJ1148" s="7" t="s">
        <v>292</v>
      </c>
      <c r="CK1148" s="7">
        <v>2477657</v>
      </c>
      <c r="CL1148" s="7">
        <v>2085525</v>
      </c>
      <c r="CM1148" s="7">
        <v>107167</v>
      </c>
      <c r="CN1148" s="7">
        <v>103371</v>
      </c>
      <c r="CO1148" s="7">
        <v>1535503</v>
      </c>
      <c r="CP1148" s="7">
        <v>787563</v>
      </c>
      <c r="CQ1148" s="7">
        <v>445539</v>
      </c>
      <c r="CR1148" s="7">
        <v>5838275</v>
      </c>
      <c r="CS1148" s="7">
        <v>3541835</v>
      </c>
      <c r="CT1148" s="7">
        <v>43836</v>
      </c>
      <c r="CU1148" s="8">
        <v>26924601</v>
      </c>
    </row>
    <row r="1149" spans="1:99">
      <c r="A1149" s="10" t="s">
        <v>682</v>
      </c>
      <c r="B1149" s="11" t="s">
        <v>295</v>
      </c>
      <c r="C1149" s="84">
        <v>292052</v>
      </c>
      <c r="D1149" s="11" t="s">
        <v>558</v>
      </c>
      <c r="E1149" s="11" t="s">
        <v>560</v>
      </c>
      <c r="F1149" s="12">
        <v>343797</v>
      </c>
      <c r="G1149" s="12">
        <v>4860032</v>
      </c>
      <c r="H1149" s="12">
        <v>4066162</v>
      </c>
      <c r="I1149" s="12">
        <v>358030</v>
      </c>
      <c r="J1149" s="12">
        <v>322800</v>
      </c>
      <c r="K1149" s="12">
        <v>49355</v>
      </c>
      <c r="L1149" s="12">
        <v>18743</v>
      </c>
      <c r="M1149" s="12">
        <v>44942</v>
      </c>
      <c r="N1149" s="12">
        <v>17203753</v>
      </c>
      <c r="O1149" s="12">
        <v>4884273</v>
      </c>
      <c r="P1149" s="12">
        <v>2919655</v>
      </c>
      <c r="Q1149" s="12">
        <v>6506875</v>
      </c>
      <c r="R1149" s="12">
        <v>2892905</v>
      </c>
      <c r="S1149" s="12">
        <v>45</v>
      </c>
      <c r="T1149" s="12">
        <v>3773274</v>
      </c>
      <c r="U1149" s="12">
        <v>1420736</v>
      </c>
      <c r="V1149" s="12" t="s">
        <v>292</v>
      </c>
      <c r="W1149" s="12" t="s">
        <v>292</v>
      </c>
      <c r="X1149" s="12">
        <v>2352538</v>
      </c>
      <c r="Y1149" s="12" t="s">
        <v>292</v>
      </c>
      <c r="Z1149" s="12">
        <v>54435</v>
      </c>
      <c r="AA1149" s="12">
        <v>466806</v>
      </c>
      <c r="AB1149" s="12">
        <v>157031</v>
      </c>
      <c r="AC1149" s="12" t="s">
        <v>292</v>
      </c>
      <c r="AD1149" s="12">
        <v>309775</v>
      </c>
      <c r="AE1149" s="12" t="s">
        <v>292</v>
      </c>
      <c r="AF1149" s="12" t="s">
        <v>292</v>
      </c>
      <c r="AG1149" s="12">
        <v>1278925</v>
      </c>
      <c r="AH1149" s="12">
        <v>4117156</v>
      </c>
      <c r="AI1149" s="12">
        <v>247388</v>
      </c>
      <c r="AJ1149" s="12">
        <v>992509</v>
      </c>
      <c r="AK1149" s="12">
        <v>42651</v>
      </c>
      <c r="AL1149" s="12" t="s">
        <v>292</v>
      </c>
      <c r="AM1149" s="12">
        <v>210247</v>
      </c>
      <c r="AN1149" s="12">
        <v>867089</v>
      </c>
      <c r="AO1149" s="12">
        <v>1244000</v>
      </c>
      <c r="AP1149" s="12">
        <v>246243</v>
      </c>
      <c r="AQ1149" s="12">
        <v>2567579</v>
      </c>
      <c r="AR1149" s="12">
        <v>267029</v>
      </c>
      <c r="AS1149" s="12" t="s">
        <v>292</v>
      </c>
      <c r="AT1149" s="12">
        <v>1390066</v>
      </c>
      <c r="AU1149" s="12">
        <v>3711997</v>
      </c>
      <c r="AV1149" s="12">
        <v>449516</v>
      </c>
      <c r="AW1149" s="12">
        <v>611872</v>
      </c>
      <c r="AX1149" s="12">
        <v>550991</v>
      </c>
      <c r="AY1149" s="12" t="s">
        <v>292</v>
      </c>
      <c r="AZ1149" s="12" t="s">
        <v>292</v>
      </c>
      <c r="BA1149" s="12">
        <v>337642</v>
      </c>
      <c r="BB1149" s="12">
        <v>1138511</v>
      </c>
      <c r="BC1149" s="12">
        <v>150784</v>
      </c>
      <c r="BD1149" s="12">
        <v>472681</v>
      </c>
      <c r="BE1149" s="12" t="s">
        <v>292</v>
      </c>
      <c r="BF1149" s="12">
        <v>37290</v>
      </c>
      <c r="BG1149" s="12">
        <v>2624</v>
      </c>
      <c r="BH1149" s="12">
        <v>2624</v>
      </c>
      <c r="BI1149" s="12" t="s">
        <v>292</v>
      </c>
      <c r="BJ1149" s="12" t="s">
        <v>292</v>
      </c>
      <c r="BK1149" s="12" t="s">
        <v>292</v>
      </c>
      <c r="BL1149" s="12" t="s">
        <v>292</v>
      </c>
      <c r="BM1149" s="12" t="s">
        <v>292</v>
      </c>
      <c r="BN1149" s="12">
        <v>34666</v>
      </c>
      <c r="BO1149" s="12" t="s">
        <v>292</v>
      </c>
      <c r="BP1149" s="12" t="s">
        <v>292</v>
      </c>
      <c r="BQ1149" s="12">
        <v>30512</v>
      </c>
      <c r="BR1149" s="12" t="s">
        <v>292</v>
      </c>
      <c r="BS1149" s="12" t="s">
        <v>292</v>
      </c>
      <c r="BT1149" s="12" t="s">
        <v>292</v>
      </c>
      <c r="BU1149" s="12" t="s">
        <v>292</v>
      </c>
      <c r="BV1149" s="12">
        <v>4154</v>
      </c>
      <c r="BW1149" s="12" t="s">
        <v>292</v>
      </c>
      <c r="BX1149" s="12" t="s">
        <v>292</v>
      </c>
      <c r="BY1149" s="12" t="s">
        <v>292</v>
      </c>
      <c r="BZ1149" s="12" t="s">
        <v>292</v>
      </c>
      <c r="CA1149" s="12" t="s">
        <v>292</v>
      </c>
      <c r="CB1149" s="12">
        <v>3891504</v>
      </c>
      <c r="CC1149" s="12" t="s">
        <v>292</v>
      </c>
      <c r="CD1149" s="12" t="s">
        <v>292</v>
      </c>
      <c r="CE1149" s="12" t="s">
        <v>292</v>
      </c>
      <c r="CF1149" s="12" t="s">
        <v>292</v>
      </c>
      <c r="CG1149" s="12">
        <v>1048917</v>
      </c>
      <c r="CH1149" s="12">
        <v>2836694</v>
      </c>
      <c r="CI1149" s="12">
        <v>1232536</v>
      </c>
      <c r="CJ1149" s="12">
        <v>45</v>
      </c>
      <c r="CK1149" s="12">
        <v>1456081</v>
      </c>
      <c r="CL1149" s="12">
        <v>1175854</v>
      </c>
      <c r="CM1149" s="12">
        <v>21701</v>
      </c>
      <c r="CN1149" s="12">
        <v>43988</v>
      </c>
      <c r="CO1149" s="12">
        <v>1104612</v>
      </c>
      <c r="CP1149" s="12">
        <v>564376</v>
      </c>
      <c r="CQ1149" s="12">
        <v>1350766</v>
      </c>
      <c r="CR1149" s="12">
        <v>1825597</v>
      </c>
      <c r="CS1149" s="12">
        <v>1773144</v>
      </c>
      <c r="CT1149" s="12">
        <v>24707</v>
      </c>
      <c r="CU1149" s="13">
        <v>14459018</v>
      </c>
    </row>
    <row r="1150" spans="1:99">
      <c r="A1150" s="10" t="s">
        <v>682</v>
      </c>
      <c r="B1150" s="11" t="s">
        <v>295</v>
      </c>
      <c r="C1150" s="84">
        <v>292095</v>
      </c>
      <c r="D1150" s="11" t="s">
        <v>558</v>
      </c>
      <c r="E1150" s="11" t="s">
        <v>561</v>
      </c>
      <c r="F1150" s="12">
        <v>332466</v>
      </c>
      <c r="G1150" s="12">
        <v>3942997</v>
      </c>
      <c r="H1150" s="12">
        <v>3196175</v>
      </c>
      <c r="I1150" s="12">
        <v>427926</v>
      </c>
      <c r="J1150" s="12">
        <v>208575</v>
      </c>
      <c r="K1150" s="12">
        <v>47253</v>
      </c>
      <c r="L1150" s="12">
        <v>28690</v>
      </c>
      <c r="M1150" s="12">
        <v>34378</v>
      </c>
      <c r="N1150" s="12">
        <v>14233009</v>
      </c>
      <c r="O1150" s="12">
        <v>3332030</v>
      </c>
      <c r="P1150" s="12">
        <v>3135691</v>
      </c>
      <c r="Q1150" s="12">
        <v>6204390</v>
      </c>
      <c r="R1150" s="12">
        <v>1560748</v>
      </c>
      <c r="S1150" s="12">
        <v>150</v>
      </c>
      <c r="T1150" s="12">
        <v>3800332</v>
      </c>
      <c r="U1150" s="12">
        <v>1583588</v>
      </c>
      <c r="V1150" s="12">
        <v>640</v>
      </c>
      <c r="W1150" s="12" t="s">
        <v>292</v>
      </c>
      <c r="X1150" s="12">
        <v>2216104</v>
      </c>
      <c r="Y1150" s="12" t="s">
        <v>292</v>
      </c>
      <c r="Z1150" s="12">
        <v>11780</v>
      </c>
      <c r="AA1150" s="12">
        <v>155517</v>
      </c>
      <c r="AB1150" s="12">
        <v>58764</v>
      </c>
      <c r="AC1150" s="12" t="s">
        <v>292</v>
      </c>
      <c r="AD1150" s="12">
        <v>95560</v>
      </c>
      <c r="AE1150" s="12">
        <v>1193</v>
      </c>
      <c r="AF1150" s="12" t="s">
        <v>292</v>
      </c>
      <c r="AG1150" s="12">
        <v>249041</v>
      </c>
      <c r="AH1150" s="12">
        <v>3505482</v>
      </c>
      <c r="AI1150" s="12">
        <v>205625</v>
      </c>
      <c r="AJ1150" s="12">
        <v>752817</v>
      </c>
      <c r="AK1150" s="12">
        <v>70202</v>
      </c>
      <c r="AL1150" s="12" t="s">
        <v>292</v>
      </c>
      <c r="AM1150" s="12" t="s">
        <v>292</v>
      </c>
      <c r="AN1150" s="12">
        <v>720422</v>
      </c>
      <c r="AO1150" s="12">
        <v>1191305</v>
      </c>
      <c r="AP1150" s="12">
        <v>493502</v>
      </c>
      <c r="AQ1150" s="12">
        <v>2405229</v>
      </c>
      <c r="AR1150" s="12">
        <v>71609</v>
      </c>
      <c r="AS1150" s="12" t="s">
        <v>292</v>
      </c>
      <c r="AT1150" s="12">
        <v>1401292</v>
      </c>
      <c r="AU1150" s="12">
        <v>4358257</v>
      </c>
      <c r="AV1150" s="12">
        <v>531318</v>
      </c>
      <c r="AW1150" s="12">
        <v>785214</v>
      </c>
      <c r="AX1150" s="12">
        <v>287792</v>
      </c>
      <c r="AY1150" s="12" t="s">
        <v>292</v>
      </c>
      <c r="AZ1150" s="12" t="s">
        <v>292</v>
      </c>
      <c r="BA1150" s="12">
        <v>623968</v>
      </c>
      <c r="BB1150" s="12">
        <v>979651</v>
      </c>
      <c r="BC1150" s="12">
        <v>311246</v>
      </c>
      <c r="BD1150" s="12">
        <v>839068</v>
      </c>
      <c r="BE1150" s="12" t="s">
        <v>292</v>
      </c>
      <c r="BF1150" s="12">
        <v>35994</v>
      </c>
      <c r="BG1150" s="12">
        <v>7748</v>
      </c>
      <c r="BH1150" s="12">
        <v>7748</v>
      </c>
      <c r="BI1150" s="12" t="s">
        <v>292</v>
      </c>
      <c r="BJ1150" s="12" t="s">
        <v>292</v>
      </c>
      <c r="BK1150" s="12" t="s">
        <v>292</v>
      </c>
      <c r="BL1150" s="12" t="s">
        <v>292</v>
      </c>
      <c r="BM1150" s="12" t="s">
        <v>292</v>
      </c>
      <c r="BN1150" s="12">
        <v>28246</v>
      </c>
      <c r="BO1150" s="12" t="s">
        <v>292</v>
      </c>
      <c r="BP1150" s="12" t="s">
        <v>292</v>
      </c>
      <c r="BQ1150" s="12">
        <v>22017</v>
      </c>
      <c r="BR1150" s="12" t="s">
        <v>292</v>
      </c>
      <c r="BS1150" s="12" t="s">
        <v>292</v>
      </c>
      <c r="BT1150" s="12" t="s">
        <v>292</v>
      </c>
      <c r="BU1150" s="12">
        <v>6229</v>
      </c>
      <c r="BV1150" s="12" t="s">
        <v>292</v>
      </c>
      <c r="BW1150" s="12" t="s">
        <v>292</v>
      </c>
      <c r="BX1150" s="12" t="s">
        <v>292</v>
      </c>
      <c r="BY1150" s="12" t="s">
        <v>292</v>
      </c>
      <c r="BZ1150" s="12" t="s">
        <v>292</v>
      </c>
      <c r="CA1150" s="12" t="s">
        <v>292</v>
      </c>
      <c r="CB1150" s="12">
        <v>2987808</v>
      </c>
      <c r="CC1150" s="12" t="s">
        <v>292</v>
      </c>
      <c r="CD1150" s="12" t="s">
        <v>292</v>
      </c>
      <c r="CE1150" s="12" t="s">
        <v>292</v>
      </c>
      <c r="CF1150" s="12" t="s">
        <v>292</v>
      </c>
      <c r="CG1150" s="12">
        <v>1288657</v>
      </c>
      <c r="CH1150" s="12">
        <v>964341</v>
      </c>
      <c r="CI1150" s="12">
        <v>946880</v>
      </c>
      <c r="CJ1150" s="12">
        <v>150</v>
      </c>
      <c r="CK1150" s="12">
        <v>1662339</v>
      </c>
      <c r="CL1150" s="12">
        <v>821091</v>
      </c>
      <c r="CM1150" s="12">
        <v>11780</v>
      </c>
      <c r="CN1150" s="12">
        <v>31450</v>
      </c>
      <c r="CO1150" s="12">
        <v>169626</v>
      </c>
      <c r="CP1150" s="12">
        <v>654296</v>
      </c>
      <c r="CQ1150" s="12">
        <v>172433</v>
      </c>
      <c r="CR1150" s="12">
        <v>2277696</v>
      </c>
      <c r="CS1150" s="12">
        <v>1220256</v>
      </c>
      <c r="CT1150" s="12">
        <v>25870</v>
      </c>
      <c r="CU1150" s="13">
        <v>10246865</v>
      </c>
    </row>
    <row r="1151" spans="1:99">
      <c r="A1151" s="10" t="s">
        <v>681</v>
      </c>
      <c r="B1151" s="11" t="s">
        <v>293</v>
      </c>
      <c r="C1151" s="84">
        <v>292010</v>
      </c>
      <c r="D1151" s="11" t="s">
        <v>558</v>
      </c>
      <c r="E1151" s="11" t="s">
        <v>559</v>
      </c>
      <c r="F1151" s="12">
        <v>689956</v>
      </c>
      <c r="G1151" s="12">
        <v>11617845</v>
      </c>
      <c r="H1151" s="12">
        <v>9352950</v>
      </c>
      <c r="I1151" s="12">
        <v>1264171</v>
      </c>
      <c r="J1151" s="12">
        <v>486378</v>
      </c>
      <c r="K1151" s="12">
        <v>379451</v>
      </c>
      <c r="L1151" s="12">
        <v>41375</v>
      </c>
      <c r="M1151" s="12">
        <v>93520</v>
      </c>
      <c r="N1151" s="12">
        <v>56205260</v>
      </c>
      <c r="O1151" s="12">
        <v>15101988</v>
      </c>
      <c r="P1151" s="12">
        <v>9677600</v>
      </c>
      <c r="Q1151" s="12">
        <v>18596827</v>
      </c>
      <c r="R1151" s="12">
        <v>12828845</v>
      </c>
      <c r="S1151" s="12" t="s">
        <v>292</v>
      </c>
      <c r="T1151" s="12">
        <v>10876130</v>
      </c>
      <c r="U1151" s="12">
        <v>3786809</v>
      </c>
      <c r="V1151" s="12">
        <v>19291</v>
      </c>
      <c r="W1151" s="12">
        <v>1025040</v>
      </c>
      <c r="X1151" s="12">
        <v>6044990</v>
      </c>
      <c r="Y1151" s="12" t="s">
        <v>292</v>
      </c>
      <c r="Z1151" s="12">
        <v>115996</v>
      </c>
      <c r="AA1151" s="12">
        <v>669658</v>
      </c>
      <c r="AB1151" s="12">
        <v>508122</v>
      </c>
      <c r="AC1151" s="12">
        <v>452</v>
      </c>
      <c r="AD1151" s="12">
        <v>89084</v>
      </c>
      <c r="AE1151" s="12">
        <v>72000</v>
      </c>
      <c r="AF1151" s="12" t="s">
        <v>292</v>
      </c>
      <c r="AG1151" s="12">
        <v>2213234</v>
      </c>
      <c r="AH1151" s="12">
        <v>8467862</v>
      </c>
      <c r="AI1151" s="12">
        <v>454635</v>
      </c>
      <c r="AJ1151" s="12">
        <v>2391185</v>
      </c>
      <c r="AK1151" s="12">
        <v>291893</v>
      </c>
      <c r="AL1151" s="12" t="s">
        <v>292</v>
      </c>
      <c r="AM1151" s="12">
        <v>684825</v>
      </c>
      <c r="AN1151" s="12">
        <v>592148</v>
      </c>
      <c r="AO1151" s="12">
        <v>1888746</v>
      </c>
      <c r="AP1151" s="12">
        <v>1697285</v>
      </c>
      <c r="AQ1151" s="12">
        <v>4863004</v>
      </c>
      <c r="AR1151" s="12">
        <v>467145</v>
      </c>
      <c r="AS1151" s="12" t="s">
        <v>292</v>
      </c>
      <c r="AT1151" s="12">
        <v>3912608</v>
      </c>
      <c r="AU1151" s="12">
        <v>11722049</v>
      </c>
      <c r="AV1151" s="12">
        <v>1316474</v>
      </c>
      <c r="AW1151" s="12">
        <v>2261233</v>
      </c>
      <c r="AX1151" s="12">
        <v>882376</v>
      </c>
      <c r="AY1151" s="12">
        <v>1010320</v>
      </c>
      <c r="AZ1151" s="12" t="s">
        <v>292</v>
      </c>
      <c r="BA1151" s="12">
        <v>1245092</v>
      </c>
      <c r="BB1151" s="12">
        <v>1612284</v>
      </c>
      <c r="BC1151" s="12">
        <v>934985</v>
      </c>
      <c r="BD1151" s="12">
        <v>2459285</v>
      </c>
      <c r="BE1151" s="12" t="s">
        <v>292</v>
      </c>
      <c r="BF1151" s="12">
        <v>82424</v>
      </c>
      <c r="BG1151" s="12">
        <v>20098</v>
      </c>
      <c r="BH1151" s="12">
        <v>19208</v>
      </c>
      <c r="BI1151" s="12">
        <v>890</v>
      </c>
      <c r="BJ1151" s="12" t="s">
        <v>292</v>
      </c>
      <c r="BK1151" s="12" t="s">
        <v>292</v>
      </c>
      <c r="BL1151" s="12" t="s">
        <v>292</v>
      </c>
      <c r="BM1151" s="12" t="s">
        <v>292</v>
      </c>
      <c r="BN1151" s="12">
        <v>56857</v>
      </c>
      <c r="BO1151" s="12">
        <v>544</v>
      </c>
      <c r="BP1151" s="12" t="s">
        <v>292</v>
      </c>
      <c r="BQ1151" s="12">
        <v>56313</v>
      </c>
      <c r="BR1151" s="12" t="s">
        <v>292</v>
      </c>
      <c r="BS1151" s="12" t="s">
        <v>292</v>
      </c>
      <c r="BT1151" s="12" t="s">
        <v>292</v>
      </c>
      <c r="BU1151" s="12" t="s">
        <v>292</v>
      </c>
      <c r="BV1151" s="12" t="s">
        <v>292</v>
      </c>
      <c r="BW1151" s="12">
        <v>5469</v>
      </c>
      <c r="BX1151" s="12" t="s">
        <v>292</v>
      </c>
      <c r="BY1151" s="12" t="s">
        <v>292</v>
      </c>
      <c r="BZ1151" s="12" t="s">
        <v>292</v>
      </c>
      <c r="CA1151" s="12">
        <v>5469</v>
      </c>
      <c r="CB1151" s="12">
        <v>18295230</v>
      </c>
      <c r="CC1151" s="12">
        <v>8327</v>
      </c>
      <c r="CD1151" s="12" t="s">
        <v>292</v>
      </c>
      <c r="CE1151" s="12" t="s">
        <v>292</v>
      </c>
      <c r="CF1151" s="12" t="s">
        <v>292</v>
      </c>
      <c r="CG1151" s="12">
        <v>2591443</v>
      </c>
      <c r="CH1151" s="12">
        <v>5319686</v>
      </c>
      <c r="CI1151" s="12">
        <v>1948897</v>
      </c>
      <c r="CJ1151" s="12" t="s">
        <v>292</v>
      </c>
      <c r="CK1151" s="12">
        <v>2336332</v>
      </c>
      <c r="CL1151" s="12">
        <v>2023977</v>
      </c>
      <c r="CM1151" s="12">
        <v>103935</v>
      </c>
      <c r="CN1151" s="12">
        <v>80908</v>
      </c>
      <c r="CO1151" s="12">
        <v>1631600</v>
      </c>
      <c r="CP1151" s="12">
        <v>839171</v>
      </c>
      <c r="CQ1151" s="12">
        <v>368634</v>
      </c>
      <c r="CR1151" s="12">
        <v>5737864</v>
      </c>
      <c r="CS1151" s="12">
        <v>3442368</v>
      </c>
      <c r="CT1151" s="12">
        <v>42473</v>
      </c>
      <c r="CU1151" s="13">
        <v>26467288</v>
      </c>
    </row>
    <row r="1152" spans="1:99">
      <c r="A1152" s="10" t="s">
        <v>681</v>
      </c>
      <c r="B1152" s="11" t="s">
        <v>295</v>
      </c>
      <c r="C1152" s="84">
        <v>292052</v>
      </c>
      <c r="D1152" s="11" t="s">
        <v>558</v>
      </c>
      <c r="E1152" s="11" t="s">
        <v>560</v>
      </c>
      <c r="F1152" s="12">
        <v>350411</v>
      </c>
      <c r="G1152" s="12">
        <v>7410130</v>
      </c>
      <c r="H1152" s="12">
        <v>6705858</v>
      </c>
      <c r="I1152" s="12">
        <v>381848</v>
      </c>
      <c r="J1152" s="12">
        <v>187460</v>
      </c>
      <c r="K1152" s="12">
        <v>72882</v>
      </c>
      <c r="L1152" s="12">
        <v>17297</v>
      </c>
      <c r="M1152" s="12">
        <v>44785</v>
      </c>
      <c r="N1152" s="12">
        <v>17121063</v>
      </c>
      <c r="O1152" s="12">
        <v>5036238</v>
      </c>
      <c r="P1152" s="12">
        <v>2771265</v>
      </c>
      <c r="Q1152" s="12">
        <v>6486687</v>
      </c>
      <c r="R1152" s="12">
        <v>2826775</v>
      </c>
      <c r="S1152" s="12">
        <v>98</v>
      </c>
      <c r="T1152" s="12">
        <v>3723221</v>
      </c>
      <c r="U1152" s="12">
        <v>1341043</v>
      </c>
      <c r="V1152" s="12" t="s">
        <v>292</v>
      </c>
      <c r="W1152" s="12" t="s">
        <v>292</v>
      </c>
      <c r="X1152" s="12">
        <v>2382178</v>
      </c>
      <c r="Y1152" s="12" t="s">
        <v>292</v>
      </c>
      <c r="Z1152" s="12">
        <v>57407</v>
      </c>
      <c r="AA1152" s="12">
        <v>218295</v>
      </c>
      <c r="AB1152" s="12">
        <v>147909</v>
      </c>
      <c r="AC1152" s="12" t="s">
        <v>292</v>
      </c>
      <c r="AD1152" s="12">
        <v>70386</v>
      </c>
      <c r="AE1152" s="12" t="s">
        <v>292</v>
      </c>
      <c r="AF1152" s="12" t="s">
        <v>292</v>
      </c>
      <c r="AG1152" s="12">
        <v>1405450</v>
      </c>
      <c r="AH1152" s="12">
        <v>4427244</v>
      </c>
      <c r="AI1152" s="12">
        <v>232976</v>
      </c>
      <c r="AJ1152" s="12">
        <v>1129164</v>
      </c>
      <c r="AK1152" s="12">
        <v>36444</v>
      </c>
      <c r="AL1152" s="12" t="s">
        <v>292</v>
      </c>
      <c r="AM1152" s="12">
        <v>180064</v>
      </c>
      <c r="AN1152" s="12">
        <v>1108047</v>
      </c>
      <c r="AO1152" s="12">
        <v>1140000</v>
      </c>
      <c r="AP1152" s="12">
        <v>213919</v>
      </c>
      <c r="AQ1152" s="12">
        <v>2642030</v>
      </c>
      <c r="AR1152" s="12">
        <v>386630</v>
      </c>
      <c r="AS1152" s="12" t="s">
        <v>292</v>
      </c>
      <c r="AT1152" s="12">
        <v>1392712</v>
      </c>
      <c r="AU1152" s="12">
        <v>3391072</v>
      </c>
      <c r="AV1152" s="12">
        <v>440201</v>
      </c>
      <c r="AW1152" s="12">
        <v>615416</v>
      </c>
      <c r="AX1152" s="12">
        <v>393202</v>
      </c>
      <c r="AY1152" s="12" t="s">
        <v>292</v>
      </c>
      <c r="AZ1152" s="12" t="s">
        <v>292</v>
      </c>
      <c r="BA1152" s="12">
        <v>322692</v>
      </c>
      <c r="BB1152" s="12">
        <v>1045131</v>
      </c>
      <c r="BC1152" s="12">
        <v>148740</v>
      </c>
      <c r="BD1152" s="12">
        <v>425690</v>
      </c>
      <c r="BE1152" s="12" t="s">
        <v>292</v>
      </c>
      <c r="BF1152" s="12">
        <v>60313</v>
      </c>
      <c r="BG1152" s="12">
        <v>17008</v>
      </c>
      <c r="BH1152" s="12">
        <v>17008</v>
      </c>
      <c r="BI1152" s="12" t="s">
        <v>292</v>
      </c>
      <c r="BJ1152" s="12" t="s">
        <v>292</v>
      </c>
      <c r="BK1152" s="12" t="s">
        <v>292</v>
      </c>
      <c r="BL1152" s="12" t="s">
        <v>292</v>
      </c>
      <c r="BM1152" s="12" t="s">
        <v>292</v>
      </c>
      <c r="BN1152" s="12">
        <v>41307</v>
      </c>
      <c r="BO1152" s="12" t="s">
        <v>292</v>
      </c>
      <c r="BP1152" s="12" t="s">
        <v>292</v>
      </c>
      <c r="BQ1152" s="12">
        <v>41307</v>
      </c>
      <c r="BR1152" s="12" t="s">
        <v>292</v>
      </c>
      <c r="BS1152" s="12" t="s">
        <v>292</v>
      </c>
      <c r="BT1152" s="12" t="s">
        <v>292</v>
      </c>
      <c r="BU1152" s="12" t="s">
        <v>292</v>
      </c>
      <c r="BV1152" s="12" t="s">
        <v>292</v>
      </c>
      <c r="BW1152" s="12">
        <v>1998</v>
      </c>
      <c r="BX1152" s="12" t="s">
        <v>292</v>
      </c>
      <c r="BY1152" s="12" t="s">
        <v>292</v>
      </c>
      <c r="BZ1152" s="12" t="s">
        <v>292</v>
      </c>
      <c r="CA1152" s="12">
        <v>1998</v>
      </c>
      <c r="CB1152" s="12">
        <v>4308417</v>
      </c>
      <c r="CC1152" s="12" t="s">
        <v>292</v>
      </c>
      <c r="CD1152" s="12" t="s">
        <v>292</v>
      </c>
      <c r="CE1152" s="12" t="s">
        <v>292</v>
      </c>
      <c r="CF1152" s="12" t="s">
        <v>292</v>
      </c>
      <c r="CG1152" s="12">
        <v>1050670</v>
      </c>
      <c r="CH1152" s="12">
        <v>2691320</v>
      </c>
      <c r="CI1152" s="12">
        <v>1266116</v>
      </c>
      <c r="CJ1152" s="12">
        <v>98</v>
      </c>
      <c r="CK1152" s="12">
        <v>1427901</v>
      </c>
      <c r="CL1152" s="12">
        <v>1150658</v>
      </c>
      <c r="CM1152" s="12">
        <v>22784</v>
      </c>
      <c r="CN1152" s="12">
        <v>45836</v>
      </c>
      <c r="CO1152" s="12">
        <v>1172589</v>
      </c>
      <c r="CP1152" s="12">
        <v>494653</v>
      </c>
      <c r="CQ1152" s="12">
        <v>1301631</v>
      </c>
      <c r="CR1152" s="12">
        <v>1757223</v>
      </c>
      <c r="CS1152" s="12">
        <v>1586552</v>
      </c>
      <c r="CT1152" s="12">
        <v>24615</v>
      </c>
      <c r="CU1152" s="13">
        <v>13992646</v>
      </c>
    </row>
    <row r="1153" spans="1:99">
      <c r="A1153" s="10" t="s">
        <v>681</v>
      </c>
      <c r="B1153" s="11" t="s">
        <v>295</v>
      </c>
      <c r="C1153" s="84">
        <v>292095</v>
      </c>
      <c r="D1153" s="11" t="s">
        <v>558</v>
      </c>
      <c r="E1153" s="11" t="s">
        <v>561</v>
      </c>
      <c r="F1153" s="12">
        <v>342704</v>
      </c>
      <c r="G1153" s="12">
        <v>3560565</v>
      </c>
      <c r="H1153" s="12">
        <v>2798913</v>
      </c>
      <c r="I1153" s="12">
        <v>432973</v>
      </c>
      <c r="J1153" s="12">
        <v>209943</v>
      </c>
      <c r="K1153" s="12">
        <v>65094</v>
      </c>
      <c r="L1153" s="12">
        <v>20043</v>
      </c>
      <c r="M1153" s="12">
        <v>33599</v>
      </c>
      <c r="N1153" s="12">
        <v>14673669</v>
      </c>
      <c r="O1153" s="12">
        <v>3431534</v>
      </c>
      <c r="P1153" s="12">
        <v>3054615</v>
      </c>
      <c r="Q1153" s="12">
        <v>6617937</v>
      </c>
      <c r="R1153" s="12">
        <v>1569533</v>
      </c>
      <c r="S1153" s="12">
        <v>50</v>
      </c>
      <c r="T1153" s="12">
        <v>3768655</v>
      </c>
      <c r="U1153" s="12">
        <v>1579168</v>
      </c>
      <c r="V1153" s="12">
        <v>694</v>
      </c>
      <c r="W1153" s="12" t="s">
        <v>292</v>
      </c>
      <c r="X1153" s="12">
        <v>2188793</v>
      </c>
      <c r="Y1153" s="12" t="s">
        <v>292</v>
      </c>
      <c r="Z1153" s="12">
        <v>11780</v>
      </c>
      <c r="AA1153" s="12">
        <v>154117</v>
      </c>
      <c r="AB1153" s="12">
        <v>62966</v>
      </c>
      <c r="AC1153" s="12" t="s">
        <v>292</v>
      </c>
      <c r="AD1153" s="12">
        <v>88387</v>
      </c>
      <c r="AE1153" s="12">
        <v>2764</v>
      </c>
      <c r="AF1153" s="12" t="s">
        <v>292</v>
      </c>
      <c r="AG1153" s="12">
        <v>264614</v>
      </c>
      <c r="AH1153" s="12">
        <v>3095814</v>
      </c>
      <c r="AI1153" s="12">
        <v>197553</v>
      </c>
      <c r="AJ1153" s="12">
        <v>850192</v>
      </c>
      <c r="AK1153" s="12">
        <v>59669</v>
      </c>
      <c r="AL1153" s="12" t="s">
        <v>292</v>
      </c>
      <c r="AM1153" s="12" t="s">
        <v>292</v>
      </c>
      <c r="AN1153" s="12">
        <v>769683</v>
      </c>
      <c r="AO1153" s="12">
        <v>885334</v>
      </c>
      <c r="AP1153" s="12">
        <v>241593</v>
      </c>
      <c r="AQ1153" s="12">
        <v>1896610</v>
      </c>
      <c r="AR1153" s="12">
        <v>91790</v>
      </c>
      <c r="AS1153" s="12" t="s">
        <v>292</v>
      </c>
      <c r="AT1153" s="12">
        <v>1541738</v>
      </c>
      <c r="AU1153" s="12">
        <v>5049816</v>
      </c>
      <c r="AV1153" s="12">
        <v>313235</v>
      </c>
      <c r="AW1153" s="12">
        <v>1147358</v>
      </c>
      <c r="AX1153" s="12">
        <v>357029</v>
      </c>
      <c r="AY1153" s="12" t="s">
        <v>292</v>
      </c>
      <c r="AZ1153" s="12" t="s">
        <v>292</v>
      </c>
      <c r="BA1153" s="12">
        <v>959900</v>
      </c>
      <c r="BB1153" s="12">
        <v>1071257</v>
      </c>
      <c r="BC1153" s="12">
        <v>301781</v>
      </c>
      <c r="BD1153" s="12">
        <v>899256</v>
      </c>
      <c r="BE1153" s="12" t="s">
        <v>292</v>
      </c>
      <c r="BF1153" s="12">
        <v>19456</v>
      </c>
      <c r="BG1153" s="12">
        <v>5437</v>
      </c>
      <c r="BH1153" s="12">
        <v>5437</v>
      </c>
      <c r="BI1153" s="12" t="s">
        <v>292</v>
      </c>
      <c r="BJ1153" s="12" t="s">
        <v>292</v>
      </c>
      <c r="BK1153" s="12" t="s">
        <v>292</v>
      </c>
      <c r="BL1153" s="12" t="s">
        <v>292</v>
      </c>
      <c r="BM1153" s="12" t="s">
        <v>292</v>
      </c>
      <c r="BN1153" s="12">
        <v>14019</v>
      </c>
      <c r="BO1153" s="12" t="s">
        <v>292</v>
      </c>
      <c r="BP1153" s="12" t="s">
        <v>292</v>
      </c>
      <c r="BQ1153" s="12">
        <v>14019</v>
      </c>
      <c r="BR1153" s="12" t="s">
        <v>292</v>
      </c>
      <c r="BS1153" s="12" t="s">
        <v>292</v>
      </c>
      <c r="BT1153" s="12" t="s">
        <v>292</v>
      </c>
      <c r="BU1153" s="12" t="s">
        <v>292</v>
      </c>
      <c r="BV1153" s="12" t="s">
        <v>292</v>
      </c>
      <c r="BW1153" s="12" t="s">
        <v>292</v>
      </c>
      <c r="BX1153" s="12" t="s">
        <v>292</v>
      </c>
      <c r="BY1153" s="12" t="s">
        <v>292</v>
      </c>
      <c r="BZ1153" s="12" t="s">
        <v>292</v>
      </c>
      <c r="CA1153" s="12" t="s">
        <v>292</v>
      </c>
      <c r="CB1153" s="12">
        <v>3209732</v>
      </c>
      <c r="CC1153" s="12" t="s">
        <v>292</v>
      </c>
      <c r="CD1153" s="12" t="s">
        <v>292</v>
      </c>
      <c r="CE1153" s="12" t="s">
        <v>292</v>
      </c>
      <c r="CF1153" s="12" t="s">
        <v>292</v>
      </c>
      <c r="CG1153" s="12">
        <v>1748059</v>
      </c>
      <c r="CH1153" s="12">
        <v>991345</v>
      </c>
      <c r="CI1153" s="12">
        <v>1137000</v>
      </c>
      <c r="CJ1153" s="12">
        <v>50</v>
      </c>
      <c r="CK1153" s="12">
        <v>1641092</v>
      </c>
      <c r="CL1153" s="12">
        <v>833803</v>
      </c>
      <c r="CM1153" s="12">
        <v>11780</v>
      </c>
      <c r="CN1153" s="12">
        <v>29370</v>
      </c>
      <c r="CO1153" s="12">
        <v>161768</v>
      </c>
      <c r="CP1153" s="12">
        <v>701704</v>
      </c>
      <c r="CQ1153" s="12">
        <v>183500</v>
      </c>
      <c r="CR1153" s="12">
        <v>2375758</v>
      </c>
      <c r="CS1153" s="12">
        <v>1165537</v>
      </c>
      <c r="CT1153" s="12">
        <v>22758</v>
      </c>
      <c r="CU1153" s="13">
        <v>11003524</v>
      </c>
    </row>
    <row r="1154" spans="1:99">
      <c r="A1154" s="10" t="s">
        <v>305</v>
      </c>
      <c r="B1154" s="11" t="s">
        <v>293</v>
      </c>
      <c r="C1154" s="84">
        <v>292010</v>
      </c>
      <c r="D1154" s="11" t="s">
        <v>558</v>
      </c>
      <c r="E1154" s="11" t="s">
        <v>559</v>
      </c>
      <c r="F1154" s="12">
        <v>692013</v>
      </c>
      <c r="G1154" s="12">
        <v>12320035</v>
      </c>
      <c r="H1154" s="12">
        <v>10331475</v>
      </c>
      <c r="I1154" s="12">
        <v>1169543</v>
      </c>
      <c r="J1154" s="12">
        <v>522046</v>
      </c>
      <c r="K1154" s="12">
        <v>158668</v>
      </c>
      <c r="L1154" s="12">
        <v>45984</v>
      </c>
      <c r="M1154" s="12">
        <v>92319</v>
      </c>
      <c r="N1154" s="12">
        <v>55384589</v>
      </c>
      <c r="O1154" s="12">
        <v>15588050</v>
      </c>
      <c r="P1154" s="12">
        <v>9409132</v>
      </c>
      <c r="Q1154" s="12">
        <v>17272021</v>
      </c>
      <c r="R1154" s="12">
        <v>13115386</v>
      </c>
      <c r="S1154" s="12" t="s">
        <v>292</v>
      </c>
      <c r="T1154" s="12">
        <v>10895617</v>
      </c>
      <c r="U1154" s="12">
        <v>3608011</v>
      </c>
      <c r="V1154" s="12">
        <v>16050</v>
      </c>
      <c r="W1154" s="12">
        <v>1007735</v>
      </c>
      <c r="X1154" s="12">
        <v>6263821</v>
      </c>
      <c r="Y1154" s="12" t="s">
        <v>292</v>
      </c>
      <c r="Z1154" s="12">
        <v>105135</v>
      </c>
      <c r="AA1154" s="12">
        <v>447009</v>
      </c>
      <c r="AB1154" s="12">
        <v>278641</v>
      </c>
      <c r="AC1154" s="12">
        <v>450</v>
      </c>
      <c r="AD1154" s="12">
        <v>102776</v>
      </c>
      <c r="AE1154" s="12">
        <v>65142</v>
      </c>
      <c r="AF1154" s="12" t="s">
        <v>292</v>
      </c>
      <c r="AG1154" s="12">
        <v>2410811</v>
      </c>
      <c r="AH1154" s="12">
        <v>7716015</v>
      </c>
      <c r="AI1154" s="12">
        <v>500128</v>
      </c>
      <c r="AJ1154" s="12">
        <v>2338563</v>
      </c>
      <c r="AK1154" s="12">
        <v>246233</v>
      </c>
      <c r="AL1154" s="12" t="s">
        <v>292</v>
      </c>
      <c r="AM1154" s="12">
        <v>522259</v>
      </c>
      <c r="AN1154" s="12">
        <v>327971</v>
      </c>
      <c r="AO1154" s="12">
        <v>1922128</v>
      </c>
      <c r="AP1154" s="12">
        <v>1330479</v>
      </c>
      <c r="AQ1154" s="12">
        <v>4102837</v>
      </c>
      <c r="AR1154" s="12">
        <v>528254</v>
      </c>
      <c r="AS1154" s="12" t="s">
        <v>292</v>
      </c>
      <c r="AT1154" s="12">
        <v>4171902</v>
      </c>
      <c r="AU1154" s="12">
        <v>13393455</v>
      </c>
      <c r="AV1154" s="12">
        <v>1205019</v>
      </c>
      <c r="AW1154" s="12">
        <v>3136856</v>
      </c>
      <c r="AX1154" s="12">
        <v>1086021</v>
      </c>
      <c r="AY1154" s="12">
        <v>1001795</v>
      </c>
      <c r="AZ1154" s="12" t="s">
        <v>292</v>
      </c>
      <c r="BA1154" s="12">
        <v>1374470</v>
      </c>
      <c r="BB1154" s="12">
        <v>1494647</v>
      </c>
      <c r="BC1154" s="12">
        <v>796263</v>
      </c>
      <c r="BD1154" s="12">
        <v>3298384</v>
      </c>
      <c r="BE1154" s="12" t="s">
        <v>292</v>
      </c>
      <c r="BF1154" s="12">
        <v>8202</v>
      </c>
      <c r="BG1154" s="12">
        <v>7705</v>
      </c>
      <c r="BH1154" s="12">
        <v>7316</v>
      </c>
      <c r="BI1154" s="12">
        <v>389</v>
      </c>
      <c r="BJ1154" s="12" t="s">
        <v>292</v>
      </c>
      <c r="BK1154" s="12" t="s">
        <v>292</v>
      </c>
      <c r="BL1154" s="12" t="s">
        <v>292</v>
      </c>
      <c r="BM1154" s="12" t="s">
        <v>292</v>
      </c>
      <c r="BN1154" s="12">
        <v>497</v>
      </c>
      <c r="BO1154" s="12" t="s">
        <v>292</v>
      </c>
      <c r="BP1154" s="12" t="s">
        <v>292</v>
      </c>
      <c r="BQ1154" s="12">
        <v>497</v>
      </c>
      <c r="BR1154" s="12" t="s">
        <v>292</v>
      </c>
      <c r="BS1154" s="12" t="s">
        <v>292</v>
      </c>
      <c r="BT1154" s="12" t="s">
        <v>292</v>
      </c>
      <c r="BU1154" s="12" t="s">
        <v>292</v>
      </c>
      <c r="BV1154" s="12" t="s">
        <v>292</v>
      </c>
      <c r="BW1154" s="12" t="s">
        <v>292</v>
      </c>
      <c r="BX1154" s="12" t="s">
        <v>292</v>
      </c>
      <c r="BY1154" s="12" t="s">
        <v>292</v>
      </c>
      <c r="BZ1154" s="12" t="s">
        <v>292</v>
      </c>
      <c r="CA1154" s="12" t="s">
        <v>292</v>
      </c>
      <c r="CB1154" s="12">
        <v>18578447</v>
      </c>
      <c r="CC1154" s="12">
        <v>32047</v>
      </c>
      <c r="CD1154" s="12" t="s">
        <v>292</v>
      </c>
      <c r="CE1154" s="12" t="s">
        <v>292</v>
      </c>
      <c r="CF1154" s="12" t="s">
        <v>292</v>
      </c>
      <c r="CG1154" s="12">
        <v>2217692</v>
      </c>
      <c r="CH1154" s="12">
        <v>4338029</v>
      </c>
      <c r="CI1154" s="12">
        <v>1975984</v>
      </c>
      <c r="CJ1154" s="12" t="s">
        <v>292</v>
      </c>
      <c r="CK1154" s="12">
        <v>2263480</v>
      </c>
      <c r="CL1154" s="12">
        <v>1980806</v>
      </c>
      <c r="CM1154" s="12">
        <v>93792</v>
      </c>
      <c r="CN1154" s="12">
        <v>77913</v>
      </c>
      <c r="CO1154" s="12">
        <v>1865463</v>
      </c>
      <c r="CP1154" s="12">
        <v>807538</v>
      </c>
      <c r="CQ1154" s="12">
        <v>360667</v>
      </c>
      <c r="CR1154" s="12">
        <v>5557619</v>
      </c>
      <c r="CS1154" s="12">
        <v>2891331</v>
      </c>
      <c r="CT1154" s="12">
        <v>44527</v>
      </c>
      <c r="CU1154" s="13">
        <v>24474841</v>
      </c>
    </row>
    <row r="1155" spans="1:99">
      <c r="A1155" s="10" t="s">
        <v>305</v>
      </c>
      <c r="B1155" s="11" t="s">
        <v>295</v>
      </c>
      <c r="C1155" s="84">
        <v>292052</v>
      </c>
      <c r="D1155" s="11" t="s">
        <v>558</v>
      </c>
      <c r="E1155" s="11" t="s">
        <v>560</v>
      </c>
      <c r="F1155" s="12">
        <v>346457</v>
      </c>
      <c r="G1155" s="12">
        <v>5047080</v>
      </c>
      <c r="H1155" s="12">
        <v>4267768</v>
      </c>
      <c r="I1155" s="12">
        <v>400481</v>
      </c>
      <c r="J1155" s="12">
        <v>196980</v>
      </c>
      <c r="K1155" s="12">
        <v>119073</v>
      </c>
      <c r="L1155" s="12">
        <v>18051</v>
      </c>
      <c r="M1155" s="12">
        <v>44727</v>
      </c>
      <c r="N1155" s="12">
        <v>16989907</v>
      </c>
      <c r="O1155" s="12">
        <v>4840831</v>
      </c>
      <c r="P1155" s="12">
        <v>2734784</v>
      </c>
      <c r="Q1155" s="12">
        <v>6439605</v>
      </c>
      <c r="R1155" s="12">
        <v>2974311</v>
      </c>
      <c r="S1155" s="12">
        <v>376</v>
      </c>
      <c r="T1155" s="12">
        <v>3864614</v>
      </c>
      <c r="U1155" s="12">
        <v>1367687</v>
      </c>
      <c r="V1155" s="12" t="s">
        <v>292</v>
      </c>
      <c r="W1155" s="12" t="s">
        <v>292</v>
      </c>
      <c r="X1155" s="12">
        <v>2496927</v>
      </c>
      <c r="Y1155" s="12" t="s">
        <v>292</v>
      </c>
      <c r="Z1155" s="12">
        <v>59396</v>
      </c>
      <c r="AA1155" s="12">
        <v>248535</v>
      </c>
      <c r="AB1155" s="12">
        <v>165322</v>
      </c>
      <c r="AC1155" s="12" t="s">
        <v>292</v>
      </c>
      <c r="AD1155" s="12">
        <v>83213</v>
      </c>
      <c r="AE1155" s="12" t="s">
        <v>292</v>
      </c>
      <c r="AF1155" s="12" t="s">
        <v>292</v>
      </c>
      <c r="AG1155" s="12">
        <v>1325013</v>
      </c>
      <c r="AH1155" s="12">
        <v>4188238</v>
      </c>
      <c r="AI1155" s="12">
        <v>247867</v>
      </c>
      <c r="AJ1155" s="12">
        <v>1036654</v>
      </c>
      <c r="AK1155" s="12">
        <v>30758</v>
      </c>
      <c r="AL1155" s="12" t="s">
        <v>292</v>
      </c>
      <c r="AM1155" s="12">
        <v>91521</v>
      </c>
      <c r="AN1155" s="12">
        <v>1063571</v>
      </c>
      <c r="AO1155" s="12">
        <v>1244000</v>
      </c>
      <c r="AP1155" s="12">
        <v>204919</v>
      </c>
      <c r="AQ1155" s="12">
        <v>2604011</v>
      </c>
      <c r="AR1155" s="12">
        <v>268948</v>
      </c>
      <c r="AS1155" s="12" t="s">
        <v>292</v>
      </c>
      <c r="AT1155" s="12">
        <v>1340974</v>
      </c>
      <c r="AU1155" s="12">
        <v>3484022</v>
      </c>
      <c r="AV1155" s="12">
        <v>489945</v>
      </c>
      <c r="AW1155" s="12">
        <v>690869</v>
      </c>
      <c r="AX1155" s="12">
        <v>399207</v>
      </c>
      <c r="AY1155" s="12" t="s">
        <v>292</v>
      </c>
      <c r="AZ1155" s="12" t="s">
        <v>292</v>
      </c>
      <c r="BA1155" s="12">
        <v>335543</v>
      </c>
      <c r="BB1155" s="12">
        <v>981877</v>
      </c>
      <c r="BC1155" s="12">
        <v>158215</v>
      </c>
      <c r="BD1155" s="12">
        <v>428366</v>
      </c>
      <c r="BE1155" s="12" t="s">
        <v>292</v>
      </c>
      <c r="BF1155" s="12" t="s">
        <v>292</v>
      </c>
      <c r="BG1155" s="12" t="s">
        <v>292</v>
      </c>
      <c r="BH1155" s="12" t="s">
        <v>292</v>
      </c>
      <c r="BI1155" s="12" t="s">
        <v>292</v>
      </c>
      <c r="BJ1155" s="12" t="s">
        <v>292</v>
      </c>
      <c r="BK1155" s="12" t="s">
        <v>292</v>
      </c>
      <c r="BL1155" s="12" t="s">
        <v>292</v>
      </c>
      <c r="BM1155" s="12" t="s">
        <v>292</v>
      </c>
      <c r="BN1155" s="12" t="s">
        <v>292</v>
      </c>
      <c r="BO1155" s="12" t="s">
        <v>292</v>
      </c>
      <c r="BP1155" s="12" t="s">
        <v>292</v>
      </c>
      <c r="BQ1155" s="12" t="s">
        <v>292</v>
      </c>
      <c r="BR1155" s="12" t="s">
        <v>292</v>
      </c>
      <c r="BS1155" s="12" t="s">
        <v>292</v>
      </c>
      <c r="BT1155" s="12" t="s">
        <v>292</v>
      </c>
      <c r="BU1155" s="12" t="s">
        <v>292</v>
      </c>
      <c r="BV1155" s="12" t="s">
        <v>292</v>
      </c>
      <c r="BW1155" s="12" t="s">
        <v>292</v>
      </c>
      <c r="BX1155" s="12" t="s">
        <v>292</v>
      </c>
      <c r="BY1155" s="12" t="s">
        <v>292</v>
      </c>
      <c r="BZ1155" s="12" t="s">
        <v>292</v>
      </c>
      <c r="CA1155" s="12" t="s">
        <v>292</v>
      </c>
      <c r="CB1155" s="12">
        <v>4555349</v>
      </c>
      <c r="CC1155" s="12" t="s">
        <v>292</v>
      </c>
      <c r="CD1155" s="12" t="s">
        <v>292</v>
      </c>
      <c r="CE1155" s="12" t="s">
        <v>292</v>
      </c>
      <c r="CF1155" s="12" t="s">
        <v>292</v>
      </c>
      <c r="CG1155" s="12">
        <v>952212</v>
      </c>
      <c r="CH1155" s="12">
        <v>2585819</v>
      </c>
      <c r="CI1155" s="12">
        <v>684344</v>
      </c>
      <c r="CJ1155" s="12">
        <v>376</v>
      </c>
      <c r="CK1155" s="12">
        <v>1468157</v>
      </c>
      <c r="CL1155" s="12">
        <v>1168233</v>
      </c>
      <c r="CM1155" s="12">
        <v>30118</v>
      </c>
      <c r="CN1155" s="12">
        <v>48680</v>
      </c>
      <c r="CO1155" s="12">
        <v>1165350</v>
      </c>
      <c r="CP1155" s="12">
        <v>505118</v>
      </c>
      <c r="CQ1155" s="12">
        <v>1309195</v>
      </c>
      <c r="CR1155" s="12">
        <v>1743023</v>
      </c>
      <c r="CS1155" s="12">
        <v>1533926</v>
      </c>
      <c r="CT1155" s="12">
        <v>28841</v>
      </c>
      <c r="CU1155" s="13">
        <v>13223392</v>
      </c>
    </row>
    <row r="1156" spans="1:99">
      <c r="A1156" s="10" t="s">
        <v>305</v>
      </c>
      <c r="B1156" s="11" t="s">
        <v>295</v>
      </c>
      <c r="C1156" s="84">
        <v>292095</v>
      </c>
      <c r="D1156" s="11" t="s">
        <v>558</v>
      </c>
      <c r="E1156" s="11" t="s">
        <v>561</v>
      </c>
      <c r="F1156" s="12">
        <v>364392</v>
      </c>
      <c r="G1156" s="12">
        <v>4809766</v>
      </c>
      <c r="H1156" s="12">
        <v>3960525</v>
      </c>
      <c r="I1156" s="12">
        <v>466623</v>
      </c>
      <c r="J1156" s="12">
        <v>266344</v>
      </c>
      <c r="K1156" s="12">
        <v>61609</v>
      </c>
      <c r="L1156" s="12">
        <v>21999</v>
      </c>
      <c r="M1156" s="12">
        <v>32666</v>
      </c>
      <c r="N1156" s="12">
        <v>14052456</v>
      </c>
      <c r="O1156" s="12">
        <v>3559095</v>
      </c>
      <c r="P1156" s="12">
        <v>2899536</v>
      </c>
      <c r="Q1156" s="12">
        <v>6171278</v>
      </c>
      <c r="R1156" s="12">
        <v>1422547</v>
      </c>
      <c r="S1156" s="12" t="s">
        <v>292</v>
      </c>
      <c r="T1156" s="12">
        <v>3622126</v>
      </c>
      <c r="U1156" s="12">
        <v>1497699</v>
      </c>
      <c r="V1156" s="12">
        <v>983</v>
      </c>
      <c r="W1156" s="12" t="s">
        <v>292</v>
      </c>
      <c r="X1156" s="12">
        <v>2123444</v>
      </c>
      <c r="Y1156" s="12" t="s">
        <v>292</v>
      </c>
      <c r="Z1156" s="12">
        <v>11780</v>
      </c>
      <c r="AA1156" s="12">
        <v>176945</v>
      </c>
      <c r="AB1156" s="12">
        <v>68407</v>
      </c>
      <c r="AC1156" s="12" t="s">
        <v>292</v>
      </c>
      <c r="AD1156" s="12">
        <v>104033</v>
      </c>
      <c r="AE1156" s="12">
        <v>4505</v>
      </c>
      <c r="AF1156" s="12" t="s">
        <v>292</v>
      </c>
      <c r="AG1156" s="12">
        <v>265472</v>
      </c>
      <c r="AH1156" s="12">
        <v>2827717</v>
      </c>
      <c r="AI1156" s="12">
        <v>197101</v>
      </c>
      <c r="AJ1156" s="12">
        <v>732408</v>
      </c>
      <c r="AK1156" s="12">
        <v>61033</v>
      </c>
      <c r="AL1156" s="12" t="s">
        <v>292</v>
      </c>
      <c r="AM1156" s="12" t="s">
        <v>292</v>
      </c>
      <c r="AN1156" s="12">
        <v>659311</v>
      </c>
      <c r="AO1156" s="12">
        <v>843263</v>
      </c>
      <c r="AP1156" s="12">
        <v>260348</v>
      </c>
      <c r="AQ1156" s="12">
        <v>1762922</v>
      </c>
      <c r="AR1156" s="12">
        <v>74253</v>
      </c>
      <c r="AS1156" s="12" t="s">
        <v>292</v>
      </c>
      <c r="AT1156" s="12">
        <v>1766411</v>
      </c>
      <c r="AU1156" s="12">
        <v>6324058</v>
      </c>
      <c r="AV1156" s="12">
        <v>331517</v>
      </c>
      <c r="AW1156" s="12">
        <v>1784331</v>
      </c>
      <c r="AX1156" s="12">
        <v>1190488</v>
      </c>
      <c r="AY1156" s="12" t="s">
        <v>292</v>
      </c>
      <c r="AZ1156" s="12" t="s">
        <v>292</v>
      </c>
      <c r="BA1156" s="12">
        <v>723405</v>
      </c>
      <c r="BB1156" s="12">
        <v>1113674</v>
      </c>
      <c r="BC1156" s="12">
        <v>381974</v>
      </c>
      <c r="BD1156" s="12">
        <v>798669</v>
      </c>
      <c r="BE1156" s="12" t="s">
        <v>292</v>
      </c>
      <c r="BF1156" s="12">
        <v>3649</v>
      </c>
      <c r="BG1156" s="12" t="s">
        <v>292</v>
      </c>
      <c r="BH1156" s="12" t="s">
        <v>292</v>
      </c>
      <c r="BI1156" s="12" t="s">
        <v>292</v>
      </c>
      <c r="BJ1156" s="12" t="s">
        <v>292</v>
      </c>
      <c r="BK1156" s="12" t="s">
        <v>292</v>
      </c>
      <c r="BL1156" s="12" t="s">
        <v>292</v>
      </c>
      <c r="BM1156" s="12" t="s">
        <v>292</v>
      </c>
      <c r="BN1156" s="12">
        <v>3649</v>
      </c>
      <c r="BO1156" s="12" t="s">
        <v>292</v>
      </c>
      <c r="BP1156" s="12" t="s">
        <v>292</v>
      </c>
      <c r="BQ1156" s="12">
        <v>3649</v>
      </c>
      <c r="BR1156" s="12" t="s">
        <v>292</v>
      </c>
      <c r="BS1156" s="12" t="s">
        <v>292</v>
      </c>
      <c r="BT1156" s="12" t="s">
        <v>292</v>
      </c>
      <c r="BU1156" s="12" t="s">
        <v>292</v>
      </c>
      <c r="BV1156" s="12" t="s">
        <v>292</v>
      </c>
      <c r="BW1156" s="12" t="s">
        <v>292</v>
      </c>
      <c r="BX1156" s="12" t="s">
        <v>292</v>
      </c>
      <c r="BY1156" s="12" t="s">
        <v>292</v>
      </c>
      <c r="BZ1156" s="12" t="s">
        <v>292</v>
      </c>
      <c r="CA1156" s="12" t="s">
        <v>292</v>
      </c>
      <c r="CB1156" s="12">
        <v>2735939</v>
      </c>
      <c r="CC1156" s="12" t="s">
        <v>292</v>
      </c>
      <c r="CD1156" s="12" t="s">
        <v>292</v>
      </c>
      <c r="CE1156" s="12" t="s">
        <v>292</v>
      </c>
      <c r="CF1156" s="12" t="s">
        <v>292</v>
      </c>
      <c r="CG1156" s="12">
        <v>1620250</v>
      </c>
      <c r="CH1156" s="12">
        <v>898645</v>
      </c>
      <c r="CI1156" s="12">
        <v>1054410</v>
      </c>
      <c r="CJ1156" s="12" t="s">
        <v>292</v>
      </c>
      <c r="CK1156" s="12">
        <v>1626139</v>
      </c>
      <c r="CL1156" s="12">
        <v>819459</v>
      </c>
      <c r="CM1156" s="12">
        <v>11780</v>
      </c>
      <c r="CN1156" s="12">
        <v>27073</v>
      </c>
      <c r="CO1156" s="12">
        <v>109504</v>
      </c>
      <c r="CP1156" s="12">
        <v>643677</v>
      </c>
      <c r="CQ1156" s="12">
        <v>169351</v>
      </c>
      <c r="CR1156" s="12">
        <v>2332868</v>
      </c>
      <c r="CS1156" s="12">
        <v>1199623</v>
      </c>
      <c r="CT1156" s="12">
        <v>28043</v>
      </c>
      <c r="CU1156" s="13">
        <v>10540822</v>
      </c>
    </row>
    <row r="1157" spans="1:99">
      <c r="A1157" s="10" t="s">
        <v>304</v>
      </c>
      <c r="B1157" s="11" t="s">
        <v>293</v>
      </c>
      <c r="C1157" s="84">
        <v>292010</v>
      </c>
      <c r="D1157" s="11" t="s">
        <v>558</v>
      </c>
      <c r="E1157" s="11" t="s">
        <v>559</v>
      </c>
      <c r="F1157" s="12">
        <v>749949</v>
      </c>
      <c r="G1157" s="12">
        <v>12604262</v>
      </c>
      <c r="H1157" s="12">
        <v>10328457</v>
      </c>
      <c r="I1157" s="12">
        <v>1258220</v>
      </c>
      <c r="J1157" s="12">
        <v>591593</v>
      </c>
      <c r="K1157" s="12">
        <v>144547</v>
      </c>
      <c r="L1157" s="12">
        <v>194721</v>
      </c>
      <c r="M1157" s="12">
        <v>86724</v>
      </c>
      <c r="N1157" s="12">
        <v>53229063</v>
      </c>
      <c r="O1157" s="12">
        <v>13845285</v>
      </c>
      <c r="P1157" s="12">
        <v>9075964</v>
      </c>
      <c r="Q1157" s="12">
        <v>17266928</v>
      </c>
      <c r="R1157" s="12">
        <v>13040886</v>
      </c>
      <c r="S1157" s="12" t="s">
        <v>292</v>
      </c>
      <c r="T1157" s="12">
        <v>10429834</v>
      </c>
      <c r="U1157" s="12">
        <v>3762769</v>
      </c>
      <c r="V1157" s="12">
        <v>21044</v>
      </c>
      <c r="W1157" s="12">
        <v>907735</v>
      </c>
      <c r="X1157" s="12">
        <v>5738286</v>
      </c>
      <c r="Y1157" s="12" t="s">
        <v>292</v>
      </c>
      <c r="Z1157" s="12">
        <v>121252</v>
      </c>
      <c r="AA1157" s="12">
        <v>511287</v>
      </c>
      <c r="AB1157" s="12">
        <v>350307</v>
      </c>
      <c r="AC1157" s="12">
        <v>450</v>
      </c>
      <c r="AD1157" s="12">
        <v>90902</v>
      </c>
      <c r="AE1157" s="12">
        <v>69628</v>
      </c>
      <c r="AF1157" s="12" t="s">
        <v>292</v>
      </c>
      <c r="AG1157" s="12">
        <v>3094556</v>
      </c>
      <c r="AH1157" s="12">
        <v>8146720</v>
      </c>
      <c r="AI1157" s="12">
        <v>507134</v>
      </c>
      <c r="AJ1157" s="12">
        <v>2218646</v>
      </c>
      <c r="AK1157" s="12">
        <v>230457</v>
      </c>
      <c r="AL1157" s="12" t="s">
        <v>292</v>
      </c>
      <c r="AM1157" s="12">
        <v>903981</v>
      </c>
      <c r="AN1157" s="12">
        <v>355865</v>
      </c>
      <c r="AO1157" s="12">
        <v>2046861</v>
      </c>
      <c r="AP1157" s="12">
        <v>1414127</v>
      </c>
      <c r="AQ1157" s="12">
        <v>4720834</v>
      </c>
      <c r="AR1157" s="12">
        <v>469649</v>
      </c>
      <c r="AS1157" s="12" t="s">
        <v>292</v>
      </c>
      <c r="AT1157" s="12">
        <v>5247967</v>
      </c>
      <c r="AU1157" s="12">
        <v>13216339</v>
      </c>
      <c r="AV1157" s="12">
        <v>1269962</v>
      </c>
      <c r="AW1157" s="12">
        <v>3151242</v>
      </c>
      <c r="AX1157" s="12">
        <v>853352</v>
      </c>
      <c r="AY1157" s="12">
        <v>974271</v>
      </c>
      <c r="AZ1157" s="12" t="s">
        <v>292</v>
      </c>
      <c r="BA1157" s="12">
        <v>1469567</v>
      </c>
      <c r="BB1157" s="12">
        <v>1657092</v>
      </c>
      <c r="BC1157" s="12">
        <v>916577</v>
      </c>
      <c r="BD1157" s="12">
        <v>2924276</v>
      </c>
      <c r="BE1157" s="12" t="s">
        <v>292</v>
      </c>
      <c r="BF1157" s="12">
        <v>9715</v>
      </c>
      <c r="BG1157" s="12" t="s">
        <v>292</v>
      </c>
      <c r="BH1157" s="12" t="s">
        <v>292</v>
      </c>
      <c r="BI1157" s="12" t="s">
        <v>292</v>
      </c>
      <c r="BJ1157" s="12" t="s">
        <v>292</v>
      </c>
      <c r="BK1157" s="12" t="s">
        <v>292</v>
      </c>
      <c r="BL1157" s="12" t="s">
        <v>292</v>
      </c>
      <c r="BM1157" s="12" t="s">
        <v>292</v>
      </c>
      <c r="BN1157" s="12">
        <v>9715</v>
      </c>
      <c r="BO1157" s="12">
        <v>9715</v>
      </c>
      <c r="BP1157" s="12" t="s">
        <v>292</v>
      </c>
      <c r="BQ1157" s="12" t="s">
        <v>292</v>
      </c>
      <c r="BR1157" s="12" t="s">
        <v>292</v>
      </c>
      <c r="BS1157" s="12" t="s">
        <v>292</v>
      </c>
      <c r="BT1157" s="12" t="s">
        <v>292</v>
      </c>
      <c r="BU1157" s="12" t="s">
        <v>292</v>
      </c>
      <c r="BV1157" s="12" t="s">
        <v>292</v>
      </c>
      <c r="BW1157" s="12" t="s">
        <v>292</v>
      </c>
      <c r="BX1157" s="12" t="s">
        <v>292</v>
      </c>
      <c r="BY1157" s="12" t="s">
        <v>292</v>
      </c>
      <c r="BZ1157" s="12" t="s">
        <v>292</v>
      </c>
      <c r="CA1157" s="12" t="s">
        <v>292</v>
      </c>
      <c r="CB1157" s="12">
        <v>18257648</v>
      </c>
      <c r="CC1157" s="12">
        <v>6207</v>
      </c>
      <c r="CD1157" s="12" t="s">
        <v>292</v>
      </c>
      <c r="CE1157" s="12" t="s">
        <v>292</v>
      </c>
      <c r="CF1157" s="12" t="s">
        <v>292</v>
      </c>
      <c r="CG1157" s="12">
        <v>2116085</v>
      </c>
      <c r="CH1157" s="12">
        <v>5085902</v>
      </c>
      <c r="CI1157" s="12">
        <v>2928523</v>
      </c>
      <c r="CJ1157" s="12" t="s">
        <v>292</v>
      </c>
      <c r="CK1157" s="12">
        <v>2291117</v>
      </c>
      <c r="CL1157" s="12">
        <v>1035682</v>
      </c>
      <c r="CM1157" s="12">
        <v>94816</v>
      </c>
      <c r="CN1157" s="12">
        <v>77423</v>
      </c>
      <c r="CO1157" s="12">
        <v>2425965</v>
      </c>
      <c r="CP1157" s="12">
        <v>803469</v>
      </c>
      <c r="CQ1157" s="12">
        <v>491524</v>
      </c>
      <c r="CR1157" s="12">
        <v>6265173</v>
      </c>
      <c r="CS1157" s="12">
        <v>3775424</v>
      </c>
      <c r="CT1157" s="12">
        <v>43987</v>
      </c>
      <c r="CU1157" s="13">
        <v>27435090</v>
      </c>
    </row>
    <row r="1158" spans="1:99">
      <c r="A1158" s="10" t="s">
        <v>304</v>
      </c>
      <c r="B1158" s="11" t="s">
        <v>295</v>
      </c>
      <c r="C1158" s="84">
        <v>292052</v>
      </c>
      <c r="D1158" s="11" t="s">
        <v>558</v>
      </c>
      <c r="E1158" s="11" t="s">
        <v>560</v>
      </c>
      <c r="F1158" s="12">
        <v>381486</v>
      </c>
      <c r="G1158" s="12">
        <v>5812888</v>
      </c>
      <c r="H1158" s="12">
        <v>5041686</v>
      </c>
      <c r="I1158" s="12">
        <v>356793</v>
      </c>
      <c r="J1158" s="12">
        <v>210251</v>
      </c>
      <c r="K1158" s="12">
        <v>97404</v>
      </c>
      <c r="L1158" s="12">
        <v>60166</v>
      </c>
      <c r="M1158" s="12">
        <v>46588</v>
      </c>
      <c r="N1158" s="12">
        <v>15951533</v>
      </c>
      <c r="O1158" s="12">
        <v>4337419</v>
      </c>
      <c r="P1158" s="12">
        <v>2699837</v>
      </c>
      <c r="Q1158" s="12">
        <v>6156605</v>
      </c>
      <c r="R1158" s="12">
        <v>2757302</v>
      </c>
      <c r="S1158" s="12">
        <v>370</v>
      </c>
      <c r="T1158" s="12">
        <v>3787766</v>
      </c>
      <c r="U1158" s="12">
        <v>1403196</v>
      </c>
      <c r="V1158" s="12" t="s">
        <v>292</v>
      </c>
      <c r="W1158" s="12" t="s">
        <v>292</v>
      </c>
      <c r="X1158" s="12">
        <v>2384570</v>
      </c>
      <c r="Y1158" s="12" t="s">
        <v>292</v>
      </c>
      <c r="Z1158" s="12">
        <v>56195</v>
      </c>
      <c r="AA1158" s="12">
        <v>352563</v>
      </c>
      <c r="AB1158" s="12">
        <v>157846</v>
      </c>
      <c r="AC1158" s="12">
        <v>55</v>
      </c>
      <c r="AD1158" s="12">
        <v>194637</v>
      </c>
      <c r="AE1158" s="12">
        <v>25</v>
      </c>
      <c r="AF1158" s="12" t="s">
        <v>292</v>
      </c>
      <c r="AG1158" s="12">
        <v>1407569</v>
      </c>
      <c r="AH1158" s="12">
        <v>4641742</v>
      </c>
      <c r="AI1158" s="12">
        <v>241839</v>
      </c>
      <c r="AJ1158" s="12">
        <v>841580</v>
      </c>
      <c r="AK1158" s="12">
        <v>37983</v>
      </c>
      <c r="AL1158" s="12" t="s">
        <v>292</v>
      </c>
      <c r="AM1158" s="12">
        <v>77750</v>
      </c>
      <c r="AN1158" s="12">
        <v>1667055</v>
      </c>
      <c r="AO1158" s="12">
        <v>1267660</v>
      </c>
      <c r="AP1158" s="12">
        <v>267757</v>
      </c>
      <c r="AQ1158" s="12">
        <v>3280222</v>
      </c>
      <c r="AR1158" s="12">
        <v>240118</v>
      </c>
      <c r="AS1158" s="12" t="s">
        <v>292</v>
      </c>
      <c r="AT1158" s="12">
        <v>1364421</v>
      </c>
      <c r="AU1158" s="12">
        <v>3839228</v>
      </c>
      <c r="AV1158" s="12">
        <v>642859</v>
      </c>
      <c r="AW1158" s="12">
        <v>587115</v>
      </c>
      <c r="AX1158" s="12">
        <v>410422</v>
      </c>
      <c r="AY1158" s="12" t="s">
        <v>292</v>
      </c>
      <c r="AZ1158" s="12" t="s">
        <v>292</v>
      </c>
      <c r="BA1158" s="12">
        <v>368045</v>
      </c>
      <c r="BB1158" s="12">
        <v>1225469</v>
      </c>
      <c r="BC1158" s="12">
        <v>156291</v>
      </c>
      <c r="BD1158" s="12">
        <v>449027</v>
      </c>
      <c r="BE1158" s="12" t="s">
        <v>292</v>
      </c>
      <c r="BF1158" s="12" t="s">
        <v>292</v>
      </c>
      <c r="BG1158" s="12" t="s">
        <v>292</v>
      </c>
      <c r="BH1158" s="12" t="s">
        <v>292</v>
      </c>
      <c r="BI1158" s="12" t="s">
        <v>292</v>
      </c>
      <c r="BJ1158" s="12" t="s">
        <v>292</v>
      </c>
      <c r="BK1158" s="12" t="s">
        <v>292</v>
      </c>
      <c r="BL1158" s="12" t="s">
        <v>292</v>
      </c>
      <c r="BM1158" s="12" t="s">
        <v>292</v>
      </c>
      <c r="BN1158" s="12" t="s">
        <v>292</v>
      </c>
      <c r="BO1158" s="12" t="s">
        <v>292</v>
      </c>
      <c r="BP1158" s="12" t="s">
        <v>292</v>
      </c>
      <c r="BQ1158" s="12" t="s">
        <v>292</v>
      </c>
      <c r="BR1158" s="12" t="s">
        <v>292</v>
      </c>
      <c r="BS1158" s="12" t="s">
        <v>292</v>
      </c>
      <c r="BT1158" s="12" t="s">
        <v>292</v>
      </c>
      <c r="BU1158" s="12" t="s">
        <v>292</v>
      </c>
      <c r="BV1158" s="12" t="s">
        <v>292</v>
      </c>
      <c r="BW1158" s="12" t="s">
        <v>292</v>
      </c>
      <c r="BX1158" s="12" t="s">
        <v>292</v>
      </c>
      <c r="BY1158" s="12" t="s">
        <v>292</v>
      </c>
      <c r="BZ1158" s="12" t="s">
        <v>292</v>
      </c>
      <c r="CA1158" s="12" t="s">
        <v>292</v>
      </c>
      <c r="CB1158" s="12">
        <v>4488805</v>
      </c>
      <c r="CC1158" s="12" t="s">
        <v>292</v>
      </c>
      <c r="CD1158" s="12" t="s">
        <v>292</v>
      </c>
      <c r="CE1158" s="12" t="s">
        <v>292</v>
      </c>
      <c r="CF1158" s="12" t="s">
        <v>292</v>
      </c>
      <c r="CG1158" s="12">
        <v>923310</v>
      </c>
      <c r="CH1158" s="12">
        <v>2567178</v>
      </c>
      <c r="CI1158" s="12">
        <v>718703</v>
      </c>
      <c r="CJ1158" s="12">
        <v>370</v>
      </c>
      <c r="CK1158" s="12">
        <v>1509974</v>
      </c>
      <c r="CL1158" s="12">
        <v>1162173</v>
      </c>
      <c r="CM1158" s="12">
        <v>22172</v>
      </c>
      <c r="CN1158" s="12">
        <v>99036</v>
      </c>
      <c r="CO1158" s="12">
        <v>1301420</v>
      </c>
      <c r="CP1158" s="12">
        <v>363941</v>
      </c>
      <c r="CQ1158" s="12">
        <v>1298448</v>
      </c>
      <c r="CR1158" s="12">
        <v>1669406</v>
      </c>
      <c r="CS1158" s="12">
        <v>1421010</v>
      </c>
      <c r="CT1158" s="12">
        <v>30187</v>
      </c>
      <c r="CU1158" s="13">
        <v>13087328</v>
      </c>
    </row>
    <row r="1159" spans="1:99">
      <c r="A1159" s="10" t="s">
        <v>304</v>
      </c>
      <c r="B1159" s="11" t="s">
        <v>295</v>
      </c>
      <c r="C1159" s="84">
        <v>292095</v>
      </c>
      <c r="D1159" s="11" t="s">
        <v>558</v>
      </c>
      <c r="E1159" s="11" t="s">
        <v>561</v>
      </c>
      <c r="F1159" s="12">
        <v>390168</v>
      </c>
      <c r="G1159" s="12">
        <v>5393767</v>
      </c>
      <c r="H1159" s="12">
        <v>4453419</v>
      </c>
      <c r="I1159" s="12">
        <v>448343</v>
      </c>
      <c r="J1159" s="12">
        <v>279205</v>
      </c>
      <c r="K1159" s="12">
        <v>114661</v>
      </c>
      <c r="L1159" s="12">
        <v>63240</v>
      </c>
      <c r="M1159" s="12">
        <v>34899</v>
      </c>
      <c r="N1159" s="12">
        <v>13975303</v>
      </c>
      <c r="O1159" s="12">
        <v>3298679</v>
      </c>
      <c r="P1159" s="12">
        <v>2829280</v>
      </c>
      <c r="Q1159" s="12">
        <v>6374273</v>
      </c>
      <c r="R1159" s="12">
        <v>1472471</v>
      </c>
      <c r="S1159" s="12">
        <v>600</v>
      </c>
      <c r="T1159" s="12">
        <v>3686490</v>
      </c>
      <c r="U1159" s="12">
        <v>1523280</v>
      </c>
      <c r="V1159" s="12">
        <v>5987</v>
      </c>
      <c r="W1159" s="12" t="s">
        <v>292</v>
      </c>
      <c r="X1159" s="12">
        <v>2157223</v>
      </c>
      <c r="Y1159" s="12" t="s">
        <v>292</v>
      </c>
      <c r="Z1159" s="12">
        <v>8780</v>
      </c>
      <c r="AA1159" s="12">
        <v>150193</v>
      </c>
      <c r="AB1159" s="12">
        <v>63399</v>
      </c>
      <c r="AC1159" s="12" t="s">
        <v>292</v>
      </c>
      <c r="AD1159" s="12">
        <v>81244</v>
      </c>
      <c r="AE1159" s="12">
        <v>5550</v>
      </c>
      <c r="AF1159" s="12" t="s">
        <v>292</v>
      </c>
      <c r="AG1159" s="12">
        <v>346828</v>
      </c>
      <c r="AH1159" s="12">
        <v>3402663</v>
      </c>
      <c r="AI1159" s="12">
        <v>285114</v>
      </c>
      <c r="AJ1159" s="12">
        <v>1184178</v>
      </c>
      <c r="AK1159" s="12">
        <v>49872</v>
      </c>
      <c r="AL1159" s="12" t="s">
        <v>292</v>
      </c>
      <c r="AM1159" s="12" t="s">
        <v>292</v>
      </c>
      <c r="AN1159" s="12">
        <v>696644</v>
      </c>
      <c r="AO1159" s="12">
        <v>916992</v>
      </c>
      <c r="AP1159" s="12">
        <v>215528</v>
      </c>
      <c r="AQ1159" s="12">
        <v>1829164</v>
      </c>
      <c r="AR1159" s="12">
        <v>54335</v>
      </c>
      <c r="AS1159" s="12" t="s">
        <v>292</v>
      </c>
      <c r="AT1159" s="12">
        <v>1646741</v>
      </c>
      <c r="AU1159" s="12">
        <v>5538482</v>
      </c>
      <c r="AV1159" s="12">
        <v>255811</v>
      </c>
      <c r="AW1159" s="12">
        <v>869346</v>
      </c>
      <c r="AX1159" s="12">
        <v>635921</v>
      </c>
      <c r="AY1159" s="12" t="s">
        <v>292</v>
      </c>
      <c r="AZ1159" s="12" t="s">
        <v>292</v>
      </c>
      <c r="BA1159" s="12">
        <v>1565788</v>
      </c>
      <c r="BB1159" s="12">
        <v>947283</v>
      </c>
      <c r="BC1159" s="12">
        <v>420215</v>
      </c>
      <c r="BD1159" s="12">
        <v>844118</v>
      </c>
      <c r="BE1159" s="12" t="s">
        <v>292</v>
      </c>
      <c r="BF1159" s="12" t="s">
        <v>292</v>
      </c>
      <c r="BG1159" s="12" t="s">
        <v>292</v>
      </c>
      <c r="BH1159" s="12" t="s">
        <v>292</v>
      </c>
      <c r="BI1159" s="12" t="s">
        <v>292</v>
      </c>
      <c r="BJ1159" s="12" t="s">
        <v>292</v>
      </c>
      <c r="BK1159" s="12" t="s">
        <v>292</v>
      </c>
      <c r="BL1159" s="12" t="s">
        <v>292</v>
      </c>
      <c r="BM1159" s="12" t="s">
        <v>292</v>
      </c>
      <c r="BN1159" s="12" t="s">
        <v>292</v>
      </c>
      <c r="BO1159" s="12" t="s">
        <v>292</v>
      </c>
      <c r="BP1159" s="12" t="s">
        <v>292</v>
      </c>
      <c r="BQ1159" s="12" t="s">
        <v>292</v>
      </c>
      <c r="BR1159" s="12" t="s">
        <v>292</v>
      </c>
      <c r="BS1159" s="12" t="s">
        <v>292</v>
      </c>
      <c r="BT1159" s="12" t="s">
        <v>292</v>
      </c>
      <c r="BU1159" s="12" t="s">
        <v>292</v>
      </c>
      <c r="BV1159" s="12" t="s">
        <v>292</v>
      </c>
      <c r="BW1159" s="12" t="s">
        <v>292</v>
      </c>
      <c r="BX1159" s="12" t="s">
        <v>292</v>
      </c>
      <c r="BY1159" s="12" t="s">
        <v>292</v>
      </c>
      <c r="BZ1159" s="12" t="s">
        <v>292</v>
      </c>
      <c r="CA1159" s="12" t="s">
        <v>292</v>
      </c>
      <c r="CB1159" s="12">
        <v>3015875</v>
      </c>
      <c r="CC1159" s="12" t="s">
        <v>292</v>
      </c>
      <c r="CD1159" s="12" t="s">
        <v>292</v>
      </c>
      <c r="CE1159" s="12" t="s">
        <v>292</v>
      </c>
      <c r="CF1159" s="12" t="s">
        <v>292</v>
      </c>
      <c r="CG1159" s="12">
        <v>1390757</v>
      </c>
      <c r="CH1159" s="12">
        <v>865999</v>
      </c>
      <c r="CI1159" s="12">
        <v>1118905</v>
      </c>
      <c r="CJ1159" s="12">
        <v>600</v>
      </c>
      <c r="CK1159" s="12">
        <v>1687061</v>
      </c>
      <c r="CL1159" s="12">
        <v>1078576</v>
      </c>
      <c r="CM1159" s="12">
        <v>8780</v>
      </c>
      <c r="CN1159" s="12">
        <v>30020</v>
      </c>
      <c r="CO1159" s="12">
        <v>259522</v>
      </c>
      <c r="CP1159" s="12">
        <v>662682</v>
      </c>
      <c r="CQ1159" s="12">
        <v>163234</v>
      </c>
      <c r="CR1159" s="12">
        <v>2295635</v>
      </c>
      <c r="CS1159" s="12">
        <v>1213538</v>
      </c>
      <c r="CT1159" s="12">
        <v>40389</v>
      </c>
      <c r="CU1159" s="13">
        <v>10815698</v>
      </c>
    </row>
    <row r="1160" spans="1:99">
      <c r="A1160" s="10" t="s">
        <v>303</v>
      </c>
      <c r="B1160" s="11" t="s">
        <v>293</v>
      </c>
      <c r="C1160" s="84">
        <v>292010</v>
      </c>
      <c r="D1160" s="11" t="s">
        <v>558</v>
      </c>
      <c r="E1160" s="11" t="s">
        <v>559</v>
      </c>
      <c r="F1160" s="12">
        <v>726335</v>
      </c>
      <c r="G1160" s="12">
        <v>13151391</v>
      </c>
      <c r="H1160" s="12">
        <v>11304118</v>
      </c>
      <c r="I1160" s="12">
        <v>1093909</v>
      </c>
      <c r="J1160" s="12">
        <v>406123</v>
      </c>
      <c r="K1160" s="12">
        <v>186922</v>
      </c>
      <c r="L1160" s="12">
        <v>68961</v>
      </c>
      <c r="M1160" s="12">
        <v>91358</v>
      </c>
      <c r="N1160" s="12">
        <v>52733577</v>
      </c>
      <c r="O1160" s="12">
        <v>12803915</v>
      </c>
      <c r="P1160" s="12">
        <v>9239288</v>
      </c>
      <c r="Q1160" s="12">
        <v>17512126</v>
      </c>
      <c r="R1160" s="12">
        <v>13175748</v>
      </c>
      <c r="S1160" s="12">
        <v>2500</v>
      </c>
      <c r="T1160" s="12">
        <v>10899044</v>
      </c>
      <c r="U1160" s="12">
        <v>4327929</v>
      </c>
      <c r="V1160" s="12">
        <v>26205</v>
      </c>
      <c r="W1160" s="12">
        <v>973295</v>
      </c>
      <c r="X1160" s="12">
        <v>5571615</v>
      </c>
      <c r="Y1160" s="12" t="s">
        <v>292</v>
      </c>
      <c r="Z1160" s="12">
        <v>134246</v>
      </c>
      <c r="AA1160" s="12">
        <v>513900</v>
      </c>
      <c r="AB1160" s="12">
        <v>333881</v>
      </c>
      <c r="AC1160" s="12">
        <v>475</v>
      </c>
      <c r="AD1160" s="12">
        <v>112765</v>
      </c>
      <c r="AE1160" s="12">
        <v>66779</v>
      </c>
      <c r="AF1160" s="12" t="s">
        <v>292</v>
      </c>
      <c r="AG1160" s="12">
        <v>2344776</v>
      </c>
      <c r="AH1160" s="12">
        <v>8597380</v>
      </c>
      <c r="AI1160" s="12">
        <v>590101</v>
      </c>
      <c r="AJ1160" s="12">
        <v>2251176</v>
      </c>
      <c r="AK1160" s="12">
        <v>307003</v>
      </c>
      <c r="AL1160" s="12" t="s">
        <v>292</v>
      </c>
      <c r="AM1160" s="12">
        <v>1118980</v>
      </c>
      <c r="AN1160" s="12">
        <v>301085</v>
      </c>
      <c r="AO1160" s="12">
        <v>2129252</v>
      </c>
      <c r="AP1160" s="12">
        <v>1516315</v>
      </c>
      <c r="AQ1160" s="12">
        <v>5065632</v>
      </c>
      <c r="AR1160" s="12">
        <v>383468</v>
      </c>
      <c r="AS1160" s="12" t="s">
        <v>292</v>
      </c>
      <c r="AT1160" s="12">
        <v>4332200</v>
      </c>
      <c r="AU1160" s="12">
        <v>13402384</v>
      </c>
      <c r="AV1160" s="12">
        <v>1629641</v>
      </c>
      <c r="AW1160" s="12">
        <v>2919269</v>
      </c>
      <c r="AX1160" s="12">
        <v>1447249</v>
      </c>
      <c r="AY1160" s="12">
        <v>1069701</v>
      </c>
      <c r="AZ1160" s="12" t="s">
        <v>292</v>
      </c>
      <c r="BA1160" s="12">
        <v>1666590</v>
      </c>
      <c r="BB1160" s="12">
        <v>1627290</v>
      </c>
      <c r="BC1160" s="12">
        <v>920609</v>
      </c>
      <c r="BD1160" s="12">
        <v>2122035</v>
      </c>
      <c r="BE1160" s="12" t="s">
        <v>292</v>
      </c>
      <c r="BF1160" s="12">
        <v>84689</v>
      </c>
      <c r="BG1160" s="12">
        <v>43263</v>
      </c>
      <c r="BH1160" s="12">
        <v>43263</v>
      </c>
      <c r="BI1160" s="12" t="s">
        <v>292</v>
      </c>
      <c r="BJ1160" s="12" t="s">
        <v>292</v>
      </c>
      <c r="BK1160" s="12" t="s">
        <v>292</v>
      </c>
      <c r="BL1160" s="12" t="s">
        <v>292</v>
      </c>
      <c r="BM1160" s="12" t="s">
        <v>292</v>
      </c>
      <c r="BN1160" s="12">
        <v>41426</v>
      </c>
      <c r="BO1160" s="12">
        <v>41426</v>
      </c>
      <c r="BP1160" s="12" t="s">
        <v>292</v>
      </c>
      <c r="BQ1160" s="12" t="s">
        <v>292</v>
      </c>
      <c r="BR1160" s="12" t="s">
        <v>292</v>
      </c>
      <c r="BS1160" s="12" t="s">
        <v>292</v>
      </c>
      <c r="BT1160" s="12" t="s">
        <v>292</v>
      </c>
      <c r="BU1160" s="12" t="s">
        <v>292</v>
      </c>
      <c r="BV1160" s="12" t="s">
        <v>292</v>
      </c>
      <c r="BW1160" s="12" t="s">
        <v>292</v>
      </c>
      <c r="BX1160" s="12" t="s">
        <v>292</v>
      </c>
      <c r="BY1160" s="12" t="s">
        <v>292</v>
      </c>
      <c r="BZ1160" s="12" t="s">
        <v>292</v>
      </c>
      <c r="CA1160" s="12" t="s">
        <v>292</v>
      </c>
      <c r="CB1160" s="12">
        <v>18480537</v>
      </c>
      <c r="CC1160" s="12">
        <v>6040</v>
      </c>
      <c r="CD1160" s="12" t="s">
        <v>292</v>
      </c>
      <c r="CE1160" s="12" t="s">
        <v>292</v>
      </c>
      <c r="CF1160" s="12" t="s">
        <v>292</v>
      </c>
      <c r="CG1160" s="12">
        <v>2363473</v>
      </c>
      <c r="CH1160" s="12">
        <v>5703970</v>
      </c>
      <c r="CI1160" s="12">
        <v>2640804</v>
      </c>
      <c r="CJ1160" s="12" t="s">
        <v>292</v>
      </c>
      <c r="CK1160" s="12">
        <v>2245347</v>
      </c>
      <c r="CL1160" s="12">
        <v>976358</v>
      </c>
      <c r="CM1160" s="12">
        <v>96776</v>
      </c>
      <c r="CN1160" s="12">
        <v>117648</v>
      </c>
      <c r="CO1160" s="12">
        <v>1818054</v>
      </c>
      <c r="CP1160" s="12">
        <v>840656</v>
      </c>
      <c r="CQ1160" s="12">
        <v>493728</v>
      </c>
      <c r="CR1160" s="12">
        <v>5817081</v>
      </c>
      <c r="CS1160" s="12">
        <v>4268018</v>
      </c>
      <c r="CT1160" s="12">
        <v>42391</v>
      </c>
      <c r="CU1160" s="13">
        <v>27424304</v>
      </c>
    </row>
    <row r="1161" spans="1:99">
      <c r="A1161" s="10" t="s">
        <v>303</v>
      </c>
      <c r="B1161" s="11" t="s">
        <v>295</v>
      </c>
      <c r="C1161" s="84">
        <v>292052</v>
      </c>
      <c r="D1161" s="11" t="s">
        <v>558</v>
      </c>
      <c r="E1161" s="11" t="s">
        <v>560</v>
      </c>
      <c r="F1161" s="12">
        <v>368873</v>
      </c>
      <c r="G1161" s="12">
        <v>5770208</v>
      </c>
      <c r="H1161" s="12">
        <v>5057660</v>
      </c>
      <c r="I1161" s="12">
        <v>399490</v>
      </c>
      <c r="J1161" s="12">
        <v>164969</v>
      </c>
      <c r="K1161" s="12">
        <v>80713</v>
      </c>
      <c r="L1161" s="12">
        <v>22711</v>
      </c>
      <c r="M1161" s="12">
        <v>44665</v>
      </c>
      <c r="N1161" s="12">
        <v>15384560</v>
      </c>
      <c r="O1161" s="12">
        <v>4064980</v>
      </c>
      <c r="P1161" s="12">
        <v>2641522</v>
      </c>
      <c r="Q1161" s="12">
        <v>6122554</v>
      </c>
      <c r="R1161" s="12">
        <v>2555350</v>
      </c>
      <c r="S1161" s="12">
        <v>154</v>
      </c>
      <c r="T1161" s="12">
        <v>3727923</v>
      </c>
      <c r="U1161" s="12">
        <v>1382101</v>
      </c>
      <c r="V1161" s="12" t="s">
        <v>292</v>
      </c>
      <c r="W1161" s="12" t="s">
        <v>292</v>
      </c>
      <c r="X1161" s="12">
        <v>2345822</v>
      </c>
      <c r="Y1161" s="12" t="s">
        <v>292</v>
      </c>
      <c r="Z1161" s="12">
        <v>53083</v>
      </c>
      <c r="AA1161" s="12">
        <v>213205</v>
      </c>
      <c r="AB1161" s="12">
        <v>137664</v>
      </c>
      <c r="AC1161" s="12">
        <v>55</v>
      </c>
      <c r="AD1161" s="12">
        <v>75461</v>
      </c>
      <c r="AE1161" s="12">
        <v>25</v>
      </c>
      <c r="AF1161" s="12" t="s">
        <v>292</v>
      </c>
      <c r="AG1161" s="12">
        <v>1137721</v>
      </c>
      <c r="AH1161" s="12">
        <v>3787617</v>
      </c>
      <c r="AI1161" s="12">
        <v>230029</v>
      </c>
      <c r="AJ1161" s="12">
        <v>761750</v>
      </c>
      <c r="AK1161" s="12">
        <v>131783</v>
      </c>
      <c r="AL1161" s="12" t="s">
        <v>292</v>
      </c>
      <c r="AM1161" s="12">
        <v>112945</v>
      </c>
      <c r="AN1161" s="12">
        <v>1027147</v>
      </c>
      <c r="AO1161" s="12">
        <v>897114</v>
      </c>
      <c r="AP1161" s="12">
        <v>292820</v>
      </c>
      <c r="AQ1161" s="12">
        <v>2330026</v>
      </c>
      <c r="AR1161" s="12">
        <v>334029</v>
      </c>
      <c r="AS1161" s="12" t="s">
        <v>292</v>
      </c>
      <c r="AT1161" s="12">
        <v>1322774</v>
      </c>
      <c r="AU1161" s="12">
        <v>3489903</v>
      </c>
      <c r="AV1161" s="12">
        <v>607576</v>
      </c>
      <c r="AW1161" s="12">
        <v>527652</v>
      </c>
      <c r="AX1161" s="12">
        <v>443144</v>
      </c>
      <c r="AY1161" s="12" t="s">
        <v>292</v>
      </c>
      <c r="AZ1161" s="12" t="s">
        <v>292</v>
      </c>
      <c r="BA1161" s="12">
        <v>347261</v>
      </c>
      <c r="BB1161" s="12">
        <v>984505</v>
      </c>
      <c r="BC1161" s="12">
        <v>163963</v>
      </c>
      <c r="BD1161" s="12">
        <v>415802</v>
      </c>
      <c r="BE1161" s="12" t="s">
        <v>292</v>
      </c>
      <c r="BF1161" s="12" t="s">
        <v>292</v>
      </c>
      <c r="BG1161" s="12" t="s">
        <v>292</v>
      </c>
      <c r="BH1161" s="12" t="s">
        <v>292</v>
      </c>
      <c r="BI1161" s="12" t="s">
        <v>292</v>
      </c>
      <c r="BJ1161" s="12" t="s">
        <v>292</v>
      </c>
      <c r="BK1161" s="12" t="s">
        <v>292</v>
      </c>
      <c r="BL1161" s="12" t="s">
        <v>292</v>
      </c>
      <c r="BM1161" s="12" t="s">
        <v>292</v>
      </c>
      <c r="BN1161" s="12" t="s">
        <v>292</v>
      </c>
      <c r="BO1161" s="12" t="s">
        <v>292</v>
      </c>
      <c r="BP1161" s="12" t="s">
        <v>292</v>
      </c>
      <c r="BQ1161" s="12" t="s">
        <v>292</v>
      </c>
      <c r="BR1161" s="12" t="s">
        <v>292</v>
      </c>
      <c r="BS1161" s="12" t="s">
        <v>292</v>
      </c>
      <c r="BT1161" s="12" t="s">
        <v>292</v>
      </c>
      <c r="BU1161" s="12" t="s">
        <v>292</v>
      </c>
      <c r="BV1161" s="12" t="s">
        <v>292</v>
      </c>
      <c r="BW1161" s="12" t="s">
        <v>292</v>
      </c>
      <c r="BX1161" s="12" t="s">
        <v>292</v>
      </c>
      <c r="BY1161" s="12" t="s">
        <v>292</v>
      </c>
      <c r="BZ1161" s="12" t="s">
        <v>292</v>
      </c>
      <c r="CA1161" s="12" t="s">
        <v>292</v>
      </c>
      <c r="CB1161" s="12">
        <v>5118777</v>
      </c>
      <c r="CC1161" s="12" t="s">
        <v>292</v>
      </c>
      <c r="CD1161" s="12" t="s">
        <v>292</v>
      </c>
      <c r="CE1161" s="12" t="s">
        <v>292</v>
      </c>
      <c r="CF1161" s="12" t="s">
        <v>292</v>
      </c>
      <c r="CG1161" s="12">
        <v>808549</v>
      </c>
      <c r="CH1161" s="12">
        <v>514006</v>
      </c>
      <c r="CI1161" s="12">
        <v>609533</v>
      </c>
      <c r="CJ1161" s="12">
        <v>154</v>
      </c>
      <c r="CK1161" s="12">
        <v>1495340</v>
      </c>
      <c r="CL1161" s="12">
        <v>1174191</v>
      </c>
      <c r="CM1161" s="12">
        <v>22339</v>
      </c>
      <c r="CN1161" s="12">
        <v>41680</v>
      </c>
      <c r="CO1161" s="12">
        <v>1035752</v>
      </c>
      <c r="CP1161" s="12">
        <v>377754</v>
      </c>
      <c r="CQ1161" s="12">
        <v>1281084</v>
      </c>
      <c r="CR1161" s="12">
        <v>1710086</v>
      </c>
      <c r="CS1161" s="12">
        <v>1203557</v>
      </c>
      <c r="CT1161" s="12">
        <v>105872</v>
      </c>
      <c r="CU1161" s="13">
        <v>10379897</v>
      </c>
    </row>
    <row r="1162" spans="1:99">
      <c r="A1162" s="10" t="s">
        <v>303</v>
      </c>
      <c r="B1162" s="11" t="s">
        <v>295</v>
      </c>
      <c r="C1162" s="84">
        <v>292095</v>
      </c>
      <c r="D1162" s="11" t="s">
        <v>558</v>
      </c>
      <c r="E1162" s="11" t="s">
        <v>561</v>
      </c>
      <c r="F1162" s="12">
        <v>365150</v>
      </c>
      <c r="G1162" s="12">
        <v>4502302</v>
      </c>
      <c r="H1162" s="12">
        <v>3737192</v>
      </c>
      <c r="I1162" s="12">
        <v>417937</v>
      </c>
      <c r="J1162" s="12">
        <v>195524</v>
      </c>
      <c r="K1162" s="12">
        <v>87090</v>
      </c>
      <c r="L1162" s="12">
        <v>25266</v>
      </c>
      <c r="M1162" s="12">
        <v>39293</v>
      </c>
      <c r="N1162" s="12">
        <v>12982376</v>
      </c>
      <c r="O1162" s="12">
        <v>2945662</v>
      </c>
      <c r="P1162" s="12">
        <v>2812130</v>
      </c>
      <c r="Q1162" s="12">
        <v>5763641</v>
      </c>
      <c r="R1162" s="12">
        <v>1460719</v>
      </c>
      <c r="S1162" s="12">
        <v>224</v>
      </c>
      <c r="T1162" s="12">
        <v>3441528</v>
      </c>
      <c r="U1162" s="12">
        <v>1305778</v>
      </c>
      <c r="V1162" s="12">
        <v>7191</v>
      </c>
      <c r="W1162" s="12" t="s">
        <v>292</v>
      </c>
      <c r="X1162" s="12">
        <v>2128559</v>
      </c>
      <c r="Y1162" s="12" t="s">
        <v>292</v>
      </c>
      <c r="Z1162" s="12">
        <v>8300</v>
      </c>
      <c r="AA1162" s="12">
        <v>139955</v>
      </c>
      <c r="AB1162" s="12">
        <v>66175</v>
      </c>
      <c r="AC1162" s="12" t="s">
        <v>292</v>
      </c>
      <c r="AD1162" s="12">
        <v>71629</v>
      </c>
      <c r="AE1162" s="12">
        <v>2151</v>
      </c>
      <c r="AF1162" s="12" t="s">
        <v>292</v>
      </c>
      <c r="AG1162" s="12">
        <v>234123</v>
      </c>
      <c r="AH1162" s="12">
        <v>3197414</v>
      </c>
      <c r="AI1162" s="12">
        <v>261395</v>
      </c>
      <c r="AJ1162" s="12">
        <v>786766</v>
      </c>
      <c r="AK1162" s="12">
        <v>32628</v>
      </c>
      <c r="AL1162" s="12" t="s">
        <v>292</v>
      </c>
      <c r="AM1162" s="12" t="s">
        <v>292</v>
      </c>
      <c r="AN1162" s="12">
        <v>722048</v>
      </c>
      <c r="AO1162" s="12">
        <v>766185</v>
      </c>
      <c r="AP1162" s="12">
        <v>557623</v>
      </c>
      <c r="AQ1162" s="12">
        <v>2045856</v>
      </c>
      <c r="AR1162" s="12">
        <v>70769</v>
      </c>
      <c r="AS1162" s="12" t="s">
        <v>292</v>
      </c>
      <c r="AT1162" s="12">
        <v>1316838</v>
      </c>
      <c r="AU1162" s="12">
        <v>4978190</v>
      </c>
      <c r="AV1162" s="12">
        <v>261195</v>
      </c>
      <c r="AW1162" s="12">
        <v>765493</v>
      </c>
      <c r="AX1162" s="12">
        <v>397561</v>
      </c>
      <c r="AY1162" s="12" t="s">
        <v>292</v>
      </c>
      <c r="AZ1162" s="12" t="s">
        <v>292</v>
      </c>
      <c r="BA1162" s="12">
        <v>1034684</v>
      </c>
      <c r="BB1162" s="12">
        <v>914756</v>
      </c>
      <c r="BC1162" s="12">
        <v>803908</v>
      </c>
      <c r="BD1162" s="12">
        <v>800593</v>
      </c>
      <c r="BE1162" s="12" t="s">
        <v>292</v>
      </c>
      <c r="BF1162" s="12">
        <v>49354</v>
      </c>
      <c r="BG1162" s="12" t="s">
        <v>292</v>
      </c>
      <c r="BH1162" s="12" t="s">
        <v>292</v>
      </c>
      <c r="BI1162" s="12" t="s">
        <v>292</v>
      </c>
      <c r="BJ1162" s="12" t="s">
        <v>292</v>
      </c>
      <c r="BK1162" s="12" t="s">
        <v>292</v>
      </c>
      <c r="BL1162" s="12" t="s">
        <v>292</v>
      </c>
      <c r="BM1162" s="12" t="s">
        <v>292</v>
      </c>
      <c r="BN1162" s="12">
        <v>49354</v>
      </c>
      <c r="BO1162" s="12" t="s">
        <v>292</v>
      </c>
      <c r="BP1162" s="12" t="s">
        <v>292</v>
      </c>
      <c r="BQ1162" s="12">
        <v>49354</v>
      </c>
      <c r="BR1162" s="12" t="s">
        <v>292</v>
      </c>
      <c r="BS1162" s="12" t="s">
        <v>292</v>
      </c>
      <c r="BT1162" s="12" t="s">
        <v>292</v>
      </c>
      <c r="BU1162" s="12" t="s">
        <v>292</v>
      </c>
      <c r="BV1162" s="12" t="s">
        <v>292</v>
      </c>
      <c r="BW1162" s="12" t="s">
        <v>292</v>
      </c>
      <c r="BX1162" s="12" t="s">
        <v>292</v>
      </c>
      <c r="BY1162" s="12" t="s">
        <v>292</v>
      </c>
      <c r="BZ1162" s="12" t="s">
        <v>292</v>
      </c>
      <c r="CA1162" s="12" t="s">
        <v>292</v>
      </c>
      <c r="CB1162" s="12">
        <v>3593810</v>
      </c>
      <c r="CC1162" s="12" t="s">
        <v>292</v>
      </c>
      <c r="CD1162" s="12" t="s">
        <v>292</v>
      </c>
      <c r="CE1162" s="12" t="s">
        <v>292</v>
      </c>
      <c r="CF1162" s="12" t="s">
        <v>292</v>
      </c>
      <c r="CG1162" s="12">
        <v>1346281</v>
      </c>
      <c r="CH1162" s="12">
        <v>810321</v>
      </c>
      <c r="CI1162" s="12">
        <v>569069</v>
      </c>
      <c r="CJ1162" s="12">
        <v>224</v>
      </c>
      <c r="CK1162" s="12">
        <v>1666394</v>
      </c>
      <c r="CL1162" s="12">
        <v>903301</v>
      </c>
      <c r="CM1162" s="12">
        <v>8300</v>
      </c>
      <c r="CN1162" s="12">
        <v>33565</v>
      </c>
      <c r="CO1162" s="12">
        <v>157101</v>
      </c>
      <c r="CP1162" s="12">
        <v>457723</v>
      </c>
      <c r="CQ1162" s="12">
        <v>146559</v>
      </c>
      <c r="CR1162" s="12">
        <v>2273917</v>
      </c>
      <c r="CS1162" s="12">
        <v>1040514</v>
      </c>
      <c r="CT1162" s="12">
        <v>24365</v>
      </c>
      <c r="CU1162" s="13">
        <v>9437634</v>
      </c>
    </row>
    <row r="1163" spans="1:99">
      <c r="A1163" s="5" t="s">
        <v>682</v>
      </c>
      <c r="B1163" s="6" t="s">
        <v>293</v>
      </c>
      <c r="C1163" s="85">
        <v>302015</v>
      </c>
      <c r="D1163" s="6" t="s">
        <v>562</v>
      </c>
      <c r="E1163" s="6" t="s">
        <v>563</v>
      </c>
      <c r="F1163" s="7">
        <v>872309</v>
      </c>
      <c r="G1163" s="7">
        <v>10691414</v>
      </c>
      <c r="H1163" s="7">
        <v>8670482</v>
      </c>
      <c r="I1163" s="7">
        <v>1223457</v>
      </c>
      <c r="J1163" s="7">
        <v>348774</v>
      </c>
      <c r="K1163" s="7">
        <v>298046</v>
      </c>
      <c r="L1163" s="7">
        <v>42115</v>
      </c>
      <c r="M1163" s="7">
        <v>108540</v>
      </c>
      <c r="N1163" s="7">
        <v>65578312</v>
      </c>
      <c r="O1163" s="7">
        <v>14927239</v>
      </c>
      <c r="P1163" s="7">
        <v>11840287</v>
      </c>
      <c r="Q1163" s="7">
        <v>20260036</v>
      </c>
      <c r="R1163" s="7">
        <v>18539203</v>
      </c>
      <c r="S1163" s="7">
        <v>11547</v>
      </c>
      <c r="T1163" s="7">
        <v>9540444</v>
      </c>
      <c r="U1163" s="7">
        <v>3576507</v>
      </c>
      <c r="V1163" s="7">
        <v>97575</v>
      </c>
      <c r="W1163" s="7">
        <v>888525</v>
      </c>
      <c r="X1163" s="7">
        <v>4977837</v>
      </c>
      <c r="Y1163" s="7" t="s">
        <v>292</v>
      </c>
      <c r="Z1163" s="7">
        <v>207223</v>
      </c>
      <c r="AA1163" s="7">
        <v>1095988</v>
      </c>
      <c r="AB1163" s="7">
        <v>390089</v>
      </c>
      <c r="AC1163" s="7">
        <v>130</v>
      </c>
      <c r="AD1163" s="7">
        <v>461404</v>
      </c>
      <c r="AE1163" s="7">
        <v>35269</v>
      </c>
      <c r="AF1163" s="7">
        <v>209096</v>
      </c>
      <c r="AG1163" s="7">
        <v>2255070</v>
      </c>
      <c r="AH1163" s="7">
        <v>24695942</v>
      </c>
      <c r="AI1163" s="7">
        <v>1152721</v>
      </c>
      <c r="AJ1163" s="7">
        <v>4174987</v>
      </c>
      <c r="AK1163" s="7">
        <v>630028</v>
      </c>
      <c r="AL1163" s="7" t="s">
        <v>292</v>
      </c>
      <c r="AM1163" s="7">
        <v>1346339</v>
      </c>
      <c r="AN1163" s="7">
        <v>480799</v>
      </c>
      <c r="AO1163" s="7">
        <v>8675553</v>
      </c>
      <c r="AP1163" s="7">
        <v>3610811</v>
      </c>
      <c r="AQ1163" s="7">
        <v>14113502</v>
      </c>
      <c r="AR1163" s="7">
        <v>4624704</v>
      </c>
      <c r="AS1163" s="7" t="s">
        <v>292</v>
      </c>
      <c r="AT1163" s="7">
        <v>4742400</v>
      </c>
      <c r="AU1163" s="7">
        <v>13625015</v>
      </c>
      <c r="AV1163" s="7">
        <v>4451210</v>
      </c>
      <c r="AW1163" s="7">
        <v>2080898</v>
      </c>
      <c r="AX1163" s="7">
        <v>778069</v>
      </c>
      <c r="AY1163" s="7">
        <v>658475</v>
      </c>
      <c r="AZ1163" s="7" t="s">
        <v>292</v>
      </c>
      <c r="BA1163" s="7">
        <v>842787</v>
      </c>
      <c r="BB1163" s="7">
        <v>3069051</v>
      </c>
      <c r="BC1163" s="7">
        <v>912020</v>
      </c>
      <c r="BD1163" s="7">
        <v>832505</v>
      </c>
      <c r="BE1163" s="7" t="s">
        <v>292</v>
      </c>
      <c r="BF1163" s="7">
        <v>457313</v>
      </c>
      <c r="BG1163" s="7">
        <v>76898</v>
      </c>
      <c r="BH1163" s="7" t="s">
        <v>292</v>
      </c>
      <c r="BI1163" s="7">
        <v>26015</v>
      </c>
      <c r="BJ1163" s="7">
        <v>24107</v>
      </c>
      <c r="BK1163" s="7">
        <v>26776</v>
      </c>
      <c r="BL1163" s="7" t="s">
        <v>292</v>
      </c>
      <c r="BM1163" s="7" t="s">
        <v>292</v>
      </c>
      <c r="BN1163" s="7">
        <v>327907</v>
      </c>
      <c r="BO1163" s="7">
        <v>15029</v>
      </c>
      <c r="BP1163" s="7" t="s">
        <v>292</v>
      </c>
      <c r="BQ1163" s="7">
        <v>233439</v>
      </c>
      <c r="BR1163" s="7" t="s">
        <v>292</v>
      </c>
      <c r="BS1163" s="7" t="s">
        <v>292</v>
      </c>
      <c r="BT1163" s="7">
        <v>32774</v>
      </c>
      <c r="BU1163" s="7">
        <v>46665</v>
      </c>
      <c r="BV1163" s="7" t="s">
        <v>292</v>
      </c>
      <c r="BW1163" s="7">
        <v>52508</v>
      </c>
      <c r="BX1163" s="7">
        <v>36033</v>
      </c>
      <c r="BY1163" s="7" t="s">
        <v>292</v>
      </c>
      <c r="BZ1163" s="7" t="s">
        <v>292</v>
      </c>
      <c r="CA1163" s="7">
        <v>16475</v>
      </c>
      <c r="CB1163" s="7">
        <v>16137843</v>
      </c>
      <c r="CC1163" s="7" t="s">
        <v>292</v>
      </c>
      <c r="CD1163" s="7" t="s">
        <v>292</v>
      </c>
      <c r="CE1163" s="7" t="s">
        <v>292</v>
      </c>
      <c r="CF1163" s="7" t="s">
        <v>292</v>
      </c>
      <c r="CG1163" s="7">
        <v>3227408</v>
      </c>
      <c r="CH1163" s="7">
        <v>2726486</v>
      </c>
      <c r="CI1163" s="7">
        <v>5287065</v>
      </c>
      <c r="CJ1163" s="7">
        <v>6448</v>
      </c>
      <c r="CK1163" s="7">
        <v>1728083</v>
      </c>
      <c r="CL1163" s="7">
        <v>2776972</v>
      </c>
      <c r="CM1163" s="7">
        <v>160184</v>
      </c>
      <c r="CN1163" s="7">
        <v>235345</v>
      </c>
      <c r="CO1163" s="7">
        <v>1359482</v>
      </c>
      <c r="CP1163" s="7">
        <v>1196625</v>
      </c>
      <c r="CQ1163" s="7">
        <v>503660</v>
      </c>
      <c r="CR1163" s="7">
        <v>4258184</v>
      </c>
      <c r="CS1163" s="7">
        <v>3446976</v>
      </c>
      <c r="CT1163" s="7">
        <v>104222</v>
      </c>
      <c r="CU1163" s="8">
        <v>27017140</v>
      </c>
    </row>
    <row r="1164" spans="1:99">
      <c r="A1164" s="10" t="s">
        <v>681</v>
      </c>
      <c r="B1164" s="11" t="s">
        <v>293</v>
      </c>
      <c r="C1164" s="84">
        <v>302015</v>
      </c>
      <c r="D1164" s="11" t="s">
        <v>562</v>
      </c>
      <c r="E1164" s="11" t="s">
        <v>563</v>
      </c>
      <c r="F1164" s="12">
        <v>870730</v>
      </c>
      <c r="G1164" s="12">
        <v>11103227</v>
      </c>
      <c r="H1164" s="12">
        <v>9163036</v>
      </c>
      <c r="I1164" s="12">
        <v>1254827</v>
      </c>
      <c r="J1164" s="12">
        <v>360427</v>
      </c>
      <c r="K1164" s="12">
        <v>174700</v>
      </c>
      <c r="L1164" s="12">
        <v>41147</v>
      </c>
      <c r="M1164" s="12">
        <v>109090</v>
      </c>
      <c r="N1164" s="12">
        <v>66335838</v>
      </c>
      <c r="O1164" s="12">
        <v>16073328</v>
      </c>
      <c r="P1164" s="12">
        <v>11564716</v>
      </c>
      <c r="Q1164" s="12">
        <v>20011973</v>
      </c>
      <c r="R1164" s="12">
        <v>18678087</v>
      </c>
      <c r="S1164" s="12">
        <v>7734</v>
      </c>
      <c r="T1164" s="12">
        <v>9296429</v>
      </c>
      <c r="U1164" s="12">
        <v>3034156</v>
      </c>
      <c r="V1164" s="12">
        <v>79183</v>
      </c>
      <c r="W1164" s="12">
        <v>860781</v>
      </c>
      <c r="X1164" s="12">
        <v>5322309</v>
      </c>
      <c r="Y1164" s="12" t="s">
        <v>292</v>
      </c>
      <c r="Z1164" s="12">
        <v>201898</v>
      </c>
      <c r="AA1164" s="12">
        <v>1014065</v>
      </c>
      <c r="AB1164" s="12">
        <v>368649</v>
      </c>
      <c r="AC1164" s="12">
        <v>133</v>
      </c>
      <c r="AD1164" s="12">
        <v>421035</v>
      </c>
      <c r="AE1164" s="12">
        <v>26296</v>
      </c>
      <c r="AF1164" s="12">
        <v>197952</v>
      </c>
      <c r="AG1164" s="12">
        <v>2479272</v>
      </c>
      <c r="AH1164" s="12">
        <v>22146928</v>
      </c>
      <c r="AI1164" s="12">
        <v>567652</v>
      </c>
      <c r="AJ1164" s="12">
        <v>4069042</v>
      </c>
      <c r="AK1164" s="12">
        <v>368209</v>
      </c>
      <c r="AL1164" s="12" t="s">
        <v>292</v>
      </c>
      <c r="AM1164" s="12">
        <v>1526866</v>
      </c>
      <c r="AN1164" s="12">
        <v>496634</v>
      </c>
      <c r="AO1164" s="12">
        <v>8172353</v>
      </c>
      <c r="AP1164" s="12">
        <v>3239291</v>
      </c>
      <c r="AQ1164" s="12">
        <v>13435144</v>
      </c>
      <c r="AR1164" s="12">
        <v>3706881</v>
      </c>
      <c r="AS1164" s="12" t="s">
        <v>292</v>
      </c>
      <c r="AT1164" s="12">
        <v>4641618</v>
      </c>
      <c r="AU1164" s="12">
        <v>16887279</v>
      </c>
      <c r="AV1164" s="12">
        <v>3873188</v>
      </c>
      <c r="AW1164" s="12">
        <v>5176917</v>
      </c>
      <c r="AX1164" s="12">
        <v>1344297</v>
      </c>
      <c r="AY1164" s="12">
        <v>620181</v>
      </c>
      <c r="AZ1164" s="12" t="s">
        <v>292</v>
      </c>
      <c r="BA1164" s="12">
        <v>566538</v>
      </c>
      <c r="BB1164" s="12">
        <v>3810469</v>
      </c>
      <c r="BC1164" s="12">
        <v>641433</v>
      </c>
      <c r="BD1164" s="12">
        <v>854256</v>
      </c>
      <c r="BE1164" s="12" t="s">
        <v>292</v>
      </c>
      <c r="BF1164" s="12">
        <v>7188</v>
      </c>
      <c r="BG1164" s="12" t="s">
        <v>292</v>
      </c>
      <c r="BH1164" s="12" t="s">
        <v>292</v>
      </c>
      <c r="BI1164" s="12" t="s">
        <v>292</v>
      </c>
      <c r="BJ1164" s="12" t="s">
        <v>292</v>
      </c>
      <c r="BK1164" s="12" t="s">
        <v>292</v>
      </c>
      <c r="BL1164" s="12" t="s">
        <v>292</v>
      </c>
      <c r="BM1164" s="12" t="s">
        <v>292</v>
      </c>
      <c r="BN1164" s="12">
        <v>7188</v>
      </c>
      <c r="BO1164" s="12">
        <v>2992</v>
      </c>
      <c r="BP1164" s="12" t="s">
        <v>292</v>
      </c>
      <c r="BQ1164" s="12">
        <v>4196</v>
      </c>
      <c r="BR1164" s="12" t="s">
        <v>292</v>
      </c>
      <c r="BS1164" s="12" t="s">
        <v>292</v>
      </c>
      <c r="BT1164" s="12" t="s">
        <v>292</v>
      </c>
      <c r="BU1164" s="12" t="s">
        <v>292</v>
      </c>
      <c r="BV1164" s="12" t="s">
        <v>292</v>
      </c>
      <c r="BW1164" s="12" t="s">
        <v>292</v>
      </c>
      <c r="BX1164" s="12" t="s">
        <v>292</v>
      </c>
      <c r="BY1164" s="12" t="s">
        <v>292</v>
      </c>
      <c r="BZ1164" s="12" t="s">
        <v>292</v>
      </c>
      <c r="CA1164" s="12" t="s">
        <v>292</v>
      </c>
      <c r="CB1164" s="12">
        <v>17740317</v>
      </c>
      <c r="CC1164" s="12" t="s">
        <v>292</v>
      </c>
      <c r="CD1164" s="12" t="s">
        <v>292</v>
      </c>
      <c r="CE1164" s="12" t="s">
        <v>292</v>
      </c>
      <c r="CF1164" s="12" t="s">
        <v>292</v>
      </c>
      <c r="CG1164" s="12">
        <v>2657781</v>
      </c>
      <c r="CH1164" s="12">
        <v>2729765</v>
      </c>
      <c r="CI1164" s="12">
        <v>5646661</v>
      </c>
      <c r="CJ1164" s="12">
        <v>7608</v>
      </c>
      <c r="CK1164" s="12">
        <v>1543221</v>
      </c>
      <c r="CL1164" s="12">
        <v>2406063</v>
      </c>
      <c r="CM1164" s="12">
        <v>154962</v>
      </c>
      <c r="CN1164" s="12">
        <v>226783</v>
      </c>
      <c r="CO1164" s="12">
        <v>1533584</v>
      </c>
      <c r="CP1164" s="12">
        <v>1238210</v>
      </c>
      <c r="CQ1164" s="12">
        <v>482365</v>
      </c>
      <c r="CR1164" s="12">
        <v>4299284</v>
      </c>
      <c r="CS1164" s="12">
        <v>3238349</v>
      </c>
      <c r="CT1164" s="12">
        <v>102956</v>
      </c>
      <c r="CU1164" s="13">
        <v>26267592</v>
      </c>
    </row>
    <row r="1165" spans="1:99">
      <c r="A1165" s="10" t="s">
        <v>305</v>
      </c>
      <c r="B1165" s="11" t="s">
        <v>293</v>
      </c>
      <c r="C1165" s="84">
        <v>302015</v>
      </c>
      <c r="D1165" s="11" t="s">
        <v>562</v>
      </c>
      <c r="E1165" s="11" t="s">
        <v>563</v>
      </c>
      <c r="F1165" s="12">
        <v>849264</v>
      </c>
      <c r="G1165" s="12">
        <v>16364420</v>
      </c>
      <c r="H1165" s="12">
        <v>14306686</v>
      </c>
      <c r="I1165" s="12">
        <v>1288227</v>
      </c>
      <c r="J1165" s="12">
        <v>413472</v>
      </c>
      <c r="K1165" s="12">
        <v>187385</v>
      </c>
      <c r="L1165" s="12">
        <v>57190</v>
      </c>
      <c r="M1165" s="12">
        <v>111460</v>
      </c>
      <c r="N1165" s="12">
        <v>65642801</v>
      </c>
      <c r="O1165" s="12">
        <v>16196408</v>
      </c>
      <c r="P1165" s="12">
        <v>11743850</v>
      </c>
      <c r="Q1165" s="12">
        <v>19607810</v>
      </c>
      <c r="R1165" s="12">
        <v>18089551</v>
      </c>
      <c r="S1165" s="12">
        <v>5182</v>
      </c>
      <c r="T1165" s="12">
        <v>10360707</v>
      </c>
      <c r="U1165" s="12">
        <v>2993364</v>
      </c>
      <c r="V1165" s="12">
        <v>91767</v>
      </c>
      <c r="W1165" s="12">
        <v>1212269</v>
      </c>
      <c r="X1165" s="12">
        <v>6063307</v>
      </c>
      <c r="Y1165" s="12" t="s">
        <v>292</v>
      </c>
      <c r="Z1165" s="12">
        <v>210304</v>
      </c>
      <c r="AA1165" s="12">
        <v>979601</v>
      </c>
      <c r="AB1165" s="12">
        <v>341564</v>
      </c>
      <c r="AC1165" s="12">
        <v>117</v>
      </c>
      <c r="AD1165" s="12">
        <v>422738</v>
      </c>
      <c r="AE1165" s="12">
        <v>28595</v>
      </c>
      <c r="AF1165" s="12">
        <v>186587</v>
      </c>
      <c r="AG1165" s="12">
        <v>2365870</v>
      </c>
      <c r="AH1165" s="12">
        <v>20551722</v>
      </c>
      <c r="AI1165" s="12">
        <v>510605</v>
      </c>
      <c r="AJ1165" s="12">
        <v>3290848</v>
      </c>
      <c r="AK1165" s="12">
        <v>412983</v>
      </c>
      <c r="AL1165" s="12" t="s">
        <v>292</v>
      </c>
      <c r="AM1165" s="12">
        <v>2564300</v>
      </c>
      <c r="AN1165" s="12">
        <v>583460</v>
      </c>
      <c r="AO1165" s="12">
        <v>8110652</v>
      </c>
      <c r="AP1165" s="12">
        <v>1458366</v>
      </c>
      <c r="AQ1165" s="12">
        <v>12716778</v>
      </c>
      <c r="AR1165" s="12">
        <v>3620508</v>
      </c>
      <c r="AS1165" s="12" t="s">
        <v>292</v>
      </c>
      <c r="AT1165" s="12">
        <v>4624400</v>
      </c>
      <c r="AU1165" s="12">
        <v>13750658</v>
      </c>
      <c r="AV1165" s="12">
        <v>2995219</v>
      </c>
      <c r="AW1165" s="12">
        <v>5232374</v>
      </c>
      <c r="AX1165" s="12">
        <v>932082</v>
      </c>
      <c r="AY1165" s="12">
        <v>621822</v>
      </c>
      <c r="AZ1165" s="12" t="s">
        <v>292</v>
      </c>
      <c r="BA1165" s="12">
        <v>531125</v>
      </c>
      <c r="BB1165" s="12">
        <v>1812058</v>
      </c>
      <c r="BC1165" s="12">
        <v>625273</v>
      </c>
      <c r="BD1165" s="12">
        <v>1000705</v>
      </c>
      <c r="BE1165" s="12" t="s">
        <v>292</v>
      </c>
      <c r="BF1165" s="12" t="s">
        <v>292</v>
      </c>
      <c r="BG1165" s="12" t="s">
        <v>292</v>
      </c>
      <c r="BH1165" s="12" t="s">
        <v>292</v>
      </c>
      <c r="BI1165" s="12" t="s">
        <v>292</v>
      </c>
      <c r="BJ1165" s="12" t="s">
        <v>292</v>
      </c>
      <c r="BK1165" s="12" t="s">
        <v>292</v>
      </c>
      <c r="BL1165" s="12" t="s">
        <v>292</v>
      </c>
      <c r="BM1165" s="12" t="s">
        <v>292</v>
      </c>
      <c r="BN1165" s="12" t="s">
        <v>292</v>
      </c>
      <c r="BO1165" s="12" t="s">
        <v>292</v>
      </c>
      <c r="BP1165" s="12" t="s">
        <v>292</v>
      </c>
      <c r="BQ1165" s="12" t="s">
        <v>292</v>
      </c>
      <c r="BR1165" s="12" t="s">
        <v>292</v>
      </c>
      <c r="BS1165" s="12" t="s">
        <v>292</v>
      </c>
      <c r="BT1165" s="12" t="s">
        <v>292</v>
      </c>
      <c r="BU1165" s="12" t="s">
        <v>292</v>
      </c>
      <c r="BV1165" s="12" t="s">
        <v>292</v>
      </c>
      <c r="BW1165" s="12" t="s">
        <v>292</v>
      </c>
      <c r="BX1165" s="12" t="s">
        <v>292</v>
      </c>
      <c r="BY1165" s="12" t="s">
        <v>292</v>
      </c>
      <c r="BZ1165" s="12" t="s">
        <v>292</v>
      </c>
      <c r="CA1165" s="12" t="s">
        <v>292</v>
      </c>
      <c r="CB1165" s="12">
        <v>15958645</v>
      </c>
      <c r="CC1165" s="12" t="s">
        <v>292</v>
      </c>
      <c r="CD1165" s="12" t="s">
        <v>292</v>
      </c>
      <c r="CE1165" s="12" t="s">
        <v>292</v>
      </c>
      <c r="CF1165" s="12" t="s">
        <v>292</v>
      </c>
      <c r="CG1165" s="12">
        <v>2345561</v>
      </c>
      <c r="CH1165" s="12">
        <v>2645222</v>
      </c>
      <c r="CI1165" s="12">
        <v>5447052</v>
      </c>
      <c r="CJ1165" s="12">
        <v>748</v>
      </c>
      <c r="CK1165" s="12">
        <v>1562457</v>
      </c>
      <c r="CL1165" s="12">
        <v>2418250</v>
      </c>
      <c r="CM1165" s="12">
        <v>168087</v>
      </c>
      <c r="CN1165" s="12">
        <v>194406</v>
      </c>
      <c r="CO1165" s="12">
        <v>1580965</v>
      </c>
      <c r="CP1165" s="12">
        <v>1225891</v>
      </c>
      <c r="CQ1165" s="12">
        <v>497979</v>
      </c>
      <c r="CR1165" s="12">
        <v>3819629</v>
      </c>
      <c r="CS1165" s="12">
        <v>2895570</v>
      </c>
      <c r="CT1165" s="12">
        <v>94521</v>
      </c>
      <c r="CU1165" s="13">
        <v>24896338</v>
      </c>
    </row>
    <row r="1166" spans="1:99">
      <c r="A1166" s="10" t="s">
        <v>304</v>
      </c>
      <c r="B1166" s="11" t="s">
        <v>293</v>
      </c>
      <c r="C1166" s="84">
        <v>302015</v>
      </c>
      <c r="D1166" s="11" t="s">
        <v>562</v>
      </c>
      <c r="E1166" s="11" t="s">
        <v>563</v>
      </c>
      <c r="F1166" s="12">
        <v>904396</v>
      </c>
      <c r="G1166" s="12">
        <v>13198448</v>
      </c>
      <c r="H1166" s="12">
        <v>10947818</v>
      </c>
      <c r="I1166" s="12">
        <v>1184914</v>
      </c>
      <c r="J1166" s="12">
        <v>482585</v>
      </c>
      <c r="K1166" s="12">
        <v>276641</v>
      </c>
      <c r="L1166" s="12">
        <v>196537</v>
      </c>
      <c r="M1166" s="12">
        <v>109953</v>
      </c>
      <c r="N1166" s="12">
        <v>64178465</v>
      </c>
      <c r="O1166" s="12">
        <v>15238894</v>
      </c>
      <c r="P1166" s="12">
        <v>11019487</v>
      </c>
      <c r="Q1166" s="12">
        <v>19484537</v>
      </c>
      <c r="R1166" s="12">
        <v>18434781</v>
      </c>
      <c r="S1166" s="12">
        <v>766</v>
      </c>
      <c r="T1166" s="12">
        <v>14172290</v>
      </c>
      <c r="U1166" s="12">
        <v>2951234</v>
      </c>
      <c r="V1166" s="12">
        <v>91922</v>
      </c>
      <c r="W1166" s="12">
        <v>868640</v>
      </c>
      <c r="X1166" s="12">
        <v>10260494</v>
      </c>
      <c r="Y1166" s="12" t="s">
        <v>292</v>
      </c>
      <c r="Z1166" s="12">
        <v>210614</v>
      </c>
      <c r="AA1166" s="12">
        <v>975912</v>
      </c>
      <c r="AB1166" s="12">
        <v>345569</v>
      </c>
      <c r="AC1166" s="12">
        <v>121</v>
      </c>
      <c r="AD1166" s="12">
        <v>397952</v>
      </c>
      <c r="AE1166" s="12">
        <v>25696</v>
      </c>
      <c r="AF1166" s="12">
        <v>206574</v>
      </c>
      <c r="AG1166" s="12">
        <v>3228310</v>
      </c>
      <c r="AH1166" s="12">
        <v>19756508</v>
      </c>
      <c r="AI1166" s="12">
        <v>551866</v>
      </c>
      <c r="AJ1166" s="12">
        <v>3714848</v>
      </c>
      <c r="AK1166" s="12">
        <v>259993</v>
      </c>
      <c r="AL1166" s="12" t="s">
        <v>292</v>
      </c>
      <c r="AM1166" s="12">
        <v>1960530</v>
      </c>
      <c r="AN1166" s="12">
        <v>758629</v>
      </c>
      <c r="AO1166" s="12">
        <v>7625872</v>
      </c>
      <c r="AP1166" s="12">
        <v>1018186</v>
      </c>
      <c r="AQ1166" s="12">
        <v>11363217</v>
      </c>
      <c r="AR1166" s="12">
        <v>3866584</v>
      </c>
      <c r="AS1166" s="12" t="s">
        <v>292</v>
      </c>
      <c r="AT1166" s="12">
        <v>4286237</v>
      </c>
      <c r="AU1166" s="12">
        <v>10119784</v>
      </c>
      <c r="AV1166" s="12">
        <v>2142560</v>
      </c>
      <c r="AW1166" s="12">
        <v>2719480</v>
      </c>
      <c r="AX1166" s="12">
        <v>892292</v>
      </c>
      <c r="AY1166" s="12">
        <v>622714</v>
      </c>
      <c r="AZ1166" s="12" t="s">
        <v>292</v>
      </c>
      <c r="BA1166" s="12">
        <v>533701</v>
      </c>
      <c r="BB1166" s="12">
        <v>1628300</v>
      </c>
      <c r="BC1166" s="12">
        <v>679813</v>
      </c>
      <c r="BD1166" s="12">
        <v>900924</v>
      </c>
      <c r="BE1166" s="12" t="s">
        <v>292</v>
      </c>
      <c r="BF1166" s="12">
        <v>9066</v>
      </c>
      <c r="BG1166" s="12" t="s">
        <v>292</v>
      </c>
      <c r="BH1166" s="12" t="s">
        <v>292</v>
      </c>
      <c r="BI1166" s="12" t="s">
        <v>292</v>
      </c>
      <c r="BJ1166" s="12" t="s">
        <v>292</v>
      </c>
      <c r="BK1166" s="12" t="s">
        <v>292</v>
      </c>
      <c r="BL1166" s="12" t="s">
        <v>292</v>
      </c>
      <c r="BM1166" s="12" t="s">
        <v>292</v>
      </c>
      <c r="BN1166" s="12">
        <v>9066</v>
      </c>
      <c r="BO1166" s="12" t="s">
        <v>292</v>
      </c>
      <c r="BP1166" s="12" t="s">
        <v>292</v>
      </c>
      <c r="BQ1166" s="12">
        <v>6215</v>
      </c>
      <c r="BR1166" s="12" t="s">
        <v>292</v>
      </c>
      <c r="BS1166" s="12" t="s">
        <v>292</v>
      </c>
      <c r="BT1166" s="12" t="s">
        <v>292</v>
      </c>
      <c r="BU1166" s="12">
        <v>2851</v>
      </c>
      <c r="BV1166" s="12" t="s">
        <v>292</v>
      </c>
      <c r="BW1166" s="12" t="s">
        <v>292</v>
      </c>
      <c r="BX1166" s="12" t="s">
        <v>292</v>
      </c>
      <c r="BY1166" s="12" t="s">
        <v>292</v>
      </c>
      <c r="BZ1166" s="12" t="s">
        <v>292</v>
      </c>
      <c r="CA1166" s="12" t="s">
        <v>292</v>
      </c>
      <c r="CB1166" s="12">
        <v>16353989</v>
      </c>
      <c r="CC1166" s="12" t="s">
        <v>292</v>
      </c>
      <c r="CD1166" s="12" t="s">
        <v>292</v>
      </c>
      <c r="CE1166" s="12" t="s">
        <v>292</v>
      </c>
      <c r="CF1166" s="12" t="s">
        <v>292</v>
      </c>
      <c r="CG1166" s="12">
        <v>2119278</v>
      </c>
      <c r="CH1166" s="12">
        <v>2614116</v>
      </c>
      <c r="CI1166" s="12">
        <v>5832922</v>
      </c>
      <c r="CJ1166" s="12">
        <v>673</v>
      </c>
      <c r="CK1166" s="12">
        <v>1676776</v>
      </c>
      <c r="CL1166" s="12">
        <v>2411663</v>
      </c>
      <c r="CM1166" s="12">
        <v>163267</v>
      </c>
      <c r="CN1166" s="12">
        <v>192240</v>
      </c>
      <c r="CO1166" s="12">
        <v>2160893</v>
      </c>
      <c r="CP1166" s="12">
        <v>1322297</v>
      </c>
      <c r="CQ1166" s="12">
        <v>351565</v>
      </c>
      <c r="CR1166" s="12">
        <v>3946585</v>
      </c>
      <c r="CS1166" s="12">
        <v>4593480</v>
      </c>
      <c r="CT1166" s="12">
        <v>97662</v>
      </c>
      <c r="CU1166" s="13">
        <v>27483417</v>
      </c>
    </row>
    <row r="1167" spans="1:99">
      <c r="A1167" s="10" t="s">
        <v>303</v>
      </c>
      <c r="B1167" s="11" t="s">
        <v>293</v>
      </c>
      <c r="C1167" s="84">
        <v>302015</v>
      </c>
      <c r="D1167" s="11" t="s">
        <v>562</v>
      </c>
      <c r="E1167" s="11" t="s">
        <v>563</v>
      </c>
      <c r="F1167" s="12">
        <v>842677</v>
      </c>
      <c r="G1167" s="12">
        <v>12039597</v>
      </c>
      <c r="H1167" s="12">
        <v>9890472</v>
      </c>
      <c r="I1167" s="12">
        <v>1279931</v>
      </c>
      <c r="J1167" s="12">
        <v>307623</v>
      </c>
      <c r="K1167" s="12">
        <v>374710</v>
      </c>
      <c r="L1167" s="12">
        <v>75194</v>
      </c>
      <c r="M1167" s="12">
        <v>111667</v>
      </c>
      <c r="N1167" s="12">
        <v>62119406</v>
      </c>
      <c r="O1167" s="12">
        <v>14468336</v>
      </c>
      <c r="P1167" s="12">
        <v>10763460</v>
      </c>
      <c r="Q1167" s="12">
        <v>18858756</v>
      </c>
      <c r="R1167" s="12">
        <v>18028154</v>
      </c>
      <c r="S1167" s="12">
        <v>700</v>
      </c>
      <c r="T1167" s="12">
        <v>14357841</v>
      </c>
      <c r="U1167" s="12">
        <v>3006086</v>
      </c>
      <c r="V1167" s="12">
        <v>91193</v>
      </c>
      <c r="W1167" s="12">
        <v>1174023</v>
      </c>
      <c r="X1167" s="12">
        <v>10086539</v>
      </c>
      <c r="Y1167" s="12" t="s">
        <v>292</v>
      </c>
      <c r="Z1167" s="12">
        <v>269883</v>
      </c>
      <c r="AA1167" s="12">
        <v>999308</v>
      </c>
      <c r="AB1167" s="12">
        <v>337005</v>
      </c>
      <c r="AC1167" s="12">
        <v>97</v>
      </c>
      <c r="AD1167" s="12">
        <v>428676</v>
      </c>
      <c r="AE1167" s="12">
        <v>30664</v>
      </c>
      <c r="AF1167" s="12">
        <v>202866</v>
      </c>
      <c r="AG1167" s="12">
        <v>2328088</v>
      </c>
      <c r="AH1167" s="12">
        <v>20591737</v>
      </c>
      <c r="AI1167" s="12">
        <v>495545</v>
      </c>
      <c r="AJ1167" s="12">
        <v>3952959</v>
      </c>
      <c r="AK1167" s="12">
        <v>275227</v>
      </c>
      <c r="AL1167" s="12" t="s">
        <v>292</v>
      </c>
      <c r="AM1167" s="12">
        <v>3497152</v>
      </c>
      <c r="AN1167" s="12">
        <v>577973</v>
      </c>
      <c r="AO1167" s="12">
        <v>7582203</v>
      </c>
      <c r="AP1167" s="12">
        <v>720327</v>
      </c>
      <c r="AQ1167" s="12">
        <v>12377655</v>
      </c>
      <c r="AR1167" s="12">
        <v>3490351</v>
      </c>
      <c r="AS1167" s="12" t="s">
        <v>292</v>
      </c>
      <c r="AT1167" s="12">
        <v>5637104</v>
      </c>
      <c r="AU1167" s="12">
        <v>10026188</v>
      </c>
      <c r="AV1167" s="12">
        <v>2075393</v>
      </c>
      <c r="AW1167" s="12">
        <v>2017768</v>
      </c>
      <c r="AX1167" s="12">
        <v>1350079</v>
      </c>
      <c r="AY1167" s="12">
        <v>620830</v>
      </c>
      <c r="AZ1167" s="12" t="s">
        <v>292</v>
      </c>
      <c r="BA1167" s="12">
        <v>489960</v>
      </c>
      <c r="BB1167" s="12">
        <v>1786641</v>
      </c>
      <c r="BC1167" s="12">
        <v>766045</v>
      </c>
      <c r="BD1167" s="12">
        <v>919472</v>
      </c>
      <c r="BE1167" s="12" t="s">
        <v>292</v>
      </c>
      <c r="BF1167" s="12">
        <v>32748</v>
      </c>
      <c r="BG1167" s="12" t="s">
        <v>292</v>
      </c>
      <c r="BH1167" s="12" t="s">
        <v>292</v>
      </c>
      <c r="BI1167" s="12" t="s">
        <v>292</v>
      </c>
      <c r="BJ1167" s="12" t="s">
        <v>292</v>
      </c>
      <c r="BK1167" s="12" t="s">
        <v>292</v>
      </c>
      <c r="BL1167" s="12" t="s">
        <v>292</v>
      </c>
      <c r="BM1167" s="12" t="s">
        <v>292</v>
      </c>
      <c r="BN1167" s="12">
        <v>32748</v>
      </c>
      <c r="BO1167" s="12" t="s">
        <v>292</v>
      </c>
      <c r="BP1167" s="12" t="s">
        <v>292</v>
      </c>
      <c r="BQ1167" s="12">
        <v>19213</v>
      </c>
      <c r="BR1167" s="12" t="s">
        <v>292</v>
      </c>
      <c r="BS1167" s="12" t="s">
        <v>292</v>
      </c>
      <c r="BT1167" s="12" t="s">
        <v>292</v>
      </c>
      <c r="BU1167" s="12">
        <v>13535</v>
      </c>
      <c r="BV1167" s="12" t="s">
        <v>292</v>
      </c>
      <c r="BW1167" s="12" t="s">
        <v>292</v>
      </c>
      <c r="BX1167" s="12" t="s">
        <v>292</v>
      </c>
      <c r="BY1167" s="12" t="s">
        <v>292</v>
      </c>
      <c r="BZ1167" s="12" t="s">
        <v>292</v>
      </c>
      <c r="CA1167" s="12" t="s">
        <v>292</v>
      </c>
      <c r="CB1167" s="12">
        <v>15805205</v>
      </c>
      <c r="CC1167" s="12" t="s">
        <v>292</v>
      </c>
      <c r="CD1167" s="12" t="s">
        <v>292</v>
      </c>
      <c r="CE1167" s="12" t="s">
        <v>292</v>
      </c>
      <c r="CF1167" s="12" t="s">
        <v>292</v>
      </c>
      <c r="CG1167" s="12">
        <v>2035255</v>
      </c>
      <c r="CH1167" s="12">
        <v>2608628</v>
      </c>
      <c r="CI1167" s="12">
        <v>4099256</v>
      </c>
      <c r="CJ1167" s="12">
        <v>628</v>
      </c>
      <c r="CK1167" s="12">
        <v>1783534</v>
      </c>
      <c r="CL1167" s="12">
        <v>2336456</v>
      </c>
      <c r="CM1167" s="12">
        <v>152054</v>
      </c>
      <c r="CN1167" s="12">
        <v>182034</v>
      </c>
      <c r="CO1167" s="12">
        <v>1648815</v>
      </c>
      <c r="CP1167" s="12">
        <v>1341395</v>
      </c>
      <c r="CQ1167" s="12">
        <v>573129</v>
      </c>
      <c r="CR1167" s="12">
        <v>3743556</v>
      </c>
      <c r="CS1167" s="12">
        <v>3297269</v>
      </c>
      <c r="CT1167" s="12">
        <v>97315</v>
      </c>
      <c r="CU1167" s="13">
        <v>23899324</v>
      </c>
    </row>
    <row r="1168" spans="1:99">
      <c r="A1168" s="5" t="s">
        <v>682</v>
      </c>
      <c r="B1168" s="6" t="s">
        <v>293</v>
      </c>
      <c r="C1168" s="85">
        <v>312011</v>
      </c>
      <c r="D1168" s="6" t="s">
        <v>564</v>
      </c>
      <c r="E1168" s="6" t="s">
        <v>565</v>
      </c>
      <c r="F1168" s="7">
        <v>446958</v>
      </c>
      <c r="G1168" s="7">
        <v>11682292</v>
      </c>
      <c r="H1168" s="7">
        <v>10319708</v>
      </c>
      <c r="I1168" s="7">
        <v>739578</v>
      </c>
      <c r="J1168" s="7">
        <v>342092</v>
      </c>
      <c r="K1168" s="7">
        <v>185762</v>
      </c>
      <c r="L1168" s="7">
        <v>25466</v>
      </c>
      <c r="M1168" s="7">
        <v>69686</v>
      </c>
      <c r="N1168" s="7">
        <v>33550262</v>
      </c>
      <c r="O1168" s="7">
        <v>8891785</v>
      </c>
      <c r="P1168" s="7">
        <v>5462030</v>
      </c>
      <c r="Q1168" s="7">
        <v>14689981</v>
      </c>
      <c r="R1168" s="7">
        <v>4446990</v>
      </c>
      <c r="S1168" s="7">
        <v>59476</v>
      </c>
      <c r="T1168" s="7">
        <v>7277639</v>
      </c>
      <c r="U1168" s="7">
        <v>4546458</v>
      </c>
      <c r="V1168" s="7">
        <v>8115</v>
      </c>
      <c r="W1168" s="7">
        <v>197310</v>
      </c>
      <c r="X1168" s="7">
        <v>2525756</v>
      </c>
      <c r="Y1168" s="7" t="s">
        <v>292</v>
      </c>
      <c r="Z1168" s="7" t="s">
        <v>292</v>
      </c>
      <c r="AA1168" s="7">
        <v>3273753</v>
      </c>
      <c r="AB1168" s="7">
        <v>776775</v>
      </c>
      <c r="AC1168" s="7">
        <v>37479</v>
      </c>
      <c r="AD1168" s="7">
        <v>1857249</v>
      </c>
      <c r="AE1168" s="7">
        <v>406431</v>
      </c>
      <c r="AF1168" s="7">
        <v>195819</v>
      </c>
      <c r="AG1168" s="7">
        <v>11097003</v>
      </c>
      <c r="AH1168" s="7">
        <v>8486065</v>
      </c>
      <c r="AI1168" s="7">
        <v>1710448</v>
      </c>
      <c r="AJ1168" s="7">
        <v>2030590</v>
      </c>
      <c r="AK1168" s="7">
        <v>252465</v>
      </c>
      <c r="AL1168" s="7">
        <v>6233</v>
      </c>
      <c r="AM1168" s="7">
        <v>33072</v>
      </c>
      <c r="AN1168" s="7">
        <v>397148</v>
      </c>
      <c r="AO1168" s="7">
        <v>3076719</v>
      </c>
      <c r="AP1168" s="7">
        <v>497017</v>
      </c>
      <c r="AQ1168" s="7">
        <v>4003956</v>
      </c>
      <c r="AR1168" s="7">
        <v>482373</v>
      </c>
      <c r="AS1168" s="7" t="s">
        <v>292</v>
      </c>
      <c r="AT1168" s="7">
        <v>2735623</v>
      </c>
      <c r="AU1168" s="7">
        <v>8873225</v>
      </c>
      <c r="AV1168" s="7">
        <v>1273592</v>
      </c>
      <c r="AW1168" s="7">
        <v>1632416</v>
      </c>
      <c r="AX1168" s="7">
        <v>642822</v>
      </c>
      <c r="AY1168" s="7" t="s">
        <v>292</v>
      </c>
      <c r="AZ1168" s="7" t="s">
        <v>292</v>
      </c>
      <c r="BA1168" s="7">
        <v>134929</v>
      </c>
      <c r="BB1168" s="7">
        <v>2453452</v>
      </c>
      <c r="BC1168" s="7">
        <v>560906</v>
      </c>
      <c r="BD1168" s="7">
        <v>1661465</v>
      </c>
      <c r="BE1168" s="7">
        <v>513643</v>
      </c>
      <c r="BF1168" s="7">
        <v>1135784</v>
      </c>
      <c r="BG1168" s="7">
        <v>597863</v>
      </c>
      <c r="BH1168" s="7">
        <v>211304</v>
      </c>
      <c r="BI1168" s="7">
        <v>170821</v>
      </c>
      <c r="BJ1168" s="7">
        <v>215738</v>
      </c>
      <c r="BK1168" s="7" t="s">
        <v>292</v>
      </c>
      <c r="BL1168" s="7" t="s">
        <v>292</v>
      </c>
      <c r="BM1168" s="7" t="s">
        <v>292</v>
      </c>
      <c r="BN1168" s="7">
        <v>533264</v>
      </c>
      <c r="BO1168" s="7">
        <v>163975</v>
      </c>
      <c r="BP1168" s="7" t="s">
        <v>292</v>
      </c>
      <c r="BQ1168" s="7">
        <v>278849</v>
      </c>
      <c r="BR1168" s="7" t="s">
        <v>292</v>
      </c>
      <c r="BS1168" s="7" t="s">
        <v>292</v>
      </c>
      <c r="BT1168" s="7" t="s">
        <v>292</v>
      </c>
      <c r="BU1168" s="7">
        <v>90440</v>
      </c>
      <c r="BV1168" s="7" t="s">
        <v>292</v>
      </c>
      <c r="BW1168" s="7">
        <v>4657</v>
      </c>
      <c r="BX1168" s="7">
        <v>3195</v>
      </c>
      <c r="BY1168" s="7" t="s">
        <v>292</v>
      </c>
      <c r="BZ1168" s="7">
        <v>1462</v>
      </c>
      <c r="CA1168" s="7" t="s">
        <v>292</v>
      </c>
      <c r="CB1168" s="7">
        <v>9713741</v>
      </c>
      <c r="CC1168" s="7" t="s">
        <v>292</v>
      </c>
      <c r="CD1168" s="7" t="s">
        <v>292</v>
      </c>
      <c r="CE1168" s="7" t="s">
        <v>292</v>
      </c>
      <c r="CF1168" s="7" t="s">
        <v>292</v>
      </c>
      <c r="CG1168" s="7">
        <v>1798931</v>
      </c>
      <c r="CH1168" s="7">
        <v>1261303</v>
      </c>
      <c r="CI1168" s="7">
        <v>2797315</v>
      </c>
      <c r="CJ1168" s="7">
        <v>9502</v>
      </c>
      <c r="CK1168" s="7">
        <v>2380230</v>
      </c>
      <c r="CL1168" s="7">
        <v>2324292</v>
      </c>
      <c r="CM1168" s="7" t="s">
        <v>292</v>
      </c>
      <c r="CN1168" s="7">
        <v>417902</v>
      </c>
      <c r="CO1168" s="7">
        <v>10671454</v>
      </c>
      <c r="CP1168" s="7">
        <v>504288</v>
      </c>
      <c r="CQ1168" s="7">
        <v>2583701</v>
      </c>
      <c r="CR1168" s="7">
        <v>4579429</v>
      </c>
      <c r="CS1168" s="7">
        <v>3018842</v>
      </c>
      <c r="CT1168" s="7">
        <v>42775</v>
      </c>
      <c r="CU1168" s="8">
        <v>32389964</v>
      </c>
    </row>
    <row r="1169" spans="1:99">
      <c r="A1169" s="10" t="s">
        <v>682</v>
      </c>
      <c r="B1169" s="11" t="s">
        <v>295</v>
      </c>
      <c r="C1169" s="84">
        <v>312029</v>
      </c>
      <c r="D1169" s="11" t="s">
        <v>564</v>
      </c>
      <c r="E1169" s="11" t="s">
        <v>566</v>
      </c>
      <c r="F1169" s="12">
        <v>322800</v>
      </c>
      <c r="G1169" s="12">
        <v>7176020</v>
      </c>
      <c r="H1169" s="12">
        <v>6128880</v>
      </c>
      <c r="I1169" s="12">
        <v>600730</v>
      </c>
      <c r="J1169" s="12">
        <v>278737</v>
      </c>
      <c r="K1169" s="12">
        <v>121473</v>
      </c>
      <c r="L1169" s="12">
        <v>14871</v>
      </c>
      <c r="M1169" s="12">
        <v>31329</v>
      </c>
      <c r="N1169" s="12">
        <v>24813436</v>
      </c>
      <c r="O1169" s="12">
        <v>6003444</v>
      </c>
      <c r="P1169" s="12">
        <v>4385010</v>
      </c>
      <c r="Q1169" s="12">
        <v>10702874</v>
      </c>
      <c r="R1169" s="12">
        <v>3721708</v>
      </c>
      <c r="S1169" s="12">
        <v>400</v>
      </c>
      <c r="T1169" s="12">
        <v>5967155</v>
      </c>
      <c r="U1169" s="12">
        <v>1558575</v>
      </c>
      <c r="V1169" s="12">
        <v>2013</v>
      </c>
      <c r="W1169" s="12" t="s">
        <v>292</v>
      </c>
      <c r="X1169" s="12">
        <v>4406567</v>
      </c>
      <c r="Y1169" s="12" t="s">
        <v>292</v>
      </c>
      <c r="Z1169" s="12">
        <v>249078</v>
      </c>
      <c r="AA1169" s="12">
        <v>1179587</v>
      </c>
      <c r="AB1169" s="12">
        <v>393967</v>
      </c>
      <c r="AC1169" s="12">
        <v>9805</v>
      </c>
      <c r="AD1169" s="12">
        <v>571409</v>
      </c>
      <c r="AE1169" s="12">
        <v>42205</v>
      </c>
      <c r="AF1169" s="12">
        <v>162201</v>
      </c>
      <c r="AG1169" s="12">
        <v>7224056</v>
      </c>
      <c r="AH1169" s="12">
        <v>5581390</v>
      </c>
      <c r="AI1169" s="12">
        <v>254247</v>
      </c>
      <c r="AJ1169" s="12">
        <v>981235</v>
      </c>
      <c r="AK1169" s="12">
        <v>532706</v>
      </c>
      <c r="AL1169" s="12" t="s">
        <v>292</v>
      </c>
      <c r="AM1169" s="12">
        <v>171839</v>
      </c>
      <c r="AN1169" s="12">
        <v>373668</v>
      </c>
      <c r="AO1169" s="12">
        <v>2000783</v>
      </c>
      <c r="AP1169" s="12">
        <v>813685</v>
      </c>
      <c r="AQ1169" s="12">
        <v>3359975</v>
      </c>
      <c r="AR1169" s="12">
        <v>453227</v>
      </c>
      <c r="AS1169" s="12" t="s">
        <v>292</v>
      </c>
      <c r="AT1169" s="12">
        <v>2453468</v>
      </c>
      <c r="AU1169" s="12">
        <v>5189391</v>
      </c>
      <c r="AV1169" s="12">
        <v>607397</v>
      </c>
      <c r="AW1169" s="12">
        <v>1612951</v>
      </c>
      <c r="AX1169" s="12">
        <v>581956</v>
      </c>
      <c r="AY1169" s="12" t="s">
        <v>292</v>
      </c>
      <c r="AZ1169" s="12">
        <v>16</v>
      </c>
      <c r="BA1169" s="12">
        <v>98386</v>
      </c>
      <c r="BB1169" s="12">
        <v>1065740</v>
      </c>
      <c r="BC1169" s="12">
        <v>633753</v>
      </c>
      <c r="BD1169" s="12">
        <v>589192</v>
      </c>
      <c r="BE1169" s="12" t="s">
        <v>292</v>
      </c>
      <c r="BF1169" s="12">
        <v>52442</v>
      </c>
      <c r="BG1169" s="12">
        <v>2338</v>
      </c>
      <c r="BH1169" s="12">
        <v>2338</v>
      </c>
      <c r="BI1169" s="12" t="s">
        <v>292</v>
      </c>
      <c r="BJ1169" s="12" t="s">
        <v>292</v>
      </c>
      <c r="BK1169" s="12" t="s">
        <v>292</v>
      </c>
      <c r="BL1169" s="12" t="s">
        <v>292</v>
      </c>
      <c r="BM1169" s="12" t="s">
        <v>292</v>
      </c>
      <c r="BN1169" s="12">
        <v>27206</v>
      </c>
      <c r="BO1169" s="12">
        <v>1037</v>
      </c>
      <c r="BP1169" s="12" t="s">
        <v>292</v>
      </c>
      <c r="BQ1169" s="12">
        <v>7635</v>
      </c>
      <c r="BR1169" s="12" t="s">
        <v>292</v>
      </c>
      <c r="BS1169" s="12" t="s">
        <v>292</v>
      </c>
      <c r="BT1169" s="12" t="s">
        <v>292</v>
      </c>
      <c r="BU1169" s="12">
        <v>18534</v>
      </c>
      <c r="BV1169" s="12" t="s">
        <v>292</v>
      </c>
      <c r="BW1169" s="12">
        <v>22898</v>
      </c>
      <c r="BX1169" s="12" t="s">
        <v>292</v>
      </c>
      <c r="BY1169" s="12" t="s">
        <v>292</v>
      </c>
      <c r="BZ1169" s="12" t="s">
        <v>292</v>
      </c>
      <c r="CA1169" s="12">
        <v>22898</v>
      </c>
      <c r="CB1169" s="12">
        <v>6104681</v>
      </c>
      <c r="CC1169" s="12" t="s">
        <v>292</v>
      </c>
      <c r="CD1169" s="12" t="s">
        <v>292</v>
      </c>
      <c r="CE1169" s="12" t="s">
        <v>292</v>
      </c>
      <c r="CF1169" s="12" t="s">
        <v>292</v>
      </c>
      <c r="CG1169" s="12">
        <v>1327662</v>
      </c>
      <c r="CH1169" s="12">
        <v>624786</v>
      </c>
      <c r="CI1169" s="12">
        <v>1848902</v>
      </c>
      <c r="CJ1169" s="12">
        <v>400</v>
      </c>
      <c r="CK1169" s="12">
        <v>2456691</v>
      </c>
      <c r="CL1169" s="12">
        <v>1224610</v>
      </c>
      <c r="CM1169" s="12">
        <v>239763</v>
      </c>
      <c r="CN1169" s="12">
        <v>179375</v>
      </c>
      <c r="CO1169" s="12">
        <v>6977502</v>
      </c>
      <c r="CP1169" s="12">
        <v>543543</v>
      </c>
      <c r="CQ1169" s="12">
        <v>1920679</v>
      </c>
      <c r="CR1169" s="12">
        <v>2070163</v>
      </c>
      <c r="CS1169" s="12">
        <v>2231085</v>
      </c>
      <c r="CT1169" s="12">
        <v>26767</v>
      </c>
      <c r="CU1169" s="13">
        <v>21671928</v>
      </c>
    </row>
    <row r="1170" spans="1:99">
      <c r="A1170" s="10" t="s">
        <v>681</v>
      </c>
      <c r="B1170" s="11" t="s">
        <v>309</v>
      </c>
      <c r="C1170" s="84">
        <v>312011</v>
      </c>
      <c r="D1170" s="11" t="s">
        <v>564</v>
      </c>
      <c r="E1170" s="11" t="s">
        <v>565</v>
      </c>
      <c r="F1170" s="12">
        <v>453937</v>
      </c>
      <c r="G1170" s="12">
        <v>12299833</v>
      </c>
      <c r="H1170" s="12">
        <v>10941845</v>
      </c>
      <c r="I1170" s="12">
        <v>755632</v>
      </c>
      <c r="J1170" s="12">
        <v>337792</v>
      </c>
      <c r="K1170" s="12">
        <v>168261</v>
      </c>
      <c r="L1170" s="12">
        <v>26925</v>
      </c>
      <c r="M1170" s="12">
        <v>69378</v>
      </c>
      <c r="N1170" s="12">
        <v>33163221</v>
      </c>
      <c r="O1170" s="12">
        <v>9244245</v>
      </c>
      <c r="P1170" s="12">
        <v>5509343</v>
      </c>
      <c r="Q1170" s="12">
        <v>13762979</v>
      </c>
      <c r="R1170" s="12">
        <v>4643269</v>
      </c>
      <c r="S1170" s="12">
        <v>3385</v>
      </c>
      <c r="T1170" s="12">
        <v>7268343</v>
      </c>
      <c r="U1170" s="12">
        <v>4455763</v>
      </c>
      <c r="V1170" s="12" t="s">
        <v>292</v>
      </c>
      <c r="W1170" s="12">
        <v>71221</v>
      </c>
      <c r="X1170" s="12">
        <v>2741359</v>
      </c>
      <c r="Y1170" s="12" t="s">
        <v>292</v>
      </c>
      <c r="Z1170" s="12" t="s">
        <v>292</v>
      </c>
      <c r="AA1170" s="12">
        <v>4847996</v>
      </c>
      <c r="AB1170" s="12">
        <v>919237</v>
      </c>
      <c r="AC1170" s="12">
        <v>1132557</v>
      </c>
      <c r="AD1170" s="12">
        <v>2189394</v>
      </c>
      <c r="AE1170" s="12">
        <v>403960</v>
      </c>
      <c r="AF1170" s="12">
        <v>202848</v>
      </c>
      <c r="AG1170" s="12">
        <v>13822442</v>
      </c>
      <c r="AH1170" s="12">
        <v>7345471</v>
      </c>
      <c r="AI1170" s="12">
        <v>709959</v>
      </c>
      <c r="AJ1170" s="12">
        <v>2574811</v>
      </c>
      <c r="AK1170" s="12">
        <v>335990</v>
      </c>
      <c r="AL1170" s="12">
        <v>7325</v>
      </c>
      <c r="AM1170" s="12">
        <v>23133</v>
      </c>
      <c r="AN1170" s="12">
        <v>360584</v>
      </c>
      <c r="AO1170" s="12">
        <v>2706139</v>
      </c>
      <c r="AP1170" s="12">
        <v>194254</v>
      </c>
      <c r="AQ1170" s="12">
        <v>3284110</v>
      </c>
      <c r="AR1170" s="12">
        <v>433276</v>
      </c>
      <c r="AS1170" s="12" t="s">
        <v>292</v>
      </c>
      <c r="AT1170" s="12">
        <v>2651467</v>
      </c>
      <c r="AU1170" s="12">
        <v>8411675</v>
      </c>
      <c r="AV1170" s="12">
        <v>1286191</v>
      </c>
      <c r="AW1170" s="12">
        <v>1320046</v>
      </c>
      <c r="AX1170" s="12">
        <v>1005127</v>
      </c>
      <c r="AY1170" s="12" t="s">
        <v>292</v>
      </c>
      <c r="AZ1170" s="12" t="s">
        <v>292</v>
      </c>
      <c r="BA1170" s="12">
        <v>190907</v>
      </c>
      <c r="BB1170" s="12">
        <v>2877638</v>
      </c>
      <c r="BC1170" s="12">
        <v>461803</v>
      </c>
      <c r="BD1170" s="12">
        <v>755137</v>
      </c>
      <c r="BE1170" s="12">
        <v>514826</v>
      </c>
      <c r="BF1170" s="12">
        <v>400921</v>
      </c>
      <c r="BG1170" s="12">
        <v>191786</v>
      </c>
      <c r="BH1170" s="12">
        <v>88798</v>
      </c>
      <c r="BI1170" s="12">
        <v>18950</v>
      </c>
      <c r="BJ1170" s="12">
        <v>84038</v>
      </c>
      <c r="BK1170" s="12" t="s">
        <v>292</v>
      </c>
      <c r="BL1170" s="12" t="s">
        <v>292</v>
      </c>
      <c r="BM1170" s="12" t="s">
        <v>292</v>
      </c>
      <c r="BN1170" s="12">
        <v>209135</v>
      </c>
      <c r="BO1170" s="12">
        <v>51760</v>
      </c>
      <c r="BP1170" s="12" t="s">
        <v>292</v>
      </c>
      <c r="BQ1170" s="12">
        <v>140725</v>
      </c>
      <c r="BR1170" s="12" t="s">
        <v>292</v>
      </c>
      <c r="BS1170" s="12" t="s">
        <v>292</v>
      </c>
      <c r="BT1170" s="12" t="s">
        <v>292</v>
      </c>
      <c r="BU1170" s="12">
        <v>16650</v>
      </c>
      <c r="BV1170" s="12" t="s">
        <v>292</v>
      </c>
      <c r="BW1170" s="12" t="s">
        <v>292</v>
      </c>
      <c r="BX1170" s="12" t="s">
        <v>292</v>
      </c>
      <c r="BY1170" s="12" t="s">
        <v>292</v>
      </c>
      <c r="BZ1170" s="12" t="s">
        <v>292</v>
      </c>
      <c r="CA1170" s="12" t="s">
        <v>292</v>
      </c>
      <c r="CB1170" s="12">
        <v>10071368</v>
      </c>
      <c r="CC1170" s="12" t="s">
        <v>292</v>
      </c>
      <c r="CD1170" s="12" t="s">
        <v>292</v>
      </c>
      <c r="CE1170" s="12" t="s">
        <v>292</v>
      </c>
      <c r="CF1170" s="12" t="s">
        <v>292</v>
      </c>
      <c r="CG1170" s="12">
        <v>1694221</v>
      </c>
      <c r="CH1170" s="12">
        <v>1219531</v>
      </c>
      <c r="CI1170" s="12">
        <v>2895205</v>
      </c>
      <c r="CJ1170" s="12">
        <v>3385</v>
      </c>
      <c r="CK1170" s="12">
        <v>2324128</v>
      </c>
      <c r="CL1170" s="12">
        <v>2080430</v>
      </c>
      <c r="CM1170" s="12" t="s">
        <v>292</v>
      </c>
      <c r="CN1170" s="12">
        <v>437694</v>
      </c>
      <c r="CO1170" s="12">
        <v>12589978</v>
      </c>
      <c r="CP1170" s="12">
        <v>477668</v>
      </c>
      <c r="CQ1170" s="12">
        <v>2497644</v>
      </c>
      <c r="CR1170" s="12">
        <v>3380057</v>
      </c>
      <c r="CS1170" s="12">
        <v>2394993</v>
      </c>
      <c r="CT1170" s="12">
        <v>44162</v>
      </c>
      <c r="CU1170" s="13">
        <v>32039096</v>
      </c>
    </row>
    <row r="1171" spans="1:99">
      <c r="A1171" s="10" t="s">
        <v>681</v>
      </c>
      <c r="B1171" s="11" t="s">
        <v>295</v>
      </c>
      <c r="C1171" s="84">
        <v>312029</v>
      </c>
      <c r="D1171" s="11" t="s">
        <v>564</v>
      </c>
      <c r="E1171" s="11" t="s">
        <v>566</v>
      </c>
      <c r="F1171" s="12">
        <v>326357</v>
      </c>
      <c r="G1171" s="12">
        <v>5667877</v>
      </c>
      <c r="H1171" s="12">
        <v>4571762</v>
      </c>
      <c r="I1171" s="12">
        <v>625966</v>
      </c>
      <c r="J1171" s="12">
        <v>296620</v>
      </c>
      <c r="K1171" s="12">
        <v>130407</v>
      </c>
      <c r="L1171" s="12">
        <v>15141</v>
      </c>
      <c r="M1171" s="12">
        <v>27981</v>
      </c>
      <c r="N1171" s="12">
        <v>25283887</v>
      </c>
      <c r="O1171" s="12">
        <v>6027423</v>
      </c>
      <c r="P1171" s="12">
        <v>4499546</v>
      </c>
      <c r="Q1171" s="12">
        <v>11144230</v>
      </c>
      <c r="R1171" s="12">
        <v>3609432</v>
      </c>
      <c r="S1171" s="12">
        <v>3256</v>
      </c>
      <c r="T1171" s="12">
        <v>5939111</v>
      </c>
      <c r="U1171" s="12">
        <v>1619818</v>
      </c>
      <c r="V1171" s="12">
        <v>3730</v>
      </c>
      <c r="W1171" s="12" t="s">
        <v>292</v>
      </c>
      <c r="X1171" s="12">
        <v>4315563</v>
      </c>
      <c r="Y1171" s="12" t="s">
        <v>292</v>
      </c>
      <c r="Z1171" s="12">
        <v>262567</v>
      </c>
      <c r="AA1171" s="12">
        <v>1117865</v>
      </c>
      <c r="AB1171" s="12">
        <v>348266</v>
      </c>
      <c r="AC1171" s="12">
        <v>9178</v>
      </c>
      <c r="AD1171" s="12">
        <v>625970</v>
      </c>
      <c r="AE1171" s="12">
        <v>50425</v>
      </c>
      <c r="AF1171" s="12">
        <v>84026</v>
      </c>
      <c r="AG1171" s="12">
        <v>7849841</v>
      </c>
      <c r="AH1171" s="12">
        <v>5153903</v>
      </c>
      <c r="AI1171" s="12">
        <v>282836</v>
      </c>
      <c r="AJ1171" s="12">
        <v>1071717</v>
      </c>
      <c r="AK1171" s="12">
        <v>354742</v>
      </c>
      <c r="AL1171" s="12" t="s">
        <v>292</v>
      </c>
      <c r="AM1171" s="12">
        <v>201676</v>
      </c>
      <c r="AN1171" s="12">
        <v>322820</v>
      </c>
      <c r="AO1171" s="12">
        <v>2003073</v>
      </c>
      <c r="AP1171" s="12">
        <v>473353</v>
      </c>
      <c r="AQ1171" s="12">
        <v>3000922</v>
      </c>
      <c r="AR1171" s="12">
        <v>443686</v>
      </c>
      <c r="AS1171" s="12" t="s">
        <v>292</v>
      </c>
      <c r="AT1171" s="12">
        <v>2237904</v>
      </c>
      <c r="AU1171" s="12">
        <v>3630530</v>
      </c>
      <c r="AV1171" s="12">
        <v>408125</v>
      </c>
      <c r="AW1171" s="12">
        <v>714089</v>
      </c>
      <c r="AX1171" s="12">
        <v>541060</v>
      </c>
      <c r="AY1171" s="12" t="s">
        <v>292</v>
      </c>
      <c r="AZ1171" s="12">
        <v>11045</v>
      </c>
      <c r="BA1171" s="12">
        <v>158221</v>
      </c>
      <c r="BB1171" s="12">
        <v>902843</v>
      </c>
      <c r="BC1171" s="12">
        <v>332348</v>
      </c>
      <c r="BD1171" s="12">
        <v>562799</v>
      </c>
      <c r="BE1171" s="12" t="s">
        <v>292</v>
      </c>
      <c r="BF1171" s="12">
        <v>7182</v>
      </c>
      <c r="BG1171" s="12">
        <v>7182</v>
      </c>
      <c r="BH1171" s="12">
        <v>332</v>
      </c>
      <c r="BI1171" s="12">
        <v>6850</v>
      </c>
      <c r="BJ1171" s="12" t="s">
        <v>292</v>
      </c>
      <c r="BK1171" s="12" t="s">
        <v>292</v>
      </c>
      <c r="BL1171" s="12" t="s">
        <v>292</v>
      </c>
      <c r="BM1171" s="12" t="s">
        <v>292</v>
      </c>
      <c r="BN1171" s="12" t="s">
        <v>292</v>
      </c>
      <c r="BO1171" s="12" t="s">
        <v>292</v>
      </c>
      <c r="BP1171" s="12" t="s">
        <v>292</v>
      </c>
      <c r="BQ1171" s="12" t="s">
        <v>292</v>
      </c>
      <c r="BR1171" s="12" t="s">
        <v>292</v>
      </c>
      <c r="BS1171" s="12" t="s">
        <v>292</v>
      </c>
      <c r="BT1171" s="12" t="s">
        <v>292</v>
      </c>
      <c r="BU1171" s="12" t="s">
        <v>292</v>
      </c>
      <c r="BV1171" s="12" t="s">
        <v>292</v>
      </c>
      <c r="BW1171" s="12" t="s">
        <v>292</v>
      </c>
      <c r="BX1171" s="12" t="s">
        <v>292</v>
      </c>
      <c r="BY1171" s="12" t="s">
        <v>292</v>
      </c>
      <c r="BZ1171" s="12" t="s">
        <v>292</v>
      </c>
      <c r="CA1171" s="12" t="s">
        <v>292</v>
      </c>
      <c r="CB1171" s="12">
        <v>6363227</v>
      </c>
      <c r="CC1171" s="12" t="s">
        <v>292</v>
      </c>
      <c r="CD1171" s="12" t="s">
        <v>292</v>
      </c>
      <c r="CE1171" s="12" t="s">
        <v>292</v>
      </c>
      <c r="CF1171" s="12" t="s">
        <v>292</v>
      </c>
      <c r="CG1171" s="12">
        <v>1363717</v>
      </c>
      <c r="CH1171" s="12">
        <v>550196</v>
      </c>
      <c r="CI1171" s="12">
        <v>1859889</v>
      </c>
      <c r="CJ1171" s="12">
        <v>3256</v>
      </c>
      <c r="CK1171" s="12">
        <v>2385216</v>
      </c>
      <c r="CL1171" s="12">
        <v>1215134</v>
      </c>
      <c r="CM1171" s="12">
        <v>241461</v>
      </c>
      <c r="CN1171" s="12">
        <v>126401</v>
      </c>
      <c r="CO1171" s="12">
        <v>7116308</v>
      </c>
      <c r="CP1171" s="12">
        <v>248822</v>
      </c>
      <c r="CQ1171" s="12">
        <v>1928865</v>
      </c>
      <c r="CR1171" s="12">
        <v>1941485</v>
      </c>
      <c r="CS1171" s="12">
        <v>1637172</v>
      </c>
      <c r="CT1171" s="12">
        <v>31356</v>
      </c>
      <c r="CU1171" s="13">
        <v>20649278</v>
      </c>
    </row>
    <row r="1172" spans="1:99">
      <c r="A1172" s="10" t="s">
        <v>305</v>
      </c>
      <c r="B1172" s="11" t="s">
        <v>309</v>
      </c>
      <c r="C1172" s="84">
        <v>312011</v>
      </c>
      <c r="D1172" s="11" t="s">
        <v>564</v>
      </c>
      <c r="E1172" s="11" t="s">
        <v>565</v>
      </c>
      <c r="F1172" s="12">
        <v>457746</v>
      </c>
      <c r="G1172" s="12">
        <v>8608977</v>
      </c>
      <c r="H1172" s="12">
        <v>7215750</v>
      </c>
      <c r="I1172" s="12">
        <v>782806</v>
      </c>
      <c r="J1172" s="12">
        <v>399190</v>
      </c>
      <c r="K1172" s="12">
        <v>114813</v>
      </c>
      <c r="L1172" s="12">
        <v>27629</v>
      </c>
      <c r="M1172" s="12">
        <v>68789</v>
      </c>
      <c r="N1172" s="12">
        <v>32266427</v>
      </c>
      <c r="O1172" s="12">
        <v>9120103</v>
      </c>
      <c r="P1172" s="12">
        <v>5365060</v>
      </c>
      <c r="Q1172" s="12">
        <v>12958261</v>
      </c>
      <c r="R1172" s="12">
        <v>4805500</v>
      </c>
      <c r="S1172" s="12">
        <v>17503</v>
      </c>
      <c r="T1172" s="12">
        <v>6138564</v>
      </c>
      <c r="U1172" s="12">
        <v>3794976</v>
      </c>
      <c r="V1172" s="12" t="s">
        <v>292</v>
      </c>
      <c r="W1172" s="12" t="s">
        <v>292</v>
      </c>
      <c r="X1172" s="12">
        <v>2343588</v>
      </c>
      <c r="Y1172" s="12" t="s">
        <v>292</v>
      </c>
      <c r="Z1172" s="12">
        <v>2967</v>
      </c>
      <c r="AA1172" s="12">
        <v>3665696</v>
      </c>
      <c r="AB1172" s="12">
        <v>810770</v>
      </c>
      <c r="AC1172" s="12">
        <v>28167</v>
      </c>
      <c r="AD1172" s="12">
        <v>2240600</v>
      </c>
      <c r="AE1172" s="12">
        <v>417203</v>
      </c>
      <c r="AF1172" s="12">
        <v>168956</v>
      </c>
      <c r="AG1172" s="12">
        <v>15153967</v>
      </c>
      <c r="AH1172" s="12">
        <v>7647570</v>
      </c>
      <c r="AI1172" s="12">
        <v>566712</v>
      </c>
      <c r="AJ1172" s="12">
        <v>2687673</v>
      </c>
      <c r="AK1172" s="12">
        <v>333439</v>
      </c>
      <c r="AL1172" s="12">
        <v>5430</v>
      </c>
      <c r="AM1172" s="12">
        <v>27228</v>
      </c>
      <c r="AN1172" s="12">
        <v>283206</v>
      </c>
      <c r="AO1172" s="12">
        <v>2725289</v>
      </c>
      <c r="AP1172" s="12">
        <v>440675</v>
      </c>
      <c r="AQ1172" s="12">
        <v>3476398</v>
      </c>
      <c r="AR1172" s="12">
        <v>577918</v>
      </c>
      <c r="AS1172" s="12" t="s">
        <v>292</v>
      </c>
      <c r="AT1172" s="12">
        <v>2703725</v>
      </c>
      <c r="AU1172" s="12">
        <v>8691799</v>
      </c>
      <c r="AV1172" s="12">
        <v>905939</v>
      </c>
      <c r="AW1172" s="12">
        <v>690798</v>
      </c>
      <c r="AX1172" s="12">
        <v>2436774</v>
      </c>
      <c r="AY1172" s="12" t="s">
        <v>292</v>
      </c>
      <c r="AZ1172" s="12" t="s">
        <v>292</v>
      </c>
      <c r="BA1172" s="12">
        <v>463731</v>
      </c>
      <c r="BB1172" s="12">
        <v>2443141</v>
      </c>
      <c r="BC1172" s="12">
        <v>502683</v>
      </c>
      <c r="BD1172" s="12">
        <v>736109</v>
      </c>
      <c r="BE1172" s="12">
        <v>512624</v>
      </c>
      <c r="BF1172" s="12">
        <v>83932</v>
      </c>
      <c r="BG1172" s="12">
        <v>23694</v>
      </c>
      <c r="BH1172" s="12">
        <v>2332</v>
      </c>
      <c r="BI1172" s="12">
        <v>1594</v>
      </c>
      <c r="BJ1172" s="12">
        <v>19254</v>
      </c>
      <c r="BK1172" s="12" t="s">
        <v>292</v>
      </c>
      <c r="BL1172" s="12" t="s">
        <v>292</v>
      </c>
      <c r="BM1172" s="12">
        <v>514</v>
      </c>
      <c r="BN1172" s="12">
        <v>51326</v>
      </c>
      <c r="BO1172" s="12">
        <v>6298</v>
      </c>
      <c r="BP1172" s="12" t="s">
        <v>292</v>
      </c>
      <c r="BQ1172" s="12">
        <v>45028</v>
      </c>
      <c r="BR1172" s="12" t="s">
        <v>292</v>
      </c>
      <c r="BS1172" s="12" t="s">
        <v>292</v>
      </c>
      <c r="BT1172" s="12" t="s">
        <v>292</v>
      </c>
      <c r="BU1172" s="12" t="s">
        <v>292</v>
      </c>
      <c r="BV1172" s="12" t="s">
        <v>292</v>
      </c>
      <c r="BW1172" s="12">
        <v>8912</v>
      </c>
      <c r="BX1172" s="12">
        <v>2539</v>
      </c>
      <c r="BY1172" s="12" t="s">
        <v>292</v>
      </c>
      <c r="BZ1172" s="12" t="s">
        <v>292</v>
      </c>
      <c r="CA1172" s="12">
        <v>6373</v>
      </c>
      <c r="CB1172" s="12">
        <v>10052191</v>
      </c>
      <c r="CC1172" s="12" t="s">
        <v>292</v>
      </c>
      <c r="CD1172" s="12" t="s">
        <v>292</v>
      </c>
      <c r="CE1172" s="12" t="s">
        <v>292</v>
      </c>
      <c r="CF1172" s="12" t="s">
        <v>292</v>
      </c>
      <c r="CG1172" s="12">
        <v>1626174</v>
      </c>
      <c r="CH1172" s="12">
        <v>1240091</v>
      </c>
      <c r="CI1172" s="12">
        <v>2660871</v>
      </c>
      <c r="CJ1172" s="12">
        <v>11452</v>
      </c>
      <c r="CK1172" s="12">
        <v>2099130</v>
      </c>
      <c r="CL1172" s="12">
        <v>2030449</v>
      </c>
      <c r="CM1172" s="12">
        <v>744</v>
      </c>
      <c r="CN1172" s="12">
        <v>348469</v>
      </c>
      <c r="CO1172" s="12">
        <v>12705356</v>
      </c>
      <c r="CP1172" s="12">
        <v>661004</v>
      </c>
      <c r="CQ1172" s="12">
        <v>2514238</v>
      </c>
      <c r="CR1172" s="12">
        <v>3341729</v>
      </c>
      <c r="CS1172" s="12">
        <v>2879072</v>
      </c>
      <c r="CT1172" s="12">
        <v>44325</v>
      </c>
      <c r="CU1172" s="13">
        <v>32163104</v>
      </c>
    </row>
    <row r="1173" spans="1:99">
      <c r="A1173" s="10" t="s">
        <v>305</v>
      </c>
      <c r="B1173" s="11" t="s">
        <v>295</v>
      </c>
      <c r="C1173" s="84">
        <v>312029</v>
      </c>
      <c r="D1173" s="11" t="s">
        <v>564</v>
      </c>
      <c r="E1173" s="11" t="s">
        <v>566</v>
      </c>
      <c r="F1173" s="12">
        <v>336702</v>
      </c>
      <c r="G1173" s="12">
        <v>5527607</v>
      </c>
      <c r="H1173" s="12">
        <v>4443652</v>
      </c>
      <c r="I1173" s="12">
        <v>642377</v>
      </c>
      <c r="J1173" s="12">
        <v>298401</v>
      </c>
      <c r="K1173" s="12">
        <v>97862</v>
      </c>
      <c r="L1173" s="12">
        <v>12357</v>
      </c>
      <c r="M1173" s="12">
        <v>32958</v>
      </c>
      <c r="N1173" s="12">
        <v>24523475</v>
      </c>
      <c r="O1173" s="12">
        <v>6608769</v>
      </c>
      <c r="P1173" s="12">
        <v>4285023</v>
      </c>
      <c r="Q1173" s="12">
        <v>9867359</v>
      </c>
      <c r="R1173" s="12">
        <v>3751869</v>
      </c>
      <c r="S1173" s="12">
        <v>10455</v>
      </c>
      <c r="T1173" s="12">
        <v>4232830</v>
      </c>
      <c r="U1173" s="12">
        <v>1577716</v>
      </c>
      <c r="V1173" s="12">
        <v>5963</v>
      </c>
      <c r="W1173" s="12" t="s">
        <v>292</v>
      </c>
      <c r="X1173" s="12">
        <v>2649151</v>
      </c>
      <c r="Y1173" s="12" t="s">
        <v>292</v>
      </c>
      <c r="Z1173" s="12">
        <v>267748</v>
      </c>
      <c r="AA1173" s="12">
        <v>1093016</v>
      </c>
      <c r="AB1173" s="12">
        <v>391289</v>
      </c>
      <c r="AC1173" s="12">
        <v>9356</v>
      </c>
      <c r="AD1173" s="12">
        <v>584973</v>
      </c>
      <c r="AE1173" s="12">
        <v>39350</v>
      </c>
      <c r="AF1173" s="12">
        <v>68048</v>
      </c>
      <c r="AG1173" s="12">
        <v>7978604</v>
      </c>
      <c r="AH1173" s="12">
        <v>5105882</v>
      </c>
      <c r="AI1173" s="12">
        <v>326111</v>
      </c>
      <c r="AJ1173" s="12">
        <v>1350433</v>
      </c>
      <c r="AK1173" s="12">
        <v>318998</v>
      </c>
      <c r="AL1173" s="12" t="s">
        <v>292</v>
      </c>
      <c r="AM1173" s="12">
        <v>100623</v>
      </c>
      <c r="AN1173" s="12">
        <v>346549</v>
      </c>
      <c r="AO1173" s="12">
        <v>2003773</v>
      </c>
      <c r="AP1173" s="12">
        <v>307035</v>
      </c>
      <c r="AQ1173" s="12">
        <v>2757980</v>
      </c>
      <c r="AR1173" s="12">
        <v>352360</v>
      </c>
      <c r="AS1173" s="12" t="s">
        <v>292</v>
      </c>
      <c r="AT1173" s="12">
        <v>2254691</v>
      </c>
      <c r="AU1173" s="12">
        <v>4405532</v>
      </c>
      <c r="AV1173" s="12">
        <v>203467</v>
      </c>
      <c r="AW1173" s="12">
        <v>638395</v>
      </c>
      <c r="AX1173" s="12">
        <v>1331318</v>
      </c>
      <c r="AY1173" s="12" t="s">
        <v>292</v>
      </c>
      <c r="AZ1173" s="12">
        <v>11465</v>
      </c>
      <c r="BA1173" s="12">
        <v>362932</v>
      </c>
      <c r="BB1173" s="12">
        <v>903086</v>
      </c>
      <c r="BC1173" s="12">
        <v>398846</v>
      </c>
      <c r="BD1173" s="12">
        <v>556023</v>
      </c>
      <c r="BE1173" s="12" t="s">
        <v>292</v>
      </c>
      <c r="BF1173" s="12">
        <v>688</v>
      </c>
      <c r="BG1173" s="12">
        <v>688</v>
      </c>
      <c r="BH1173" s="12" t="s">
        <v>292</v>
      </c>
      <c r="BI1173" s="12">
        <v>688</v>
      </c>
      <c r="BJ1173" s="12" t="s">
        <v>292</v>
      </c>
      <c r="BK1173" s="12" t="s">
        <v>292</v>
      </c>
      <c r="BL1173" s="12" t="s">
        <v>292</v>
      </c>
      <c r="BM1173" s="12" t="s">
        <v>292</v>
      </c>
      <c r="BN1173" s="12" t="s">
        <v>292</v>
      </c>
      <c r="BO1173" s="12" t="s">
        <v>292</v>
      </c>
      <c r="BP1173" s="12" t="s">
        <v>292</v>
      </c>
      <c r="BQ1173" s="12" t="s">
        <v>292</v>
      </c>
      <c r="BR1173" s="12" t="s">
        <v>292</v>
      </c>
      <c r="BS1173" s="12" t="s">
        <v>292</v>
      </c>
      <c r="BT1173" s="12" t="s">
        <v>292</v>
      </c>
      <c r="BU1173" s="12" t="s">
        <v>292</v>
      </c>
      <c r="BV1173" s="12" t="s">
        <v>292</v>
      </c>
      <c r="BW1173" s="12" t="s">
        <v>292</v>
      </c>
      <c r="BX1173" s="12" t="s">
        <v>292</v>
      </c>
      <c r="BY1173" s="12" t="s">
        <v>292</v>
      </c>
      <c r="BZ1173" s="12" t="s">
        <v>292</v>
      </c>
      <c r="CA1173" s="12" t="s">
        <v>292</v>
      </c>
      <c r="CB1173" s="12">
        <v>6509271</v>
      </c>
      <c r="CC1173" s="12" t="s">
        <v>292</v>
      </c>
      <c r="CD1173" s="12" t="s">
        <v>292</v>
      </c>
      <c r="CE1173" s="12" t="s">
        <v>292</v>
      </c>
      <c r="CF1173" s="12" t="s">
        <v>292</v>
      </c>
      <c r="CG1173" s="12">
        <v>1367266</v>
      </c>
      <c r="CH1173" s="12">
        <v>535148</v>
      </c>
      <c r="CI1173" s="12">
        <v>1875475</v>
      </c>
      <c r="CJ1173" s="12">
        <v>3790</v>
      </c>
      <c r="CK1173" s="12">
        <v>2304224</v>
      </c>
      <c r="CL1173" s="12">
        <v>1174952</v>
      </c>
      <c r="CM1173" s="12">
        <v>240833</v>
      </c>
      <c r="CN1173" s="12">
        <v>143737</v>
      </c>
      <c r="CO1173" s="12">
        <v>7770765</v>
      </c>
      <c r="CP1173" s="12">
        <v>257669</v>
      </c>
      <c r="CQ1173" s="12">
        <v>1901682</v>
      </c>
      <c r="CR1173" s="12">
        <v>1935849</v>
      </c>
      <c r="CS1173" s="12">
        <v>1671808</v>
      </c>
      <c r="CT1173" s="12">
        <v>32661</v>
      </c>
      <c r="CU1173" s="13">
        <v>21215859</v>
      </c>
    </row>
    <row r="1174" spans="1:99">
      <c r="A1174" s="10" t="s">
        <v>304</v>
      </c>
      <c r="B1174" s="11" t="s">
        <v>309</v>
      </c>
      <c r="C1174" s="84">
        <v>312011</v>
      </c>
      <c r="D1174" s="11" t="s">
        <v>564</v>
      </c>
      <c r="E1174" s="11" t="s">
        <v>565</v>
      </c>
      <c r="F1174" s="12">
        <v>495988</v>
      </c>
      <c r="G1174" s="12">
        <v>9573760</v>
      </c>
      <c r="H1174" s="12">
        <v>8125337</v>
      </c>
      <c r="I1174" s="12">
        <v>801119</v>
      </c>
      <c r="J1174" s="12">
        <v>381666</v>
      </c>
      <c r="K1174" s="12">
        <v>95647</v>
      </c>
      <c r="L1174" s="12">
        <v>102440</v>
      </c>
      <c r="M1174" s="12">
        <v>67551</v>
      </c>
      <c r="N1174" s="12">
        <v>31753048</v>
      </c>
      <c r="O1174" s="12">
        <v>8797907</v>
      </c>
      <c r="P1174" s="12">
        <v>5182364</v>
      </c>
      <c r="Q1174" s="12">
        <v>12968319</v>
      </c>
      <c r="R1174" s="12">
        <v>4804133</v>
      </c>
      <c r="S1174" s="12">
        <v>325</v>
      </c>
      <c r="T1174" s="12">
        <v>6899829</v>
      </c>
      <c r="U1174" s="12">
        <v>4321107</v>
      </c>
      <c r="V1174" s="12">
        <v>168</v>
      </c>
      <c r="W1174" s="12" t="s">
        <v>292</v>
      </c>
      <c r="X1174" s="12">
        <v>2578554</v>
      </c>
      <c r="Y1174" s="12" t="s">
        <v>292</v>
      </c>
      <c r="Z1174" s="12">
        <v>44292</v>
      </c>
      <c r="AA1174" s="12">
        <v>4193099</v>
      </c>
      <c r="AB1174" s="12">
        <v>806148</v>
      </c>
      <c r="AC1174" s="12">
        <v>19025</v>
      </c>
      <c r="AD1174" s="12">
        <v>2386809</v>
      </c>
      <c r="AE1174" s="12">
        <v>771554</v>
      </c>
      <c r="AF1174" s="12">
        <v>209563</v>
      </c>
      <c r="AG1174" s="12">
        <v>11688193</v>
      </c>
      <c r="AH1174" s="12">
        <v>7204868</v>
      </c>
      <c r="AI1174" s="12">
        <v>598785</v>
      </c>
      <c r="AJ1174" s="12">
        <v>1919390</v>
      </c>
      <c r="AK1174" s="12">
        <v>309198</v>
      </c>
      <c r="AL1174" s="12">
        <v>10361</v>
      </c>
      <c r="AM1174" s="12">
        <v>86417</v>
      </c>
      <c r="AN1174" s="12">
        <v>315904</v>
      </c>
      <c r="AO1174" s="12">
        <v>3413789</v>
      </c>
      <c r="AP1174" s="12">
        <v>224844</v>
      </c>
      <c r="AQ1174" s="12">
        <v>4040954</v>
      </c>
      <c r="AR1174" s="12">
        <v>326180</v>
      </c>
      <c r="AS1174" s="12" t="s">
        <v>292</v>
      </c>
      <c r="AT1174" s="12">
        <v>2749846</v>
      </c>
      <c r="AU1174" s="12">
        <v>8524979</v>
      </c>
      <c r="AV1174" s="12">
        <v>865178</v>
      </c>
      <c r="AW1174" s="12">
        <v>1136704</v>
      </c>
      <c r="AX1174" s="12">
        <v>2269543</v>
      </c>
      <c r="AY1174" s="12" t="s">
        <v>292</v>
      </c>
      <c r="AZ1174" s="12" t="s">
        <v>292</v>
      </c>
      <c r="BA1174" s="12">
        <v>186405</v>
      </c>
      <c r="BB1174" s="12">
        <v>2383073</v>
      </c>
      <c r="BC1174" s="12">
        <v>443882</v>
      </c>
      <c r="BD1174" s="12">
        <v>755224</v>
      </c>
      <c r="BE1174" s="12">
        <v>484970</v>
      </c>
      <c r="BF1174" s="12">
        <v>132439</v>
      </c>
      <c r="BG1174" s="12">
        <v>50756</v>
      </c>
      <c r="BH1174" s="12">
        <v>13308</v>
      </c>
      <c r="BI1174" s="12">
        <v>4567</v>
      </c>
      <c r="BJ1174" s="12">
        <v>32881</v>
      </c>
      <c r="BK1174" s="12" t="s">
        <v>292</v>
      </c>
      <c r="BL1174" s="12" t="s">
        <v>292</v>
      </c>
      <c r="BM1174" s="12" t="s">
        <v>292</v>
      </c>
      <c r="BN1174" s="12">
        <v>81683</v>
      </c>
      <c r="BO1174" s="12" t="s">
        <v>292</v>
      </c>
      <c r="BP1174" s="12" t="s">
        <v>292</v>
      </c>
      <c r="BQ1174" s="12">
        <v>81683</v>
      </c>
      <c r="BR1174" s="12" t="s">
        <v>292</v>
      </c>
      <c r="BS1174" s="12" t="s">
        <v>292</v>
      </c>
      <c r="BT1174" s="12" t="s">
        <v>292</v>
      </c>
      <c r="BU1174" s="12" t="s">
        <v>292</v>
      </c>
      <c r="BV1174" s="12" t="s">
        <v>292</v>
      </c>
      <c r="BW1174" s="12" t="s">
        <v>292</v>
      </c>
      <c r="BX1174" s="12" t="s">
        <v>292</v>
      </c>
      <c r="BY1174" s="12" t="s">
        <v>292</v>
      </c>
      <c r="BZ1174" s="12" t="s">
        <v>292</v>
      </c>
      <c r="CA1174" s="12" t="s">
        <v>292</v>
      </c>
      <c r="CB1174" s="12">
        <v>10611183</v>
      </c>
      <c r="CC1174" s="12" t="s">
        <v>292</v>
      </c>
      <c r="CD1174" s="12" t="s">
        <v>292</v>
      </c>
      <c r="CE1174" s="12" t="s">
        <v>292</v>
      </c>
      <c r="CF1174" s="12" t="s">
        <v>292</v>
      </c>
      <c r="CG1174" s="12">
        <v>1483827</v>
      </c>
      <c r="CH1174" s="12">
        <v>1101145</v>
      </c>
      <c r="CI1174" s="12">
        <v>2962346</v>
      </c>
      <c r="CJ1174" s="12">
        <v>200</v>
      </c>
      <c r="CK1174" s="12">
        <v>2315009</v>
      </c>
      <c r="CL1174" s="12">
        <v>2601194</v>
      </c>
      <c r="CM1174" s="12">
        <v>642</v>
      </c>
      <c r="CN1174" s="12">
        <v>458479</v>
      </c>
      <c r="CO1174" s="12">
        <v>10136152</v>
      </c>
      <c r="CP1174" s="12">
        <v>699610</v>
      </c>
      <c r="CQ1174" s="12">
        <v>2591324</v>
      </c>
      <c r="CR1174" s="12">
        <v>3245258</v>
      </c>
      <c r="CS1174" s="12">
        <v>2558011</v>
      </c>
      <c r="CT1174" s="12">
        <v>44236</v>
      </c>
      <c r="CU1174" s="13">
        <v>30197433</v>
      </c>
    </row>
    <row r="1175" spans="1:99">
      <c r="A1175" s="10" t="s">
        <v>304</v>
      </c>
      <c r="B1175" s="11" t="s">
        <v>295</v>
      </c>
      <c r="C1175" s="84">
        <v>312029</v>
      </c>
      <c r="D1175" s="11" t="s">
        <v>564</v>
      </c>
      <c r="E1175" s="11" t="s">
        <v>566</v>
      </c>
      <c r="F1175" s="12">
        <v>367472</v>
      </c>
      <c r="G1175" s="12">
        <v>6511576</v>
      </c>
      <c r="H1175" s="12">
        <v>5328978</v>
      </c>
      <c r="I1175" s="12">
        <v>644147</v>
      </c>
      <c r="J1175" s="12">
        <v>344988</v>
      </c>
      <c r="K1175" s="12">
        <v>82075</v>
      </c>
      <c r="L1175" s="12">
        <v>77253</v>
      </c>
      <c r="M1175" s="12">
        <v>34135</v>
      </c>
      <c r="N1175" s="12">
        <v>23441367</v>
      </c>
      <c r="O1175" s="12">
        <v>6069601</v>
      </c>
      <c r="P1175" s="12">
        <v>4299404</v>
      </c>
      <c r="Q1175" s="12">
        <v>9641513</v>
      </c>
      <c r="R1175" s="12">
        <v>3427559</v>
      </c>
      <c r="S1175" s="12">
        <v>3290</v>
      </c>
      <c r="T1175" s="12">
        <v>4407784</v>
      </c>
      <c r="U1175" s="12">
        <v>1541972</v>
      </c>
      <c r="V1175" s="12">
        <v>10062</v>
      </c>
      <c r="W1175" s="12" t="s">
        <v>292</v>
      </c>
      <c r="X1175" s="12">
        <v>2855750</v>
      </c>
      <c r="Y1175" s="12" t="s">
        <v>292</v>
      </c>
      <c r="Z1175" s="12">
        <v>266353</v>
      </c>
      <c r="AA1175" s="12">
        <v>1107135</v>
      </c>
      <c r="AB1175" s="12">
        <v>374878</v>
      </c>
      <c r="AC1175" s="12">
        <v>6400</v>
      </c>
      <c r="AD1175" s="12">
        <v>596213</v>
      </c>
      <c r="AE1175" s="12">
        <v>42862</v>
      </c>
      <c r="AF1175" s="12">
        <v>86782</v>
      </c>
      <c r="AG1175" s="12">
        <v>6990659</v>
      </c>
      <c r="AH1175" s="12">
        <v>6609308</v>
      </c>
      <c r="AI1175" s="12">
        <v>1882339</v>
      </c>
      <c r="AJ1175" s="12">
        <v>1162956</v>
      </c>
      <c r="AK1175" s="12">
        <v>442226</v>
      </c>
      <c r="AL1175" s="12" t="s">
        <v>292</v>
      </c>
      <c r="AM1175" s="12">
        <v>184366</v>
      </c>
      <c r="AN1175" s="12">
        <v>360168</v>
      </c>
      <c r="AO1175" s="12">
        <v>2005090</v>
      </c>
      <c r="AP1175" s="12">
        <v>316157</v>
      </c>
      <c r="AQ1175" s="12">
        <v>2865781</v>
      </c>
      <c r="AR1175" s="12">
        <v>256006</v>
      </c>
      <c r="AS1175" s="12" t="s">
        <v>292</v>
      </c>
      <c r="AT1175" s="12">
        <v>1887287</v>
      </c>
      <c r="AU1175" s="12">
        <v>6167793</v>
      </c>
      <c r="AV1175" s="12">
        <v>180175</v>
      </c>
      <c r="AW1175" s="12">
        <v>2292225</v>
      </c>
      <c r="AX1175" s="12">
        <v>1552924</v>
      </c>
      <c r="AY1175" s="12" t="s">
        <v>292</v>
      </c>
      <c r="AZ1175" s="12">
        <v>11114</v>
      </c>
      <c r="BA1175" s="12">
        <v>277373</v>
      </c>
      <c r="BB1175" s="12">
        <v>871354</v>
      </c>
      <c r="BC1175" s="12">
        <v>430234</v>
      </c>
      <c r="BD1175" s="12">
        <v>552394</v>
      </c>
      <c r="BE1175" s="12" t="s">
        <v>292</v>
      </c>
      <c r="BF1175" s="12">
        <v>688</v>
      </c>
      <c r="BG1175" s="12">
        <v>688</v>
      </c>
      <c r="BH1175" s="12" t="s">
        <v>292</v>
      </c>
      <c r="BI1175" s="12">
        <v>688</v>
      </c>
      <c r="BJ1175" s="12" t="s">
        <v>292</v>
      </c>
      <c r="BK1175" s="12" t="s">
        <v>292</v>
      </c>
      <c r="BL1175" s="12" t="s">
        <v>292</v>
      </c>
      <c r="BM1175" s="12" t="s">
        <v>292</v>
      </c>
      <c r="BN1175" s="12" t="s">
        <v>292</v>
      </c>
      <c r="BO1175" s="12" t="s">
        <v>292</v>
      </c>
      <c r="BP1175" s="12" t="s">
        <v>292</v>
      </c>
      <c r="BQ1175" s="12" t="s">
        <v>292</v>
      </c>
      <c r="BR1175" s="12" t="s">
        <v>292</v>
      </c>
      <c r="BS1175" s="12" t="s">
        <v>292</v>
      </c>
      <c r="BT1175" s="12" t="s">
        <v>292</v>
      </c>
      <c r="BU1175" s="12" t="s">
        <v>292</v>
      </c>
      <c r="BV1175" s="12" t="s">
        <v>292</v>
      </c>
      <c r="BW1175" s="12" t="s">
        <v>292</v>
      </c>
      <c r="BX1175" s="12" t="s">
        <v>292</v>
      </c>
      <c r="BY1175" s="12" t="s">
        <v>292</v>
      </c>
      <c r="BZ1175" s="12" t="s">
        <v>292</v>
      </c>
      <c r="CA1175" s="12" t="s">
        <v>292</v>
      </c>
      <c r="CB1175" s="12">
        <v>6633962</v>
      </c>
      <c r="CC1175" s="12">
        <v>125242</v>
      </c>
      <c r="CD1175" s="12" t="s">
        <v>292</v>
      </c>
      <c r="CE1175" s="12" t="s">
        <v>292</v>
      </c>
      <c r="CF1175" s="12" t="s">
        <v>292</v>
      </c>
      <c r="CG1175" s="12">
        <v>1270658</v>
      </c>
      <c r="CH1175" s="12">
        <v>555426</v>
      </c>
      <c r="CI1175" s="12">
        <v>1940304</v>
      </c>
      <c r="CJ1175" s="12">
        <v>3290</v>
      </c>
      <c r="CK1175" s="12">
        <v>2526901</v>
      </c>
      <c r="CL1175" s="12">
        <v>1167562</v>
      </c>
      <c r="CM1175" s="12">
        <v>239921</v>
      </c>
      <c r="CN1175" s="12">
        <v>138800</v>
      </c>
      <c r="CO1175" s="12">
        <v>6823528</v>
      </c>
      <c r="CP1175" s="12">
        <v>1843853</v>
      </c>
      <c r="CQ1175" s="12">
        <v>1797844</v>
      </c>
      <c r="CR1175" s="12">
        <v>1882151</v>
      </c>
      <c r="CS1175" s="12">
        <v>1761747</v>
      </c>
      <c r="CT1175" s="12">
        <v>34449</v>
      </c>
      <c r="CU1175" s="13">
        <v>21986434</v>
      </c>
    </row>
    <row r="1176" spans="1:99">
      <c r="A1176" s="10" t="s">
        <v>303</v>
      </c>
      <c r="B1176" s="11" t="s">
        <v>309</v>
      </c>
      <c r="C1176" s="84">
        <v>312011</v>
      </c>
      <c r="D1176" s="11" t="s">
        <v>564</v>
      </c>
      <c r="E1176" s="11" t="s">
        <v>565</v>
      </c>
      <c r="F1176" s="12">
        <v>514572</v>
      </c>
      <c r="G1176" s="12">
        <v>8034459</v>
      </c>
      <c r="H1176" s="12">
        <v>6546636</v>
      </c>
      <c r="I1176" s="12">
        <v>757331</v>
      </c>
      <c r="J1176" s="12">
        <v>321163</v>
      </c>
      <c r="K1176" s="12">
        <v>289182</v>
      </c>
      <c r="L1176" s="12">
        <v>54344</v>
      </c>
      <c r="M1176" s="12">
        <v>65803</v>
      </c>
      <c r="N1176" s="12">
        <v>31926794</v>
      </c>
      <c r="O1176" s="12">
        <v>8720517</v>
      </c>
      <c r="P1176" s="12">
        <v>5094660</v>
      </c>
      <c r="Q1176" s="12">
        <v>13261378</v>
      </c>
      <c r="R1176" s="12">
        <v>4850089</v>
      </c>
      <c r="S1176" s="12">
        <v>150</v>
      </c>
      <c r="T1176" s="12">
        <v>6086271</v>
      </c>
      <c r="U1176" s="12">
        <v>3767735</v>
      </c>
      <c r="V1176" s="12">
        <v>133</v>
      </c>
      <c r="W1176" s="12" t="s">
        <v>292</v>
      </c>
      <c r="X1176" s="12">
        <v>2318403</v>
      </c>
      <c r="Y1176" s="12" t="s">
        <v>292</v>
      </c>
      <c r="Z1176" s="12">
        <v>196563</v>
      </c>
      <c r="AA1176" s="12">
        <v>3569824</v>
      </c>
      <c r="AB1176" s="12">
        <v>848872</v>
      </c>
      <c r="AC1176" s="12">
        <v>7077</v>
      </c>
      <c r="AD1176" s="12">
        <v>2073477</v>
      </c>
      <c r="AE1176" s="12">
        <v>438931</v>
      </c>
      <c r="AF1176" s="12">
        <v>201467</v>
      </c>
      <c r="AG1176" s="12">
        <v>11016880</v>
      </c>
      <c r="AH1176" s="12">
        <v>7504308</v>
      </c>
      <c r="AI1176" s="12">
        <v>1162451</v>
      </c>
      <c r="AJ1176" s="12">
        <v>1825116</v>
      </c>
      <c r="AK1176" s="12">
        <v>328996</v>
      </c>
      <c r="AL1176" s="12">
        <v>18452</v>
      </c>
      <c r="AM1176" s="12">
        <v>74760</v>
      </c>
      <c r="AN1176" s="12">
        <v>505664</v>
      </c>
      <c r="AO1176" s="12">
        <v>2777522</v>
      </c>
      <c r="AP1176" s="12">
        <v>366688</v>
      </c>
      <c r="AQ1176" s="12">
        <v>3724634</v>
      </c>
      <c r="AR1176" s="12">
        <v>444659</v>
      </c>
      <c r="AS1176" s="12" t="s">
        <v>292</v>
      </c>
      <c r="AT1176" s="12">
        <v>2606562</v>
      </c>
      <c r="AU1176" s="12">
        <v>7642081</v>
      </c>
      <c r="AV1176" s="12">
        <v>1168128</v>
      </c>
      <c r="AW1176" s="12">
        <v>939783</v>
      </c>
      <c r="AX1176" s="12">
        <v>1246822</v>
      </c>
      <c r="AY1176" s="12" t="s">
        <v>292</v>
      </c>
      <c r="AZ1176" s="12" t="s">
        <v>292</v>
      </c>
      <c r="BA1176" s="12">
        <v>253373</v>
      </c>
      <c r="BB1176" s="12">
        <v>2305375</v>
      </c>
      <c r="BC1176" s="12">
        <v>519965</v>
      </c>
      <c r="BD1176" s="12">
        <v>745125</v>
      </c>
      <c r="BE1176" s="12">
        <v>463510</v>
      </c>
      <c r="BF1176" s="12">
        <v>145684</v>
      </c>
      <c r="BG1176" s="12">
        <v>87625</v>
      </c>
      <c r="BH1176" s="12">
        <v>52995</v>
      </c>
      <c r="BI1176" s="12">
        <v>12613</v>
      </c>
      <c r="BJ1176" s="12">
        <v>22017</v>
      </c>
      <c r="BK1176" s="12" t="s">
        <v>292</v>
      </c>
      <c r="BL1176" s="12" t="s">
        <v>292</v>
      </c>
      <c r="BM1176" s="12" t="s">
        <v>292</v>
      </c>
      <c r="BN1176" s="12">
        <v>58059</v>
      </c>
      <c r="BO1176" s="12">
        <v>10354</v>
      </c>
      <c r="BP1176" s="12" t="s">
        <v>292</v>
      </c>
      <c r="BQ1176" s="12">
        <v>29774</v>
      </c>
      <c r="BR1176" s="12" t="s">
        <v>292</v>
      </c>
      <c r="BS1176" s="12" t="s">
        <v>292</v>
      </c>
      <c r="BT1176" s="12" t="s">
        <v>292</v>
      </c>
      <c r="BU1176" s="12">
        <v>17931</v>
      </c>
      <c r="BV1176" s="12" t="s">
        <v>292</v>
      </c>
      <c r="BW1176" s="12" t="s">
        <v>292</v>
      </c>
      <c r="BX1176" s="12" t="s">
        <v>292</v>
      </c>
      <c r="BY1176" s="12" t="s">
        <v>292</v>
      </c>
      <c r="BZ1176" s="12" t="s">
        <v>292</v>
      </c>
      <c r="CA1176" s="12" t="s">
        <v>292</v>
      </c>
      <c r="CB1176" s="12">
        <v>12087102</v>
      </c>
      <c r="CC1176" s="12" t="s">
        <v>292</v>
      </c>
      <c r="CD1176" s="12" t="s">
        <v>292</v>
      </c>
      <c r="CE1176" s="12" t="s">
        <v>292</v>
      </c>
      <c r="CF1176" s="12" t="s">
        <v>292</v>
      </c>
      <c r="CG1176" s="12">
        <v>1519166</v>
      </c>
      <c r="CH1176" s="12">
        <v>1091632</v>
      </c>
      <c r="CI1176" s="12">
        <v>2445905</v>
      </c>
      <c r="CJ1176" s="12">
        <v>150</v>
      </c>
      <c r="CK1176" s="12">
        <v>2135447</v>
      </c>
      <c r="CL1176" s="12">
        <v>1855531</v>
      </c>
      <c r="CM1176" s="12" t="s">
        <v>292</v>
      </c>
      <c r="CN1176" s="12">
        <v>453109</v>
      </c>
      <c r="CO1176" s="12">
        <v>10029383</v>
      </c>
      <c r="CP1176" s="12">
        <v>1210235</v>
      </c>
      <c r="CQ1176" s="12">
        <v>2420512</v>
      </c>
      <c r="CR1176" s="12">
        <v>3295893</v>
      </c>
      <c r="CS1176" s="12">
        <v>2361186</v>
      </c>
      <c r="CT1176" s="12">
        <v>43199</v>
      </c>
      <c r="CU1176" s="13">
        <v>28861348</v>
      </c>
    </row>
    <row r="1177" spans="1:99">
      <c r="A1177" s="10" t="s">
        <v>303</v>
      </c>
      <c r="B1177" s="11" t="s">
        <v>295</v>
      </c>
      <c r="C1177" s="84">
        <v>312029</v>
      </c>
      <c r="D1177" s="11" t="s">
        <v>564</v>
      </c>
      <c r="E1177" s="11" t="s">
        <v>566</v>
      </c>
      <c r="F1177" s="12">
        <v>400677</v>
      </c>
      <c r="G1177" s="12">
        <v>5619340</v>
      </c>
      <c r="H1177" s="12">
        <v>4455712</v>
      </c>
      <c r="I1177" s="12">
        <v>647085</v>
      </c>
      <c r="J1177" s="12">
        <v>298018</v>
      </c>
      <c r="K1177" s="12">
        <v>156496</v>
      </c>
      <c r="L1177" s="12">
        <v>28100</v>
      </c>
      <c r="M1177" s="12">
        <v>33929</v>
      </c>
      <c r="N1177" s="12">
        <v>22747468</v>
      </c>
      <c r="O1177" s="12">
        <v>5700458</v>
      </c>
      <c r="P1177" s="12">
        <v>4208876</v>
      </c>
      <c r="Q1177" s="12">
        <v>9430210</v>
      </c>
      <c r="R1177" s="12">
        <v>3406009</v>
      </c>
      <c r="S1177" s="12">
        <v>1915</v>
      </c>
      <c r="T1177" s="12">
        <v>4386802</v>
      </c>
      <c r="U1177" s="12">
        <v>1540010</v>
      </c>
      <c r="V1177" s="12">
        <v>10375</v>
      </c>
      <c r="W1177" s="12" t="s">
        <v>292</v>
      </c>
      <c r="X1177" s="12">
        <v>2836417</v>
      </c>
      <c r="Y1177" s="12" t="s">
        <v>292</v>
      </c>
      <c r="Z1177" s="12">
        <v>268468</v>
      </c>
      <c r="AA1177" s="12">
        <v>1052437</v>
      </c>
      <c r="AB1177" s="12">
        <v>309189</v>
      </c>
      <c r="AC1177" s="12">
        <v>275</v>
      </c>
      <c r="AD1177" s="12">
        <v>642076</v>
      </c>
      <c r="AE1177" s="12">
        <v>44668</v>
      </c>
      <c r="AF1177" s="12">
        <v>56229</v>
      </c>
      <c r="AG1177" s="12">
        <v>6592061</v>
      </c>
      <c r="AH1177" s="12">
        <v>5034917</v>
      </c>
      <c r="AI1177" s="12">
        <v>293937</v>
      </c>
      <c r="AJ1177" s="12">
        <v>1129723</v>
      </c>
      <c r="AK1177" s="12">
        <v>500697</v>
      </c>
      <c r="AL1177" s="12" t="s">
        <v>292</v>
      </c>
      <c r="AM1177" s="12">
        <v>83677</v>
      </c>
      <c r="AN1177" s="12">
        <v>327735</v>
      </c>
      <c r="AO1177" s="12">
        <v>2100944</v>
      </c>
      <c r="AP1177" s="12">
        <v>247395</v>
      </c>
      <c r="AQ1177" s="12">
        <v>2759751</v>
      </c>
      <c r="AR1177" s="12">
        <v>350809</v>
      </c>
      <c r="AS1177" s="12" t="s">
        <v>292</v>
      </c>
      <c r="AT1177" s="12">
        <v>1810517</v>
      </c>
      <c r="AU1177" s="12">
        <v>6163098</v>
      </c>
      <c r="AV1177" s="12">
        <v>192167</v>
      </c>
      <c r="AW1177" s="12">
        <v>1196464</v>
      </c>
      <c r="AX1177" s="12">
        <v>1002102</v>
      </c>
      <c r="AY1177" s="12" t="s">
        <v>292</v>
      </c>
      <c r="AZ1177" s="12">
        <v>24887</v>
      </c>
      <c r="BA1177" s="12">
        <v>146420</v>
      </c>
      <c r="BB1177" s="12">
        <v>854660</v>
      </c>
      <c r="BC1177" s="12">
        <v>473569</v>
      </c>
      <c r="BD1177" s="12">
        <v>2272829</v>
      </c>
      <c r="BE1177" s="12" t="s">
        <v>292</v>
      </c>
      <c r="BF1177" s="12">
        <v>45169</v>
      </c>
      <c r="BG1177" s="12">
        <v>17636</v>
      </c>
      <c r="BH1177" s="12">
        <v>3712</v>
      </c>
      <c r="BI1177" s="12">
        <v>13924</v>
      </c>
      <c r="BJ1177" s="12" t="s">
        <v>292</v>
      </c>
      <c r="BK1177" s="12" t="s">
        <v>292</v>
      </c>
      <c r="BL1177" s="12" t="s">
        <v>292</v>
      </c>
      <c r="BM1177" s="12" t="s">
        <v>292</v>
      </c>
      <c r="BN1177" s="12">
        <v>27533</v>
      </c>
      <c r="BO1177" s="12">
        <v>8387</v>
      </c>
      <c r="BP1177" s="12" t="s">
        <v>292</v>
      </c>
      <c r="BQ1177" s="12">
        <v>19146</v>
      </c>
      <c r="BR1177" s="12" t="s">
        <v>292</v>
      </c>
      <c r="BS1177" s="12" t="s">
        <v>292</v>
      </c>
      <c r="BT1177" s="12" t="s">
        <v>292</v>
      </c>
      <c r="BU1177" s="12" t="s">
        <v>292</v>
      </c>
      <c r="BV1177" s="12" t="s">
        <v>292</v>
      </c>
      <c r="BW1177" s="12" t="s">
        <v>292</v>
      </c>
      <c r="BX1177" s="12" t="s">
        <v>292</v>
      </c>
      <c r="BY1177" s="12" t="s">
        <v>292</v>
      </c>
      <c r="BZ1177" s="12" t="s">
        <v>292</v>
      </c>
      <c r="CA1177" s="12" t="s">
        <v>292</v>
      </c>
      <c r="CB1177" s="12">
        <v>7387761</v>
      </c>
      <c r="CC1177" s="12">
        <v>87910</v>
      </c>
      <c r="CD1177" s="12" t="s">
        <v>292</v>
      </c>
      <c r="CE1177" s="12" t="s">
        <v>292</v>
      </c>
      <c r="CF1177" s="12" t="s">
        <v>292</v>
      </c>
      <c r="CG1177" s="12">
        <v>1275209</v>
      </c>
      <c r="CH1177" s="12">
        <v>564295</v>
      </c>
      <c r="CI1177" s="12">
        <v>1270876</v>
      </c>
      <c r="CJ1177" s="12">
        <v>1915</v>
      </c>
      <c r="CK1177" s="12">
        <v>2526224</v>
      </c>
      <c r="CL1177" s="12">
        <v>1149903</v>
      </c>
      <c r="CM1177" s="12">
        <v>239489</v>
      </c>
      <c r="CN1177" s="12">
        <v>121347</v>
      </c>
      <c r="CO1177" s="12">
        <v>6339769</v>
      </c>
      <c r="CP1177" s="12">
        <v>256027</v>
      </c>
      <c r="CQ1177" s="12">
        <v>1750121</v>
      </c>
      <c r="CR1177" s="12">
        <v>1814410</v>
      </c>
      <c r="CS1177" s="12">
        <v>1964287</v>
      </c>
      <c r="CT1177" s="12">
        <v>31321</v>
      </c>
      <c r="CU1177" s="13">
        <v>19305193</v>
      </c>
    </row>
    <row r="1178" spans="1:99">
      <c r="A1178" s="5" t="s">
        <v>682</v>
      </c>
      <c r="B1178" s="6" t="s">
        <v>293</v>
      </c>
      <c r="C1178" s="85">
        <v>322016</v>
      </c>
      <c r="D1178" s="6" t="s">
        <v>567</v>
      </c>
      <c r="E1178" s="6" t="s">
        <v>568</v>
      </c>
      <c r="F1178" s="7">
        <v>490448</v>
      </c>
      <c r="G1178" s="7">
        <v>10201658</v>
      </c>
      <c r="H1178" s="7">
        <v>8914076</v>
      </c>
      <c r="I1178" s="7">
        <v>817540</v>
      </c>
      <c r="J1178" s="7">
        <v>276383</v>
      </c>
      <c r="K1178" s="7">
        <v>54741</v>
      </c>
      <c r="L1178" s="7">
        <v>65549</v>
      </c>
      <c r="M1178" s="7">
        <v>73369</v>
      </c>
      <c r="N1178" s="7">
        <v>35798910</v>
      </c>
      <c r="O1178" s="7">
        <v>8450120</v>
      </c>
      <c r="P1178" s="7">
        <v>7018455</v>
      </c>
      <c r="Q1178" s="7">
        <v>15818490</v>
      </c>
      <c r="R1178" s="7">
        <v>4511821</v>
      </c>
      <c r="S1178" s="7">
        <v>24</v>
      </c>
      <c r="T1178" s="7">
        <v>8748165</v>
      </c>
      <c r="U1178" s="7">
        <v>5209764</v>
      </c>
      <c r="V1178" s="7">
        <v>27206</v>
      </c>
      <c r="W1178" s="7">
        <v>392470</v>
      </c>
      <c r="X1178" s="7">
        <v>3118725</v>
      </c>
      <c r="Y1178" s="7" t="s">
        <v>292</v>
      </c>
      <c r="Z1178" s="7">
        <v>429366</v>
      </c>
      <c r="AA1178" s="7">
        <v>2803269</v>
      </c>
      <c r="AB1178" s="7">
        <v>1876974</v>
      </c>
      <c r="AC1178" s="7">
        <v>16391</v>
      </c>
      <c r="AD1178" s="7">
        <v>273085</v>
      </c>
      <c r="AE1178" s="7">
        <v>183062</v>
      </c>
      <c r="AF1178" s="7">
        <v>453757</v>
      </c>
      <c r="AG1178" s="7">
        <v>3468645</v>
      </c>
      <c r="AH1178" s="7">
        <v>9529552</v>
      </c>
      <c r="AI1178" s="7">
        <v>409551</v>
      </c>
      <c r="AJ1178" s="7">
        <v>2356799</v>
      </c>
      <c r="AK1178" s="7">
        <v>419694</v>
      </c>
      <c r="AL1178" s="7">
        <v>87845</v>
      </c>
      <c r="AM1178" s="7">
        <v>65085</v>
      </c>
      <c r="AN1178" s="7">
        <v>489536</v>
      </c>
      <c r="AO1178" s="7">
        <v>3391737</v>
      </c>
      <c r="AP1178" s="7">
        <v>1777275</v>
      </c>
      <c r="AQ1178" s="7">
        <v>5723633</v>
      </c>
      <c r="AR1178" s="7">
        <v>532030</v>
      </c>
      <c r="AS1178" s="7" t="s">
        <v>292</v>
      </c>
      <c r="AT1178" s="7">
        <v>2956767</v>
      </c>
      <c r="AU1178" s="7">
        <v>9286221</v>
      </c>
      <c r="AV1178" s="7">
        <v>1537330</v>
      </c>
      <c r="AW1178" s="7">
        <v>1379605</v>
      </c>
      <c r="AX1178" s="7">
        <v>870905</v>
      </c>
      <c r="AY1178" s="7">
        <v>342188</v>
      </c>
      <c r="AZ1178" s="7" t="s">
        <v>292</v>
      </c>
      <c r="BA1178" s="7">
        <v>1358616</v>
      </c>
      <c r="BB1178" s="7">
        <v>1918948</v>
      </c>
      <c r="BC1178" s="7">
        <v>676688</v>
      </c>
      <c r="BD1178" s="7">
        <v>1201941</v>
      </c>
      <c r="BE1178" s="7" t="s">
        <v>292</v>
      </c>
      <c r="BF1178" s="7">
        <v>90940</v>
      </c>
      <c r="BG1178" s="7">
        <v>31581</v>
      </c>
      <c r="BH1178" s="7" t="s">
        <v>292</v>
      </c>
      <c r="BI1178" s="7">
        <v>21188</v>
      </c>
      <c r="BJ1178" s="7">
        <v>10393</v>
      </c>
      <c r="BK1178" s="7" t="s">
        <v>292</v>
      </c>
      <c r="BL1178" s="7" t="s">
        <v>292</v>
      </c>
      <c r="BM1178" s="7" t="s">
        <v>292</v>
      </c>
      <c r="BN1178" s="7">
        <v>59359</v>
      </c>
      <c r="BO1178" s="7">
        <v>6872</v>
      </c>
      <c r="BP1178" s="7" t="s">
        <v>292</v>
      </c>
      <c r="BQ1178" s="7">
        <v>52487</v>
      </c>
      <c r="BR1178" s="7" t="s">
        <v>292</v>
      </c>
      <c r="BS1178" s="7" t="s">
        <v>292</v>
      </c>
      <c r="BT1178" s="7" t="s">
        <v>292</v>
      </c>
      <c r="BU1178" s="7" t="s">
        <v>292</v>
      </c>
      <c r="BV1178" s="7" t="s">
        <v>292</v>
      </c>
      <c r="BW1178" s="7" t="s">
        <v>292</v>
      </c>
      <c r="BX1178" s="7" t="s">
        <v>292</v>
      </c>
      <c r="BY1178" s="7" t="s">
        <v>292</v>
      </c>
      <c r="BZ1178" s="7" t="s">
        <v>292</v>
      </c>
      <c r="CA1178" s="7" t="s">
        <v>292</v>
      </c>
      <c r="CB1178" s="7">
        <v>13388670</v>
      </c>
      <c r="CC1178" s="7" t="s">
        <v>292</v>
      </c>
      <c r="CD1178" s="7">
        <v>375861</v>
      </c>
      <c r="CE1178" s="7" t="s">
        <v>292</v>
      </c>
      <c r="CF1178" s="7" t="s">
        <v>292</v>
      </c>
      <c r="CG1178" s="7">
        <v>2363424</v>
      </c>
      <c r="CH1178" s="7">
        <v>2328584</v>
      </c>
      <c r="CI1178" s="7">
        <v>2057387</v>
      </c>
      <c r="CJ1178" s="7" t="s">
        <v>292</v>
      </c>
      <c r="CK1178" s="7">
        <v>2618891</v>
      </c>
      <c r="CL1178" s="7">
        <v>2119630</v>
      </c>
      <c r="CM1178" s="7">
        <v>262192</v>
      </c>
      <c r="CN1178" s="7">
        <v>354759</v>
      </c>
      <c r="CO1178" s="7">
        <v>2204776</v>
      </c>
      <c r="CP1178" s="7">
        <v>1851753</v>
      </c>
      <c r="CQ1178" s="7">
        <v>270738</v>
      </c>
      <c r="CR1178" s="7">
        <v>4206395</v>
      </c>
      <c r="CS1178" s="7">
        <v>2884008</v>
      </c>
      <c r="CT1178" s="7">
        <v>130003</v>
      </c>
      <c r="CU1178" s="8">
        <v>23652540</v>
      </c>
    </row>
    <row r="1179" spans="1:99">
      <c r="A1179" s="10" t="s">
        <v>682</v>
      </c>
      <c r="B1179" s="11" t="s">
        <v>295</v>
      </c>
      <c r="C1179" s="84">
        <v>322032</v>
      </c>
      <c r="D1179" s="11" t="s">
        <v>567</v>
      </c>
      <c r="E1179" s="11" t="s">
        <v>569</v>
      </c>
      <c r="F1179" s="12">
        <v>401602</v>
      </c>
      <c r="G1179" s="12">
        <v>7925683</v>
      </c>
      <c r="H1179" s="12">
        <v>6692669</v>
      </c>
      <c r="I1179" s="12">
        <v>838451</v>
      </c>
      <c r="J1179" s="12">
        <v>293090</v>
      </c>
      <c r="K1179" s="12">
        <v>31683</v>
      </c>
      <c r="L1179" s="12">
        <v>24325</v>
      </c>
      <c r="M1179" s="12">
        <v>45465</v>
      </c>
      <c r="N1179" s="12">
        <v>26760446</v>
      </c>
      <c r="O1179" s="12">
        <v>6794986</v>
      </c>
      <c r="P1179" s="12">
        <v>5315349</v>
      </c>
      <c r="Q1179" s="12">
        <v>13067378</v>
      </c>
      <c r="R1179" s="12">
        <v>1582733</v>
      </c>
      <c r="S1179" s="12" t="s">
        <v>292</v>
      </c>
      <c r="T1179" s="12">
        <v>5990060</v>
      </c>
      <c r="U1179" s="12">
        <v>2857117</v>
      </c>
      <c r="V1179" s="12" t="s">
        <v>292</v>
      </c>
      <c r="W1179" s="12" t="s">
        <v>292</v>
      </c>
      <c r="X1179" s="12">
        <v>3132943</v>
      </c>
      <c r="Y1179" s="12" t="s">
        <v>292</v>
      </c>
      <c r="Z1179" s="12">
        <v>111928</v>
      </c>
      <c r="AA1179" s="12">
        <v>4519133</v>
      </c>
      <c r="AB1179" s="12">
        <v>1277367</v>
      </c>
      <c r="AC1179" s="12">
        <v>75346</v>
      </c>
      <c r="AD1179" s="12">
        <v>2599021</v>
      </c>
      <c r="AE1179" s="12">
        <v>458594</v>
      </c>
      <c r="AF1179" s="12">
        <v>108805</v>
      </c>
      <c r="AG1179" s="12">
        <v>1375861</v>
      </c>
      <c r="AH1179" s="12">
        <v>7693065</v>
      </c>
      <c r="AI1179" s="12">
        <v>1227527</v>
      </c>
      <c r="AJ1179" s="12">
        <v>2634336</v>
      </c>
      <c r="AK1179" s="12">
        <v>395808</v>
      </c>
      <c r="AL1179" s="12">
        <v>1662</v>
      </c>
      <c r="AM1179" s="12">
        <v>192575</v>
      </c>
      <c r="AN1179" s="12">
        <v>333587</v>
      </c>
      <c r="AO1179" s="12">
        <v>2454483</v>
      </c>
      <c r="AP1179" s="12">
        <v>202847</v>
      </c>
      <c r="AQ1179" s="12">
        <v>3183492</v>
      </c>
      <c r="AR1179" s="12">
        <v>250240</v>
      </c>
      <c r="AS1179" s="12" t="s">
        <v>292</v>
      </c>
      <c r="AT1179" s="12">
        <v>2369526</v>
      </c>
      <c r="AU1179" s="12">
        <v>8432067</v>
      </c>
      <c r="AV1179" s="12">
        <v>1140301</v>
      </c>
      <c r="AW1179" s="12">
        <v>1771128</v>
      </c>
      <c r="AX1179" s="12">
        <v>1200045</v>
      </c>
      <c r="AY1179" s="12" t="s">
        <v>292</v>
      </c>
      <c r="AZ1179" s="12" t="s">
        <v>292</v>
      </c>
      <c r="BA1179" s="12">
        <v>933085</v>
      </c>
      <c r="BB1179" s="12">
        <v>1985815</v>
      </c>
      <c r="BC1179" s="12">
        <v>576331</v>
      </c>
      <c r="BD1179" s="12">
        <v>825362</v>
      </c>
      <c r="BE1179" s="12" t="s">
        <v>292</v>
      </c>
      <c r="BF1179" s="12">
        <v>177493</v>
      </c>
      <c r="BG1179" s="12">
        <v>77877</v>
      </c>
      <c r="BH1179" s="12" t="s">
        <v>292</v>
      </c>
      <c r="BI1179" s="12" t="s">
        <v>292</v>
      </c>
      <c r="BJ1179" s="12" t="s">
        <v>292</v>
      </c>
      <c r="BK1179" s="12" t="s">
        <v>292</v>
      </c>
      <c r="BL1179" s="12" t="s">
        <v>292</v>
      </c>
      <c r="BM1179" s="12">
        <v>77877</v>
      </c>
      <c r="BN1179" s="12">
        <v>97394</v>
      </c>
      <c r="BO1179" s="12" t="s">
        <v>292</v>
      </c>
      <c r="BP1179" s="12" t="s">
        <v>292</v>
      </c>
      <c r="BQ1179" s="12" t="s">
        <v>292</v>
      </c>
      <c r="BR1179" s="12" t="s">
        <v>292</v>
      </c>
      <c r="BS1179" s="12" t="s">
        <v>292</v>
      </c>
      <c r="BT1179" s="12" t="s">
        <v>292</v>
      </c>
      <c r="BU1179" s="12">
        <v>11335</v>
      </c>
      <c r="BV1179" s="12">
        <v>86059</v>
      </c>
      <c r="BW1179" s="12">
        <v>2222</v>
      </c>
      <c r="BX1179" s="12" t="s">
        <v>292</v>
      </c>
      <c r="BY1179" s="12">
        <v>2222</v>
      </c>
      <c r="BZ1179" s="12" t="s">
        <v>292</v>
      </c>
      <c r="CA1179" s="12" t="s">
        <v>292</v>
      </c>
      <c r="CB1179" s="12">
        <v>11945849</v>
      </c>
      <c r="CC1179" s="12" t="s">
        <v>292</v>
      </c>
      <c r="CD1179" s="12" t="s">
        <v>292</v>
      </c>
      <c r="CE1179" s="12" t="s">
        <v>292</v>
      </c>
      <c r="CF1179" s="12" t="s">
        <v>292</v>
      </c>
      <c r="CG1179" s="12">
        <v>3057047</v>
      </c>
      <c r="CH1179" s="12">
        <v>1362106</v>
      </c>
      <c r="CI1179" s="12">
        <v>2088302</v>
      </c>
      <c r="CJ1179" s="12" t="s">
        <v>292</v>
      </c>
      <c r="CK1179" s="12">
        <v>1858563</v>
      </c>
      <c r="CL1179" s="12">
        <v>1521209</v>
      </c>
      <c r="CM1179" s="12">
        <v>101666</v>
      </c>
      <c r="CN1179" s="12">
        <v>480219</v>
      </c>
      <c r="CO1179" s="12">
        <v>633093</v>
      </c>
      <c r="CP1179" s="12">
        <v>1381311</v>
      </c>
      <c r="CQ1179" s="12">
        <v>285008</v>
      </c>
      <c r="CR1179" s="12">
        <v>3812435</v>
      </c>
      <c r="CS1179" s="12">
        <v>2345727</v>
      </c>
      <c r="CT1179" s="12">
        <v>104894</v>
      </c>
      <c r="CU1179" s="13">
        <v>19031580</v>
      </c>
    </row>
    <row r="1180" spans="1:99">
      <c r="A1180" s="10" t="s">
        <v>681</v>
      </c>
      <c r="B1180" s="11" t="s">
        <v>309</v>
      </c>
      <c r="C1180" s="84">
        <v>322016</v>
      </c>
      <c r="D1180" s="11" t="s">
        <v>567</v>
      </c>
      <c r="E1180" s="11" t="s">
        <v>568</v>
      </c>
      <c r="F1180" s="12">
        <v>478765</v>
      </c>
      <c r="G1180" s="12">
        <v>10259868</v>
      </c>
      <c r="H1180" s="12">
        <v>8775400</v>
      </c>
      <c r="I1180" s="12">
        <v>843131</v>
      </c>
      <c r="J1180" s="12">
        <v>279812</v>
      </c>
      <c r="K1180" s="12">
        <v>226431</v>
      </c>
      <c r="L1180" s="12">
        <v>74312</v>
      </c>
      <c r="M1180" s="12">
        <v>60782</v>
      </c>
      <c r="N1180" s="12">
        <v>36025986</v>
      </c>
      <c r="O1180" s="12">
        <v>8488034</v>
      </c>
      <c r="P1180" s="12">
        <v>6817487</v>
      </c>
      <c r="Q1180" s="12">
        <v>16109836</v>
      </c>
      <c r="R1180" s="12">
        <v>4610564</v>
      </c>
      <c r="S1180" s="12">
        <v>65</v>
      </c>
      <c r="T1180" s="12">
        <v>7754451</v>
      </c>
      <c r="U1180" s="12">
        <v>4796007</v>
      </c>
      <c r="V1180" s="12">
        <v>19866</v>
      </c>
      <c r="W1180" s="12">
        <v>121598</v>
      </c>
      <c r="X1180" s="12">
        <v>2816980</v>
      </c>
      <c r="Y1180" s="12" t="s">
        <v>292</v>
      </c>
      <c r="Z1180" s="12">
        <v>712692</v>
      </c>
      <c r="AA1180" s="12">
        <v>2682442</v>
      </c>
      <c r="AB1180" s="12">
        <v>1895294</v>
      </c>
      <c r="AC1180" s="12">
        <v>21599</v>
      </c>
      <c r="AD1180" s="12">
        <v>134177</v>
      </c>
      <c r="AE1180" s="12">
        <v>208490</v>
      </c>
      <c r="AF1180" s="12">
        <v>422882</v>
      </c>
      <c r="AG1180" s="12">
        <v>3545165</v>
      </c>
      <c r="AH1180" s="12">
        <v>9663807</v>
      </c>
      <c r="AI1180" s="12">
        <v>481451</v>
      </c>
      <c r="AJ1180" s="12">
        <v>2829519</v>
      </c>
      <c r="AK1180" s="12">
        <v>476209</v>
      </c>
      <c r="AL1180" s="12">
        <v>57125</v>
      </c>
      <c r="AM1180" s="12">
        <v>66545</v>
      </c>
      <c r="AN1180" s="12">
        <v>517526</v>
      </c>
      <c r="AO1180" s="12">
        <v>3496566</v>
      </c>
      <c r="AP1180" s="12">
        <v>1124656</v>
      </c>
      <c r="AQ1180" s="12">
        <v>5205293</v>
      </c>
      <c r="AR1180" s="12">
        <v>614210</v>
      </c>
      <c r="AS1180" s="12" t="s">
        <v>292</v>
      </c>
      <c r="AT1180" s="12">
        <v>2673384</v>
      </c>
      <c r="AU1180" s="12">
        <v>9435527</v>
      </c>
      <c r="AV1180" s="12">
        <v>1372566</v>
      </c>
      <c r="AW1180" s="12">
        <v>1630159</v>
      </c>
      <c r="AX1180" s="12">
        <v>1094651</v>
      </c>
      <c r="AY1180" s="12">
        <v>378170</v>
      </c>
      <c r="AZ1180" s="12" t="s">
        <v>292</v>
      </c>
      <c r="BA1180" s="12">
        <v>1207948</v>
      </c>
      <c r="BB1180" s="12">
        <v>2037304</v>
      </c>
      <c r="BC1180" s="12">
        <v>572558</v>
      </c>
      <c r="BD1180" s="12">
        <v>1142171</v>
      </c>
      <c r="BE1180" s="12" t="s">
        <v>292</v>
      </c>
      <c r="BF1180" s="12">
        <v>39885</v>
      </c>
      <c r="BG1180" s="12">
        <v>17710</v>
      </c>
      <c r="BH1180" s="12" t="s">
        <v>292</v>
      </c>
      <c r="BI1180" s="12">
        <v>559</v>
      </c>
      <c r="BJ1180" s="12">
        <v>17151</v>
      </c>
      <c r="BK1180" s="12" t="s">
        <v>292</v>
      </c>
      <c r="BL1180" s="12" t="s">
        <v>292</v>
      </c>
      <c r="BM1180" s="12" t="s">
        <v>292</v>
      </c>
      <c r="BN1180" s="12">
        <v>22175</v>
      </c>
      <c r="BO1180" s="12">
        <v>6771</v>
      </c>
      <c r="BP1180" s="12" t="s">
        <v>292</v>
      </c>
      <c r="BQ1180" s="12">
        <v>15404</v>
      </c>
      <c r="BR1180" s="12" t="s">
        <v>292</v>
      </c>
      <c r="BS1180" s="12" t="s">
        <v>292</v>
      </c>
      <c r="BT1180" s="12" t="s">
        <v>292</v>
      </c>
      <c r="BU1180" s="12" t="s">
        <v>292</v>
      </c>
      <c r="BV1180" s="12" t="s">
        <v>292</v>
      </c>
      <c r="BW1180" s="12" t="s">
        <v>292</v>
      </c>
      <c r="BX1180" s="12" t="s">
        <v>292</v>
      </c>
      <c r="BY1180" s="12" t="s">
        <v>292</v>
      </c>
      <c r="BZ1180" s="12" t="s">
        <v>292</v>
      </c>
      <c r="CA1180" s="12" t="s">
        <v>292</v>
      </c>
      <c r="CB1180" s="12">
        <v>13615757</v>
      </c>
      <c r="CC1180" s="12" t="s">
        <v>292</v>
      </c>
      <c r="CD1180" s="12">
        <v>401932</v>
      </c>
      <c r="CE1180" s="12" t="s">
        <v>292</v>
      </c>
      <c r="CF1180" s="12" t="s">
        <v>292</v>
      </c>
      <c r="CG1180" s="12">
        <v>2251643</v>
      </c>
      <c r="CH1180" s="12">
        <v>2102069</v>
      </c>
      <c r="CI1180" s="12">
        <v>2001572</v>
      </c>
      <c r="CJ1180" s="12" t="s">
        <v>292</v>
      </c>
      <c r="CK1180" s="12">
        <v>2249288</v>
      </c>
      <c r="CL1180" s="12">
        <v>1650551</v>
      </c>
      <c r="CM1180" s="12">
        <v>259005</v>
      </c>
      <c r="CN1180" s="12">
        <v>326173</v>
      </c>
      <c r="CO1180" s="12">
        <v>2454031</v>
      </c>
      <c r="CP1180" s="12">
        <v>1822943</v>
      </c>
      <c r="CQ1180" s="12">
        <v>268506</v>
      </c>
      <c r="CR1180" s="12">
        <v>4219838</v>
      </c>
      <c r="CS1180" s="12">
        <v>2930932</v>
      </c>
      <c r="CT1180" s="12">
        <v>127228</v>
      </c>
      <c r="CU1180" s="13">
        <v>22663779</v>
      </c>
    </row>
    <row r="1181" spans="1:99">
      <c r="A1181" s="10" t="s">
        <v>681</v>
      </c>
      <c r="B1181" s="11" t="s">
        <v>295</v>
      </c>
      <c r="C1181" s="84">
        <v>322032</v>
      </c>
      <c r="D1181" s="11" t="s">
        <v>567</v>
      </c>
      <c r="E1181" s="11" t="s">
        <v>569</v>
      </c>
      <c r="F1181" s="12">
        <v>392084</v>
      </c>
      <c r="G1181" s="12">
        <v>8444383</v>
      </c>
      <c r="H1181" s="12">
        <v>7045970</v>
      </c>
      <c r="I1181" s="12">
        <v>839558</v>
      </c>
      <c r="J1181" s="12">
        <v>307407</v>
      </c>
      <c r="K1181" s="12">
        <v>180610</v>
      </c>
      <c r="L1181" s="12">
        <v>26030</v>
      </c>
      <c r="M1181" s="12">
        <v>44808</v>
      </c>
      <c r="N1181" s="12">
        <v>26589861</v>
      </c>
      <c r="O1181" s="12">
        <v>7163566</v>
      </c>
      <c r="P1181" s="12">
        <v>5377333</v>
      </c>
      <c r="Q1181" s="12">
        <v>12389817</v>
      </c>
      <c r="R1181" s="12">
        <v>1659145</v>
      </c>
      <c r="S1181" s="12" t="s">
        <v>292</v>
      </c>
      <c r="T1181" s="12">
        <v>6363884</v>
      </c>
      <c r="U1181" s="12">
        <v>2839886</v>
      </c>
      <c r="V1181" s="12" t="s">
        <v>292</v>
      </c>
      <c r="W1181" s="12" t="s">
        <v>292</v>
      </c>
      <c r="X1181" s="12">
        <v>3523998</v>
      </c>
      <c r="Y1181" s="12" t="s">
        <v>292</v>
      </c>
      <c r="Z1181" s="12">
        <v>100469</v>
      </c>
      <c r="AA1181" s="12">
        <v>5538673</v>
      </c>
      <c r="AB1181" s="12">
        <v>827968</v>
      </c>
      <c r="AC1181" s="12">
        <v>60965</v>
      </c>
      <c r="AD1181" s="12">
        <v>4233953</v>
      </c>
      <c r="AE1181" s="12">
        <v>322500</v>
      </c>
      <c r="AF1181" s="12">
        <v>93287</v>
      </c>
      <c r="AG1181" s="12">
        <v>1302690</v>
      </c>
      <c r="AH1181" s="12">
        <v>7386203</v>
      </c>
      <c r="AI1181" s="12">
        <v>1270019</v>
      </c>
      <c r="AJ1181" s="12">
        <v>2388833</v>
      </c>
      <c r="AK1181" s="12">
        <v>334606</v>
      </c>
      <c r="AL1181" s="12">
        <v>2111</v>
      </c>
      <c r="AM1181" s="12">
        <v>276890</v>
      </c>
      <c r="AN1181" s="12">
        <v>278065</v>
      </c>
      <c r="AO1181" s="12">
        <v>2346759</v>
      </c>
      <c r="AP1181" s="12">
        <v>203663</v>
      </c>
      <c r="AQ1181" s="12">
        <v>3105377</v>
      </c>
      <c r="AR1181" s="12">
        <v>285257</v>
      </c>
      <c r="AS1181" s="12" t="s">
        <v>292</v>
      </c>
      <c r="AT1181" s="12">
        <v>2298322</v>
      </c>
      <c r="AU1181" s="12">
        <v>8288987</v>
      </c>
      <c r="AV1181" s="12">
        <v>1117109</v>
      </c>
      <c r="AW1181" s="12">
        <v>1395711</v>
      </c>
      <c r="AX1181" s="12">
        <v>1165243</v>
      </c>
      <c r="AY1181" s="12" t="s">
        <v>292</v>
      </c>
      <c r="AZ1181" s="12" t="s">
        <v>292</v>
      </c>
      <c r="BA1181" s="12">
        <v>981147</v>
      </c>
      <c r="BB1181" s="12">
        <v>2316558</v>
      </c>
      <c r="BC1181" s="12">
        <v>572264</v>
      </c>
      <c r="BD1181" s="12">
        <v>740955</v>
      </c>
      <c r="BE1181" s="12" t="s">
        <v>292</v>
      </c>
      <c r="BF1181" s="12">
        <v>102876</v>
      </c>
      <c r="BG1181" s="12">
        <v>29567</v>
      </c>
      <c r="BH1181" s="12" t="s">
        <v>292</v>
      </c>
      <c r="BI1181" s="12" t="s">
        <v>292</v>
      </c>
      <c r="BJ1181" s="12" t="s">
        <v>292</v>
      </c>
      <c r="BK1181" s="12" t="s">
        <v>292</v>
      </c>
      <c r="BL1181" s="12" t="s">
        <v>292</v>
      </c>
      <c r="BM1181" s="12">
        <v>29567</v>
      </c>
      <c r="BN1181" s="12">
        <v>73309</v>
      </c>
      <c r="BO1181" s="12" t="s">
        <v>292</v>
      </c>
      <c r="BP1181" s="12" t="s">
        <v>292</v>
      </c>
      <c r="BQ1181" s="12" t="s">
        <v>292</v>
      </c>
      <c r="BR1181" s="12" t="s">
        <v>292</v>
      </c>
      <c r="BS1181" s="12" t="s">
        <v>292</v>
      </c>
      <c r="BT1181" s="12" t="s">
        <v>292</v>
      </c>
      <c r="BU1181" s="12" t="s">
        <v>292</v>
      </c>
      <c r="BV1181" s="12">
        <v>73309</v>
      </c>
      <c r="BW1181" s="12" t="s">
        <v>292</v>
      </c>
      <c r="BX1181" s="12" t="s">
        <v>292</v>
      </c>
      <c r="BY1181" s="12" t="s">
        <v>292</v>
      </c>
      <c r="BZ1181" s="12" t="s">
        <v>292</v>
      </c>
      <c r="CA1181" s="12" t="s">
        <v>292</v>
      </c>
      <c r="CB1181" s="12">
        <v>13262664</v>
      </c>
      <c r="CC1181" s="12" t="s">
        <v>292</v>
      </c>
      <c r="CD1181" s="12" t="s">
        <v>292</v>
      </c>
      <c r="CE1181" s="12" t="s">
        <v>292</v>
      </c>
      <c r="CF1181" s="12" t="s">
        <v>292</v>
      </c>
      <c r="CG1181" s="12">
        <v>2901106</v>
      </c>
      <c r="CH1181" s="12">
        <v>830225</v>
      </c>
      <c r="CI1181" s="12">
        <v>1676271</v>
      </c>
      <c r="CJ1181" s="12" t="s">
        <v>292</v>
      </c>
      <c r="CK1181" s="12">
        <v>2395433</v>
      </c>
      <c r="CL1181" s="12">
        <v>1495407</v>
      </c>
      <c r="CM1181" s="12">
        <v>97210</v>
      </c>
      <c r="CN1181" s="12">
        <v>495576</v>
      </c>
      <c r="CO1181" s="12">
        <v>782657</v>
      </c>
      <c r="CP1181" s="12">
        <v>1263257</v>
      </c>
      <c r="CQ1181" s="12">
        <v>270756</v>
      </c>
      <c r="CR1181" s="12">
        <v>3737419</v>
      </c>
      <c r="CS1181" s="12">
        <v>2411892</v>
      </c>
      <c r="CT1181" s="12">
        <v>101729</v>
      </c>
      <c r="CU1181" s="13">
        <v>18458938</v>
      </c>
    </row>
    <row r="1182" spans="1:99">
      <c r="A1182" s="10" t="s">
        <v>305</v>
      </c>
      <c r="B1182" s="11" t="s">
        <v>309</v>
      </c>
      <c r="C1182" s="84">
        <v>322016</v>
      </c>
      <c r="D1182" s="11" t="s">
        <v>567</v>
      </c>
      <c r="E1182" s="11" t="s">
        <v>568</v>
      </c>
      <c r="F1182" s="12">
        <v>481744</v>
      </c>
      <c r="G1182" s="12">
        <v>8931078</v>
      </c>
      <c r="H1182" s="12">
        <v>7454725</v>
      </c>
      <c r="I1182" s="12">
        <v>910021</v>
      </c>
      <c r="J1182" s="12">
        <v>312439</v>
      </c>
      <c r="K1182" s="12">
        <v>122836</v>
      </c>
      <c r="L1182" s="12">
        <v>68651</v>
      </c>
      <c r="M1182" s="12">
        <v>62406</v>
      </c>
      <c r="N1182" s="12">
        <v>36260569</v>
      </c>
      <c r="O1182" s="12">
        <v>9821710</v>
      </c>
      <c r="P1182" s="12">
        <v>6683125</v>
      </c>
      <c r="Q1182" s="12">
        <v>15070991</v>
      </c>
      <c r="R1182" s="12">
        <v>4684564</v>
      </c>
      <c r="S1182" s="12">
        <v>179</v>
      </c>
      <c r="T1182" s="12">
        <v>7647553</v>
      </c>
      <c r="U1182" s="12">
        <v>4811447</v>
      </c>
      <c r="V1182" s="12">
        <v>21680</v>
      </c>
      <c r="W1182" s="12" t="s">
        <v>292</v>
      </c>
      <c r="X1182" s="12">
        <v>2814426</v>
      </c>
      <c r="Y1182" s="12" t="s">
        <v>292</v>
      </c>
      <c r="Z1182" s="12">
        <v>740119</v>
      </c>
      <c r="AA1182" s="12">
        <v>2827024</v>
      </c>
      <c r="AB1182" s="12">
        <v>2044229</v>
      </c>
      <c r="AC1182" s="12">
        <v>23447</v>
      </c>
      <c r="AD1182" s="12">
        <v>172378</v>
      </c>
      <c r="AE1182" s="12">
        <v>202761</v>
      </c>
      <c r="AF1182" s="12">
        <v>384209</v>
      </c>
      <c r="AG1182" s="12">
        <v>4203577</v>
      </c>
      <c r="AH1182" s="12">
        <v>9968728</v>
      </c>
      <c r="AI1182" s="12">
        <v>439650</v>
      </c>
      <c r="AJ1182" s="12">
        <v>3078831</v>
      </c>
      <c r="AK1182" s="12">
        <v>390242</v>
      </c>
      <c r="AL1182" s="12">
        <v>79368</v>
      </c>
      <c r="AM1182" s="12">
        <v>84601</v>
      </c>
      <c r="AN1182" s="12">
        <v>533023</v>
      </c>
      <c r="AO1182" s="12">
        <v>3523237</v>
      </c>
      <c r="AP1182" s="12">
        <v>1201668</v>
      </c>
      <c r="AQ1182" s="12">
        <v>5342529</v>
      </c>
      <c r="AR1182" s="12">
        <v>638108</v>
      </c>
      <c r="AS1182" s="12" t="s">
        <v>292</v>
      </c>
      <c r="AT1182" s="12">
        <v>2324876</v>
      </c>
      <c r="AU1182" s="12">
        <v>9481387</v>
      </c>
      <c r="AV1182" s="12">
        <v>1011575</v>
      </c>
      <c r="AW1182" s="12">
        <v>1334140</v>
      </c>
      <c r="AX1182" s="12">
        <v>818640</v>
      </c>
      <c r="AY1182" s="12">
        <v>522457</v>
      </c>
      <c r="AZ1182" s="12" t="s">
        <v>292</v>
      </c>
      <c r="BA1182" s="12">
        <v>1144037</v>
      </c>
      <c r="BB1182" s="12">
        <v>2087785</v>
      </c>
      <c r="BC1182" s="12">
        <v>1423494</v>
      </c>
      <c r="BD1182" s="12">
        <v>1139259</v>
      </c>
      <c r="BE1182" s="12" t="s">
        <v>292</v>
      </c>
      <c r="BF1182" s="12" t="s">
        <v>292</v>
      </c>
      <c r="BG1182" s="12" t="s">
        <v>292</v>
      </c>
      <c r="BH1182" s="12" t="s">
        <v>292</v>
      </c>
      <c r="BI1182" s="12" t="s">
        <v>292</v>
      </c>
      <c r="BJ1182" s="12" t="s">
        <v>292</v>
      </c>
      <c r="BK1182" s="12" t="s">
        <v>292</v>
      </c>
      <c r="BL1182" s="12" t="s">
        <v>292</v>
      </c>
      <c r="BM1182" s="12" t="s">
        <v>292</v>
      </c>
      <c r="BN1182" s="12" t="s">
        <v>292</v>
      </c>
      <c r="BO1182" s="12" t="s">
        <v>292</v>
      </c>
      <c r="BP1182" s="12" t="s">
        <v>292</v>
      </c>
      <c r="BQ1182" s="12" t="s">
        <v>292</v>
      </c>
      <c r="BR1182" s="12" t="s">
        <v>292</v>
      </c>
      <c r="BS1182" s="12" t="s">
        <v>292</v>
      </c>
      <c r="BT1182" s="12" t="s">
        <v>292</v>
      </c>
      <c r="BU1182" s="12" t="s">
        <v>292</v>
      </c>
      <c r="BV1182" s="12" t="s">
        <v>292</v>
      </c>
      <c r="BW1182" s="12" t="s">
        <v>292</v>
      </c>
      <c r="BX1182" s="12" t="s">
        <v>292</v>
      </c>
      <c r="BY1182" s="12" t="s">
        <v>292</v>
      </c>
      <c r="BZ1182" s="12" t="s">
        <v>292</v>
      </c>
      <c r="CA1182" s="12" t="s">
        <v>292</v>
      </c>
      <c r="CB1182" s="12">
        <v>13901509</v>
      </c>
      <c r="CC1182" s="12" t="s">
        <v>292</v>
      </c>
      <c r="CD1182" s="12">
        <v>397762</v>
      </c>
      <c r="CE1182" s="12" t="s">
        <v>292</v>
      </c>
      <c r="CF1182" s="12" t="s">
        <v>292</v>
      </c>
      <c r="CG1182" s="12">
        <v>2225952</v>
      </c>
      <c r="CH1182" s="12">
        <v>2073352</v>
      </c>
      <c r="CI1182" s="12">
        <v>2597979</v>
      </c>
      <c r="CJ1182" s="12" t="s">
        <v>292</v>
      </c>
      <c r="CK1182" s="12">
        <v>2283452</v>
      </c>
      <c r="CL1182" s="12">
        <v>1289135</v>
      </c>
      <c r="CM1182" s="12">
        <v>260870</v>
      </c>
      <c r="CN1182" s="12">
        <v>322094</v>
      </c>
      <c r="CO1182" s="12">
        <v>2720997</v>
      </c>
      <c r="CP1182" s="12">
        <v>1801020</v>
      </c>
      <c r="CQ1182" s="12">
        <v>251665</v>
      </c>
      <c r="CR1182" s="12">
        <v>4108897</v>
      </c>
      <c r="CS1182" s="12">
        <v>3050054</v>
      </c>
      <c r="CT1182" s="12">
        <v>128607</v>
      </c>
      <c r="CU1182" s="13">
        <v>23114074</v>
      </c>
    </row>
    <row r="1183" spans="1:99">
      <c r="A1183" s="10" t="s">
        <v>305</v>
      </c>
      <c r="B1183" s="11" t="s">
        <v>295</v>
      </c>
      <c r="C1183" s="84">
        <v>322032</v>
      </c>
      <c r="D1183" s="11" t="s">
        <v>567</v>
      </c>
      <c r="E1183" s="11" t="s">
        <v>569</v>
      </c>
      <c r="F1183" s="12">
        <v>377341</v>
      </c>
      <c r="G1183" s="12">
        <v>7872109</v>
      </c>
      <c r="H1183" s="12">
        <v>6522609</v>
      </c>
      <c r="I1183" s="12">
        <v>890351</v>
      </c>
      <c r="J1183" s="12">
        <v>303739</v>
      </c>
      <c r="K1183" s="12">
        <v>88513</v>
      </c>
      <c r="L1183" s="12">
        <v>23092</v>
      </c>
      <c r="M1183" s="12">
        <v>43805</v>
      </c>
      <c r="N1183" s="12">
        <v>26177799</v>
      </c>
      <c r="O1183" s="12">
        <v>7201437</v>
      </c>
      <c r="P1183" s="12">
        <v>5297766</v>
      </c>
      <c r="Q1183" s="12">
        <v>12220595</v>
      </c>
      <c r="R1183" s="12">
        <v>1458001</v>
      </c>
      <c r="S1183" s="12" t="s">
        <v>292</v>
      </c>
      <c r="T1183" s="12">
        <v>5257832</v>
      </c>
      <c r="U1183" s="12">
        <v>2834238</v>
      </c>
      <c r="V1183" s="12" t="s">
        <v>292</v>
      </c>
      <c r="W1183" s="12" t="s">
        <v>292</v>
      </c>
      <c r="X1183" s="12">
        <v>2423594</v>
      </c>
      <c r="Y1183" s="12" t="s">
        <v>292</v>
      </c>
      <c r="Z1183" s="12">
        <v>103403</v>
      </c>
      <c r="AA1183" s="12">
        <v>4001055</v>
      </c>
      <c r="AB1183" s="12">
        <v>873931</v>
      </c>
      <c r="AC1183" s="12">
        <v>57832</v>
      </c>
      <c r="AD1183" s="12">
        <v>2614031</v>
      </c>
      <c r="AE1183" s="12">
        <v>340658</v>
      </c>
      <c r="AF1183" s="12">
        <v>114603</v>
      </c>
      <c r="AG1183" s="12">
        <v>1362452</v>
      </c>
      <c r="AH1183" s="12">
        <v>6703076</v>
      </c>
      <c r="AI1183" s="12">
        <v>1291824</v>
      </c>
      <c r="AJ1183" s="12">
        <v>1889065</v>
      </c>
      <c r="AK1183" s="12">
        <v>323994</v>
      </c>
      <c r="AL1183" s="12">
        <v>2743</v>
      </c>
      <c r="AM1183" s="12">
        <v>309062</v>
      </c>
      <c r="AN1183" s="12">
        <v>282883</v>
      </c>
      <c r="AO1183" s="12">
        <v>2104346</v>
      </c>
      <c r="AP1183" s="12">
        <v>218348</v>
      </c>
      <c r="AQ1183" s="12">
        <v>2914639</v>
      </c>
      <c r="AR1183" s="12">
        <v>280811</v>
      </c>
      <c r="AS1183" s="12" t="s">
        <v>292</v>
      </c>
      <c r="AT1183" s="12">
        <v>2374032</v>
      </c>
      <c r="AU1183" s="12">
        <v>8573490</v>
      </c>
      <c r="AV1183" s="12">
        <v>1073880</v>
      </c>
      <c r="AW1183" s="12">
        <v>1402421</v>
      </c>
      <c r="AX1183" s="12">
        <v>1790055</v>
      </c>
      <c r="AY1183" s="12" t="s">
        <v>292</v>
      </c>
      <c r="AZ1183" s="12" t="s">
        <v>292</v>
      </c>
      <c r="BA1183" s="12">
        <v>931412</v>
      </c>
      <c r="BB1183" s="12">
        <v>1951235</v>
      </c>
      <c r="BC1183" s="12">
        <v>695164</v>
      </c>
      <c r="BD1183" s="12">
        <v>729323</v>
      </c>
      <c r="BE1183" s="12" t="s">
        <v>292</v>
      </c>
      <c r="BF1183" s="12">
        <v>254165</v>
      </c>
      <c r="BG1183" s="12">
        <v>34730</v>
      </c>
      <c r="BH1183" s="12" t="s">
        <v>292</v>
      </c>
      <c r="BI1183" s="12" t="s">
        <v>292</v>
      </c>
      <c r="BJ1183" s="12">
        <v>8434</v>
      </c>
      <c r="BK1183" s="12" t="s">
        <v>292</v>
      </c>
      <c r="BL1183" s="12" t="s">
        <v>292</v>
      </c>
      <c r="BM1183" s="12">
        <v>26296</v>
      </c>
      <c r="BN1183" s="12">
        <v>219435</v>
      </c>
      <c r="BO1183" s="12" t="s">
        <v>292</v>
      </c>
      <c r="BP1183" s="12" t="s">
        <v>292</v>
      </c>
      <c r="BQ1183" s="12" t="s">
        <v>292</v>
      </c>
      <c r="BR1183" s="12" t="s">
        <v>292</v>
      </c>
      <c r="BS1183" s="12" t="s">
        <v>292</v>
      </c>
      <c r="BT1183" s="12" t="s">
        <v>292</v>
      </c>
      <c r="BU1183" s="12">
        <v>1581</v>
      </c>
      <c r="BV1183" s="12">
        <v>217854</v>
      </c>
      <c r="BW1183" s="12" t="s">
        <v>292</v>
      </c>
      <c r="BX1183" s="12" t="s">
        <v>292</v>
      </c>
      <c r="BY1183" s="12" t="s">
        <v>292</v>
      </c>
      <c r="BZ1183" s="12" t="s">
        <v>292</v>
      </c>
      <c r="CA1183" s="12" t="s">
        <v>292</v>
      </c>
      <c r="CB1183" s="12">
        <v>13792772</v>
      </c>
      <c r="CC1183" s="12" t="s">
        <v>292</v>
      </c>
      <c r="CD1183" s="12" t="s">
        <v>292</v>
      </c>
      <c r="CE1183" s="12" t="s">
        <v>292</v>
      </c>
      <c r="CF1183" s="12" t="s">
        <v>292</v>
      </c>
      <c r="CG1183" s="12">
        <v>2949724</v>
      </c>
      <c r="CH1183" s="12">
        <v>776104</v>
      </c>
      <c r="CI1183" s="12">
        <v>1528645</v>
      </c>
      <c r="CJ1183" s="12" t="s">
        <v>292</v>
      </c>
      <c r="CK1183" s="12">
        <v>2175220</v>
      </c>
      <c r="CL1183" s="12">
        <v>1119848</v>
      </c>
      <c r="CM1183" s="12">
        <v>100285</v>
      </c>
      <c r="CN1183" s="12">
        <v>523982</v>
      </c>
      <c r="CO1183" s="12">
        <v>558610</v>
      </c>
      <c r="CP1183" s="12">
        <v>1325887</v>
      </c>
      <c r="CQ1183" s="12">
        <v>282372</v>
      </c>
      <c r="CR1183" s="12">
        <v>3654443</v>
      </c>
      <c r="CS1183" s="12">
        <v>2344248</v>
      </c>
      <c r="CT1183" s="12">
        <v>98529</v>
      </c>
      <c r="CU1183" s="13">
        <v>17437897</v>
      </c>
    </row>
    <row r="1184" spans="1:99">
      <c r="A1184" s="10" t="s">
        <v>304</v>
      </c>
      <c r="B1184" s="11" t="s">
        <v>309</v>
      </c>
      <c r="C1184" s="84">
        <v>322016</v>
      </c>
      <c r="D1184" s="11" t="s">
        <v>567</v>
      </c>
      <c r="E1184" s="11" t="s">
        <v>568</v>
      </c>
      <c r="F1184" s="12">
        <v>522439</v>
      </c>
      <c r="G1184" s="12">
        <v>9171509</v>
      </c>
      <c r="H1184" s="12">
        <v>7638989</v>
      </c>
      <c r="I1184" s="12">
        <v>885963</v>
      </c>
      <c r="J1184" s="12">
        <v>336706</v>
      </c>
      <c r="K1184" s="12">
        <v>91692</v>
      </c>
      <c r="L1184" s="12">
        <v>155970</v>
      </c>
      <c r="M1184" s="12">
        <v>62189</v>
      </c>
      <c r="N1184" s="12">
        <v>34968903</v>
      </c>
      <c r="O1184" s="12">
        <v>8850843</v>
      </c>
      <c r="P1184" s="12">
        <v>6772257</v>
      </c>
      <c r="Q1184" s="12">
        <v>14647063</v>
      </c>
      <c r="R1184" s="12">
        <v>4698517</v>
      </c>
      <c r="S1184" s="12">
        <v>223</v>
      </c>
      <c r="T1184" s="12">
        <v>8226396</v>
      </c>
      <c r="U1184" s="12">
        <v>4842047</v>
      </c>
      <c r="V1184" s="12">
        <v>32340</v>
      </c>
      <c r="W1184" s="12" t="s">
        <v>292</v>
      </c>
      <c r="X1184" s="12">
        <v>3352009</v>
      </c>
      <c r="Y1184" s="12" t="s">
        <v>292</v>
      </c>
      <c r="Z1184" s="12">
        <v>744109</v>
      </c>
      <c r="AA1184" s="12">
        <v>2969103</v>
      </c>
      <c r="AB1184" s="12">
        <v>2106531</v>
      </c>
      <c r="AC1184" s="12">
        <v>23081</v>
      </c>
      <c r="AD1184" s="12">
        <v>293281</v>
      </c>
      <c r="AE1184" s="12">
        <v>161112</v>
      </c>
      <c r="AF1184" s="12">
        <v>385098</v>
      </c>
      <c r="AG1184" s="12">
        <v>4953036</v>
      </c>
      <c r="AH1184" s="12">
        <v>9948427</v>
      </c>
      <c r="AI1184" s="12">
        <v>467341</v>
      </c>
      <c r="AJ1184" s="12">
        <v>2641290</v>
      </c>
      <c r="AK1184" s="12">
        <v>447927</v>
      </c>
      <c r="AL1184" s="12">
        <v>28889</v>
      </c>
      <c r="AM1184" s="12">
        <v>101451</v>
      </c>
      <c r="AN1184" s="12">
        <v>518050</v>
      </c>
      <c r="AO1184" s="12">
        <v>3767928</v>
      </c>
      <c r="AP1184" s="12">
        <v>1397553</v>
      </c>
      <c r="AQ1184" s="12">
        <v>5784982</v>
      </c>
      <c r="AR1184" s="12">
        <v>577998</v>
      </c>
      <c r="AS1184" s="12" t="s">
        <v>292</v>
      </c>
      <c r="AT1184" s="12">
        <v>2669473</v>
      </c>
      <c r="AU1184" s="12">
        <v>12189048</v>
      </c>
      <c r="AV1184" s="12">
        <v>850249</v>
      </c>
      <c r="AW1184" s="12">
        <v>1273175</v>
      </c>
      <c r="AX1184" s="12">
        <v>533220</v>
      </c>
      <c r="AY1184" s="12">
        <v>490484</v>
      </c>
      <c r="AZ1184" s="12" t="s">
        <v>292</v>
      </c>
      <c r="BA1184" s="12">
        <v>1061798</v>
      </c>
      <c r="BB1184" s="12">
        <v>2758013</v>
      </c>
      <c r="BC1184" s="12">
        <v>4139555</v>
      </c>
      <c r="BD1184" s="12">
        <v>1082554</v>
      </c>
      <c r="BE1184" s="12" t="s">
        <v>292</v>
      </c>
      <c r="BF1184" s="12">
        <v>192087</v>
      </c>
      <c r="BG1184" s="12" t="s">
        <v>292</v>
      </c>
      <c r="BH1184" s="12" t="s">
        <v>292</v>
      </c>
      <c r="BI1184" s="12" t="s">
        <v>292</v>
      </c>
      <c r="BJ1184" s="12" t="s">
        <v>292</v>
      </c>
      <c r="BK1184" s="12" t="s">
        <v>292</v>
      </c>
      <c r="BL1184" s="12" t="s">
        <v>292</v>
      </c>
      <c r="BM1184" s="12" t="s">
        <v>292</v>
      </c>
      <c r="BN1184" s="12">
        <v>46067</v>
      </c>
      <c r="BO1184" s="12" t="s">
        <v>292</v>
      </c>
      <c r="BP1184" s="12" t="s">
        <v>292</v>
      </c>
      <c r="BQ1184" s="12">
        <v>46067</v>
      </c>
      <c r="BR1184" s="12" t="s">
        <v>292</v>
      </c>
      <c r="BS1184" s="12" t="s">
        <v>292</v>
      </c>
      <c r="BT1184" s="12" t="s">
        <v>292</v>
      </c>
      <c r="BU1184" s="12" t="s">
        <v>292</v>
      </c>
      <c r="BV1184" s="12" t="s">
        <v>292</v>
      </c>
      <c r="BW1184" s="12">
        <v>146020</v>
      </c>
      <c r="BX1184" s="12" t="s">
        <v>292</v>
      </c>
      <c r="BY1184" s="12" t="s">
        <v>292</v>
      </c>
      <c r="BZ1184" s="12" t="s">
        <v>292</v>
      </c>
      <c r="CA1184" s="12">
        <v>146020</v>
      </c>
      <c r="CB1184" s="12">
        <v>14770959</v>
      </c>
      <c r="CC1184" s="12" t="s">
        <v>292</v>
      </c>
      <c r="CD1184" s="12">
        <v>386033</v>
      </c>
      <c r="CE1184" s="12" t="s">
        <v>292</v>
      </c>
      <c r="CF1184" s="12" t="s">
        <v>292</v>
      </c>
      <c r="CG1184" s="12">
        <v>2177151</v>
      </c>
      <c r="CH1184" s="12">
        <v>2033571</v>
      </c>
      <c r="CI1184" s="12">
        <v>2600861</v>
      </c>
      <c r="CJ1184" s="12" t="s">
        <v>292</v>
      </c>
      <c r="CK1184" s="12">
        <v>2295564</v>
      </c>
      <c r="CL1184" s="12">
        <v>1271834</v>
      </c>
      <c r="CM1184" s="12">
        <v>260524</v>
      </c>
      <c r="CN1184" s="12">
        <v>319576</v>
      </c>
      <c r="CO1184" s="12">
        <v>3354145</v>
      </c>
      <c r="CP1184" s="12">
        <v>2013956</v>
      </c>
      <c r="CQ1184" s="12">
        <v>257095</v>
      </c>
      <c r="CR1184" s="12">
        <v>3942478</v>
      </c>
      <c r="CS1184" s="12">
        <v>2947006</v>
      </c>
      <c r="CT1184" s="12">
        <v>180752</v>
      </c>
      <c r="CU1184" s="13">
        <v>23654513</v>
      </c>
    </row>
    <row r="1185" spans="1:99">
      <c r="A1185" s="10" t="s">
        <v>304</v>
      </c>
      <c r="B1185" s="11" t="s">
        <v>295</v>
      </c>
      <c r="C1185" s="84">
        <v>322032</v>
      </c>
      <c r="D1185" s="11" t="s">
        <v>567</v>
      </c>
      <c r="E1185" s="11" t="s">
        <v>569</v>
      </c>
      <c r="F1185" s="12">
        <v>406131</v>
      </c>
      <c r="G1185" s="12">
        <v>7864340</v>
      </c>
      <c r="H1185" s="12">
        <v>6521554</v>
      </c>
      <c r="I1185" s="12">
        <v>820784</v>
      </c>
      <c r="J1185" s="12">
        <v>331450</v>
      </c>
      <c r="K1185" s="12">
        <v>78563</v>
      </c>
      <c r="L1185" s="12">
        <v>68253</v>
      </c>
      <c r="M1185" s="12">
        <v>43736</v>
      </c>
      <c r="N1185" s="12">
        <v>26068552</v>
      </c>
      <c r="O1185" s="12">
        <v>6791979</v>
      </c>
      <c r="P1185" s="12">
        <v>5097684</v>
      </c>
      <c r="Q1185" s="12">
        <v>12565813</v>
      </c>
      <c r="R1185" s="12">
        <v>1613076</v>
      </c>
      <c r="S1185" s="12" t="s">
        <v>292</v>
      </c>
      <c r="T1185" s="12">
        <v>5172851</v>
      </c>
      <c r="U1185" s="12">
        <v>2838521</v>
      </c>
      <c r="V1185" s="12" t="s">
        <v>292</v>
      </c>
      <c r="W1185" s="12" t="s">
        <v>292</v>
      </c>
      <c r="X1185" s="12">
        <v>2334330</v>
      </c>
      <c r="Y1185" s="12" t="s">
        <v>292</v>
      </c>
      <c r="Z1185" s="12">
        <v>105229</v>
      </c>
      <c r="AA1185" s="12">
        <v>4402214</v>
      </c>
      <c r="AB1185" s="12">
        <v>1005705</v>
      </c>
      <c r="AC1185" s="12">
        <v>104462</v>
      </c>
      <c r="AD1185" s="12">
        <v>2726696</v>
      </c>
      <c r="AE1185" s="12">
        <v>386772</v>
      </c>
      <c r="AF1185" s="12">
        <v>178579</v>
      </c>
      <c r="AG1185" s="12">
        <v>2756454</v>
      </c>
      <c r="AH1185" s="12">
        <v>6989175</v>
      </c>
      <c r="AI1185" s="12">
        <v>1319907</v>
      </c>
      <c r="AJ1185" s="12">
        <v>1939418</v>
      </c>
      <c r="AK1185" s="12">
        <v>310235</v>
      </c>
      <c r="AL1185" s="12">
        <v>1724</v>
      </c>
      <c r="AM1185" s="12">
        <v>375874</v>
      </c>
      <c r="AN1185" s="12">
        <v>485395</v>
      </c>
      <c r="AO1185" s="12">
        <v>2064926</v>
      </c>
      <c r="AP1185" s="12">
        <v>239821</v>
      </c>
      <c r="AQ1185" s="12">
        <v>3166016</v>
      </c>
      <c r="AR1185" s="12">
        <v>251875</v>
      </c>
      <c r="AS1185" s="12" t="s">
        <v>292</v>
      </c>
      <c r="AT1185" s="12">
        <v>2563027</v>
      </c>
      <c r="AU1185" s="12">
        <v>8749604</v>
      </c>
      <c r="AV1185" s="12">
        <v>1109463</v>
      </c>
      <c r="AW1185" s="12">
        <v>1777068</v>
      </c>
      <c r="AX1185" s="12">
        <v>1867439</v>
      </c>
      <c r="AY1185" s="12" t="s">
        <v>292</v>
      </c>
      <c r="AZ1185" s="12" t="s">
        <v>292</v>
      </c>
      <c r="BA1185" s="12">
        <v>890848</v>
      </c>
      <c r="BB1185" s="12">
        <v>1865746</v>
      </c>
      <c r="BC1185" s="12">
        <v>536457</v>
      </c>
      <c r="BD1185" s="12">
        <v>702583</v>
      </c>
      <c r="BE1185" s="12" t="s">
        <v>292</v>
      </c>
      <c r="BF1185" s="12">
        <v>77925</v>
      </c>
      <c r="BG1185" s="12">
        <v>43011</v>
      </c>
      <c r="BH1185" s="12" t="s">
        <v>292</v>
      </c>
      <c r="BI1185" s="12" t="s">
        <v>292</v>
      </c>
      <c r="BJ1185" s="12">
        <v>13869</v>
      </c>
      <c r="BK1185" s="12" t="s">
        <v>292</v>
      </c>
      <c r="BL1185" s="12" t="s">
        <v>292</v>
      </c>
      <c r="BM1185" s="12">
        <v>29142</v>
      </c>
      <c r="BN1185" s="12">
        <v>34914</v>
      </c>
      <c r="BO1185" s="12" t="s">
        <v>292</v>
      </c>
      <c r="BP1185" s="12" t="s">
        <v>292</v>
      </c>
      <c r="BQ1185" s="12" t="s">
        <v>292</v>
      </c>
      <c r="BR1185" s="12" t="s">
        <v>292</v>
      </c>
      <c r="BS1185" s="12" t="s">
        <v>292</v>
      </c>
      <c r="BT1185" s="12" t="s">
        <v>292</v>
      </c>
      <c r="BU1185" s="12">
        <v>1515</v>
      </c>
      <c r="BV1185" s="12">
        <v>33399</v>
      </c>
      <c r="BW1185" s="12" t="s">
        <v>292</v>
      </c>
      <c r="BX1185" s="12" t="s">
        <v>292</v>
      </c>
      <c r="BY1185" s="12" t="s">
        <v>292</v>
      </c>
      <c r="BZ1185" s="12" t="s">
        <v>292</v>
      </c>
      <c r="CA1185" s="12" t="s">
        <v>292</v>
      </c>
      <c r="CB1185" s="12">
        <v>14524824</v>
      </c>
      <c r="CC1185" s="12" t="s">
        <v>292</v>
      </c>
      <c r="CD1185" s="12" t="s">
        <v>292</v>
      </c>
      <c r="CE1185" s="12" t="s">
        <v>292</v>
      </c>
      <c r="CF1185" s="12" t="s">
        <v>292</v>
      </c>
      <c r="CG1185" s="12">
        <v>2926466</v>
      </c>
      <c r="CH1185" s="12">
        <v>777142</v>
      </c>
      <c r="CI1185" s="12">
        <v>1626796</v>
      </c>
      <c r="CJ1185" s="12" t="s">
        <v>292</v>
      </c>
      <c r="CK1185" s="12">
        <v>2079843</v>
      </c>
      <c r="CL1185" s="12">
        <v>1149166</v>
      </c>
      <c r="CM1185" s="12">
        <v>101187</v>
      </c>
      <c r="CN1185" s="12">
        <v>526961</v>
      </c>
      <c r="CO1185" s="12">
        <v>1949144</v>
      </c>
      <c r="CP1185" s="12">
        <v>1347460</v>
      </c>
      <c r="CQ1185" s="12">
        <v>273778</v>
      </c>
      <c r="CR1185" s="12">
        <v>3560189</v>
      </c>
      <c r="CS1185" s="12">
        <v>2181921</v>
      </c>
      <c r="CT1185" s="12">
        <v>132462</v>
      </c>
      <c r="CU1185" s="13">
        <v>18632515</v>
      </c>
    </row>
    <row r="1186" spans="1:99">
      <c r="A1186" s="10" t="s">
        <v>303</v>
      </c>
      <c r="B1186" s="11" t="s">
        <v>309</v>
      </c>
      <c r="C1186" s="84">
        <v>322016</v>
      </c>
      <c r="D1186" s="11" t="s">
        <v>567</v>
      </c>
      <c r="E1186" s="11" t="s">
        <v>568</v>
      </c>
      <c r="F1186" s="12">
        <v>495497</v>
      </c>
      <c r="G1186" s="12">
        <v>9782126</v>
      </c>
      <c r="H1186" s="12">
        <v>8404558</v>
      </c>
      <c r="I1186" s="12">
        <v>845903</v>
      </c>
      <c r="J1186" s="12">
        <v>231235</v>
      </c>
      <c r="K1186" s="12">
        <v>124065</v>
      </c>
      <c r="L1186" s="12">
        <v>110000</v>
      </c>
      <c r="M1186" s="12">
        <v>66365</v>
      </c>
      <c r="N1186" s="12">
        <v>34077500</v>
      </c>
      <c r="O1186" s="12">
        <v>8565527</v>
      </c>
      <c r="P1186" s="12">
        <v>6678386</v>
      </c>
      <c r="Q1186" s="12">
        <v>14166775</v>
      </c>
      <c r="R1186" s="12">
        <v>4666583</v>
      </c>
      <c r="S1186" s="12">
        <v>229</v>
      </c>
      <c r="T1186" s="12">
        <v>7648455</v>
      </c>
      <c r="U1186" s="12">
        <v>4564435</v>
      </c>
      <c r="V1186" s="12">
        <v>31523</v>
      </c>
      <c r="W1186" s="12" t="s">
        <v>292</v>
      </c>
      <c r="X1186" s="12">
        <v>3052497</v>
      </c>
      <c r="Y1186" s="12" t="s">
        <v>292</v>
      </c>
      <c r="Z1186" s="12">
        <v>784195</v>
      </c>
      <c r="AA1186" s="12">
        <v>3053575</v>
      </c>
      <c r="AB1186" s="12">
        <v>1986300</v>
      </c>
      <c r="AC1186" s="12">
        <v>22269</v>
      </c>
      <c r="AD1186" s="12">
        <v>314809</v>
      </c>
      <c r="AE1186" s="12">
        <v>271544</v>
      </c>
      <c r="AF1186" s="12">
        <v>458653</v>
      </c>
      <c r="AG1186" s="12">
        <v>3970359</v>
      </c>
      <c r="AH1186" s="12">
        <v>11361988</v>
      </c>
      <c r="AI1186" s="12">
        <v>439550</v>
      </c>
      <c r="AJ1186" s="12">
        <v>2703639</v>
      </c>
      <c r="AK1186" s="12">
        <v>328619</v>
      </c>
      <c r="AL1186" s="12">
        <v>263941</v>
      </c>
      <c r="AM1186" s="12">
        <v>87960</v>
      </c>
      <c r="AN1186" s="12">
        <v>811357</v>
      </c>
      <c r="AO1186" s="12">
        <v>3747025</v>
      </c>
      <c r="AP1186" s="12">
        <v>2366400</v>
      </c>
      <c r="AQ1186" s="12">
        <v>7012742</v>
      </c>
      <c r="AR1186" s="12">
        <v>613497</v>
      </c>
      <c r="AS1186" s="12" t="s">
        <v>292</v>
      </c>
      <c r="AT1186" s="12">
        <v>2581448</v>
      </c>
      <c r="AU1186" s="12">
        <v>10500433</v>
      </c>
      <c r="AV1186" s="12">
        <v>875709</v>
      </c>
      <c r="AW1186" s="12">
        <v>1239293</v>
      </c>
      <c r="AX1186" s="12">
        <v>755029</v>
      </c>
      <c r="AY1186" s="12">
        <v>370921</v>
      </c>
      <c r="AZ1186" s="12" t="s">
        <v>292</v>
      </c>
      <c r="BA1186" s="12">
        <v>988185</v>
      </c>
      <c r="BB1186" s="12">
        <v>2295959</v>
      </c>
      <c r="BC1186" s="12">
        <v>2880670</v>
      </c>
      <c r="BD1186" s="12">
        <v>1094667</v>
      </c>
      <c r="BE1186" s="12" t="s">
        <v>292</v>
      </c>
      <c r="BF1186" s="12">
        <v>112864</v>
      </c>
      <c r="BG1186" s="12">
        <v>37368</v>
      </c>
      <c r="BH1186" s="12" t="s">
        <v>292</v>
      </c>
      <c r="BI1186" s="12">
        <v>9583</v>
      </c>
      <c r="BJ1186" s="12">
        <v>27785</v>
      </c>
      <c r="BK1186" s="12" t="s">
        <v>292</v>
      </c>
      <c r="BL1186" s="12" t="s">
        <v>292</v>
      </c>
      <c r="BM1186" s="12" t="s">
        <v>292</v>
      </c>
      <c r="BN1186" s="12">
        <v>75496</v>
      </c>
      <c r="BO1186" s="12" t="s">
        <v>292</v>
      </c>
      <c r="BP1186" s="12" t="s">
        <v>292</v>
      </c>
      <c r="BQ1186" s="12">
        <v>38722</v>
      </c>
      <c r="BR1186" s="12" t="s">
        <v>292</v>
      </c>
      <c r="BS1186" s="12" t="s">
        <v>292</v>
      </c>
      <c r="BT1186" s="12" t="s">
        <v>292</v>
      </c>
      <c r="BU1186" s="12">
        <v>36774</v>
      </c>
      <c r="BV1186" s="12" t="s">
        <v>292</v>
      </c>
      <c r="BW1186" s="12" t="s">
        <v>292</v>
      </c>
      <c r="BX1186" s="12" t="s">
        <v>292</v>
      </c>
      <c r="BY1186" s="12" t="s">
        <v>292</v>
      </c>
      <c r="BZ1186" s="12" t="s">
        <v>292</v>
      </c>
      <c r="CA1186" s="12" t="s">
        <v>292</v>
      </c>
      <c r="CB1186" s="12">
        <v>15114678</v>
      </c>
      <c r="CC1186" s="12" t="s">
        <v>292</v>
      </c>
      <c r="CD1186" s="12">
        <v>400740</v>
      </c>
      <c r="CE1186" s="12" t="s">
        <v>292</v>
      </c>
      <c r="CF1186" s="12" t="s">
        <v>292</v>
      </c>
      <c r="CG1186" s="12">
        <v>2164498</v>
      </c>
      <c r="CH1186" s="12">
        <v>2031888</v>
      </c>
      <c r="CI1186" s="12">
        <v>1775363</v>
      </c>
      <c r="CJ1186" s="12" t="s">
        <v>292</v>
      </c>
      <c r="CK1186" s="12">
        <v>2368367</v>
      </c>
      <c r="CL1186" s="12">
        <v>1221865</v>
      </c>
      <c r="CM1186" s="12">
        <v>263071</v>
      </c>
      <c r="CN1186" s="12">
        <v>318008</v>
      </c>
      <c r="CO1186" s="12">
        <v>3162884</v>
      </c>
      <c r="CP1186" s="12">
        <v>2313239</v>
      </c>
      <c r="CQ1186" s="12">
        <v>263664</v>
      </c>
      <c r="CR1186" s="12">
        <v>3924557</v>
      </c>
      <c r="CS1186" s="12">
        <v>2904203</v>
      </c>
      <c r="CT1186" s="12">
        <v>165095</v>
      </c>
      <c r="CU1186" s="13">
        <v>22876702</v>
      </c>
    </row>
    <row r="1187" spans="1:99">
      <c r="A1187" s="10" t="s">
        <v>303</v>
      </c>
      <c r="B1187" s="11" t="s">
        <v>295</v>
      </c>
      <c r="C1187" s="84">
        <v>322032</v>
      </c>
      <c r="D1187" s="11" t="s">
        <v>567</v>
      </c>
      <c r="E1187" s="11" t="s">
        <v>569</v>
      </c>
      <c r="F1187" s="12">
        <v>414004</v>
      </c>
      <c r="G1187" s="12">
        <v>7075532</v>
      </c>
      <c r="H1187" s="12">
        <v>5808758</v>
      </c>
      <c r="I1187" s="12">
        <v>824641</v>
      </c>
      <c r="J1187" s="12">
        <v>266026</v>
      </c>
      <c r="K1187" s="12">
        <v>87604</v>
      </c>
      <c r="L1187" s="12">
        <v>45150</v>
      </c>
      <c r="M1187" s="12">
        <v>43353</v>
      </c>
      <c r="N1187" s="12">
        <v>24706785</v>
      </c>
      <c r="O1187" s="12">
        <v>6594137</v>
      </c>
      <c r="P1187" s="12">
        <v>4971955</v>
      </c>
      <c r="Q1187" s="12">
        <v>11608286</v>
      </c>
      <c r="R1187" s="12">
        <v>1532407</v>
      </c>
      <c r="S1187" s="12" t="s">
        <v>292</v>
      </c>
      <c r="T1187" s="12">
        <v>5050234</v>
      </c>
      <c r="U1187" s="12">
        <v>2840321</v>
      </c>
      <c r="V1187" s="12" t="s">
        <v>292</v>
      </c>
      <c r="W1187" s="12" t="s">
        <v>292</v>
      </c>
      <c r="X1187" s="12">
        <v>2209913</v>
      </c>
      <c r="Y1187" s="12" t="s">
        <v>292</v>
      </c>
      <c r="Z1187" s="12">
        <v>114691</v>
      </c>
      <c r="AA1187" s="12">
        <v>4535709</v>
      </c>
      <c r="AB1187" s="12">
        <v>1301552</v>
      </c>
      <c r="AC1187" s="12">
        <v>24188</v>
      </c>
      <c r="AD1187" s="12">
        <v>2574952</v>
      </c>
      <c r="AE1187" s="12">
        <v>519154</v>
      </c>
      <c r="AF1187" s="12">
        <v>115863</v>
      </c>
      <c r="AG1187" s="12">
        <v>1665293</v>
      </c>
      <c r="AH1187" s="12">
        <v>7236567</v>
      </c>
      <c r="AI1187" s="12">
        <v>1302955</v>
      </c>
      <c r="AJ1187" s="12">
        <v>2268793</v>
      </c>
      <c r="AK1187" s="12">
        <v>303656</v>
      </c>
      <c r="AL1187" s="12">
        <v>763</v>
      </c>
      <c r="AM1187" s="12">
        <v>421944</v>
      </c>
      <c r="AN1187" s="12">
        <v>304774</v>
      </c>
      <c r="AO1187" s="12">
        <v>2075795</v>
      </c>
      <c r="AP1187" s="12">
        <v>224872</v>
      </c>
      <c r="AQ1187" s="12">
        <v>3027385</v>
      </c>
      <c r="AR1187" s="12">
        <v>333015</v>
      </c>
      <c r="AS1187" s="12" t="s">
        <v>292</v>
      </c>
      <c r="AT1187" s="12">
        <v>2261553</v>
      </c>
      <c r="AU1187" s="12">
        <v>7734517</v>
      </c>
      <c r="AV1187" s="12">
        <v>1002647</v>
      </c>
      <c r="AW1187" s="12">
        <v>1590243</v>
      </c>
      <c r="AX1187" s="12">
        <v>1003162</v>
      </c>
      <c r="AY1187" s="12" t="s">
        <v>292</v>
      </c>
      <c r="AZ1187" s="12" t="s">
        <v>292</v>
      </c>
      <c r="BA1187" s="12">
        <v>868983</v>
      </c>
      <c r="BB1187" s="12">
        <v>1936059</v>
      </c>
      <c r="BC1187" s="12">
        <v>626111</v>
      </c>
      <c r="BD1187" s="12">
        <v>707312</v>
      </c>
      <c r="BE1187" s="12" t="s">
        <v>292</v>
      </c>
      <c r="BF1187" s="12">
        <v>108398</v>
      </c>
      <c r="BG1187" s="12">
        <v>43321</v>
      </c>
      <c r="BH1187" s="12" t="s">
        <v>292</v>
      </c>
      <c r="BI1187" s="12" t="s">
        <v>292</v>
      </c>
      <c r="BJ1187" s="12">
        <v>11369</v>
      </c>
      <c r="BK1187" s="12" t="s">
        <v>292</v>
      </c>
      <c r="BL1187" s="12" t="s">
        <v>292</v>
      </c>
      <c r="BM1187" s="12">
        <v>31952</v>
      </c>
      <c r="BN1187" s="12">
        <v>65077</v>
      </c>
      <c r="BO1187" s="12" t="s">
        <v>292</v>
      </c>
      <c r="BP1187" s="12" t="s">
        <v>292</v>
      </c>
      <c r="BQ1187" s="12" t="s">
        <v>292</v>
      </c>
      <c r="BR1187" s="12" t="s">
        <v>292</v>
      </c>
      <c r="BS1187" s="12" t="s">
        <v>292</v>
      </c>
      <c r="BT1187" s="12" t="s">
        <v>292</v>
      </c>
      <c r="BU1187" s="12">
        <v>8719</v>
      </c>
      <c r="BV1187" s="12">
        <v>56358</v>
      </c>
      <c r="BW1187" s="12" t="s">
        <v>292</v>
      </c>
      <c r="BX1187" s="12" t="s">
        <v>292</v>
      </c>
      <c r="BY1187" s="12" t="s">
        <v>292</v>
      </c>
      <c r="BZ1187" s="12" t="s">
        <v>292</v>
      </c>
      <c r="CA1187" s="12" t="s">
        <v>292</v>
      </c>
      <c r="CB1187" s="12">
        <v>15231260</v>
      </c>
      <c r="CC1187" s="12" t="s">
        <v>292</v>
      </c>
      <c r="CD1187" s="12" t="s">
        <v>292</v>
      </c>
      <c r="CE1187" s="12" t="s">
        <v>292</v>
      </c>
      <c r="CF1187" s="12" t="s">
        <v>292</v>
      </c>
      <c r="CG1187" s="12">
        <v>2814455</v>
      </c>
      <c r="CH1187" s="12">
        <v>840652</v>
      </c>
      <c r="CI1187" s="12">
        <v>1528598</v>
      </c>
      <c r="CJ1187" s="12" t="s">
        <v>292</v>
      </c>
      <c r="CK1187" s="12">
        <v>2048008</v>
      </c>
      <c r="CL1187" s="12">
        <v>1131142</v>
      </c>
      <c r="CM1187" s="12">
        <v>101205</v>
      </c>
      <c r="CN1187" s="12">
        <v>607661</v>
      </c>
      <c r="CO1187" s="12">
        <v>694226</v>
      </c>
      <c r="CP1187" s="12">
        <v>1389375</v>
      </c>
      <c r="CQ1187" s="12">
        <v>280904</v>
      </c>
      <c r="CR1187" s="12">
        <v>3512237</v>
      </c>
      <c r="CS1187" s="12">
        <v>2074719</v>
      </c>
      <c r="CT1187" s="12">
        <v>151121</v>
      </c>
      <c r="CU1187" s="13">
        <v>17174303</v>
      </c>
    </row>
    <row r="1188" spans="1:99">
      <c r="A1188" s="5" t="s">
        <v>682</v>
      </c>
      <c r="B1188" s="6" t="s">
        <v>289</v>
      </c>
      <c r="C1188" s="85">
        <v>331007</v>
      </c>
      <c r="D1188" s="6" t="s">
        <v>570</v>
      </c>
      <c r="E1188" s="6" t="s">
        <v>571</v>
      </c>
      <c r="F1188" s="7">
        <v>1118592</v>
      </c>
      <c r="G1188" s="7">
        <v>25194475</v>
      </c>
      <c r="H1188" s="7">
        <v>21567098</v>
      </c>
      <c r="I1188" s="7">
        <v>2211604</v>
      </c>
      <c r="J1188" s="7">
        <v>995576</v>
      </c>
      <c r="K1188" s="7">
        <v>204584</v>
      </c>
      <c r="L1188" s="7">
        <v>73317</v>
      </c>
      <c r="M1188" s="7">
        <v>142296</v>
      </c>
      <c r="N1188" s="7">
        <v>120717393</v>
      </c>
      <c r="O1188" s="7">
        <v>28897610</v>
      </c>
      <c r="P1188" s="7">
        <v>19211853</v>
      </c>
      <c r="Q1188" s="7">
        <v>48904546</v>
      </c>
      <c r="R1188" s="7">
        <v>23272665</v>
      </c>
      <c r="S1188" s="7">
        <v>430719</v>
      </c>
      <c r="T1188" s="7">
        <v>27920270</v>
      </c>
      <c r="U1188" s="7">
        <v>13747400</v>
      </c>
      <c r="V1188" s="7">
        <v>86094</v>
      </c>
      <c r="W1188" s="7">
        <v>1439987</v>
      </c>
      <c r="X1188" s="7">
        <v>12646789</v>
      </c>
      <c r="Y1188" s="7" t="s">
        <v>292</v>
      </c>
      <c r="Z1188" s="7">
        <v>267699</v>
      </c>
      <c r="AA1188" s="7">
        <v>6886100</v>
      </c>
      <c r="AB1188" s="7">
        <v>1433310</v>
      </c>
      <c r="AC1188" s="7">
        <v>20524</v>
      </c>
      <c r="AD1188" s="7">
        <v>5246638</v>
      </c>
      <c r="AE1188" s="7">
        <v>100388</v>
      </c>
      <c r="AF1188" s="7">
        <v>85240</v>
      </c>
      <c r="AG1188" s="7">
        <v>2024931</v>
      </c>
      <c r="AH1188" s="7">
        <v>38361319</v>
      </c>
      <c r="AI1188" s="7">
        <v>2769553</v>
      </c>
      <c r="AJ1188" s="7">
        <v>16479084</v>
      </c>
      <c r="AK1188" s="7">
        <v>722735</v>
      </c>
      <c r="AL1188" s="7">
        <v>74582</v>
      </c>
      <c r="AM1188" s="7">
        <v>872181</v>
      </c>
      <c r="AN1188" s="7">
        <v>3937261</v>
      </c>
      <c r="AO1188" s="7">
        <v>8936845</v>
      </c>
      <c r="AP1188" s="7">
        <v>3199136</v>
      </c>
      <c r="AQ1188" s="7">
        <v>16945423</v>
      </c>
      <c r="AR1188" s="7">
        <v>1369942</v>
      </c>
      <c r="AS1188" s="7" t="s">
        <v>292</v>
      </c>
      <c r="AT1188" s="7">
        <v>8201548</v>
      </c>
      <c r="AU1188" s="7">
        <v>52296057</v>
      </c>
      <c r="AV1188" s="7">
        <v>11517972</v>
      </c>
      <c r="AW1188" s="7">
        <v>18991448</v>
      </c>
      <c r="AX1188" s="7">
        <v>10255012</v>
      </c>
      <c r="AY1188" s="7">
        <v>424710</v>
      </c>
      <c r="AZ1188" s="7" t="s">
        <v>292</v>
      </c>
      <c r="BA1188" s="7">
        <v>3370619</v>
      </c>
      <c r="BB1188" s="7">
        <v>3598332</v>
      </c>
      <c r="BC1188" s="7">
        <v>1319375</v>
      </c>
      <c r="BD1188" s="7">
        <v>2818589</v>
      </c>
      <c r="BE1188" s="7" t="s">
        <v>292</v>
      </c>
      <c r="BF1188" s="7">
        <v>1073483</v>
      </c>
      <c r="BG1188" s="7">
        <v>356206</v>
      </c>
      <c r="BH1188" s="7">
        <v>155265</v>
      </c>
      <c r="BI1188" s="7">
        <v>186692</v>
      </c>
      <c r="BJ1188" s="7">
        <v>14249</v>
      </c>
      <c r="BK1188" s="7" t="s">
        <v>292</v>
      </c>
      <c r="BL1188" s="7" t="s">
        <v>292</v>
      </c>
      <c r="BM1188" s="7" t="s">
        <v>292</v>
      </c>
      <c r="BN1188" s="7">
        <v>496079</v>
      </c>
      <c r="BO1188" s="7">
        <v>12583</v>
      </c>
      <c r="BP1188" s="7" t="s">
        <v>292</v>
      </c>
      <c r="BQ1188" s="7">
        <v>465929</v>
      </c>
      <c r="BR1188" s="7" t="s">
        <v>292</v>
      </c>
      <c r="BS1188" s="7" t="s">
        <v>292</v>
      </c>
      <c r="BT1188" s="7" t="s">
        <v>292</v>
      </c>
      <c r="BU1188" s="7">
        <v>17567</v>
      </c>
      <c r="BV1188" s="7" t="s">
        <v>292</v>
      </c>
      <c r="BW1188" s="7">
        <v>221198</v>
      </c>
      <c r="BX1188" s="7">
        <v>139050</v>
      </c>
      <c r="BY1188" s="7" t="s">
        <v>292</v>
      </c>
      <c r="BZ1188" s="7">
        <v>3286</v>
      </c>
      <c r="CA1188" s="7">
        <v>78862</v>
      </c>
      <c r="CB1188" s="7">
        <v>32906795</v>
      </c>
      <c r="CC1188" s="7" t="s">
        <v>292</v>
      </c>
      <c r="CD1188" s="7" t="s">
        <v>292</v>
      </c>
      <c r="CE1188" s="7" t="s">
        <v>292</v>
      </c>
      <c r="CF1188" s="7" t="s">
        <v>292</v>
      </c>
      <c r="CG1188" s="7">
        <v>7425022</v>
      </c>
      <c r="CH1188" s="7">
        <v>4762273</v>
      </c>
      <c r="CI1188" s="7">
        <v>8946770</v>
      </c>
      <c r="CJ1188" s="7">
        <v>53805</v>
      </c>
      <c r="CK1188" s="7">
        <v>7485144</v>
      </c>
      <c r="CL1188" s="7">
        <v>6161677</v>
      </c>
      <c r="CM1188" s="7">
        <v>221727</v>
      </c>
      <c r="CN1188" s="7">
        <v>1049133</v>
      </c>
      <c r="CO1188" s="7">
        <v>1012741</v>
      </c>
      <c r="CP1188" s="7">
        <v>7153884</v>
      </c>
      <c r="CQ1188" s="7">
        <v>1121345</v>
      </c>
      <c r="CR1188" s="7">
        <v>7582179</v>
      </c>
      <c r="CS1188" s="7">
        <v>5661494</v>
      </c>
      <c r="CT1188" s="7">
        <v>144976</v>
      </c>
      <c r="CU1188" s="8">
        <v>58782170</v>
      </c>
    </row>
    <row r="1189" spans="1:99">
      <c r="A1189" s="10" t="s">
        <v>682</v>
      </c>
      <c r="B1189" s="11" t="s">
        <v>293</v>
      </c>
      <c r="C1189" s="84">
        <v>332020</v>
      </c>
      <c r="D1189" s="11" t="s">
        <v>570</v>
      </c>
      <c r="E1189" s="11" t="s">
        <v>572</v>
      </c>
      <c r="F1189" s="12">
        <v>851293</v>
      </c>
      <c r="G1189" s="12">
        <v>16584453</v>
      </c>
      <c r="H1189" s="12">
        <v>13873040</v>
      </c>
      <c r="I1189" s="12">
        <v>1405288</v>
      </c>
      <c r="J1189" s="12">
        <v>1028433</v>
      </c>
      <c r="K1189" s="12">
        <v>102584</v>
      </c>
      <c r="L1189" s="12">
        <v>62400</v>
      </c>
      <c r="M1189" s="12">
        <v>112708</v>
      </c>
      <c r="N1189" s="12">
        <v>77545126</v>
      </c>
      <c r="O1189" s="12">
        <v>16365475</v>
      </c>
      <c r="P1189" s="12">
        <v>13637936</v>
      </c>
      <c r="Q1189" s="12">
        <v>30581721</v>
      </c>
      <c r="R1189" s="12">
        <v>13008085</v>
      </c>
      <c r="S1189" s="12">
        <v>3951909</v>
      </c>
      <c r="T1189" s="12">
        <v>25705613</v>
      </c>
      <c r="U1189" s="12">
        <v>9733280</v>
      </c>
      <c r="V1189" s="12">
        <v>23332</v>
      </c>
      <c r="W1189" s="12">
        <v>657187</v>
      </c>
      <c r="X1189" s="12">
        <v>15291814</v>
      </c>
      <c r="Y1189" s="12" t="s">
        <v>292</v>
      </c>
      <c r="Z1189" s="12">
        <v>487831</v>
      </c>
      <c r="AA1189" s="12">
        <v>5348222</v>
      </c>
      <c r="AB1189" s="12">
        <v>3148158</v>
      </c>
      <c r="AC1189" s="12">
        <v>16</v>
      </c>
      <c r="AD1189" s="12">
        <v>2018953</v>
      </c>
      <c r="AE1189" s="12">
        <v>54106</v>
      </c>
      <c r="AF1189" s="12">
        <v>126989</v>
      </c>
      <c r="AG1189" s="12">
        <v>2475341</v>
      </c>
      <c r="AH1189" s="12">
        <v>27004080</v>
      </c>
      <c r="AI1189" s="12">
        <v>1232898</v>
      </c>
      <c r="AJ1189" s="12">
        <v>3432774</v>
      </c>
      <c r="AK1189" s="12">
        <v>502204</v>
      </c>
      <c r="AL1189" s="12">
        <v>507741</v>
      </c>
      <c r="AM1189" s="12">
        <v>453489</v>
      </c>
      <c r="AN1189" s="12">
        <v>1024053</v>
      </c>
      <c r="AO1189" s="12">
        <v>11940899</v>
      </c>
      <c r="AP1189" s="12">
        <v>1802530</v>
      </c>
      <c r="AQ1189" s="12">
        <v>15220971</v>
      </c>
      <c r="AR1189" s="12">
        <v>6107492</v>
      </c>
      <c r="AS1189" s="12" t="s">
        <v>292</v>
      </c>
      <c r="AT1189" s="12">
        <v>4661406</v>
      </c>
      <c r="AU1189" s="12">
        <v>21268677</v>
      </c>
      <c r="AV1189" s="12">
        <v>2487207</v>
      </c>
      <c r="AW1189" s="12">
        <v>3305377</v>
      </c>
      <c r="AX1189" s="12">
        <v>3164520</v>
      </c>
      <c r="AY1189" s="12">
        <v>294118</v>
      </c>
      <c r="AZ1189" s="12">
        <v>704036</v>
      </c>
      <c r="BA1189" s="12">
        <v>1959054</v>
      </c>
      <c r="BB1189" s="12">
        <v>2800751</v>
      </c>
      <c r="BC1189" s="12">
        <v>1648655</v>
      </c>
      <c r="BD1189" s="12">
        <v>4519479</v>
      </c>
      <c r="BE1189" s="12">
        <v>385480</v>
      </c>
      <c r="BF1189" s="12">
        <v>3913045</v>
      </c>
      <c r="BG1189" s="12">
        <v>602342</v>
      </c>
      <c r="BH1189" s="12">
        <v>165517</v>
      </c>
      <c r="BI1189" s="12">
        <v>289423</v>
      </c>
      <c r="BJ1189" s="12">
        <v>1853</v>
      </c>
      <c r="BK1189" s="12" t="s">
        <v>292</v>
      </c>
      <c r="BL1189" s="12" t="s">
        <v>292</v>
      </c>
      <c r="BM1189" s="12">
        <v>145549</v>
      </c>
      <c r="BN1189" s="12">
        <v>1177936</v>
      </c>
      <c r="BO1189" s="12">
        <v>60314</v>
      </c>
      <c r="BP1189" s="12" t="s">
        <v>292</v>
      </c>
      <c r="BQ1189" s="12">
        <v>832043</v>
      </c>
      <c r="BR1189" s="12" t="s">
        <v>292</v>
      </c>
      <c r="BS1189" s="12" t="s">
        <v>292</v>
      </c>
      <c r="BT1189" s="12" t="s">
        <v>292</v>
      </c>
      <c r="BU1189" s="12">
        <v>92559</v>
      </c>
      <c r="BV1189" s="12">
        <v>193020</v>
      </c>
      <c r="BW1189" s="12">
        <v>2132767</v>
      </c>
      <c r="BX1189" s="12">
        <v>1258055</v>
      </c>
      <c r="BY1189" s="12" t="s">
        <v>292</v>
      </c>
      <c r="BZ1189" s="12">
        <v>358854</v>
      </c>
      <c r="CA1189" s="12">
        <v>515858</v>
      </c>
      <c r="CB1189" s="12">
        <v>16925207</v>
      </c>
      <c r="CC1189" s="12" t="s">
        <v>292</v>
      </c>
      <c r="CD1189" s="12">
        <v>2722</v>
      </c>
      <c r="CE1189" s="12" t="s">
        <v>292</v>
      </c>
      <c r="CF1189" s="12" t="s">
        <v>292</v>
      </c>
      <c r="CG1189" s="12">
        <v>6142352</v>
      </c>
      <c r="CH1189" s="12">
        <v>7494119</v>
      </c>
      <c r="CI1189" s="12">
        <v>5268600</v>
      </c>
      <c r="CJ1189" s="12">
        <v>2091850</v>
      </c>
      <c r="CK1189" s="12">
        <v>5244069</v>
      </c>
      <c r="CL1189" s="12">
        <v>7610970</v>
      </c>
      <c r="CM1189" s="12">
        <v>341730</v>
      </c>
      <c r="CN1189" s="12">
        <v>418233</v>
      </c>
      <c r="CO1189" s="12">
        <v>1783360</v>
      </c>
      <c r="CP1189" s="12">
        <v>1718599</v>
      </c>
      <c r="CQ1189" s="12">
        <v>711303</v>
      </c>
      <c r="CR1189" s="12">
        <v>5488704</v>
      </c>
      <c r="CS1189" s="12">
        <v>4572990</v>
      </c>
      <c r="CT1189" s="12">
        <v>96626</v>
      </c>
      <c r="CU1189" s="13">
        <v>48983505</v>
      </c>
    </row>
    <row r="1190" spans="1:99">
      <c r="A1190" s="10" t="s">
        <v>682</v>
      </c>
      <c r="B1190" s="11" t="s">
        <v>295</v>
      </c>
      <c r="C1190" s="84">
        <v>332038</v>
      </c>
      <c r="D1190" s="11" t="s">
        <v>570</v>
      </c>
      <c r="E1190" s="11" t="s">
        <v>573</v>
      </c>
      <c r="F1190" s="12">
        <v>377631</v>
      </c>
      <c r="G1190" s="12">
        <v>4945625</v>
      </c>
      <c r="H1190" s="12">
        <v>4048322</v>
      </c>
      <c r="I1190" s="12">
        <v>518989</v>
      </c>
      <c r="J1190" s="12">
        <v>254765</v>
      </c>
      <c r="K1190" s="12">
        <v>39189</v>
      </c>
      <c r="L1190" s="12">
        <v>37438</v>
      </c>
      <c r="M1190" s="12">
        <v>46922</v>
      </c>
      <c r="N1190" s="12">
        <v>16543336</v>
      </c>
      <c r="O1190" s="12">
        <v>3991558</v>
      </c>
      <c r="P1190" s="12">
        <v>3593169</v>
      </c>
      <c r="Q1190" s="12">
        <v>7272441</v>
      </c>
      <c r="R1190" s="12">
        <v>1671634</v>
      </c>
      <c r="S1190" s="12">
        <v>14534</v>
      </c>
      <c r="T1190" s="12">
        <v>3583905</v>
      </c>
      <c r="U1190" s="12">
        <v>1684751</v>
      </c>
      <c r="V1190" s="12">
        <v>6027</v>
      </c>
      <c r="W1190" s="12" t="s">
        <v>292</v>
      </c>
      <c r="X1190" s="12">
        <v>1893127</v>
      </c>
      <c r="Y1190" s="12" t="s">
        <v>292</v>
      </c>
      <c r="Z1190" s="12">
        <v>293964</v>
      </c>
      <c r="AA1190" s="12">
        <v>1866452</v>
      </c>
      <c r="AB1190" s="12">
        <v>1015130</v>
      </c>
      <c r="AC1190" s="12">
        <v>18498</v>
      </c>
      <c r="AD1190" s="12">
        <v>525824</v>
      </c>
      <c r="AE1190" s="12">
        <v>306101</v>
      </c>
      <c r="AF1190" s="12">
        <v>899</v>
      </c>
      <c r="AG1190" s="12">
        <v>1540450</v>
      </c>
      <c r="AH1190" s="12">
        <v>5077121</v>
      </c>
      <c r="AI1190" s="12">
        <v>867655</v>
      </c>
      <c r="AJ1190" s="12">
        <v>1624531</v>
      </c>
      <c r="AK1190" s="12">
        <v>42822</v>
      </c>
      <c r="AL1190" s="12" t="s">
        <v>292</v>
      </c>
      <c r="AM1190" s="12">
        <v>361467</v>
      </c>
      <c r="AN1190" s="12">
        <v>179846</v>
      </c>
      <c r="AO1190" s="12">
        <v>1745856</v>
      </c>
      <c r="AP1190" s="12">
        <v>147852</v>
      </c>
      <c r="AQ1190" s="12">
        <v>2435021</v>
      </c>
      <c r="AR1190" s="12">
        <v>107092</v>
      </c>
      <c r="AS1190" s="12" t="s">
        <v>292</v>
      </c>
      <c r="AT1190" s="12">
        <v>1871564</v>
      </c>
      <c r="AU1190" s="12">
        <v>6444064</v>
      </c>
      <c r="AV1190" s="12">
        <v>335131</v>
      </c>
      <c r="AW1190" s="12">
        <v>2484998</v>
      </c>
      <c r="AX1190" s="12">
        <v>579214</v>
      </c>
      <c r="AY1190" s="12" t="s">
        <v>292</v>
      </c>
      <c r="AZ1190" s="12" t="s">
        <v>292</v>
      </c>
      <c r="BA1190" s="12">
        <v>915769</v>
      </c>
      <c r="BB1190" s="12">
        <v>954698</v>
      </c>
      <c r="BC1190" s="12">
        <v>467187</v>
      </c>
      <c r="BD1190" s="12">
        <v>707067</v>
      </c>
      <c r="BE1190" s="12" t="s">
        <v>292</v>
      </c>
      <c r="BF1190" s="12">
        <v>546011</v>
      </c>
      <c r="BG1190" s="12">
        <v>258196</v>
      </c>
      <c r="BH1190" s="12">
        <v>118279</v>
      </c>
      <c r="BI1190" s="12">
        <v>112516</v>
      </c>
      <c r="BJ1190" s="12">
        <v>27401</v>
      </c>
      <c r="BK1190" s="12" t="s">
        <v>292</v>
      </c>
      <c r="BL1190" s="12" t="s">
        <v>292</v>
      </c>
      <c r="BM1190" s="12" t="s">
        <v>292</v>
      </c>
      <c r="BN1190" s="12">
        <v>279419</v>
      </c>
      <c r="BO1190" s="12">
        <v>24142</v>
      </c>
      <c r="BP1190" s="12" t="s">
        <v>292</v>
      </c>
      <c r="BQ1190" s="12">
        <v>244855</v>
      </c>
      <c r="BR1190" s="12" t="s">
        <v>292</v>
      </c>
      <c r="BS1190" s="12" t="s">
        <v>292</v>
      </c>
      <c r="BT1190" s="12" t="s">
        <v>292</v>
      </c>
      <c r="BU1190" s="12">
        <v>10422</v>
      </c>
      <c r="BV1190" s="12" t="s">
        <v>292</v>
      </c>
      <c r="BW1190" s="12">
        <v>8396</v>
      </c>
      <c r="BX1190" s="12" t="s">
        <v>292</v>
      </c>
      <c r="BY1190" s="12" t="s">
        <v>292</v>
      </c>
      <c r="BZ1190" s="12" t="s">
        <v>292</v>
      </c>
      <c r="CA1190" s="12">
        <v>8396</v>
      </c>
      <c r="CB1190" s="12">
        <v>8227772</v>
      </c>
      <c r="CC1190" s="12" t="s">
        <v>292</v>
      </c>
      <c r="CD1190" s="12" t="s">
        <v>292</v>
      </c>
      <c r="CE1190" s="12" t="s">
        <v>292</v>
      </c>
      <c r="CF1190" s="12" t="s">
        <v>292</v>
      </c>
      <c r="CG1190" s="12">
        <v>1577040</v>
      </c>
      <c r="CH1190" s="12">
        <v>1059078</v>
      </c>
      <c r="CI1190" s="12">
        <v>1151565</v>
      </c>
      <c r="CJ1190" s="12">
        <v>5740</v>
      </c>
      <c r="CK1190" s="12">
        <v>1544634</v>
      </c>
      <c r="CL1190" s="12">
        <v>1147003</v>
      </c>
      <c r="CM1190" s="12">
        <v>147504</v>
      </c>
      <c r="CN1190" s="12">
        <v>247714</v>
      </c>
      <c r="CO1190" s="12">
        <v>346662</v>
      </c>
      <c r="CP1190" s="12">
        <v>220508</v>
      </c>
      <c r="CQ1190" s="12">
        <v>1661375</v>
      </c>
      <c r="CR1190" s="12">
        <v>1900521</v>
      </c>
      <c r="CS1190" s="12">
        <v>1148510</v>
      </c>
      <c r="CT1190" s="12">
        <v>29208</v>
      </c>
      <c r="CU1190" s="13">
        <v>12187062</v>
      </c>
    </row>
    <row r="1191" spans="1:99">
      <c r="A1191" s="10" t="s">
        <v>681</v>
      </c>
      <c r="B1191" s="11" t="s">
        <v>289</v>
      </c>
      <c r="C1191" s="84">
        <v>331007</v>
      </c>
      <c r="D1191" s="11" t="s">
        <v>570</v>
      </c>
      <c r="E1191" s="11" t="s">
        <v>571</v>
      </c>
      <c r="F1191" s="12">
        <v>1119951</v>
      </c>
      <c r="G1191" s="12">
        <v>27372311</v>
      </c>
      <c r="H1191" s="12">
        <v>23379591</v>
      </c>
      <c r="I1191" s="12">
        <v>2262227</v>
      </c>
      <c r="J1191" s="12">
        <v>1004866</v>
      </c>
      <c r="K1191" s="12">
        <v>517965</v>
      </c>
      <c r="L1191" s="12">
        <v>67071</v>
      </c>
      <c r="M1191" s="12">
        <v>140591</v>
      </c>
      <c r="N1191" s="12">
        <v>120077233</v>
      </c>
      <c r="O1191" s="12">
        <v>29934716</v>
      </c>
      <c r="P1191" s="12">
        <v>19308658</v>
      </c>
      <c r="Q1191" s="12">
        <v>46561497</v>
      </c>
      <c r="R1191" s="12">
        <v>24272024</v>
      </c>
      <c r="S1191" s="12">
        <v>338</v>
      </c>
      <c r="T1191" s="12">
        <v>24087435</v>
      </c>
      <c r="U1191" s="12">
        <v>10166344</v>
      </c>
      <c r="V1191" s="12">
        <v>92821</v>
      </c>
      <c r="W1191" s="12">
        <v>1585051</v>
      </c>
      <c r="X1191" s="12">
        <v>12243219</v>
      </c>
      <c r="Y1191" s="12" t="s">
        <v>292</v>
      </c>
      <c r="Z1191" s="12">
        <v>246923</v>
      </c>
      <c r="AA1191" s="12">
        <v>6567840</v>
      </c>
      <c r="AB1191" s="12">
        <v>1112523</v>
      </c>
      <c r="AC1191" s="12">
        <v>94971</v>
      </c>
      <c r="AD1191" s="12">
        <v>5144396</v>
      </c>
      <c r="AE1191" s="12">
        <v>84405</v>
      </c>
      <c r="AF1191" s="12">
        <v>131545</v>
      </c>
      <c r="AG1191" s="12">
        <v>1637589</v>
      </c>
      <c r="AH1191" s="12">
        <v>37609882</v>
      </c>
      <c r="AI1191" s="12">
        <v>2621610</v>
      </c>
      <c r="AJ1191" s="12">
        <v>16955999</v>
      </c>
      <c r="AK1191" s="12">
        <v>593218</v>
      </c>
      <c r="AL1191" s="12">
        <v>33943</v>
      </c>
      <c r="AM1191" s="12">
        <v>709062</v>
      </c>
      <c r="AN1191" s="12">
        <v>4456343</v>
      </c>
      <c r="AO1191" s="12">
        <v>8973239</v>
      </c>
      <c r="AP1191" s="12">
        <v>2211874</v>
      </c>
      <c r="AQ1191" s="12">
        <v>16350518</v>
      </c>
      <c r="AR1191" s="12">
        <v>1054594</v>
      </c>
      <c r="AS1191" s="12" t="s">
        <v>292</v>
      </c>
      <c r="AT1191" s="12">
        <v>8301794</v>
      </c>
      <c r="AU1191" s="12">
        <v>59569025</v>
      </c>
      <c r="AV1191" s="12">
        <v>12048971</v>
      </c>
      <c r="AW1191" s="12">
        <v>24072510</v>
      </c>
      <c r="AX1191" s="12">
        <v>11433467</v>
      </c>
      <c r="AY1191" s="12">
        <v>458229</v>
      </c>
      <c r="AZ1191" s="12" t="s">
        <v>292</v>
      </c>
      <c r="BA1191" s="12">
        <v>3103820</v>
      </c>
      <c r="BB1191" s="12">
        <v>4095743</v>
      </c>
      <c r="BC1191" s="12">
        <v>1482364</v>
      </c>
      <c r="BD1191" s="12">
        <v>2873921</v>
      </c>
      <c r="BE1191" s="12" t="s">
        <v>292</v>
      </c>
      <c r="BF1191" s="12">
        <v>74784</v>
      </c>
      <c r="BG1191" s="12">
        <v>56523</v>
      </c>
      <c r="BH1191" s="12">
        <v>33944</v>
      </c>
      <c r="BI1191" s="12">
        <v>22579</v>
      </c>
      <c r="BJ1191" s="12" t="s">
        <v>292</v>
      </c>
      <c r="BK1191" s="12" t="s">
        <v>292</v>
      </c>
      <c r="BL1191" s="12" t="s">
        <v>292</v>
      </c>
      <c r="BM1191" s="12" t="s">
        <v>292</v>
      </c>
      <c r="BN1191" s="12">
        <v>17273</v>
      </c>
      <c r="BO1191" s="12">
        <v>1942</v>
      </c>
      <c r="BP1191" s="12" t="s">
        <v>292</v>
      </c>
      <c r="BQ1191" s="12">
        <v>15331</v>
      </c>
      <c r="BR1191" s="12" t="s">
        <v>292</v>
      </c>
      <c r="BS1191" s="12" t="s">
        <v>292</v>
      </c>
      <c r="BT1191" s="12" t="s">
        <v>292</v>
      </c>
      <c r="BU1191" s="12" t="s">
        <v>292</v>
      </c>
      <c r="BV1191" s="12" t="s">
        <v>292</v>
      </c>
      <c r="BW1191" s="12">
        <v>988</v>
      </c>
      <c r="BX1191" s="12">
        <v>988</v>
      </c>
      <c r="BY1191" s="12" t="s">
        <v>292</v>
      </c>
      <c r="BZ1191" s="12" t="s">
        <v>292</v>
      </c>
      <c r="CA1191" s="12" t="s">
        <v>292</v>
      </c>
      <c r="CB1191" s="12">
        <v>31693316</v>
      </c>
      <c r="CC1191" s="12" t="s">
        <v>292</v>
      </c>
      <c r="CD1191" s="12" t="s">
        <v>292</v>
      </c>
      <c r="CE1191" s="12" t="s">
        <v>292</v>
      </c>
      <c r="CF1191" s="12" t="s">
        <v>292</v>
      </c>
      <c r="CG1191" s="12">
        <v>7591660</v>
      </c>
      <c r="CH1191" s="12">
        <v>2736762</v>
      </c>
      <c r="CI1191" s="12">
        <v>6774539</v>
      </c>
      <c r="CJ1191" s="12">
        <v>337</v>
      </c>
      <c r="CK1191" s="12">
        <v>6611065</v>
      </c>
      <c r="CL1191" s="12">
        <v>6848464</v>
      </c>
      <c r="CM1191" s="12">
        <v>205591</v>
      </c>
      <c r="CN1191" s="12">
        <v>1019698</v>
      </c>
      <c r="CO1191" s="12">
        <v>918919</v>
      </c>
      <c r="CP1191" s="12">
        <v>7020572</v>
      </c>
      <c r="CQ1191" s="12">
        <v>1084440</v>
      </c>
      <c r="CR1191" s="12">
        <v>7724362</v>
      </c>
      <c r="CS1191" s="12">
        <v>9436391</v>
      </c>
      <c r="CT1191" s="12">
        <v>154107</v>
      </c>
      <c r="CU1191" s="13">
        <v>58126907</v>
      </c>
    </row>
    <row r="1192" spans="1:99">
      <c r="A1192" s="10" t="s">
        <v>681</v>
      </c>
      <c r="B1192" s="11" t="s">
        <v>293</v>
      </c>
      <c r="C1192" s="84">
        <v>332020</v>
      </c>
      <c r="D1192" s="11" t="s">
        <v>570</v>
      </c>
      <c r="E1192" s="11" t="s">
        <v>572</v>
      </c>
      <c r="F1192" s="12">
        <v>884348</v>
      </c>
      <c r="G1192" s="12">
        <v>14572434</v>
      </c>
      <c r="H1192" s="12">
        <v>11813584</v>
      </c>
      <c r="I1192" s="12">
        <v>1345036</v>
      </c>
      <c r="J1192" s="12">
        <v>1044057</v>
      </c>
      <c r="K1192" s="12">
        <v>192687</v>
      </c>
      <c r="L1192" s="12">
        <v>63158</v>
      </c>
      <c r="M1192" s="12">
        <v>113912</v>
      </c>
      <c r="N1192" s="12">
        <v>74173291</v>
      </c>
      <c r="O1192" s="12">
        <v>17753753</v>
      </c>
      <c r="P1192" s="12">
        <v>13291398</v>
      </c>
      <c r="Q1192" s="12">
        <v>30025091</v>
      </c>
      <c r="R1192" s="12">
        <v>13103049</v>
      </c>
      <c r="S1192" s="12" t="s">
        <v>292</v>
      </c>
      <c r="T1192" s="12">
        <v>18743405</v>
      </c>
      <c r="U1192" s="12">
        <v>10841108</v>
      </c>
      <c r="V1192" s="12">
        <v>13057</v>
      </c>
      <c r="W1192" s="12">
        <v>612451</v>
      </c>
      <c r="X1192" s="12">
        <v>7276789</v>
      </c>
      <c r="Y1192" s="12" t="s">
        <v>292</v>
      </c>
      <c r="Z1192" s="12">
        <v>428189</v>
      </c>
      <c r="AA1192" s="12">
        <v>3973473</v>
      </c>
      <c r="AB1192" s="12">
        <v>1357781</v>
      </c>
      <c r="AC1192" s="12">
        <v>25</v>
      </c>
      <c r="AD1192" s="12">
        <v>2477830</v>
      </c>
      <c r="AE1192" s="12">
        <v>44750</v>
      </c>
      <c r="AF1192" s="12">
        <v>93087</v>
      </c>
      <c r="AG1192" s="12">
        <v>1945026</v>
      </c>
      <c r="AH1192" s="12">
        <v>22149746</v>
      </c>
      <c r="AI1192" s="12">
        <v>1465366</v>
      </c>
      <c r="AJ1192" s="12">
        <v>3907130</v>
      </c>
      <c r="AK1192" s="12">
        <v>638279</v>
      </c>
      <c r="AL1192" s="12">
        <v>879217</v>
      </c>
      <c r="AM1192" s="12">
        <v>420915</v>
      </c>
      <c r="AN1192" s="12">
        <v>1293480</v>
      </c>
      <c r="AO1192" s="12">
        <v>11653386</v>
      </c>
      <c r="AP1192" s="12">
        <v>1041268</v>
      </c>
      <c r="AQ1192" s="12">
        <v>14409049</v>
      </c>
      <c r="AR1192" s="12">
        <v>850705</v>
      </c>
      <c r="AS1192" s="12" t="s">
        <v>292</v>
      </c>
      <c r="AT1192" s="12">
        <v>4521254</v>
      </c>
      <c r="AU1192" s="12">
        <v>18786630</v>
      </c>
      <c r="AV1192" s="12">
        <v>2814710</v>
      </c>
      <c r="AW1192" s="12">
        <v>2782126</v>
      </c>
      <c r="AX1192" s="12">
        <v>2965379</v>
      </c>
      <c r="AY1192" s="12">
        <v>292676</v>
      </c>
      <c r="AZ1192" s="12">
        <v>894223</v>
      </c>
      <c r="BA1192" s="12">
        <v>2302267</v>
      </c>
      <c r="BB1192" s="12">
        <v>2286376</v>
      </c>
      <c r="BC1192" s="12">
        <v>1167937</v>
      </c>
      <c r="BD1192" s="12">
        <v>2903308</v>
      </c>
      <c r="BE1192" s="12">
        <v>377628</v>
      </c>
      <c r="BF1192" s="12">
        <v>187187</v>
      </c>
      <c r="BG1192" s="12">
        <v>76926</v>
      </c>
      <c r="BH1192" s="12">
        <v>64215</v>
      </c>
      <c r="BI1192" s="12">
        <v>8801</v>
      </c>
      <c r="BJ1192" s="12">
        <v>3910</v>
      </c>
      <c r="BK1192" s="12" t="s">
        <v>292</v>
      </c>
      <c r="BL1192" s="12" t="s">
        <v>292</v>
      </c>
      <c r="BM1192" s="12" t="s">
        <v>292</v>
      </c>
      <c r="BN1192" s="12">
        <v>108996</v>
      </c>
      <c r="BO1192" s="12" t="s">
        <v>292</v>
      </c>
      <c r="BP1192" s="12" t="s">
        <v>292</v>
      </c>
      <c r="BQ1192" s="12">
        <v>98106</v>
      </c>
      <c r="BR1192" s="12" t="s">
        <v>292</v>
      </c>
      <c r="BS1192" s="12" t="s">
        <v>292</v>
      </c>
      <c r="BT1192" s="12" t="s">
        <v>292</v>
      </c>
      <c r="BU1192" s="12">
        <v>10890</v>
      </c>
      <c r="BV1192" s="12" t="s">
        <v>292</v>
      </c>
      <c r="BW1192" s="12">
        <v>1265</v>
      </c>
      <c r="BX1192" s="12" t="s">
        <v>292</v>
      </c>
      <c r="BY1192" s="12" t="s">
        <v>292</v>
      </c>
      <c r="BZ1192" s="12" t="s">
        <v>292</v>
      </c>
      <c r="CA1192" s="12">
        <v>1265</v>
      </c>
      <c r="CB1192" s="12">
        <v>17101087</v>
      </c>
      <c r="CC1192" s="12" t="s">
        <v>292</v>
      </c>
      <c r="CD1192" s="12" t="s">
        <v>292</v>
      </c>
      <c r="CE1192" s="12" t="s">
        <v>292</v>
      </c>
      <c r="CF1192" s="12" t="s">
        <v>292</v>
      </c>
      <c r="CG1192" s="12">
        <v>6249008</v>
      </c>
      <c r="CH1192" s="12">
        <v>7794915</v>
      </c>
      <c r="CI1192" s="12">
        <v>3543470</v>
      </c>
      <c r="CJ1192" s="12" t="s">
        <v>292</v>
      </c>
      <c r="CK1192" s="12">
        <v>4832370</v>
      </c>
      <c r="CL1192" s="12">
        <v>8090705</v>
      </c>
      <c r="CM1192" s="12">
        <v>341460</v>
      </c>
      <c r="CN1192" s="12">
        <v>423874</v>
      </c>
      <c r="CO1192" s="12">
        <v>1336243</v>
      </c>
      <c r="CP1192" s="12">
        <v>2237128</v>
      </c>
      <c r="CQ1192" s="12">
        <v>623991</v>
      </c>
      <c r="CR1192" s="12">
        <v>5226893</v>
      </c>
      <c r="CS1192" s="12">
        <v>4378392</v>
      </c>
      <c r="CT1192" s="12">
        <v>110262</v>
      </c>
      <c r="CU1192" s="13">
        <v>45188711</v>
      </c>
    </row>
    <row r="1193" spans="1:99">
      <c r="A1193" s="10" t="s">
        <v>681</v>
      </c>
      <c r="B1193" s="11" t="s">
        <v>295</v>
      </c>
      <c r="C1193" s="84">
        <v>332038</v>
      </c>
      <c r="D1193" s="11" t="s">
        <v>570</v>
      </c>
      <c r="E1193" s="11" t="s">
        <v>573</v>
      </c>
      <c r="F1193" s="12">
        <v>382090</v>
      </c>
      <c r="G1193" s="12">
        <v>4940880</v>
      </c>
      <c r="H1193" s="12">
        <v>3971986</v>
      </c>
      <c r="I1193" s="12">
        <v>537499</v>
      </c>
      <c r="J1193" s="12">
        <v>263565</v>
      </c>
      <c r="K1193" s="12">
        <v>86688</v>
      </c>
      <c r="L1193" s="12">
        <v>35180</v>
      </c>
      <c r="M1193" s="12">
        <v>45962</v>
      </c>
      <c r="N1193" s="12">
        <v>16867872</v>
      </c>
      <c r="O1193" s="12">
        <v>4323040</v>
      </c>
      <c r="P1193" s="12">
        <v>3767843</v>
      </c>
      <c r="Q1193" s="12">
        <v>7129175</v>
      </c>
      <c r="R1193" s="12">
        <v>1647674</v>
      </c>
      <c r="S1193" s="12">
        <v>140</v>
      </c>
      <c r="T1193" s="12">
        <v>3875523</v>
      </c>
      <c r="U1193" s="12">
        <v>1635328</v>
      </c>
      <c r="V1193" s="12">
        <v>5775</v>
      </c>
      <c r="W1193" s="12" t="s">
        <v>292</v>
      </c>
      <c r="X1193" s="12">
        <v>2234420</v>
      </c>
      <c r="Y1193" s="12" t="s">
        <v>292</v>
      </c>
      <c r="Z1193" s="12">
        <v>304660</v>
      </c>
      <c r="AA1193" s="12">
        <v>1749236</v>
      </c>
      <c r="AB1193" s="12">
        <v>968682</v>
      </c>
      <c r="AC1193" s="12">
        <v>19794</v>
      </c>
      <c r="AD1193" s="12">
        <v>496908</v>
      </c>
      <c r="AE1193" s="12">
        <v>262642</v>
      </c>
      <c r="AF1193" s="12">
        <v>1210</v>
      </c>
      <c r="AG1193" s="12">
        <v>1616283</v>
      </c>
      <c r="AH1193" s="12">
        <v>4983897</v>
      </c>
      <c r="AI1193" s="12">
        <v>639993</v>
      </c>
      <c r="AJ1193" s="12">
        <v>1569034</v>
      </c>
      <c r="AK1193" s="12">
        <v>14674</v>
      </c>
      <c r="AL1193" s="12" t="s">
        <v>292</v>
      </c>
      <c r="AM1193" s="12">
        <v>342842</v>
      </c>
      <c r="AN1193" s="12">
        <v>194497</v>
      </c>
      <c r="AO1193" s="12">
        <v>1767609</v>
      </c>
      <c r="AP1193" s="12">
        <v>313889</v>
      </c>
      <c r="AQ1193" s="12">
        <v>2618837</v>
      </c>
      <c r="AR1193" s="12">
        <v>141359</v>
      </c>
      <c r="AS1193" s="12" t="s">
        <v>292</v>
      </c>
      <c r="AT1193" s="12">
        <v>1761510</v>
      </c>
      <c r="AU1193" s="12">
        <v>7138775</v>
      </c>
      <c r="AV1193" s="12">
        <v>302421</v>
      </c>
      <c r="AW1193" s="12">
        <v>2711558</v>
      </c>
      <c r="AX1193" s="12">
        <v>672092</v>
      </c>
      <c r="AY1193" s="12" t="s">
        <v>292</v>
      </c>
      <c r="AZ1193" s="12" t="s">
        <v>292</v>
      </c>
      <c r="BA1193" s="12">
        <v>922804</v>
      </c>
      <c r="BB1193" s="12">
        <v>1296848</v>
      </c>
      <c r="BC1193" s="12">
        <v>512406</v>
      </c>
      <c r="BD1193" s="12">
        <v>720646</v>
      </c>
      <c r="BE1193" s="12" t="s">
        <v>292</v>
      </c>
      <c r="BF1193" s="12">
        <v>73528</v>
      </c>
      <c r="BG1193" s="12">
        <v>47288</v>
      </c>
      <c r="BH1193" s="12">
        <v>22568</v>
      </c>
      <c r="BI1193" s="12">
        <v>22981</v>
      </c>
      <c r="BJ1193" s="12">
        <v>1739</v>
      </c>
      <c r="BK1193" s="12" t="s">
        <v>292</v>
      </c>
      <c r="BL1193" s="12" t="s">
        <v>292</v>
      </c>
      <c r="BM1193" s="12" t="s">
        <v>292</v>
      </c>
      <c r="BN1193" s="12">
        <v>23113</v>
      </c>
      <c r="BO1193" s="12" t="s">
        <v>292</v>
      </c>
      <c r="BP1193" s="12" t="s">
        <v>292</v>
      </c>
      <c r="BQ1193" s="12">
        <v>23113</v>
      </c>
      <c r="BR1193" s="12" t="s">
        <v>292</v>
      </c>
      <c r="BS1193" s="12" t="s">
        <v>292</v>
      </c>
      <c r="BT1193" s="12" t="s">
        <v>292</v>
      </c>
      <c r="BU1193" s="12" t="s">
        <v>292</v>
      </c>
      <c r="BV1193" s="12" t="s">
        <v>292</v>
      </c>
      <c r="BW1193" s="12">
        <v>3127</v>
      </c>
      <c r="BX1193" s="12" t="s">
        <v>292</v>
      </c>
      <c r="BY1193" s="12" t="s">
        <v>292</v>
      </c>
      <c r="BZ1193" s="12" t="s">
        <v>292</v>
      </c>
      <c r="CA1193" s="12">
        <v>3127</v>
      </c>
      <c r="CB1193" s="12">
        <v>6064276</v>
      </c>
      <c r="CC1193" s="12" t="s">
        <v>292</v>
      </c>
      <c r="CD1193" s="12" t="s">
        <v>292</v>
      </c>
      <c r="CE1193" s="12" t="s">
        <v>292</v>
      </c>
      <c r="CF1193" s="12" t="s">
        <v>292</v>
      </c>
      <c r="CG1193" s="12">
        <v>1514853</v>
      </c>
      <c r="CH1193" s="12">
        <v>1074856</v>
      </c>
      <c r="CI1193" s="12">
        <v>1168364</v>
      </c>
      <c r="CJ1193" s="12">
        <v>140</v>
      </c>
      <c r="CK1193" s="12">
        <v>1878344</v>
      </c>
      <c r="CL1193" s="12">
        <v>1105396</v>
      </c>
      <c r="CM1193" s="12">
        <v>159717</v>
      </c>
      <c r="CN1193" s="12">
        <v>280259</v>
      </c>
      <c r="CO1193" s="12">
        <v>373737</v>
      </c>
      <c r="CP1193" s="12">
        <v>272236</v>
      </c>
      <c r="CQ1193" s="12">
        <v>1629605</v>
      </c>
      <c r="CR1193" s="12">
        <v>1870783</v>
      </c>
      <c r="CS1193" s="12">
        <v>1176990</v>
      </c>
      <c r="CT1193" s="12">
        <v>31481</v>
      </c>
      <c r="CU1193" s="13">
        <v>12536761</v>
      </c>
    </row>
    <row r="1194" spans="1:99">
      <c r="A1194" s="10" t="s">
        <v>305</v>
      </c>
      <c r="B1194" s="11" t="s">
        <v>289</v>
      </c>
      <c r="C1194" s="84">
        <v>331007</v>
      </c>
      <c r="D1194" s="11" t="s">
        <v>570</v>
      </c>
      <c r="E1194" s="11" t="s">
        <v>571</v>
      </c>
      <c r="F1194" s="12">
        <v>1116619</v>
      </c>
      <c r="G1194" s="12">
        <v>23502737</v>
      </c>
      <c r="H1194" s="12">
        <v>19460868</v>
      </c>
      <c r="I1194" s="12">
        <v>2233016</v>
      </c>
      <c r="J1194" s="12">
        <v>1089485</v>
      </c>
      <c r="K1194" s="12">
        <v>510695</v>
      </c>
      <c r="L1194" s="12">
        <v>64189</v>
      </c>
      <c r="M1194" s="12">
        <v>144484</v>
      </c>
      <c r="N1194" s="12">
        <v>116976311</v>
      </c>
      <c r="O1194" s="12">
        <v>31737490</v>
      </c>
      <c r="P1194" s="12">
        <v>18156318</v>
      </c>
      <c r="Q1194" s="12">
        <v>43123493</v>
      </c>
      <c r="R1194" s="12">
        <v>23907264</v>
      </c>
      <c r="S1194" s="12">
        <v>51746</v>
      </c>
      <c r="T1194" s="12">
        <v>22904981</v>
      </c>
      <c r="U1194" s="12">
        <v>8896699</v>
      </c>
      <c r="V1194" s="12">
        <v>90044</v>
      </c>
      <c r="W1194" s="12">
        <v>1408685</v>
      </c>
      <c r="X1194" s="12">
        <v>12509553</v>
      </c>
      <c r="Y1194" s="12" t="s">
        <v>292</v>
      </c>
      <c r="Z1194" s="12">
        <v>468523</v>
      </c>
      <c r="AA1194" s="12">
        <v>7665937</v>
      </c>
      <c r="AB1194" s="12">
        <v>1054856</v>
      </c>
      <c r="AC1194" s="12">
        <v>18618</v>
      </c>
      <c r="AD1194" s="12">
        <v>6391692</v>
      </c>
      <c r="AE1194" s="12">
        <v>80857</v>
      </c>
      <c r="AF1194" s="12">
        <v>119914</v>
      </c>
      <c r="AG1194" s="12">
        <v>1602798</v>
      </c>
      <c r="AH1194" s="12">
        <v>38261628</v>
      </c>
      <c r="AI1194" s="12">
        <v>3607340</v>
      </c>
      <c r="AJ1194" s="12">
        <v>15067801</v>
      </c>
      <c r="AK1194" s="12">
        <v>562285</v>
      </c>
      <c r="AL1194" s="12">
        <v>101892</v>
      </c>
      <c r="AM1194" s="12">
        <v>872931</v>
      </c>
      <c r="AN1194" s="12">
        <v>4059656</v>
      </c>
      <c r="AO1194" s="12">
        <v>9232812</v>
      </c>
      <c r="AP1194" s="12">
        <v>2295450</v>
      </c>
      <c r="AQ1194" s="12">
        <v>16460849</v>
      </c>
      <c r="AR1194" s="12">
        <v>2461461</v>
      </c>
      <c r="AS1194" s="12" t="s">
        <v>292</v>
      </c>
      <c r="AT1194" s="12">
        <v>7950040</v>
      </c>
      <c r="AU1194" s="12">
        <v>26850505</v>
      </c>
      <c r="AV1194" s="12">
        <v>3830388</v>
      </c>
      <c r="AW1194" s="12">
        <v>6498486</v>
      </c>
      <c r="AX1194" s="12">
        <v>5330521</v>
      </c>
      <c r="AY1194" s="12">
        <v>418984</v>
      </c>
      <c r="AZ1194" s="12" t="s">
        <v>292</v>
      </c>
      <c r="BA1194" s="12">
        <v>2764844</v>
      </c>
      <c r="BB1194" s="12">
        <v>3742747</v>
      </c>
      <c r="BC1194" s="12">
        <v>1372961</v>
      </c>
      <c r="BD1194" s="12">
        <v>2891574</v>
      </c>
      <c r="BE1194" s="12" t="s">
        <v>292</v>
      </c>
      <c r="BF1194" s="12">
        <v>122032</v>
      </c>
      <c r="BG1194" s="12">
        <v>71023</v>
      </c>
      <c r="BH1194" s="12">
        <v>33896</v>
      </c>
      <c r="BI1194" s="12">
        <v>37127</v>
      </c>
      <c r="BJ1194" s="12" t="s">
        <v>292</v>
      </c>
      <c r="BK1194" s="12" t="s">
        <v>292</v>
      </c>
      <c r="BL1194" s="12" t="s">
        <v>292</v>
      </c>
      <c r="BM1194" s="12" t="s">
        <v>292</v>
      </c>
      <c r="BN1194" s="12">
        <v>51009</v>
      </c>
      <c r="BO1194" s="12" t="s">
        <v>292</v>
      </c>
      <c r="BP1194" s="12" t="s">
        <v>292</v>
      </c>
      <c r="BQ1194" s="12">
        <v>51009</v>
      </c>
      <c r="BR1194" s="12" t="s">
        <v>292</v>
      </c>
      <c r="BS1194" s="12" t="s">
        <v>292</v>
      </c>
      <c r="BT1194" s="12" t="s">
        <v>292</v>
      </c>
      <c r="BU1194" s="12" t="s">
        <v>292</v>
      </c>
      <c r="BV1194" s="12" t="s">
        <v>292</v>
      </c>
      <c r="BW1194" s="12" t="s">
        <v>292</v>
      </c>
      <c r="BX1194" s="12" t="s">
        <v>292</v>
      </c>
      <c r="BY1194" s="12" t="s">
        <v>292</v>
      </c>
      <c r="BZ1194" s="12" t="s">
        <v>292</v>
      </c>
      <c r="CA1194" s="12" t="s">
        <v>292</v>
      </c>
      <c r="CB1194" s="12">
        <v>31508589</v>
      </c>
      <c r="CC1194" s="12" t="s">
        <v>292</v>
      </c>
      <c r="CD1194" s="12" t="s">
        <v>292</v>
      </c>
      <c r="CE1194" s="12" t="s">
        <v>292</v>
      </c>
      <c r="CF1194" s="12" t="s">
        <v>292</v>
      </c>
      <c r="CG1194" s="12">
        <v>6879190</v>
      </c>
      <c r="CH1194" s="12">
        <v>3208973</v>
      </c>
      <c r="CI1194" s="12">
        <v>8414596</v>
      </c>
      <c r="CJ1194" s="12">
        <v>36065</v>
      </c>
      <c r="CK1194" s="12">
        <v>6585959</v>
      </c>
      <c r="CL1194" s="12">
        <v>6417712</v>
      </c>
      <c r="CM1194" s="12">
        <v>165168</v>
      </c>
      <c r="CN1194" s="12">
        <v>2476739</v>
      </c>
      <c r="CO1194" s="12">
        <v>972749</v>
      </c>
      <c r="CP1194" s="12">
        <v>7808424</v>
      </c>
      <c r="CQ1194" s="12">
        <v>1030512</v>
      </c>
      <c r="CR1194" s="12">
        <v>7325812</v>
      </c>
      <c r="CS1194" s="12">
        <v>7223861</v>
      </c>
      <c r="CT1194" s="12">
        <v>154948</v>
      </c>
      <c r="CU1194" s="13">
        <v>58700708</v>
      </c>
    </row>
    <row r="1195" spans="1:99">
      <c r="A1195" s="10" t="s">
        <v>305</v>
      </c>
      <c r="B1195" s="11" t="s">
        <v>293</v>
      </c>
      <c r="C1195" s="84">
        <v>332020</v>
      </c>
      <c r="D1195" s="11" t="s">
        <v>570</v>
      </c>
      <c r="E1195" s="11" t="s">
        <v>572</v>
      </c>
      <c r="F1195" s="12">
        <v>868859</v>
      </c>
      <c r="G1195" s="12">
        <v>16759022</v>
      </c>
      <c r="H1195" s="12">
        <v>13584139</v>
      </c>
      <c r="I1195" s="12">
        <v>1446679</v>
      </c>
      <c r="J1195" s="12">
        <v>1024626</v>
      </c>
      <c r="K1195" s="12">
        <v>528342</v>
      </c>
      <c r="L1195" s="12">
        <v>64476</v>
      </c>
      <c r="M1195" s="12">
        <v>110760</v>
      </c>
      <c r="N1195" s="12">
        <v>71805833</v>
      </c>
      <c r="O1195" s="12">
        <v>17967914</v>
      </c>
      <c r="P1195" s="12">
        <v>12405964</v>
      </c>
      <c r="Q1195" s="12">
        <v>28520529</v>
      </c>
      <c r="R1195" s="12">
        <v>12903239</v>
      </c>
      <c r="S1195" s="12">
        <v>8187</v>
      </c>
      <c r="T1195" s="12">
        <v>20236104</v>
      </c>
      <c r="U1195" s="12">
        <v>10553798</v>
      </c>
      <c r="V1195" s="12">
        <v>14237</v>
      </c>
      <c r="W1195" s="12">
        <v>604273</v>
      </c>
      <c r="X1195" s="12">
        <v>9063796</v>
      </c>
      <c r="Y1195" s="12" t="s">
        <v>292</v>
      </c>
      <c r="Z1195" s="12">
        <v>424899</v>
      </c>
      <c r="AA1195" s="12">
        <v>3909437</v>
      </c>
      <c r="AB1195" s="12">
        <v>1371693</v>
      </c>
      <c r="AC1195" s="12">
        <v>86807</v>
      </c>
      <c r="AD1195" s="12">
        <v>2284722</v>
      </c>
      <c r="AE1195" s="12">
        <v>45171</v>
      </c>
      <c r="AF1195" s="12">
        <v>121044</v>
      </c>
      <c r="AG1195" s="12">
        <v>1662625</v>
      </c>
      <c r="AH1195" s="12">
        <v>24759051</v>
      </c>
      <c r="AI1195" s="12">
        <v>1422156</v>
      </c>
      <c r="AJ1195" s="12">
        <v>3582967</v>
      </c>
      <c r="AK1195" s="12">
        <v>818694</v>
      </c>
      <c r="AL1195" s="12">
        <v>719193</v>
      </c>
      <c r="AM1195" s="12">
        <v>390146</v>
      </c>
      <c r="AN1195" s="12">
        <v>2588999</v>
      </c>
      <c r="AO1195" s="12">
        <v>12167192</v>
      </c>
      <c r="AP1195" s="12">
        <v>2211327</v>
      </c>
      <c r="AQ1195" s="12">
        <v>17357664</v>
      </c>
      <c r="AR1195" s="12">
        <v>858377</v>
      </c>
      <c r="AS1195" s="12" t="s">
        <v>292</v>
      </c>
      <c r="AT1195" s="12">
        <v>4306218</v>
      </c>
      <c r="AU1195" s="12">
        <v>18379369</v>
      </c>
      <c r="AV1195" s="12">
        <v>2831586</v>
      </c>
      <c r="AW1195" s="12">
        <v>4908231</v>
      </c>
      <c r="AX1195" s="12">
        <v>2208053</v>
      </c>
      <c r="AY1195" s="12">
        <v>283859</v>
      </c>
      <c r="AZ1195" s="12">
        <v>491760</v>
      </c>
      <c r="BA1195" s="12">
        <v>2206167</v>
      </c>
      <c r="BB1195" s="12">
        <v>2253202</v>
      </c>
      <c r="BC1195" s="12">
        <v>861391</v>
      </c>
      <c r="BD1195" s="12">
        <v>1964886</v>
      </c>
      <c r="BE1195" s="12">
        <v>370234</v>
      </c>
      <c r="BF1195" s="12">
        <v>268876</v>
      </c>
      <c r="BG1195" s="12">
        <v>73130</v>
      </c>
      <c r="BH1195" s="12">
        <v>15747</v>
      </c>
      <c r="BI1195" s="12">
        <v>39564</v>
      </c>
      <c r="BJ1195" s="12">
        <v>770</v>
      </c>
      <c r="BK1195" s="12" t="s">
        <v>292</v>
      </c>
      <c r="BL1195" s="12" t="s">
        <v>292</v>
      </c>
      <c r="BM1195" s="12">
        <v>17049</v>
      </c>
      <c r="BN1195" s="12">
        <v>195746</v>
      </c>
      <c r="BO1195" s="12" t="s">
        <v>292</v>
      </c>
      <c r="BP1195" s="12" t="s">
        <v>292</v>
      </c>
      <c r="BQ1195" s="12">
        <v>195746</v>
      </c>
      <c r="BR1195" s="12" t="s">
        <v>292</v>
      </c>
      <c r="BS1195" s="12" t="s">
        <v>292</v>
      </c>
      <c r="BT1195" s="12" t="s">
        <v>292</v>
      </c>
      <c r="BU1195" s="12" t="s">
        <v>292</v>
      </c>
      <c r="BV1195" s="12" t="s">
        <v>292</v>
      </c>
      <c r="BW1195" s="12" t="s">
        <v>292</v>
      </c>
      <c r="BX1195" s="12" t="s">
        <v>292</v>
      </c>
      <c r="BY1195" s="12" t="s">
        <v>292</v>
      </c>
      <c r="BZ1195" s="12" t="s">
        <v>292</v>
      </c>
      <c r="CA1195" s="12" t="s">
        <v>292</v>
      </c>
      <c r="CB1195" s="12">
        <v>16569454</v>
      </c>
      <c r="CC1195" s="12" t="s">
        <v>292</v>
      </c>
      <c r="CD1195" s="12">
        <v>1516</v>
      </c>
      <c r="CE1195" s="12" t="s">
        <v>292</v>
      </c>
      <c r="CF1195" s="12" t="s">
        <v>292</v>
      </c>
      <c r="CG1195" s="12">
        <v>6063523</v>
      </c>
      <c r="CH1195" s="12">
        <v>7360264</v>
      </c>
      <c r="CI1195" s="12">
        <v>3682495</v>
      </c>
      <c r="CJ1195" s="12">
        <v>1068</v>
      </c>
      <c r="CK1195" s="12">
        <v>5133322</v>
      </c>
      <c r="CL1195" s="12">
        <v>6745069</v>
      </c>
      <c r="CM1195" s="12">
        <v>343089</v>
      </c>
      <c r="CN1195" s="12">
        <v>761902</v>
      </c>
      <c r="CO1195" s="12">
        <v>1221157</v>
      </c>
      <c r="CP1195" s="12">
        <v>2073536</v>
      </c>
      <c r="CQ1195" s="12">
        <v>591375</v>
      </c>
      <c r="CR1195" s="12">
        <v>5169593</v>
      </c>
      <c r="CS1195" s="12">
        <v>4575465</v>
      </c>
      <c r="CT1195" s="12">
        <v>96493</v>
      </c>
      <c r="CU1195" s="13">
        <v>43818351</v>
      </c>
    </row>
    <row r="1196" spans="1:99">
      <c r="A1196" s="10" t="s">
        <v>305</v>
      </c>
      <c r="B1196" s="11" t="s">
        <v>295</v>
      </c>
      <c r="C1196" s="84">
        <v>332038</v>
      </c>
      <c r="D1196" s="11" t="s">
        <v>570</v>
      </c>
      <c r="E1196" s="11" t="s">
        <v>573</v>
      </c>
      <c r="F1196" s="12">
        <v>381337</v>
      </c>
      <c r="G1196" s="12">
        <v>4488067</v>
      </c>
      <c r="H1196" s="12">
        <v>3473458</v>
      </c>
      <c r="I1196" s="12">
        <v>570164</v>
      </c>
      <c r="J1196" s="12">
        <v>270762</v>
      </c>
      <c r="K1196" s="12">
        <v>87733</v>
      </c>
      <c r="L1196" s="12">
        <v>39185</v>
      </c>
      <c r="M1196" s="12">
        <v>46765</v>
      </c>
      <c r="N1196" s="12">
        <v>17017844</v>
      </c>
      <c r="O1196" s="12">
        <v>4411114</v>
      </c>
      <c r="P1196" s="12">
        <v>3579545</v>
      </c>
      <c r="Q1196" s="12">
        <v>7378282</v>
      </c>
      <c r="R1196" s="12">
        <v>1647384</v>
      </c>
      <c r="S1196" s="12">
        <v>1519</v>
      </c>
      <c r="T1196" s="12">
        <v>3660228</v>
      </c>
      <c r="U1196" s="12">
        <v>1631635</v>
      </c>
      <c r="V1196" s="12">
        <v>6656</v>
      </c>
      <c r="W1196" s="12" t="s">
        <v>292</v>
      </c>
      <c r="X1196" s="12">
        <v>2021937</v>
      </c>
      <c r="Y1196" s="12" t="s">
        <v>292</v>
      </c>
      <c r="Z1196" s="12">
        <v>316605</v>
      </c>
      <c r="AA1196" s="12">
        <v>1680626</v>
      </c>
      <c r="AB1196" s="12">
        <v>1025556</v>
      </c>
      <c r="AC1196" s="12">
        <v>20678</v>
      </c>
      <c r="AD1196" s="12">
        <v>402540</v>
      </c>
      <c r="AE1196" s="12">
        <v>230643</v>
      </c>
      <c r="AF1196" s="12">
        <v>1209</v>
      </c>
      <c r="AG1196" s="12">
        <v>1715330</v>
      </c>
      <c r="AH1196" s="12">
        <v>5353083</v>
      </c>
      <c r="AI1196" s="12">
        <v>907799</v>
      </c>
      <c r="AJ1196" s="12">
        <v>1411326</v>
      </c>
      <c r="AK1196" s="12">
        <v>8568</v>
      </c>
      <c r="AL1196" s="12" t="s">
        <v>292</v>
      </c>
      <c r="AM1196" s="12">
        <v>368369</v>
      </c>
      <c r="AN1196" s="12">
        <v>167833</v>
      </c>
      <c r="AO1196" s="12">
        <v>1711731</v>
      </c>
      <c r="AP1196" s="12">
        <v>674757</v>
      </c>
      <c r="AQ1196" s="12">
        <v>2922690</v>
      </c>
      <c r="AR1196" s="12">
        <v>102700</v>
      </c>
      <c r="AS1196" s="12" t="s">
        <v>292</v>
      </c>
      <c r="AT1196" s="12">
        <v>2044619</v>
      </c>
      <c r="AU1196" s="12">
        <v>5970457</v>
      </c>
      <c r="AV1196" s="12">
        <v>280072</v>
      </c>
      <c r="AW1196" s="12">
        <v>1618904</v>
      </c>
      <c r="AX1196" s="12">
        <v>1353819</v>
      </c>
      <c r="AY1196" s="12" t="s">
        <v>292</v>
      </c>
      <c r="AZ1196" s="12" t="s">
        <v>292</v>
      </c>
      <c r="BA1196" s="12">
        <v>384780</v>
      </c>
      <c r="BB1196" s="12">
        <v>1117915</v>
      </c>
      <c r="BC1196" s="12">
        <v>507704</v>
      </c>
      <c r="BD1196" s="12">
        <v>707263</v>
      </c>
      <c r="BE1196" s="12" t="s">
        <v>292</v>
      </c>
      <c r="BF1196" s="12">
        <v>21509</v>
      </c>
      <c r="BG1196" s="12">
        <v>21509</v>
      </c>
      <c r="BH1196" s="12">
        <v>11302</v>
      </c>
      <c r="BI1196" s="12">
        <v>10207</v>
      </c>
      <c r="BJ1196" s="12" t="s">
        <v>292</v>
      </c>
      <c r="BK1196" s="12" t="s">
        <v>292</v>
      </c>
      <c r="BL1196" s="12" t="s">
        <v>292</v>
      </c>
      <c r="BM1196" s="12" t="s">
        <v>292</v>
      </c>
      <c r="BN1196" s="12" t="s">
        <v>292</v>
      </c>
      <c r="BO1196" s="12" t="s">
        <v>292</v>
      </c>
      <c r="BP1196" s="12" t="s">
        <v>292</v>
      </c>
      <c r="BQ1196" s="12" t="s">
        <v>292</v>
      </c>
      <c r="BR1196" s="12" t="s">
        <v>292</v>
      </c>
      <c r="BS1196" s="12" t="s">
        <v>292</v>
      </c>
      <c r="BT1196" s="12" t="s">
        <v>292</v>
      </c>
      <c r="BU1196" s="12" t="s">
        <v>292</v>
      </c>
      <c r="BV1196" s="12" t="s">
        <v>292</v>
      </c>
      <c r="BW1196" s="12" t="s">
        <v>292</v>
      </c>
      <c r="BX1196" s="12" t="s">
        <v>292</v>
      </c>
      <c r="BY1196" s="12" t="s">
        <v>292</v>
      </c>
      <c r="BZ1196" s="12" t="s">
        <v>292</v>
      </c>
      <c r="CA1196" s="12" t="s">
        <v>292</v>
      </c>
      <c r="CB1196" s="12">
        <v>6097139</v>
      </c>
      <c r="CC1196" s="12" t="s">
        <v>292</v>
      </c>
      <c r="CD1196" s="12" t="s">
        <v>292</v>
      </c>
      <c r="CE1196" s="12" t="s">
        <v>292</v>
      </c>
      <c r="CF1196" s="12" t="s">
        <v>292</v>
      </c>
      <c r="CG1196" s="12">
        <v>1466965</v>
      </c>
      <c r="CH1196" s="12">
        <v>1062620</v>
      </c>
      <c r="CI1196" s="12">
        <v>1130984</v>
      </c>
      <c r="CJ1196" s="12">
        <v>1459</v>
      </c>
      <c r="CK1196" s="12">
        <v>1627560</v>
      </c>
      <c r="CL1196" s="12">
        <v>1056918</v>
      </c>
      <c r="CM1196" s="12">
        <v>172465</v>
      </c>
      <c r="CN1196" s="12">
        <v>264021</v>
      </c>
      <c r="CO1196" s="12">
        <v>422688</v>
      </c>
      <c r="CP1196" s="12">
        <v>248540</v>
      </c>
      <c r="CQ1196" s="12">
        <v>1686269</v>
      </c>
      <c r="CR1196" s="12">
        <v>1851521</v>
      </c>
      <c r="CS1196" s="12">
        <v>1174105</v>
      </c>
      <c r="CT1196" s="12">
        <v>30809</v>
      </c>
      <c r="CU1196" s="13">
        <v>12196924</v>
      </c>
    </row>
    <row r="1197" spans="1:99">
      <c r="A1197" s="10" t="s">
        <v>304</v>
      </c>
      <c r="B1197" s="11" t="s">
        <v>289</v>
      </c>
      <c r="C1197" s="84">
        <v>331007</v>
      </c>
      <c r="D1197" s="11" t="s">
        <v>570</v>
      </c>
      <c r="E1197" s="11" t="s">
        <v>571</v>
      </c>
      <c r="F1197" s="12">
        <v>1272685</v>
      </c>
      <c r="G1197" s="12">
        <v>22781454</v>
      </c>
      <c r="H1197" s="12">
        <v>18525610</v>
      </c>
      <c r="I1197" s="12">
        <v>2309514</v>
      </c>
      <c r="J1197" s="12">
        <v>1098147</v>
      </c>
      <c r="K1197" s="12">
        <v>375701</v>
      </c>
      <c r="L1197" s="12">
        <v>334641</v>
      </c>
      <c r="M1197" s="12">
        <v>137841</v>
      </c>
      <c r="N1197" s="12">
        <v>114082289</v>
      </c>
      <c r="O1197" s="12">
        <v>30173735</v>
      </c>
      <c r="P1197" s="12">
        <v>18526802</v>
      </c>
      <c r="Q1197" s="12">
        <v>41375867</v>
      </c>
      <c r="R1197" s="12">
        <v>24005374</v>
      </c>
      <c r="S1197" s="12">
        <v>511</v>
      </c>
      <c r="T1197" s="12">
        <v>25919040</v>
      </c>
      <c r="U1197" s="12">
        <v>13181954</v>
      </c>
      <c r="V1197" s="12">
        <v>99897</v>
      </c>
      <c r="W1197" s="12">
        <v>1395680</v>
      </c>
      <c r="X1197" s="12">
        <v>11241509</v>
      </c>
      <c r="Y1197" s="12" t="s">
        <v>292</v>
      </c>
      <c r="Z1197" s="12">
        <v>197987</v>
      </c>
      <c r="AA1197" s="12">
        <v>6271000</v>
      </c>
      <c r="AB1197" s="12">
        <v>992980</v>
      </c>
      <c r="AC1197" s="12">
        <v>18187</v>
      </c>
      <c r="AD1197" s="12">
        <v>5056502</v>
      </c>
      <c r="AE1197" s="12">
        <v>103055</v>
      </c>
      <c r="AF1197" s="12">
        <v>100276</v>
      </c>
      <c r="AG1197" s="12">
        <v>2364426</v>
      </c>
      <c r="AH1197" s="12">
        <v>36551500</v>
      </c>
      <c r="AI1197" s="12">
        <v>2629394</v>
      </c>
      <c r="AJ1197" s="12">
        <v>14424928</v>
      </c>
      <c r="AK1197" s="12">
        <v>492150</v>
      </c>
      <c r="AL1197" s="12">
        <v>53574</v>
      </c>
      <c r="AM1197" s="12">
        <v>666968</v>
      </c>
      <c r="AN1197" s="12">
        <v>4306202</v>
      </c>
      <c r="AO1197" s="12">
        <v>8969097</v>
      </c>
      <c r="AP1197" s="12">
        <v>1684929</v>
      </c>
      <c r="AQ1197" s="12">
        <v>15627196</v>
      </c>
      <c r="AR1197" s="12">
        <v>3324258</v>
      </c>
      <c r="AS1197" s="12" t="s">
        <v>292</v>
      </c>
      <c r="AT1197" s="12">
        <v>9465727</v>
      </c>
      <c r="AU1197" s="12">
        <v>26018377</v>
      </c>
      <c r="AV1197" s="12">
        <v>3557678</v>
      </c>
      <c r="AW1197" s="12">
        <v>6994527</v>
      </c>
      <c r="AX1197" s="12">
        <v>4679006</v>
      </c>
      <c r="AY1197" s="12">
        <v>445112</v>
      </c>
      <c r="AZ1197" s="12" t="s">
        <v>292</v>
      </c>
      <c r="BA1197" s="12">
        <v>2613868</v>
      </c>
      <c r="BB1197" s="12">
        <v>3610407</v>
      </c>
      <c r="BC1197" s="12">
        <v>1193756</v>
      </c>
      <c r="BD1197" s="12">
        <v>2924023</v>
      </c>
      <c r="BE1197" s="12" t="s">
        <v>292</v>
      </c>
      <c r="BF1197" s="12">
        <v>187256</v>
      </c>
      <c r="BG1197" s="12">
        <v>49979</v>
      </c>
      <c r="BH1197" s="12">
        <v>49490</v>
      </c>
      <c r="BI1197" s="12">
        <v>489</v>
      </c>
      <c r="BJ1197" s="12" t="s">
        <v>292</v>
      </c>
      <c r="BK1197" s="12" t="s">
        <v>292</v>
      </c>
      <c r="BL1197" s="12" t="s">
        <v>292</v>
      </c>
      <c r="BM1197" s="12" t="s">
        <v>292</v>
      </c>
      <c r="BN1197" s="12">
        <v>137277</v>
      </c>
      <c r="BO1197" s="12" t="s">
        <v>292</v>
      </c>
      <c r="BP1197" s="12" t="s">
        <v>292</v>
      </c>
      <c r="BQ1197" s="12">
        <v>137277</v>
      </c>
      <c r="BR1197" s="12" t="s">
        <v>292</v>
      </c>
      <c r="BS1197" s="12" t="s">
        <v>292</v>
      </c>
      <c r="BT1197" s="12" t="s">
        <v>292</v>
      </c>
      <c r="BU1197" s="12" t="s">
        <v>292</v>
      </c>
      <c r="BV1197" s="12" t="s">
        <v>292</v>
      </c>
      <c r="BW1197" s="12" t="s">
        <v>292</v>
      </c>
      <c r="BX1197" s="12" t="s">
        <v>292</v>
      </c>
      <c r="BY1197" s="12" t="s">
        <v>292</v>
      </c>
      <c r="BZ1197" s="12" t="s">
        <v>292</v>
      </c>
      <c r="CA1197" s="12" t="s">
        <v>292</v>
      </c>
      <c r="CB1197" s="12">
        <v>32748911</v>
      </c>
      <c r="CC1197" s="12" t="s">
        <v>292</v>
      </c>
      <c r="CD1197" s="12" t="s">
        <v>292</v>
      </c>
      <c r="CE1197" s="12" t="s">
        <v>292</v>
      </c>
      <c r="CF1197" s="12" t="s">
        <v>292</v>
      </c>
      <c r="CG1197" s="12">
        <v>6060955</v>
      </c>
      <c r="CH1197" s="12">
        <v>2700877</v>
      </c>
      <c r="CI1197" s="12">
        <v>8432534</v>
      </c>
      <c r="CJ1197" s="12">
        <v>510</v>
      </c>
      <c r="CK1197" s="12">
        <v>6315645</v>
      </c>
      <c r="CL1197" s="12">
        <v>7031211</v>
      </c>
      <c r="CM1197" s="12">
        <v>167037</v>
      </c>
      <c r="CN1197" s="12">
        <v>974227</v>
      </c>
      <c r="CO1197" s="12">
        <v>1823833</v>
      </c>
      <c r="CP1197" s="12">
        <v>6468458</v>
      </c>
      <c r="CQ1197" s="12">
        <v>1061504</v>
      </c>
      <c r="CR1197" s="12">
        <v>7002785</v>
      </c>
      <c r="CS1197" s="12">
        <v>7523426</v>
      </c>
      <c r="CT1197" s="12">
        <v>149758</v>
      </c>
      <c r="CU1197" s="13">
        <v>55712760</v>
      </c>
    </row>
    <row r="1198" spans="1:99">
      <c r="A1198" s="10" t="s">
        <v>304</v>
      </c>
      <c r="B1198" s="11" t="s">
        <v>293</v>
      </c>
      <c r="C1198" s="84">
        <v>332020</v>
      </c>
      <c r="D1198" s="11" t="s">
        <v>570</v>
      </c>
      <c r="E1198" s="11" t="s">
        <v>572</v>
      </c>
      <c r="F1198" s="12">
        <v>946875</v>
      </c>
      <c r="G1198" s="12">
        <v>15648078</v>
      </c>
      <c r="H1198" s="12">
        <v>12671220</v>
      </c>
      <c r="I1198" s="12">
        <v>1353831</v>
      </c>
      <c r="J1198" s="12">
        <v>1109849</v>
      </c>
      <c r="K1198" s="12">
        <v>157061</v>
      </c>
      <c r="L1198" s="12">
        <v>243304</v>
      </c>
      <c r="M1198" s="12">
        <v>112813</v>
      </c>
      <c r="N1198" s="12">
        <v>69064557</v>
      </c>
      <c r="O1198" s="12">
        <v>16566504</v>
      </c>
      <c r="P1198" s="12">
        <v>12317826</v>
      </c>
      <c r="Q1198" s="12">
        <v>27629968</v>
      </c>
      <c r="R1198" s="12">
        <v>12550259</v>
      </c>
      <c r="S1198" s="12" t="s">
        <v>292</v>
      </c>
      <c r="T1198" s="12">
        <v>20083806</v>
      </c>
      <c r="U1198" s="12">
        <v>9461461</v>
      </c>
      <c r="V1198" s="12">
        <v>16986</v>
      </c>
      <c r="W1198" s="12">
        <v>577544</v>
      </c>
      <c r="X1198" s="12">
        <v>10027815</v>
      </c>
      <c r="Y1198" s="12" t="s">
        <v>292</v>
      </c>
      <c r="Z1198" s="12">
        <v>402912</v>
      </c>
      <c r="AA1198" s="12">
        <v>3459335</v>
      </c>
      <c r="AB1198" s="12">
        <v>1123879</v>
      </c>
      <c r="AC1198" s="12">
        <v>131704</v>
      </c>
      <c r="AD1198" s="12">
        <v>2012500</v>
      </c>
      <c r="AE1198" s="12">
        <v>77976</v>
      </c>
      <c r="AF1198" s="12">
        <v>113276</v>
      </c>
      <c r="AG1198" s="12">
        <v>2842979</v>
      </c>
      <c r="AH1198" s="12">
        <v>25966296</v>
      </c>
      <c r="AI1198" s="12">
        <v>1098177</v>
      </c>
      <c r="AJ1198" s="12">
        <v>4300338</v>
      </c>
      <c r="AK1198" s="12">
        <v>991367</v>
      </c>
      <c r="AL1198" s="12">
        <v>915481</v>
      </c>
      <c r="AM1198" s="12">
        <v>251430</v>
      </c>
      <c r="AN1198" s="12">
        <v>1056452</v>
      </c>
      <c r="AO1198" s="12">
        <v>12469743</v>
      </c>
      <c r="AP1198" s="12">
        <v>4050654</v>
      </c>
      <c r="AQ1198" s="12">
        <v>17828279</v>
      </c>
      <c r="AR1198" s="12">
        <v>832654</v>
      </c>
      <c r="AS1198" s="12" t="s">
        <v>292</v>
      </c>
      <c r="AT1198" s="12">
        <v>5655195</v>
      </c>
      <c r="AU1198" s="12">
        <v>20973081</v>
      </c>
      <c r="AV1198" s="12">
        <v>2307676</v>
      </c>
      <c r="AW1198" s="12">
        <v>7129701</v>
      </c>
      <c r="AX1198" s="12">
        <v>2912632</v>
      </c>
      <c r="AY1198" s="12">
        <v>273890</v>
      </c>
      <c r="AZ1198" s="12">
        <v>197583</v>
      </c>
      <c r="BA1198" s="12">
        <v>2193071</v>
      </c>
      <c r="BB1198" s="12">
        <v>2289903</v>
      </c>
      <c r="BC1198" s="12">
        <v>1127899</v>
      </c>
      <c r="BD1198" s="12">
        <v>2166841</v>
      </c>
      <c r="BE1198" s="12">
        <v>373885</v>
      </c>
      <c r="BF1198" s="12">
        <v>195767</v>
      </c>
      <c r="BG1198" s="12">
        <v>136935</v>
      </c>
      <c r="BH1198" s="12" t="s">
        <v>292</v>
      </c>
      <c r="BI1198" s="12">
        <v>98674</v>
      </c>
      <c r="BJ1198" s="12" t="s">
        <v>292</v>
      </c>
      <c r="BK1198" s="12" t="s">
        <v>292</v>
      </c>
      <c r="BL1198" s="12" t="s">
        <v>292</v>
      </c>
      <c r="BM1198" s="12">
        <v>38261</v>
      </c>
      <c r="BN1198" s="12">
        <v>56438</v>
      </c>
      <c r="BO1198" s="12" t="s">
        <v>292</v>
      </c>
      <c r="BP1198" s="12" t="s">
        <v>292</v>
      </c>
      <c r="BQ1198" s="12">
        <v>56438</v>
      </c>
      <c r="BR1198" s="12" t="s">
        <v>292</v>
      </c>
      <c r="BS1198" s="12" t="s">
        <v>292</v>
      </c>
      <c r="BT1198" s="12" t="s">
        <v>292</v>
      </c>
      <c r="BU1198" s="12" t="s">
        <v>292</v>
      </c>
      <c r="BV1198" s="12" t="s">
        <v>292</v>
      </c>
      <c r="BW1198" s="12">
        <v>2394</v>
      </c>
      <c r="BX1198" s="12">
        <v>1277</v>
      </c>
      <c r="BY1198" s="12" t="s">
        <v>292</v>
      </c>
      <c r="BZ1198" s="12" t="s">
        <v>292</v>
      </c>
      <c r="CA1198" s="12">
        <v>1117</v>
      </c>
      <c r="CB1198" s="12">
        <v>16352616</v>
      </c>
      <c r="CC1198" s="12" t="s">
        <v>292</v>
      </c>
      <c r="CD1198" s="12">
        <v>1600</v>
      </c>
      <c r="CE1198" s="12" t="s">
        <v>292</v>
      </c>
      <c r="CF1198" s="12" t="s">
        <v>292</v>
      </c>
      <c r="CG1198" s="12">
        <v>5561010</v>
      </c>
      <c r="CH1198" s="12">
        <v>7113886</v>
      </c>
      <c r="CI1198" s="12">
        <v>4137409</v>
      </c>
      <c r="CJ1198" s="12" t="s">
        <v>292</v>
      </c>
      <c r="CK1198" s="12">
        <v>5308328</v>
      </c>
      <c r="CL1198" s="12">
        <v>7642871</v>
      </c>
      <c r="CM1198" s="12">
        <v>291870</v>
      </c>
      <c r="CN1198" s="12">
        <v>411570</v>
      </c>
      <c r="CO1198" s="12">
        <v>2438149</v>
      </c>
      <c r="CP1198" s="12">
        <v>1872370</v>
      </c>
      <c r="CQ1198" s="12">
        <v>667915</v>
      </c>
      <c r="CR1198" s="12">
        <v>5121496</v>
      </c>
      <c r="CS1198" s="12">
        <v>4178159</v>
      </c>
      <c r="CT1198" s="12">
        <v>103249</v>
      </c>
      <c r="CU1198" s="13">
        <v>44848282</v>
      </c>
    </row>
    <row r="1199" spans="1:99">
      <c r="A1199" s="10" t="s">
        <v>304</v>
      </c>
      <c r="B1199" s="11" t="s">
        <v>295</v>
      </c>
      <c r="C1199" s="84">
        <v>332038</v>
      </c>
      <c r="D1199" s="11" t="s">
        <v>570</v>
      </c>
      <c r="E1199" s="11" t="s">
        <v>573</v>
      </c>
      <c r="F1199" s="12">
        <v>411260</v>
      </c>
      <c r="G1199" s="12">
        <v>4263287</v>
      </c>
      <c r="H1199" s="12">
        <v>3226622</v>
      </c>
      <c r="I1199" s="12">
        <v>541779</v>
      </c>
      <c r="J1199" s="12">
        <v>279190</v>
      </c>
      <c r="K1199" s="12">
        <v>95327</v>
      </c>
      <c r="L1199" s="12">
        <v>73593</v>
      </c>
      <c r="M1199" s="12">
        <v>46776</v>
      </c>
      <c r="N1199" s="12">
        <v>16504654</v>
      </c>
      <c r="O1199" s="12">
        <v>4081384</v>
      </c>
      <c r="P1199" s="12">
        <v>3545869</v>
      </c>
      <c r="Q1199" s="12">
        <v>7191960</v>
      </c>
      <c r="R1199" s="12">
        <v>1685029</v>
      </c>
      <c r="S1199" s="12">
        <v>412</v>
      </c>
      <c r="T1199" s="12">
        <v>4651928</v>
      </c>
      <c r="U1199" s="12">
        <v>2166220</v>
      </c>
      <c r="V1199" s="12">
        <v>6568</v>
      </c>
      <c r="W1199" s="12" t="s">
        <v>292</v>
      </c>
      <c r="X1199" s="12">
        <v>2479140</v>
      </c>
      <c r="Y1199" s="12" t="s">
        <v>292</v>
      </c>
      <c r="Z1199" s="12">
        <v>233801</v>
      </c>
      <c r="AA1199" s="12">
        <v>1682069</v>
      </c>
      <c r="AB1199" s="12">
        <v>1034109</v>
      </c>
      <c r="AC1199" s="12">
        <v>63136</v>
      </c>
      <c r="AD1199" s="12">
        <v>369500</v>
      </c>
      <c r="AE1199" s="12">
        <v>215324</v>
      </c>
      <c r="AF1199" s="12" t="s">
        <v>292</v>
      </c>
      <c r="AG1199" s="12">
        <v>1432030</v>
      </c>
      <c r="AH1199" s="12">
        <v>5380151</v>
      </c>
      <c r="AI1199" s="12">
        <v>667304</v>
      </c>
      <c r="AJ1199" s="12">
        <v>1373497</v>
      </c>
      <c r="AK1199" s="12">
        <v>11013</v>
      </c>
      <c r="AL1199" s="12" t="s">
        <v>292</v>
      </c>
      <c r="AM1199" s="12">
        <v>708730</v>
      </c>
      <c r="AN1199" s="12">
        <v>166580</v>
      </c>
      <c r="AO1199" s="12">
        <v>1824749</v>
      </c>
      <c r="AP1199" s="12">
        <v>530437</v>
      </c>
      <c r="AQ1199" s="12">
        <v>3230496</v>
      </c>
      <c r="AR1199" s="12">
        <v>97841</v>
      </c>
      <c r="AS1199" s="12" t="s">
        <v>292</v>
      </c>
      <c r="AT1199" s="12">
        <v>2080951</v>
      </c>
      <c r="AU1199" s="12">
        <v>4451190</v>
      </c>
      <c r="AV1199" s="12">
        <v>261525</v>
      </c>
      <c r="AW1199" s="12">
        <v>759718</v>
      </c>
      <c r="AX1199" s="12">
        <v>997078</v>
      </c>
      <c r="AY1199" s="12" t="s">
        <v>292</v>
      </c>
      <c r="AZ1199" s="12" t="s">
        <v>292</v>
      </c>
      <c r="BA1199" s="12">
        <v>258366</v>
      </c>
      <c r="BB1199" s="12">
        <v>992503</v>
      </c>
      <c r="BC1199" s="12">
        <v>501015</v>
      </c>
      <c r="BD1199" s="12">
        <v>680985</v>
      </c>
      <c r="BE1199" s="12" t="s">
        <v>292</v>
      </c>
      <c r="BF1199" s="12">
        <v>28187</v>
      </c>
      <c r="BG1199" s="12">
        <v>28187</v>
      </c>
      <c r="BH1199" s="12">
        <v>11988</v>
      </c>
      <c r="BI1199" s="12">
        <v>16199</v>
      </c>
      <c r="BJ1199" s="12" t="s">
        <v>292</v>
      </c>
      <c r="BK1199" s="12" t="s">
        <v>292</v>
      </c>
      <c r="BL1199" s="12" t="s">
        <v>292</v>
      </c>
      <c r="BM1199" s="12" t="s">
        <v>292</v>
      </c>
      <c r="BN1199" s="12" t="s">
        <v>292</v>
      </c>
      <c r="BO1199" s="12" t="s">
        <v>292</v>
      </c>
      <c r="BP1199" s="12" t="s">
        <v>292</v>
      </c>
      <c r="BQ1199" s="12" t="s">
        <v>292</v>
      </c>
      <c r="BR1199" s="12" t="s">
        <v>292</v>
      </c>
      <c r="BS1199" s="12" t="s">
        <v>292</v>
      </c>
      <c r="BT1199" s="12" t="s">
        <v>292</v>
      </c>
      <c r="BU1199" s="12" t="s">
        <v>292</v>
      </c>
      <c r="BV1199" s="12" t="s">
        <v>292</v>
      </c>
      <c r="BW1199" s="12" t="s">
        <v>292</v>
      </c>
      <c r="BX1199" s="12" t="s">
        <v>292</v>
      </c>
      <c r="BY1199" s="12" t="s">
        <v>292</v>
      </c>
      <c r="BZ1199" s="12" t="s">
        <v>292</v>
      </c>
      <c r="CA1199" s="12" t="s">
        <v>292</v>
      </c>
      <c r="CB1199" s="12">
        <v>5758463</v>
      </c>
      <c r="CC1199" s="12" t="s">
        <v>292</v>
      </c>
      <c r="CD1199" s="12" t="s">
        <v>292</v>
      </c>
      <c r="CE1199" s="12" t="s">
        <v>292</v>
      </c>
      <c r="CF1199" s="12" t="s">
        <v>292</v>
      </c>
      <c r="CG1199" s="12">
        <v>1513082</v>
      </c>
      <c r="CH1199" s="12">
        <v>959550</v>
      </c>
      <c r="CI1199" s="12">
        <v>880215</v>
      </c>
      <c r="CJ1199" s="12">
        <v>170</v>
      </c>
      <c r="CK1199" s="12">
        <v>2008233</v>
      </c>
      <c r="CL1199" s="12">
        <v>1540403</v>
      </c>
      <c r="CM1199" s="12">
        <v>167179</v>
      </c>
      <c r="CN1199" s="12">
        <v>313866</v>
      </c>
      <c r="CO1199" s="12">
        <v>541843</v>
      </c>
      <c r="CP1199" s="12">
        <v>214565</v>
      </c>
      <c r="CQ1199" s="12">
        <v>1594139</v>
      </c>
      <c r="CR1199" s="12">
        <v>1795124</v>
      </c>
      <c r="CS1199" s="12">
        <v>1171136</v>
      </c>
      <c r="CT1199" s="12">
        <v>31084</v>
      </c>
      <c r="CU1199" s="13">
        <v>12730589</v>
      </c>
    </row>
    <row r="1200" spans="1:99">
      <c r="A1200" s="10" t="s">
        <v>303</v>
      </c>
      <c r="B1200" s="11" t="s">
        <v>289</v>
      </c>
      <c r="C1200" s="84">
        <v>331007</v>
      </c>
      <c r="D1200" s="11" t="s">
        <v>570</v>
      </c>
      <c r="E1200" s="11" t="s">
        <v>571</v>
      </c>
      <c r="F1200" s="12">
        <v>1208930</v>
      </c>
      <c r="G1200" s="12">
        <v>24788836</v>
      </c>
      <c r="H1200" s="12">
        <v>20679154</v>
      </c>
      <c r="I1200" s="12">
        <v>2479750</v>
      </c>
      <c r="J1200" s="12">
        <v>1054176</v>
      </c>
      <c r="K1200" s="12">
        <v>344467</v>
      </c>
      <c r="L1200" s="12">
        <v>94123</v>
      </c>
      <c r="M1200" s="12">
        <v>137166</v>
      </c>
      <c r="N1200" s="12">
        <v>108287020</v>
      </c>
      <c r="O1200" s="12">
        <v>26400078</v>
      </c>
      <c r="P1200" s="12">
        <v>17698971</v>
      </c>
      <c r="Q1200" s="12">
        <v>40193139</v>
      </c>
      <c r="R1200" s="12">
        <v>23994794</v>
      </c>
      <c r="S1200" s="12">
        <v>38</v>
      </c>
      <c r="T1200" s="12">
        <v>35856189</v>
      </c>
      <c r="U1200" s="12">
        <v>20171593</v>
      </c>
      <c r="V1200" s="12">
        <v>101886</v>
      </c>
      <c r="W1200" s="12">
        <v>1361722</v>
      </c>
      <c r="X1200" s="12">
        <v>14220988</v>
      </c>
      <c r="Y1200" s="12" t="s">
        <v>292</v>
      </c>
      <c r="Z1200" s="12">
        <v>238011</v>
      </c>
      <c r="AA1200" s="12">
        <v>6376967</v>
      </c>
      <c r="AB1200" s="12">
        <v>965967</v>
      </c>
      <c r="AC1200" s="12">
        <v>17637</v>
      </c>
      <c r="AD1200" s="12">
        <v>5119113</v>
      </c>
      <c r="AE1200" s="12">
        <v>95231</v>
      </c>
      <c r="AF1200" s="12">
        <v>179019</v>
      </c>
      <c r="AG1200" s="12">
        <v>1884122</v>
      </c>
      <c r="AH1200" s="12">
        <v>34795362</v>
      </c>
      <c r="AI1200" s="12">
        <v>2636162</v>
      </c>
      <c r="AJ1200" s="12">
        <v>13606557</v>
      </c>
      <c r="AK1200" s="12">
        <v>663514</v>
      </c>
      <c r="AL1200" s="12">
        <v>49887</v>
      </c>
      <c r="AM1200" s="12">
        <v>1118807</v>
      </c>
      <c r="AN1200" s="12">
        <v>3590501</v>
      </c>
      <c r="AO1200" s="12">
        <v>9201213</v>
      </c>
      <c r="AP1200" s="12">
        <v>1884230</v>
      </c>
      <c r="AQ1200" s="12">
        <v>15794751</v>
      </c>
      <c r="AR1200" s="12">
        <v>2044491</v>
      </c>
      <c r="AS1200" s="12" t="s">
        <v>292</v>
      </c>
      <c r="AT1200" s="12">
        <v>9966062</v>
      </c>
      <c r="AU1200" s="12">
        <v>25068264</v>
      </c>
      <c r="AV1200" s="12">
        <v>3140639</v>
      </c>
      <c r="AW1200" s="12">
        <v>6715932</v>
      </c>
      <c r="AX1200" s="12">
        <v>4345759</v>
      </c>
      <c r="AY1200" s="12">
        <v>453387</v>
      </c>
      <c r="AZ1200" s="12" t="s">
        <v>292</v>
      </c>
      <c r="BA1200" s="12">
        <v>2282212</v>
      </c>
      <c r="BB1200" s="12">
        <v>4038336</v>
      </c>
      <c r="BC1200" s="12">
        <v>1027450</v>
      </c>
      <c r="BD1200" s="12">
        <v>3064549</v>
      </c>
      <c r="BE1200" s="12" t="s">
        <v>292</v>
      </c>
      <c r="BF1200" s="12">
        <v>130602</v>
      </c>
      <c r="BG1200" s="12">
        <v>19277</v>
      </c>
      <c r="BH1200" s="12">
        <v>7272</v>
      </c>
      <c r="BI1200" s="12">
        <v>12005</v>
      </c>
      <c r="BJ1200" s="12" t="s">
        <v>292</v>
      </c>
      <c r="BK1200" s="12" t="s">
        <v>292</v>
      </c>
      <c r="BL1200" s="12" t="s">
        <v>292</v>
      </c>
      <c r="BM1200" s="12" t="s">
        <v>292</v>
      </c>
      <c r="BN1200" s="12">
        <v>111325</v>
      </c>
      <c r="BO1200" s="12" t="s">
        <v>292</v>
      </c>
      <c r="BP1200" s="12" t="s">
        <v>292</v>
      </c>
      <c r="BQ1200" s="12">
        <v>111325</v>
      </c>
      <c r="BR1200" s="12" t="s">
        <v>292</v>
      </c>
      <c r="BS1200" s="12" t="s">
        <v>292</v>
      </c>
      <c r="BT1200" s="12" t="s">
        <v>292</v>
      </c>
      <c r="BU1200" s="12" t="s">
        <v>292</v>
      </c>
      <c r="BV1200" s="12" t="s">
        <v>292</v>
      </c>
      <c r="BW1200" s="12" t="s">
        <v>292</v>
      </c>
      <c r="BX1200" s="12" t="s">
        <v>292</v>
      </c>
      <c r="BY1200" s="12" t="s">
        <v>292</v>
      </c>
      <c r="BZ1200" s="12" t="s">
        <v>292</v>
      </c>
      <c r="CA1200" s="12" t="s">
        <v>292</v>
      </c>
      <c r="CB1200" s="12">
        <v>34219039</v>
      </c>
      <c r="CC1200" s="12" t="s">
        <v>292</v>
      </c>
      <c r="CD1200" s="12" t="s">
        <v>292</v>
      </c>
      <c r="CE1200" s="12" t="s">
        <v>292</v>
      </c>
      <c r="CF1200" s="12" t="s">
        <v>292</v>
      </c>
      <c r="CG1200" s="12">
        <v>5848256</v>
      </c>
      <c r="CH1200" s="12">
        <v>3168760</v>
      </c>
      <c r="CI1200" s="12">
        <v>7347734</v>
      </c>
      <c r="CJ1200" s="12">
        <v>37</v>
      </c>
      <c r="CK1200" s="12">
        <v>6138422</v>
      </c>
      <c r="CL1200" s="12">
        <v>17716656</v>
      </c>
      <c r="CM1200" s="12">
        <v>185013</v>
      </c>
      <c r="CN1200" s="12">
        <v>1024512</v>
      </c>
      <c r="CO1200" s="12">
        <v>710998</v>
      </c>
      <c r="CP1200" s="12">
        <v>6354748</v>
      </c>
      <c r="CQ1200" s="12">
        <v>1039889</v>
      </c>
      <c r="CR1200" s="12">
        <v>6536910</v>
      </c>
      <c r="CS1200" s="12">
        <v>9033896</v>
      </c>
      <c r="CT1200" s="12">
        <v>144308</v>
      </c>
      <c r="CU1200" s="13">
        <v>65250139</v>
      </c>
    </row>
    <row r="1201" spans="1:99">
      <c r="A1201" s="10" t="s">
        <v>303</v>
      </c>
      <c r="B1201" s="11" t="s">
        <v>293</v>
      </c>
      <c r="C1201" s="84">
        <v>332020</v>
      </c>
      <c r="D1201" s="11" t="s">
        <v>570</v>
      </c>
      <c r="E1201" s="11" t="s">
        <v>572</v>
      </c>
      <c r="F1201" s="12">
        <v>909852</v>
      </c>
      <c r="G1201" s="12">
        <v>14843902</v>
      </c>
      <c r="H1201" s="12">
        <v>12094302</v>
      </c>
      <c r="I1201" s="12">
        <v>1390868</v>
      </c>
      <c r="J1201" s="12">
        <v>935362</v>
      </c>
      <c r="K1201" s="12">
        <v>218290</v>
      </c>
      <c r="L1201" s="12">
        <v>94194</v>
      </c>
      <c r="M1201" s="12">
        <v>110886</v>
      </c>
      <c r="N1201" s="12">
        <v>68178026</v>
      </c>
      <c r="O1201" s="12">
        <v>16131470</v>
      </c>
      <c r="P1201" s="12">
        <v>11987051</v>
      </c>
      <c r="Q1201" s="12">
        <v>27204297</v>
      </c>
      <c r="R1201" s="12">
        <v>12850109</v>
      </c>
      <c r="S1201" s="12">
        <v>5099</v>
      </c>
      <c r="T1201" s="12">
        <v>17935264</v>
      </c>
      <c r="U1201" s="12">
        <v>9527184</v>
      </c>
      <c r="V1201" s="12">
        <v>13312</v>
      </c>
      <c r="W1201" s="12">
        <v>601170</v>
      </c>
      <c r="X1201" s="12">
        <v>7793598</v>
      </c>
      <c r="Y1201" s="12">
        <v>34609</v>
      </c>
      <c r="Z1201" s="12">
        <v>467641</v>
      </c>
      <c r="AA1201" s="12">
        <v>3286134</v>
      </c>
      <c r="AB1201" s="12">
        <v>1063026</v>
      </c>
      <c r="AC1201" s="12">
        <v>75</v>
      </c>
      <c r="AD1201" s="12">
        <v>2013270</v>
      </c>
      <c r="AE1201" s="12">
        <v>110608</v>
      </c>
      <c r="AF1201" s="12">
        <v>99155</v>
      </c>
      <c r="AG1201" s="12">
        <v>1697768</v>
      </c>
      <c r="AH1201" s="12">
        <v>26551206</v>
      </c>
      <c r="AI1201" s="12">
        <v>1135806</v>
      </c>
      <c r="AJ1201" s="12">
        <v>6404254</v>
      </c>
      <c r="AK1201" s="12">
        <v>891789</v>
      </c>
      <c r="AL1201" s="12">
        <v>1144969</v>
      </c>
      <c r="AM1201" s="12">
        <v>417209</v>
      </c>
      <c r="AN1201" s="12">
        <v>1079441</v>
      </c>
      <c r="AO1201" s="12">
        <v>11934961</v>
      </c>
      <c r="AP1201" s="12">
        <v>2697048</v>
      </c>
      <c r="AQ1201" s="12">
        <v>16128659</v>
      </c>
      <c r="AR1201" s="12">
        <v>845729</v>
      </c>
      <c r="AS1201" s="12" t="s">
        <v>292</v>
      </c>
      <c r="AT1201" s="12">
        <v>4343484</v>
      </c>
      <c r="AU1201" s="12">
        <v>21890113</v>
      </c>
      <c r="AV1201" s="12">
        <v>2884941</v>
      </c>
      <c r="AW1201" s="12">
        <v>7499581</v>
      </c>
      <c r="AX1201" s="12">
        <v>3018055</v>
      </c>
      <c r="AY1201" s="12">
        <v>325817</v>
      </c>
      <c r="AZ1201" s="12">
        <v>160311</v>
      </c>
      <c r="BA1201" s="12">
        <v>2189912</v>
      </c>
      <c r="BB1201" s="12">
        <v>2246248</v>
      </c>
      <c r="BC1201" s="12">
        <v>1243023</v>
      </c>
      <c r="BD1201" s="12">
        <v>1953939</v>
      </c>
      <c r="BE1201" s="12">
        <v>368286</v>
      </c>
      <c r="BF1201" s="12">
        <v>20825</v>
      </c>
      <c r="BG1201" s="12" t="s">
        <v>292</v>
      </c>
      <c r="BH1201" s="12" t="s">
        <v>292</v>
      </c>
      <c r="BI1201" s="12" t="s">
        <v>292</v>
      </c>
      <c r="BJ1201" s="12" t="s">
        <v>292</v>
      </c>
      <c r="BK1201" s="12" t="s">
        <v>292</v>
      </c>
      <c r="BL1201" s="12" t="s">
        <v>292</v>
      </c>
      <c r="BM1201" s="12" t="s">
        <v>292</v>
      </c>
      <c r="BN1201" s="12">
        <v>20825</v>
      </c>
      <c r="BO1201" s="12" t="s">
        <v>292</v>
      </c>
      <c r="BP1201" s="12" t="s">
        <v>292</v>
      </c>
      <c r="BQ1201" s="12">
        <v>20825</v>
      </c>
      <c r="BR1201" s="12" t="s">
        <v>292</v>
      </c>
      <c r="BS1201" s="12" t="s">
        <v>292</v>
      </c>
      <c r="BT1201" s="12" t="s">
        <v>292</v>
      </c>
      <c r="BU1201" s="12" t="s">
        <v>292</v>
      </c>
      <c r="BV1201" s="12" t="s">
        <v>292</v>
      </c>
      <c r="BW1201" s="12" t="s">
        <v>292</v>
      </c>
      <c r="BX1201" s="12" t="s">
        <v>292</v>
      </c>
      <c r="BY1201" s="12" t="s">
        <v>292</v>
      </c>
      <c r="BZ1201" s="12" t="s">
        <v>292</v>
      </c>
      <c r="CA1201" s="12" t="s">
        <v>292</v>
      </c>
      <c r="CB1201" s="12">
        <v>17093448</v>
      </c>
      <c r="CC1201" s="12" t="s">
        <v>292</v>
      </c>
      <c r="CD1201" s="12">
        <v>1596</v>
      </c>
      <c r="CE1201" s="12" t="s">
        <v>292</v>
      </c>
      <c r="CF1201" s="12" t="s">
        <v>292</v>
      </c>
      <c r="CG1201" s="12">
        <v>5660427</v>
      </c>
      <c r="CH1201" s="12">
        <v>6790829</v>
      </c>
      <c r="CI1201" s="12">
        <v>4568367</v>
      </c>
      <c r="CJ1201" s="12">
        <v>99</v>
      </c>
      <c r="CK1201" s="12">
        <v>5082825</v>
      </c>
      <c r="CL1201" s="12">
        <v>7665843</v>
      </c>
      <c r="CM1201" s="12">
        <v>281270</v>
      </c>
      <c r="CN1201" s="12">
        <v>399737</v>
      </c>
      <c r="CO1201" s="12">
        <v>1117893</v>
      </c>
      <c r="CP1201" s="12">
        <v>2034357</v>
      </c>
      <c r="CQ1201" s="12">
        <v>619613</v>
      </c>
      <c r="CR1201" s="12">
        <v>4905310</v>
      </c>
      <c r="CS1201" s="12">
        <v>4040966</v>
      </c>
      <c r="CT1201" s="12">
        <v>106495</v>
      </c>
      <c r="CU1201" s="13">
        <v>43274031</v>
      </c>
    </row>
    <row r="1202" spans="1:99">
      <c r="A1202" s="10" t="s">
        <v>303</v>
      </c>
      <c r="B1202" s="11" t="s">
        <v>295</v>
      </c>
      <c r="C1202" s="84">
        <v>332038</v>
      </c>
      <c r="D1202" s="11" t="s">
        <v>570</v>
      </c>
      <c r="E1202" s="11" t="s">
        <v>573</v>
      </c>
      <c r="F1202" s="12">
        <v>401544</v>
      </c>
      <c r="G1202" s="12">
        <v>4599975</v>
      </c>
      <c r="H1202" s="12">
        <v>3635687</v>
      </c>
      <c r="I1202" s="12">
        <v>547752</v>
      </c>
      <c r="J1202" s="12">
        <v>255383</v>
      </c>
      <c r="K1202" s="12">
        <v>69447</v>
      </c>
      <c r="L1202" s="12">
        <v>44916</v>
      </c>
      <c r="M1202" s="12">
        <v>46790</v>
      </c>
      <c r="N1202" s="12">
        <v>16357220</v>
      </c>
      <c r="O1202" s="12">
        <v>3890449</v>
      </c>
      <c r="P1202" s="12">
        <v>4090874</v>
      </c>
      <c r="Q1202" s="12">
        <v>6715679</v>
      </c>
      <c r="R1202" s="12">
        <v>1659902</v>
      </c>
      <c r="S1202" s="12">
        <v>316</v>
      </c>
      <c r="T1202" s="12">
        <v>4875162</v>
      </c>
      <c r="U1202" s="12">
        <v>2162127</v>
      </c>
      <c r="V1202" s="12">
        <v>6629</v>
      </c>
      <c r="W1202" s="12" t="s">
        <v>292</v>
      </c>
      <c r="X1202" s="12">
        <v>2706406</v>
      </c>
      <c r="Y1202" s="12">
        <v>6214</v>
      </c>
      <c r="Z1202" s="12">
        <v>212480</v>
      </c>
      <c r="AA1202" s="12">
        <v>2064826</v>
      </c>
      <c r="AB1202" s="12">
        <v>1203554</v>
      </c>
      <c r="AC1202" s="12">
        <v>35817</v>
      </c>
      <c r="AD1202" s="12">
        <v>626486</v>
      </c>
      <c r="AE1202" s="12">
        <v>198969</v>
      </c>
      <c r="AF1202" s="12" t="s">
        <v>292</v>
      </c>
      <c r="AG1202" s="12">
        <v>761188</v>
      </c>
      <c r="AH1202" s="12">
        <v>5487610</v>
      </c>
      <c r="AI1202" s="12">
        <v>834269</v>
      </c>
      <c r="AJ1202" s="12">
        <v>1226244</v>
      </c>
      <c r="AK1202" s="12">
        <v>11154</v>
      </c>
      <c r="AL1202" s="12" t="s">
        <v>292</v>
      </c>
      <c r="AM1202" s="12">
        <v>685513</v>
      </c>
      <c r="AN1202" s="12">
        <v>282836</v>
      </c>
      <c r="AO1202" s="12">
        <v>1837690</v>
      </c>
      <c r="AP1202" s="12">
        <v>508898</v>
      </c>
      <c r="AQ1202" s="12">
        <v>3314937</v>
      </c>
      <c r="AR1202" s="12">
        <v>101006</v>
      </c>
      <c r="AS1202" s="12" t="s">
        <v>292</v>
      </c>
      <c r="AT1202" s="12">
        <v>1730957</v>
      </c>
      <c r="AU1202" s="12">
        <v>9328680</v>
      </c>
      <c r="AV1202" s="12">
        <v>224872</v>
      </c>
      <c r="AW1202" s="12">
        <v>2560735</v>
      </c>
      <c r="AX1202" s="12">
        <v>3012143</v>
      </c>
      <c r="AY1202" s="12" t="s">
        <v>292</v>
      </c>
      <c r="AZ1202" s="12" t="s">
        <v>292</v>
      </c>
      <c r="BA1202" s="12">
        <v>270770</v>
      </c>
      <c r="BB1202" s="12">
        <v>853387</v>
      </c>
      <c r="BC1202" s="12">
        <v>600610</v>
      </c>
      <c r="BD1202" s="12">
        <v>1806163</v>
      </c>
      <c r="BE1202" s="12" t="s">
        <v>292</v>
      </c>
      <c r="BF1202" s="12">
        <v>70752</v>
      </c>
      <c r="BG1202" s="12">
        <v>47874</v>
      </c>
      <c r="BH1202" s="12">
        <v>26223</v>
      </c>
      <c r="BI1202" s="12">
        <v>21651</v>
      </c>
      <c r="BJ1202" s="12" t="s">
        <v>292</v>
      </c>
      <c r="BK1202" s="12" t="s">
        <v>292</v>
      </c>
      <c r="BL1202" s="12" t="s">
        <v>292</v>
      </c>
      <c r="BM1202" s="12" t="s">
        <v>292</v>
      </c>
      <c r="BN1202" s="12">
        <v>20254</v>
      </c>
      <c r="BO1202" s="12">
        <v>4806</v>
      </c>
      <c r="BP1202" s="12" t="s">
        <v>292</v>
      </c>
      <c r="BQ1202" s="12">
        <v>15448</v>
      </c>
      <c r="BR1202" s="12" t="s">
        <v>292</v>
      </c>
      <c r="BS1202" s="12" t="s">
        <v>292</v>
      </c>
      <c r="BT1202" s="12" t="s">
        <v>292</v>
      </c>
      <c r="BU1202" s="12" t="s">
        <v>292</v>
      </c>
      <c r="BV1202" s="12" t="s">
        <v>292</v>
      </c>
      <c r="BW1202" s="12">
        <v>2624</v>
      </c>
      <c r="BX1202" s="12" t="s">
        <v>292</v>
      </c>
      <c r="BY1202" s="12">
        <v>2624</v>
      </c>
      <c r="BZ1202" s="12" t="s">
        <v>292</v>
      </c>
      <c r="CA1202" s="12" t="s">
        <v>292</v>
      </c>
      <c r="CB1202" s="12">
        <v>5889689</v>
      </c>
      <c r="CC1202" s="12" t="s">
        <v>292</v>
      </c>
      <c r="CD1202" s="12" t="s">
        <v>292</v>
      </c>
      <c r="CE1202" s="12" t="s">
        <v>292</v>
      </c>
      <c r="CF1202" s="12" t="s">
        <v>292</v>
      </c>
      <c r="CG1202" s="12">
        <v>1444609</v>
      </c>
      <c r="CH1202" s="12">
        <v>1041136</v>
      </c>
      <c r="CI1202" s="12">
        <v>764758</v>
      </c>
      <c r="CJ1202" s="12">
        <v>60</v>
      </c>
      <c r="CK1202" s="12">
        <v>2124125</v>
      </c>
      <c r="CL1202" s="12">
        <v>1594827</v>
      </c>
      <c r="CM1202" s="12">
        <v>123936</v>
      </c>
      <c r="CN1202" s="12">
        <v>284847</v>
      </c>
      <c r="CO1202" s="12">
        <v>231074</v>
      </c>
      <c r="CP1202" s="12">
        <v>248625</v>
      </c>
      <c r="CQ1202" s="12">
        <v>1508684</v>
      </c>
      <c r="CR1202" s="12">
        <v>1795986</v>
      </c>
      <c r="CS1202" s="12">
        <v>1002768</v>
      </c>
      <c r="CT1202" s="12">
        <v>33417</v>
      </c>
      <c r="CU1202" s="13">
        <v>12198852</v>
      </c>
    </row>
    <row r="1203" spans="1:99">
      <c r="A1203" s="5" t="s">
        <v>682</v>
      </c>
      <c r="B1203" s="6" t="s">
        <v>289</v>
      </c>
      <c r="C1203" s="85">
        <v>341002</v>
      </c>
      <c r="D1203" s="6" t="s">
        <v>574</v>
      </c>
      <c r="E1203" s="6" t="s">
        <v>575</v>
      </c>
      <c r="F1203" s="7">
        <v>1548469</v>
      </c>
      <c r="G1203" s="7">
        <v>30476128</v>
      </c>
      <c r="H1203" s="7">
        <v>23317669</v>
      </c>
      <c r="I1203" s="7">
        <v>4208761</v>
      </c>
      <c r="J1203" s="7">
        <v>2038539</v>
      </c>
      <c r="K1203" s="7">
        <v>388067</v>
      </c>
      <c r="L1203" s="7">
        <v>199724</v>
      </c>
      <c r="M1203" s="7">
        <v>323368</v>
      </c>
      <c r="N1203" s="7">
        <v>204768542</v>
      </c>
      <c r="O1203" s="7">
        <v>49196794</v>
      </c>
      <c r="P1203" s="7">
        <v>29712536</v>
      </c>
      <c r="Q1203" s="7">
        <v>81588900</v>
      </c>
      <c r="R1203" s="7">
        <v>43582088</v>
      </c>
      <c r="S1203" s="7">
        <v>688224</v>
      </c>
      <c r="T1203" s="7">
        <v>68319020</v>
      </c>
      <c r="U1203" s="7">
        <v>49003659</v>
      </c>
      <c r="V1203" s="7">
        <v>81862</v>
      </c>
      <c r="W1203" s="7">
        <v>1809262</v>
      </c>
      <c r="X1203" s="7">
        <v>17424237</v>
      </c>
      <c r="Y1203" s="7" t="s">
        <v>292</v>
      </c>
      <c r="Z1203" s="7">
        <v>990039</v>
      </c>
      <c r="AA1203" s="7">
        <v>4342419</v>
      </c>
      <c r="AB1203" s="7">
        <v>1429535</v>
      </c>
      <c r="AC1203" s="7">
        <v>27477</v>
      </c>
      <c r="AD1203" s="7">
        <v>1560581</v>
      </c>
      <c r="AE1203" s="7">
        <v>970927</v>
      </c>
      <c r="AF1203" s="7">
        <v>353899</v>
      </c>
      <c r="AG1203" s="7">
        <v>18478700</v>
      </c>
      <c r="AH1203" s="7">
        <v>87019355</v>
      </c>
      <c r="AI1203" s="7">
        <v>4365479</v>
      </c>
      <c r="AJ1203" s="7">
        <v>28925071</v>
      </c>
      <c r="AK1203" s="7">
        <v>2373255</v>
      </c>
      <c r="AL1203" s="7">
        <v>761484</v>
      </c>
      <c r="AM1203" s="7">
        <v>19789352</v>
      </c>
      <c r="AN1203" s="7">
        <v>3688794</v>
      </c>
      <c r="AO1203" s="7">
        <v>20379151</v>
      </c>
      <c r="AP1203" s="7">
        <v>2484432</v>
      </c>
      <c r="AQ1203" s="7">
        <v>46341729</v>
      </c>
      <c r="AR1203" s="7">
        <v>4215602</v>
      </c>
      <c r="AS1203" s="7">
        <v>36735</v>
      </c>
      <c r="AT1203" s="7">
        <v>13612980</v>
      </c>
      <c r="AU1203" s="7">
        <v>105123998</v>
      </c>
      <c r="AV1203" s="7">
        <v>12418035</v>
      </c>
      <c r="AW1203" s="7">
        <v>38369899</v>
      </c>
      <c r="AX1203" s="7">
        <v>20214937</v>
      </c>
      <c r="AY1203" s="7">
        <v>9299102</v>
      </c>
      <c r="AZ1203" s="7">
        <v>2300378</v>
      </c>
      <c r="BA1203" s="7">
        <v>657289</v>
      </c>
      <c r="BB1203" s="7">
        <v>10645363</v>
      </c>
      <c r="BC1203" s="7">
        <v>3395127</v>
      </c>
      <c r="BD1203" s="7">
        <v>4642340</v>
      </c>
      <c r="BE1203" s="7">
        <v>3181528</v>
      </c>
      <c r="BF1203" s="7">
        <v>8299260</v>
      </c>
      <c r="BG1203" s="7">
        <v>1270108</v>
      </c>
      <c r="BH1203" s="7">
        <v>1158323</v>
      </c>
      <c r="BI1203" s="7">
        <v>6205</v>
      </c>
      <c r="BJ1203" s="7">
        <v>105580</v>
      </c>
      <c r="BK1203" s="7" t="s">
        <v>292</v>
      </c>
      <c r="BL1203" s="7" t="s">
        <v>292</v>
      </c>
      <c r="BM1203" s="7" t="s">
        <v>292</v>
      </c>
      <c r="BN1203" s="7">
        <v>6470841</v>
      </c>
      <c r="BO1203" s="7">
        <v>1573233</v>
      </c>
      <c r="BP1203" s="7" t="s">
        <v>292</v>
      </c>
      <c r="BQ1203" s="7">
        <v>1934850</v>
      </c>
      <c r="BR1203" s="7" t="s">
        <v>292</v>
      </c>
      <c r="BS1203" s="7" t="s">
        <v>292</v>
      </c>
      <c r="BT1203" s="7" t="s">
        <v>292</v>
      </c>
      <c r="BU1203" s="7">
        <v>123835</v>
      </c>
      <c r="BV1203" s="7">
        <v>2838923</v>
      </c>
      <c r="BW1203" s="7">
        <v>558311</v>
      </c>
      <c r="BX1203" s="7">
        <v>233068</v>
      </c>
      <c r="BY1203" s="7" t="s">
        <v>292</v>
      </c>
      <c r="BZ1203" s="7">
        <v>8873</v>
      </c>
      <c r="CA1203" s="7">
        <v>316370</v>
      </c>
      <c r="CB1203" s="7">
        <v>73120648</v>
      </c>
      <c r="CC1203" s="7" t="s">
        <v>292</v>
      </c>
      <c r="CD1203" s="7" t="s">
        <v>292</v>
      </c>
      <c r="CE1203" s="7" t="s">
        <v>292</v>
      </c>
      <c r="CF1203" s="7" t="s">
        <v>292</v>
      </c>
      <c r="CG1203" s="7">
        <v>19206469</v>
      </c>
      <c r="CH1203" s="7">
        <v>28890296</v>
      </c>
      <c r="CI1203" s="7">
        <v>21692869</v>
      </c>
      <c r="CJ1203" s="7">
        <v>212696</v>
      </c>
      <c r="CK1203" s="7">
        <v>9912593</v>
      </c>
      <c r="CL1203" s="7">
        <v>12322573</v>
      </c>
      <c r="CM1203" s="7">
        <v>930966</v>
      </c>
      <c r="CN1203" s="7">
        <v>1205473</v>
      </c>
      <c r="CO1203" s="7">
        <v>16371124</v>
      </c>
      <c r="CP1203" s="7">
        <v>28443983</v>
      </c>
      <c r="CQ1203" s="7">
        <v>1469305</v>
      </c>
      <c r="CR1203" s="7">
        <v>23830745</v>
      </c>
      <c r="CS1203" s="7">
        <v>7140051</v>
      </c>
      <c r="CT1203" s="7">
        <v>269350</v>
      </c>
      <c r="CU1203" s="8">
        <v>171898493</v>
      </c>
    </row>
    <row r="1204" spans="1:99">
      <c r="A1204" s="10" t="s">
        <v>682</v>
      </c>
      <c r="B1204" s="11" t="s">
        <v>293</v>
      </c>
      <c r="C1204" s="84">
        <v>342025</v>
      </c>
      <c r="D1204" s="11" t="s">
        <v>574</v>
      </c>
      <c r="E1204" s="11" t="s">
        <v>576</v>
      </c>
      <c r="F1204" s="12">
        <v>561471</v>
      </c>
      <c r="G1204" s="12">
        <v>10049637</v>
      </c>
      <c r="H1204" s="12">
        <v>8386331</v>
      </c>
      <c r="I1204" s="12">
        <v>875516</v>
      </c>
      <c r="J1204" s="12">
        <v>559743</v>
      </c>
      <c r="K1204" s="12">
        <v>127823</v>
      </c>
      <c r="L1204" s="12">
        <v>33368</v>
      </c>
      <c r="M1204" s="12">
        <v>66856</v>
      </c>
      <c r="N1204" s="12">
        <v>35615097</v>
      </c>
      <c r="O1204" s="12">
        <v>8760630</v>
      </c>
      <c r="P1204" s="12">
        <v>8435313</v>
      </c>
      <c r="Q1204" s="12">
        <v>11096160</v>
      </c>
      <c r="R1204" s="12">
        <v>6910023</v>
      </c>
      <c r="S1204" s="12">
        <v>412971</v>
      </c>
      <c r="T1204" s="12">
        <v>7462873</v>
      </c>
      <c r="U1204" s="12">
        <v>2094318</v>
      </c>
      <c r="V1204" s="12">
        <v>6436</v>
      </c>
      <c r="W1204" s="12">
        <v>745166</v>
      </c>
      <c r="X1204" s="12">
        <v>4616953</v>
      </c>
      <c r="Y1204" s="12" t="s">
        <v>292</v>
      </c>
      <c r="Z1204" s="12">
        <v>593572</v>
      </c>
      <c r="AA1204" s="12">
        <v>1230879</v>
      </c>
      <c r="AB1204" s="12">
        <v>443183</v>
      </c>
      <c r="AC1204" s="12">
        <v>468</v>
      </c>
      <c r="AD1204" s="12">
        <v>383089</v>
      </c>
      <c r="AE1204" s="12">
        <v>91155</v>
      </c>
      <c r="AF1204" s="12">
        <v>312984</v>
      </c>
      <c r="AG1204" s="12">
        <v>5449358</v>
      </c>
      <c r="AH1204" s="12">
        <v>6882508</v>
      </c>
      <c r="AI1204" s="12">
        <v>982933</v>
      </c>
      <c r="AJ1204" s="12">
        <v>1101479</v>
      </c>
      <c r="AK1204" s="12">
        <v>333825</v>
      </c>
      <c r="AL1204" s="12">
        <v>1209383</v>
      </c>
      <c r="AM1204" s="12">
        <v>235151</v>
      </c>
      <c r="AN1204" s="12">
        <v>481434</v>
      </c>
      <c r="AO1204" s="12">
        <v>1796688</v>
      </c>
      <c r="AP1204" s="12">
        <v>226436</v>
      </c>
      <c r="AQ1204" s="12">
        <v>2739709</v>
      </c>
      <c r="AR1204" s="12">
        <v>512761</v>
      </c>
      <c r="AS1204" s="12">
        <v>2418</v>
      </c>
      <c r="AT1204" s="12">
        <v>5042265</v>
      </c>
      <c r="AU1204" s="12">
        <v>11514532</v>
      </c>
      <c r="AV1204" s="12">
        <v>1575177</v>
      </c>
      <c r="AW1204" s="12">
        <v>1687051</v>
      </c>
      <c r="AX1204" s="12">
        <v>1651148</v>
      </c>
      <c r="AY1204" s="12">
        <v>475365</v>
      </c>
      <c r="AZ1204" s="12" t="s">
        <v>292</v>
      </c>
      <c r="BA1204" s="12">
        <v>309779</v>
      </c>
      <c r="BB1204" s="12">
        <v>1446844</v>
      </c>
      <c r="BC1204" s="12">
        <v>3722383</v>
      </c>
      <c r="BD1204" s="12">
        <v>646785</v>
      </c>
      <c r="BE1204" s="12" t="s">
        <v>292</v>
      </c>
      <c r="BF1204" s="12">
        <v>5569297</v>
      </c>
      <c r="BG1204" s="12">
        <v>750232</v>
      </c>
      <c r="BH1204" s="12">
        <v>60276</v>
      </c>
      <c r="BI1204" s="12">
        <v>525852</v>
      </c>
      <c r="BJ1204" s="12">
        <v>127990</v>
      </c>
      <c r="BK1204" s="12" t="s">
        <v>292</v>
      </c>
      <c r="BL1204" s="12" t="s">
        <v>292</v>
      </c>
      <c r="BM1204" s="12">
        <v>36114</v>
      </c>
      <c r="BN1204" s="12">
        <v>4376168</v>
      </c>
      <c r="BO1204" s="12">
        <v>1381232</v>
      </c>
      <c r="BP1204" s="12" t="s">
        <v>292</v>
      </c>
      <c r="BQ1204" s="12">
        <v>1589843</v>
      </c>
      <c r="BR1204" s="12">
        <v>246490</v>
      </c>
      <c r="BS1204" s="12">
        <v>35747</v>
      </c>
      <c r="BT1204" s="12" t="s">
        <v>292</v>
      </c>
      <c r="BU1204" s="12">
        <v>20927</v>
      </c>
      <c r="BV1204" s="12">
        <v>1101929</v>
      </c>
      <c r="BW1204" s="12">
        <v>442897</v>
      </c>
      <c r="BX1204" s="12">
        <v>101843</v>
      </c>
      <c r="BY1204" s="12">
        <v>3726</v>
      </c>
      <c r="BZ1204" s="12">
        <v>124417</v>
      </c>
      <c r="CA1204" s="12">
        <v>212911</v>
      </c>
      <c r="CB1204" s="12">
        <v>13407031</v>
      </c>
      <c r="CC1204" s="12">
        <v>939234</v>
      </c>
      <c r="CD1204" s="12" t="s">
        <v>292</v>
      </c>
      <c r="CE1204" s="12" t="s">
        <v>292</v>
      </c>
      <c r="CF1204" s="12" t="s">
        <v>292</v>
      </c>
      <c r="CG1204" s="12">
        <v>1028574</v>
      </c>
      <c r="CH1204" s="12">
        <v>1748860</v>
      </c>
      <c r="CI1204" s="12">
        <v>2821932</v>
      </c>
      <c r="CJ1204" s="12">
        <v>75740</v>
      </c>
      <c r="CK1204" s="12">
        <v>2486155</v>
      </c>
      <c r="CL1204" s="12">
        <v>1490128</v>
      </c>
      <c r="CM1204" s="12">
        <v>561229</v>
      </c>
      <c r="CN1204" s="12">
        <v>276837</v>
      </c>
      <c r="CO1204" s="12">
        <v>3999615</v>
      </c>
      <c r="CP1204" s="12">
        <v>1147570</v>
      </c>
      <c r="CQ1204" s="12">
        <v>491426</v>
      </c>
      <c r="CR1204" s="12">
        <v>3036799</v>
      </c>
      <c r="CS1204" s="12">
        <v>2698230</v>
      </c>
      <c r="CT1204" s="12">
        <v>40509</v>
      </c>
      <c r="CU1204" s="13">
        <v>21903604</v>
      </c>
    </row>
    <row r="1205" spans="1:99">
      <c r="A1205" s="10" t="s">
        <v>682</v>
      </c>
      <c r="B1205" s="11" t="s">
        <v>295</v>
      </c>
      <c r="C1205" s="84">
        <v>342050</v>
      </c>
      <c r="D1205" s="11" t="s">
        <v>574</v>
      </c>
      <c r="E1205" s="11" t="s">
        <v>578</v>
      </c>
      <c r="F1205" s="12">
        <v>380757</v>
      </c>
      <c r="G1205" s="12">
        <v>6816898</v>
      </c>
      <c r="H1205" s="12">
        <v>5994738</v>
      </c>
      <c r="I1205" s="12">
        <v>512990</v>
      </c>
      <c r="J1205" s="12">
        <v>194836</v>
      </c>
      <c r="K1205" s="12">
        <v>49052</v>
      </c>
      <c r="L1205" s="12">
        <v>24710</v>
      </c>
      <c r="M1205" s="12">
        <v>40572</v>
      </c>
      <c r="N1205" s="12">
        <v>22246243</v>
      </c>
      <c r="O1205" s="12">
        <v>6159871</v>
      </c>
      <c r="P1205" s="12">
        <v>5641347</v>
      </c>
      <c r="Q1205" s="12">
        <v>7512328</v>
      </c>
      <c r="R1205" s="12">
        <v>2710688</v>
      </c>
      <c r="S1205" s="12">
        <v>222009</v>
      </c>
      <c r="T1205" s="12">
        <v>7414068</v>
      </c>
      <c r="U1205" s="12">
        <v>3284186</v>
      </c>
      <c r="V1205" s="12" t="s">
        <v>292</v>
      </c>
      <c r="W1205" s="12" t="s">
        <v>292</v>
      </c>
      <c r="X1205" s="12">
        <v>4129882</v>
      </c>
      <c r="Y1205" s="12" t="s">
        <v>292</v>
      </c>
      <c r="Z1205" s="12">
        <v>331473</v>
      </c>
      <c r="AA1205" s="12">
        <v>1152507</v>
      </c>
      <c r="AB1205" s="12">
        <v>349784</v>
      </c>
      <c r="AC1205" s="12">
        <v>1943</v>
      </c>
      <c r="AD1205" s="12">
        <v>489161</v>
      </c>
      <c r="AE1205" s="12">
        <v>88826</v>
      </c>
      <c r="AF1205" s="12">
        <v>222793</v>
      </c>
      <c r="AG1205" s="12">
        <v>2073888</v>
      </c>
      <c r="AH1205" s="12">
        <v>3701892</v>
      </c>
      <c r="AI1205" s="12">
        <v>261666</v>
      </c>
      <c r="AJ1205" s="12">
        <v>1375205</v>
      </c>
      <c r="AK1205" s="12">
        <v>344582</v>
      </c>
      <c r="AL1205" s="12">
        <v>305532</v>
      </c>
      <c r="AM1205" s="12">
        <v>216796</v>
      </c>
      <c r="AN1205" s="12">
        <v>60804</v>
      </c>
      <c r="AO1205" s="12">
        <v>824425</v>
      </c>
      <c r="AP1205" s="12">
        <v>194621</v>
      </c>
      <c r="AQ1205" s="12">
        <v>1296646</v>
      </c>
      <c r="AR1205" s="12">
        <v>118261</v>
      </c>
      <c r="AS1205" s="12" t="s">
        <v>292</v>
      </c>
      <c r="AT1205" s="12">
        <v>2462359</v>
      </c>
      <c r="AU1205" s="12">
        <v>6093101</v>
      </c>
      <c r="AV1205" s="12">
        <v>768471</v>
      </c>
      <c r="AW1205" s="12">
        <v>1411655</v>
      </c>
      <c r="AX1205" s="12">
        <v>678912</v>
      </c>
      <c r="AY1205" s="12">
        <v>41693</v>
      </c>
      <c r="AZ1205" s="12">
        <v>2639</v>
      </c>
      <c r="BA1205" s="12">
        <v>983529</v>
      </c>
      <c r="BB1205" s="12">
        <v>859910</v>
      </c>
      <c r="BC1205" s="12">
        <v>277927</v>
      </c>
      <c r="BD1205" s="12">
        <v>615571</v>
      </c>
      <c r="BE1205" s="12">
        <v>452794</v>
      </c>
      <c r="BF1205" s="12">
        <v>1949107</v>
      </c>
      <c r="BG1205" s="12">
        <v>256184</v>
      </c>
      <c r="BH1205" s="12">
        <v>2722</v>
      </c>
      <c r="BI1205" s="12">
        <v>213643</v>
      </c>
      <c r="BJ1205" s="12">
        <v>37948</v>
      </c>
      <c r="BK1205" s="12" t="s">
        <v>292</v>
      </c>
      <c r="BL1205" s="12" t="s">
        <v>292</v>
      </c>
      <c r="BM1205" s="12">
        <v>1871</v>
      </c>
      <c r="BN1205" s="12">
        <v>1634584</v>
      </c>
      <c r="BO1205" s="12">
        <v>97348</v>
      </c>
      <c r="BP1205" s="12" t="s">
        <v>292</v>
      </c>
      <c r="BQ1205" s="12">
        <v>1018764</v>
      </c>
      <c r="BR1205" s="12" t="s">
        <v>292</v>
      </c>
      <c r="BS1205" s="12" t="s">
        <v>292</v>
      </c>
      <c r="BT1205" s="12" t="s">
        <v>292</v>
      </c>
      <c r="BU1205" s="12">
        <v>348</v>
      </c>
      <c r="BV1205" s="12">
        <v>518124</v>
      </c>
      <c r="BW1205" s="12">
        <v>58339</v>
      </c>
      <c r="BX1205" s="12">
        <v>4681</v>
      </c>
      <c r="BY1205" s="12" t="s">
        <v>292</v>
      </c>
      <c r="BZ1205" s="12" t="s">
        <v>292</v>
      </c>
      <c r="CA1205" s="12">
        <v>53658</v>
      </c>
      <c r="CB1205" s="12">
        <v>6858298</v>
      </c>
      <c r="CC1205" s="12" t="s">
        <v>292</v>
      </c>
      <c r="CD1205" s="12">
        <v>17651</v>
      </c>
      <c r="CE1205" s="12" t="s">
        <v>292</v>
      </c>
      <c r="CF1205" s="12" t="s">
        <v>292</v>
      </c>
      <c r="CG1205" s="12">
        <v>1534969</v>
      </c>
      <c r="CH1205" s="12">
        <v>1466309</v>
      </c>
      <c r="CI1205" s="12">
        <v>1384669</v>
      </c>
      <c r="CJ1205" s="12">
        <v>34221</v>
      </c>
      <c r="CK1205" s="12">
        <v>1517230</v>
      </c>
      <c r="CL1205" s="12">
        <v>878726</v>
      </c>
      <c r="CM1205" s="12">
        <v>317323</v>
      </c>
      <c r="CN1205" s="12">
        <v>244696</v>
      </c>
      <c r="CO1205" s="12">
        <v>1630268</v>
      </c>
      <c r="CP1205" s="12">
        <v>553434</v>
      </c>
      <c r="CQ1205" s="12">
        <v>441414</v>
      </c>
      <c r="CR1205" s="12">
        <v>2767014</v>
      </c>
      <c r="CS1205" s="12">
        <v>1632210</v>
      </c>
      <c r="CT1205" s="12">
        <v>28683</v>
      </c>
      <c r="CU1205" s="13">
        <v>14431166</v>
      </c>
    </row>
    <row r="1206" spans="1:99">
      <c r="A1206" s="10" t="s">
        <v>682</v>
      </c>
      <c r="B1206" s="11" t="s">
        <v>293</v>
      </c>
      <c r="C1206" s="84">
        <v>342076</v>
      </c>
      <c r="D1206" s="11" t="s">
        <v>574</v>
      </c>
      <c r="E1206" s="11" t="s">
        <v>579</v>
      </c>
      <c r="F1206" s="12">
        <v>771669</v>
      </c>
      <c r="G1206" s="12">
        <v>13133178</v>
      </c>
      <c r="H1206" s="12">
        <v>10752413</v>
      </c>
      <c r="I1206" s="12">
        <v>1368760</v>
      </c>
      <c r="J1206" s="12">
        <v>757687</v>
      </c>
      <c r="K1206" s="12">
        <v>88524</v>
      </c>
      <c r="L1206" s="12">
        <v>64949</v>
      </c>
      <c r="M1206" s="12">
        <v>100845</v>
      </c>
      <c r="N1206" s="12">
        <v>71476090</v>
      </c>
      <c r="O1206" s="12">
        <v>17122829</v>
      </c>
      <c r="P1206" s="12">
        <v>13097894</v>
      </c>
      <c r="Q1206" s="12">
        <v>29583642</v>
      </c>
      <c r="R1206" s="12">
        <v>11544656</v>
      </c>
      <c r="S1206" s="12">
        <v>127069</v>
      </c>
      <c r="T1206" s="12">
        <v>13479848</v>
      </c>
      <c r="U1206" s="12">
        <v>5201094</v>
      </c>
      <c r="V1206" s="12">
        <v>48930</v>
      </c>
      <c r="W1206" s="12">
        <v>1040984</v>
      </c>
      <c r="X1206" s="12">
        <v>7188840</v>
      </c>
      <c r="Y1206" s="12" t="s">
        <v>292</v>
      </c>
      <c r="Z1206" s="12">
        <v>695524</v>
      </c>
      <c r="AA1206" s="12">
        <v>2117729</v>
      </c>
      <c r="AB1206" s="12">
        <v>615162</v>
      </c>
      <c r="AC1206" s="12">
        <v>3629</v>
      </c>
      <c r="AD1206" s="12">
        <v>1029155</v>
      </c>
      <c r="AE1206" s="12">
        <v>96329</v>
      </c>
      <c r="AF1206" s="12">
        <v>373454</v>
      </c>
      <c r="AG1206" s="12">
        <v>2250041</v>
      </c>
      <c r="AH1206" s="12">
        <v>14850020</v>
      </c>
      <c r="AI1206" s="12">
        <v>1255405</v>
      </c>
      <c r="AJ1206" s="12">
        <v>5119939</v>
      </c>
      <c r="AK1206" s="12">
        <v>613419</v>
      </c>
      <c r="AL1206" s="12">
        <v>171744</v>
      </c>
      <c r="AM1206" s="12">
        <v>492217</v>
      </c>
      <c r="AN1206" s="12">
        <v>1678557</v>
      </c>
      <c r="AO1206" s="12">
        <v>4239072</v>
      </c>
      <c r="AP1206" s="12">
        <v>754938</v>
      </c>
      <c r="AQ1206" s="12">
        <v>7164784</v>
      </c>
      <c r="AR1206" s="12">
        <v>524729</v>
      </c>
      <c r="AS1206" s="12" t="s">
        <v>292</v>
      </c>
      <c r="AT1206" s="12">
        <v>5666544</v>
      </c>
      <c r="AU1206" s="12">
        <v>22929875</v>
      </c>
      <c r="AV1206" s="12">
        <v>4019373</v>
      </c>
      <c r="AW1206" s="12">
        <v>5003974</v>
      </c>
      <c r="AX1206" s="12">
        <v>2615643</v>
      </c>
      <c r="AY1206" s="12">
        <v>359594</v>
      </c>
      <c r="AZ1206" s="12" t="s">
        <v>292</v>
      </c>
      <c r="BA1206" s="12">
        <v>531091</v>
      </c>
      <c r="BB1206" s="12">
        <v>4358546</v>
      </c>
      <c r="BC1206" s="12">
        <v>2892300</v>
      </c>
      <c r="BD1206" s="12">
        <v>1720050</v>
      </c>
      <c r="BE1206" s="12">
        <v>1429304</v>
      </c>
      <c r="BF1206" s="12">
        <v>2484065</v>
      </c>
      <c r="BG1206" s="12">
        <v>497985</v>
      </c>
      <c r="BH1206" s="12">
        <v>24889</v>
      </c>
      <c r="BI1206" s="12">
        <v>427691</v>
      </c>
      <c r="BJ1206" s="12">
        <v>45405</v>
      </c>
      <c r="BK1206" s="12" t="s">
        <v>292</v>
      </c>
      <c r="BL1206" s="12" t="s">
        <v>292</v>
      </c>
      <c r="BM1206" s="12" t="s">
        <v>292</v>
      </c>
      <c r="BN1206" s="12">
        <v>1358603</v>
      </c>
      <c r="BO1206" s="12">
        <v>151709</v>
      </c>
      <c r="BP1206" s="12" t="s">
        <v>292</v>
      </c>
      <c r="BQ1206" s="12">
        <v>1065378</v>
      </c>
      <c r="BR1206" s="12" t="s">
        <v>292</v>
      </c>
      <c r="BS1206" s="12" t="s">
        <v>292</v>
      </c>
      <c r="BT1206" s="12" t="s">
        <v>292</v>
      </c>
      <c r="BU1206" s="12">
        <v>35001</v>
      </c>
      <c r="BV1206" s="12">
        <v>106515</v>
      </c>
      <c r="BW1206" s="12">
        <v>627477</v>
      </c>
      <c r="BX1206" s="12">
        <v>12915</v>
      </c>
      <c r="BY1206" s="12" t="s">
        <v>292</v>
      </c>
      <c r="BZ1206" s="12" t="s">
        <v>292</v>
      </c>
      <c r="CA1206" s="12">
        <v>614562</v>
      </c>
      <c r="CB1206" s="12">
        <v>16071008</v>
      </c>
      <c r="CC1206" s="12" t="s">
        <v>292</v>
      </c>
      <c r="CD1206" s="12" t="s">
        <v>292</v>
      </c>
      <c r="CE1206" s="12" t="s">
        <v>292</v>
      </c>
      <c r="CF1206" s="12" t="s">
        <v>292</v>
      </c>
      <c r="CG1206" s="12">
        <v>3798331</v>
      </c>
      <c r="CH1206" s="12">
        <v>3042157</v>
      </c>
      <c r="CI1206" s="12">
        <v>5785917</v>
      </c>
      <c r="CJ1206" s="12">
        <v>71428</v>
      </c>
      <c r="CK1206" s="12">
        <v>4490412</v>
      </c>
      <c r="CL1206" s="12">
        <v>2848002</v>
      </c>
      <c r="CM1206" s="12">
        <v>650892</v>
      </c>
      <c r="CN1206" s="12">
        <v>303232</v>
      </c>
      <c r="CO1206" s="12">
        <v>1644032</v>
      </c>
      <c r="CP1206" s="12">
        <v>1903854</v>
      </c>
      <c r="CQ1206" s="12">
        <v>5198663</v>
      </c>
      <c r="CR1206" s="12">
        <v>5820630</v>
      </c>
      <c r="CS1206" s="12">
        <v>4282454</v>
      </c>
      <c r="CT1206" s="12">
        <v>66212</v>
      </c>
      <c r="CU1206" s="13">
        <v>39906216</v>
      </c>
    </row>
    <row r="1207" spans="1:99">
      <c r="A1207" s="10" t="s">
        <v>682</v>
      </c>
      <c r="B1207" s="11" t="s">
        <v>295</v>
      </c>
      <c r="C1207" s="84">
        <v>342122</v>
      </c>
      <c r="D1207" s="11" t="s">
        <v>574</v>
      </c>
      <c r="E1207" s="11" t="s">
        <v>580</v>
      </c>
      <c r="F1207" s="12">
        <v>434130</v>
      </c>
      <c r="G1207" s="12">
        <v>8136345</v>
      </c>
      <c r="H1207" s="12">
        <v>7239250</v>
      </c>
      <c r="I1207" s="12">
        <v>568569</v>
      </c>
      <c r="J1207" s="12">
        <v>207017</v>
      </c>
      <c r="K1207" s="12">
        <v>60680</v>
      </c>
      <c r="L1207" s="12">
        <v>10552</v>
      </c>
      <c r="M1207" s="12">
        <v>50277</v>
      </c>
      <c r="N1207" s="12">
        <v>26305385</v>
      </c>
      <c r="O1207" s="12">
        <v>6488251</v>
      </c>
      <c r="P1207" s="12">
        <v>4185667</v>
      </c>
      <c r="Q1207" s="12">
        <v>13143444</v>
      </c>
      <c r="R1207" s="12">
        <v>2226535</v>
      </c>
      <c r="S1207" s="12">
        <v>261488</v>
      </c>
      <c r="T1207" s="12">
        <v>5712463</v>
      </c>
      <c r="U1207" s="12">
        <v>2075495</v>
      </c>
      <c r="V1207" s="12">
        <v>36379</v>
      </c>
      <c r="W1207" s="12" t="s">
        <v>292</v>
      </c>
      <c r="X1207" s="12">
        <v>3600589</v>
      </c>
      <c r="Y1207" s="12" t="s">
        <v>292</v>
      </c>
      <c r="Z1207" s="12">
        <v>279935</v>
      </c>
      <c r="AA1207" s="12">
        <v>1494348</v>
      </c>
      <c r="AB1207" s="12">
        <v>980460</v>
      </c>
      <c r="AC1207" s="12">
        <v>9899</v>
      </c>
      <c r="AD1207" s="12">
        <v>220172</v>
      </c>
      <c r="AE1207" s="12">
        <v>251040</v>
      </c>
      <c r="AF1207" s="12">
        <v>32777</v>
      </c>
      <c r="AG1207" s="12">
        <v>2735661</v>
      </c>
      <c r="AH1207" s="12">
        <v>7118120</v>
      </c>
      <c r="AI1207" s="12">
        <v>412068</v>
      </c>
      <c r="AJ1207" s="12">
        <v>2402883</v>
      </c>
      <c r="AK1207" s="12">
        <v>236758</v>
      </c>
      <c r="AL1207" s="12">
        <v>6508</v>
      </c>
      <c r="AM1207" s="12">
        <v>1461275</v>
      </c>
      <c r="AN1207" s="12">
        <v>776579</v>
      </c>
      <c r="AO1207" s="12">
        <v>875738</v>
      </c>
      <c r="AP1207" s="12">
        <v>698722</v>
      </c>
      <c r="AQ1207" s="12">
        <v>3812314</v>
      </c>
      <c r="AR1207" s="12">
        <v>247589</v>
      </c>
      <c r="AS1207" s="12" t="s">
        <v>292</v>
      </c>
      <c r="AT1207" s="12">
        <v>3075945</v>
      </c>
      <c r="AU1207" s="12">
        <v>6955244</v>
      </c>
      <c r="AV1207" s="12">
        <v>770045</v>
      </c>
      <c r="AW1207" s="12">
        <v>1746747</v>
      </c>
      <c r="AX1207" s="12">
        <v>642924</v>
      </c>
      <c r="AY1207" s="12" t="s">
        <v>292</v>
      </c>
      <c r="AZ1207" s="12" t="s">
        <v>292</v>
      </c>
      <c r="BA1207" s="12">
        <v>121464</v>
      </c>
      <c r="BB1207" s="12">
        <v>1984330</v>
      </c>
      <c r="BC1207" s="12">
        <v>424726</v>
      </c>
      <c r="BD1207" s="12">
        <v>1265008</v>
      </c>
      <c r="BE1207" s="12" t="s">
        <v>292</v>
      </c>
      <c r="BF1207" s="12">
        <v>5396242</v>
      </c>
      <c r="BG1207" s="12">
        <v>514483</v>
      </c>
      <c r="BH1207" s="12">
        <v>83877</v>
      </c>
      <c r="BI1207" s="12">
        <v>132952</v>
      </c>
      <c r="BJ1207" s="12">
        <v>162375</v>
      </c>
      <c r="BK1207" s="12" t="s">
        <v>292</v>
      </c>
      <c r="BL1207" s="12" t="s">
        <v>292</v>
      </c>
      <c r="BM1207" s="12">
        <v>135279</v>
      </c>
      <c r="BN1207" s="12">
        <v>4821261</v>
      </c>
      <c r="BO1207" s="12">
        <v>2496448</v>
      </c>
      <c r="BP1207" s="12" t="s">
        <v>292</v>
      </c>
      <c r="BQ1207" s="12">
        <v>2051414</v>
      </c>
      <c r="BR1207" s="12">
        <v>6393</v>
      </c>
      <c r="BS1207" s="12" t="s">
        <v>292</v>
      </c>
      <c r="BT1207" s="12" t="s">
        <v>292</v>
      </c>
      <c r="BU1207" s="12">
        <v>63451</v>
      </c>
      <c r="BV1207" s="12">
        <v>203555</v>
      </c>
      <c r="BW1207" s="12">
        <v>60498</v>
      </c>
      <c r="BX1207" s="12">
        <v>5882</v>
      </c>
      <c r="BY1207" s="12">
        <v>9048</v>
      </c>
      <c r="BZ1207" s="12" t="s">
        <v>292</v>
      </c>
      <c r="CA1207" s="12">
        <v>45568</v>
      </c>
      <c r="CB1207" s="12">
        <v>8372125</v>
      </c>
      <c r="CC1207" s="12" t="s">
        <v>292</v>
      </c>
      <c r="CD1207" s="12" t="s">
        <v>292</v>
      </c>
      <c r="CE1207" s="12" t="s">
        <v>292</v>
      </c>
      <c r="CF1207" s="12" t="s">
        <v>292</v>
      </c>
      <c r="CG1207" s="12">
        <v>2360677</v>
      </c>
      <c r="CH1207" s="12">
        <v>2290400</v>
      </c>
      <c r="CI1207" s="12">
        <v>1487478</v>
      </c>
      <c r="CJ1207" s="12">
        <v>112413</v>
      </c>
      <c r="CK1207" s="12">
        <v>3221197</v>
      </c>
      <c r="CL1207" s="12">
        <v>1332558</v>
      </c>
      <c r="CM1207" s="12">
        <v>249213</v>
      </c>
      <c r="CN1207" s="12">
        <v>334721</v>
      </c>
      <c r="CO1207" s="12">
        <v>2485154</v>
      </c>
      <c r="CP1207" s="12">
        <v>834091</v>
      </c>
      <c r="CQ1207" s="12">
        <v>378754</v>
      </c>
      <c r="CR1207" s="12">
        <v>3174506</v>
      </c>
      <c r="CS1207" s="12">
        <v>2358943</v>
      </c>
      <c r="CT1207" s="12">
        <v>38928</v>
      </c>
      <c r="CU1207" s="13">
        <v>20659033</v>
      </c>
    </row>
    <row r="1208" spans="1:99">
      <c r="A1208" s="10" t="s">
        <v>682</v>
      </c>
      <c r="B1208" s="11" t="s">
        <v>295</v>
      </c>
      <c r="C1208" s="84">
        <v>342131</v>
      </c>
      <c r="D1208" s="11" t="s">
        <v>574</v>
      </c>
      <c r="E1208" s="11" t="s">
        <v>581</v>
      </c>
      <c r="F1208" s="12">
        <v>365398</v>
      </c>
      <c r="G1208" s="12">
        <v>7078706</v>
      </c>
      <c r="H1208" s="12">
        <v>6353056</v>
      </c>
      <c r="I1208" s="12">
        <v>425087</v>
      </c>
      <c r="J1208" s="12">
        <v>204766</v>
      </c>
      <c r="K1208" s="12">
        <v>29368</v>
      </c>
      <c r="L1208" s="12">
        <v>18093</v>
      </c>
      <c r="M1208" s="12">
        <v>48336</v>
      </c>
      <c r="N1208" s="12">
        <v>16790999</v>
      </c>
      <c r="O1208" s="12">
        <v>4651005</v>
      </c>
      <c r="P1208" s="12">
        <v>3063741</v>
      </c>
      <c r="Q1208" s="12">
        <v>7767824</v>
      </c>
      <c r="R1208" s="12">
        <v>1308349</v>
      </c>
      <c r="S1208" s="12">
        <v>80</v>
      </c>
      <c r="T1208" s="12">
        <v>11923335</v>
      </c>
      <c r="U1208" s="12">
        <v>1309726</v>
      </c>
      <c r="V1208" s="12" t="s">
        <v>292</v>
      </c>
      <c r="W1208" s="12" t="s">
        <v>292</v>
      </c>
      <c r="X1208" s="12">
        <v>10613609</v>
      </c>
      <c r="Y1208" s="12" t="s">
        <v>292</v>
      </c>
      <c r="Z1208" s="12">
        <v>313576</v>
      </c>
      <c r="AA1208" s="12">
        <v>937666</v>
      </c>
      <c r="AB1208" s="12">
        <v>194277</v>
      </c>
      <c r="AC1208" s="12">
        <v>1469</v>
      </c>
      <c r="AD1208" s="12">
        <v>222881</v>
      </c>
      <c r="AE1208" s="12">
        <v>362738</v>
      </c>
      <c r="AF1208" s="12">
        <v>156301</v>
      </c>
      <c r="AG1208" s="12">
        <v>1242189</v>
      </c>
      <c r="AH1208" s="12">
        <v>6446050</v>
      </c>
      <c r="AI1208" s="12">
        <v>396291</v>
      </c>
      <c r="AJ1208" s="12">
        <v>1644603</v>
      </c>
      <c r="AK1208" s="12">
        <v>196086</v>
      </c>
      <c r="AL1208" s="12">
        <v>141868</v>
      </c>
      <c r="AM1208" s="12">
        <v>644200</v>
      </c>
      <c r="AN1208" s="12">
        <v>654611</v>
      </c>
      <c r="AO1208" s="12">
        <v>1511212</v>
      </c>
      <c r="AP1208" s="12">
        <v>1030753</v>
      </c>
      <c r="AQ1208" s="12">
        <v>3840776</v>
      </c>
      <c r="AR1208" s="12">
        <v>226426</v>
      </c>
      <c r="AS1208" s="12" t="s">
        <v>292</v>
      </c>
      <c r="AT1208" s="12">
        <v>2271451</v>
      </c>
      <c r="AU1208" s="12">
        <v>5884266</v>
      </c>
      <c r="AV1208" s="12">
        <v>611432</v>
      </c>
      <c r="AW1208" s="12">
        <v>792808</v>
      </c>
      <c r="AX1208" s="12">
        <v>399041</v>
      </c>
      <c r="AY1208" s="12" t="s">
        <v>292</v>
      </c>
      <c r="AZ1208" s="12" t="s">
        <v>292</v>
      </c>
      <c r="BA1208" s="12">
        <v>49337</v>
      </c>
      <c r="BB1208" s="12">
        <v>2339811</v>
      </c>
      <c r="BC1208" s="12">
        <v>337701</v>
      </c>
      <c r="BD1208" s="12">
        <v>1354136</v>
      </c>
      <c r="BE1208" s="12" t="s">
        <v>292</v>
      </c>
      <c r="BF1208" s="12">
        <v>197784</v>
      </c>
      <c r="BG1208" s="12">
        <v>79799</v>
      </c>
      <c r="BH1208" s="12">
        <v>1349</v>
      </c>
      <c r="BI1208" s="12">
        <v>22330</v>
      </c>
      <c r="BJ1208" s="12">
        <v>56120</v>
      </c>
      <c r="BK1208" s="12" t="s">
        <v>292</v>
      </c>
      <c r="BL1208" s="12" t="s">
        <v>292</v>
      </c>
      <c r="BM1208" s="12" t="s">
        <v>292</v>
      </c>
      <c r="BN1208" s="12">
        <v>81664</v>
      </c>
      <c r="BO1208" s="12" t="s">
        <v>292</v>
      </c>
      <c r="BP1208" s="12" t="s">
        <v>292</v>
      </c>
      <c r="BQ1208" s="12">
        <v>81664</v>
      </c>
      <c r="BR1208" s="12" t="s">
        <v>292</v>
      </c>
      <c r="BS1208" s="12" t="s">
        <v>292</v>
      </c>
      <c r="BT1208" s="12" t="s">
        <v>292</v>
      </c>
      <c r="BU1208" s="12" t="s">
        <v>292</v>
      </c>
      <c r="BV1208" s="12" t="s">
        <v>292</v>
      </c>
      <c r="BW1208" s="12">
        <v>36321</v>
      </c>
      <c r="BX1208" s="12">
        <v>36321</v>
      </c>
      <c r="BY1208" s="12" t="s">
        <v>292</v>
      </c>
      <c r="BZ1208" s="12" t="s">
        <v>292</v>
      </c>
      <c r="CA1208" s="12" t="s">
        <v>292</v>
      </c>
      <c r="CB1208" s="12">
        <v>5645669</v>
      </c>
      <c r="CC1208" s="12" t="s">
        <v>292</v>
      </c>
      <c r="CD1208" s="12" t="s">
        <v>292</v>
      </c>
      <c r="CE1208" s="12" t="s">
        <v>292</v>
      </c>
      <c r="CF1208" s="12" t="s">
        <v>292</v>
      </c>
      <c r="CG1208" s="12">
        <v>1250253</v>
      </c>
      <c r="CH1208" s="12">
        <v>1890944</v>
      </c>
      <c r="CI1208" s="12">
        <v>1391058</v>
      </c>
      <c r="CJ1208" s="12">
        <v>80</v>
      </c>
      <c r="CK1208" s="12">
        <v>1876224</v>
      </c>
      <c r="CL1208" s="12">
        <v>787444</v>
      </c>
      <c r="CM1208" s="12">
        <v>313576</v>
      </c>
      <c r="CN1208" s="12">
        <v>172206</v>
      </c>
      <c r="CO1208" s="12">
        <v>753140</v>
      </c>
      <c r="CP1208" s="12">
        <v>447057</v>
      </c>
      <c r="CQ1208" s="12">
        <v>288796</v>
      </c>
      <c r="CR1208" s="12">
        <v>2327239</v>
      </c>
      <c r="CS1208" s="12">
        <v>1364435</v>
      </c>
      <c r="CT1208" s="12">
        <v>29354</v>
      </c>
      <c r="CU1208" s="13">
        <v>12891806</v>
      </c>
    </row>
    <row r="1209" spans="1:99">
      <c r="A1209" s="10" t="s">
        <v>681</v>
      </c>
      <c r="B1209" s="11" t="s">
        <v>289</v>
      </c>
      <c r="C1209" s="84">
        <v>341002</v>
      </c>
      <c r="D1209" s="11" t="s">
        <v>574</v>
      </c>
      <c r="E1209" s="11" t="s">
        <v>575</v>
      </c>
      <c r="F1209" s="12">
        <v>1569238</v>
      </c>
      <c r="G1209" s="12">
        <v>30124188</v>
      </c>
      <c r="H1209" s="12">
        <v>22662496</v>
      </c>
      <c r="I1209" s="12">
        <v>4179551</v>
      </c>
      <c r="J1209" s="12">
        <v>2013604</v>
      </c>
      <c r="K1209" s="12">
        <v>756822</v>
      </c>
      <c r="L1209" s="12">
        <v>179299</v>
      </c>
      <c r="M1209" s="12">
        <v>332416</v>
      </c>
      <c r="N1209" s="12">
        <v>202370104</v>
      </c>
      <c r="O1209" s="12">
        <v>46092739</v>
      </c>
      <c r="P1209" s="12">
        <v>30884960</v>
      </c>
      <c r="Q1209" s="12">
        <v>80702261</v>
      </c>
      <c r="R1209" s="12">
        <v>44687534</v>
      </c>
      <c r="S1209" s="12">
        <v>2610</v>
      </c>
      <c r="T1209" s="12">
        <v>67605944</v>
      </c>
      <c r="U1209" s="12">
        <v>48978050</v>
      </c>
      <c r="V1209" s="12">
        <v>89432</v>
      </c>
      <c r="W1209" s="12">
        <v>2125223</v>
      </c>
      <c r="X1209" s="12">
        <v>16413239</v>
      </c>
      <c r="Y1209" s="12" t="s">
        <v>292</v>
      </c>
      <c r="Z1209" s="12">
        <v>1048482</v>
      </c>
      <c r="AA1209" s="12">
        <v>4613598</v>
      </c>
      <c r="AB1209" s="12">
        <v>1249875</v>
      </c>
      <c r="AC1209" s="12">
        <v>57482</v>
      </c>
      <c r="AD1209" s="12">
        <v>1869899</v>
      </c>
      <c r="AE1209" s="12">
        <v>955806</v>
      </c>
      <c r="AF1209" s="12">
        <v>480536</v>
      </c>
      <c r="AG1209" s="12">
        <v>17492744</v>
      </c>
      <c r="AH1209" s="12">
        <v>91041252</v>
      </c>
      <c r="AI1209" s="12">
        <v>4657557</v>
      </c>
      <c r="AJ1209" s="12">
        <v>28550314</v>
      </c>
      <c r="AK1209" s="12">
        <v>1939024</v>
      </c>
      <c r="AL1209" s="12">
        <v>624876</v>
      </c>
      <c r="AM1209" s="12">
        <v>23725327</v>
      </c>
      <c r="AN1209" s="12">
        <v>3161281</v>
      </c>
      <c r="AO1209" s="12">
        <v>21780171</v>
      </c>
      <c r="AP1209" s="12">
        <v>2771878</v>
      </c>
      <c r="AQ1209" s="12">
        <v>51438657</v>
      </c>
      <c r="AR1209" s="12">
        <v>3815354</v>
      </c>
      <c r="AS1209" s="12">
        <v>15470</v>
      </c>
      <c r="AT1209" s="12">
        <v>14128123</v>
      </c>
      <c r="AU1209" s="12">
        <v>102747708</v>
      </c>
      <c r="AV1209" s="12">
        <v>12982345</v>
      </c>
      <c r="AW1209" s="12">
        <v>37795142</v>
      </c>
      <c r="AX1209" s="12">
        <v>20691479</v>
      </c>
      <c r="AY1209" s="12">
        <v>8858555</v>
      </c>
      <c r="AZ1209" s="12">
        <v>2386957</v>
      </c>
      <c r="BA1209" s="12">
        <v>694331</v>
      </c>
      <c r="BB1209" s="12">
        <v>9008778</v>
      </c>
      <c r="BC1209" s="12">
        <v>2591871</v>
      </c>
      <c r="BD1209" s="12">
        <v>4564534</v>
      </c>
      <c r="BE1209" s="12">
        <v>3173716</v>
      </c>
      <c r="BF1209" s="12">
        <v>492805</v>
      </c>
      <c r="BG1209" s="12">
        <v>91236</v>
      </c>
      <c r="BH1209" s="12">
        <v>30164</v>
      </c>
      <c r="BI1209" s="12">
        <v>8377</v>
      </c>
      <c r="BJ1209" s="12">
        <v>52695</v>
      </c>
      <c r="BK1209" s="12" t="s">
        <v>292</v>
      </c>
      <c r="BL1209" s="12" t="s">
        <v>292</v>
      </c>
      <c r="BM1209" s="12" t="s">
        <v>292</v>
      </c>
      <c r="BN1209" s="12">
        <v>355919</v>
      </c>
      <c r="BO1209" s="12">
        <v>306496</v>
      </c>
      <c r="BP1209" s="12" t="s">
        <v>292</v>
      </c>
      <c r="BQ1209" s="12" t="s">
        <v>292</v>
      </c>
      <c r="BR1209" s="12" t="s">
        <v>292</v>
      </c>
      <c r="BS1209" s="12" t="s">
        <v>292</v>
      </c>
      <c r="BT1209" s="12" t="s">
        <v>292</v>
      </c>
      <c r="BU1209" s="12">
        <v>32010</v>
      </c>
      <c r="BV1209" s="12">
        <v>17413</v>
      </c>
      <c r="BW1209" s="12">
        <v>45650</v>
      </c>
      <c r="BX1209" s="12" t="s">
        <v>292</v>
      </c>
      <c r="BY1209" s="12" t="s">
        <v>292</v>
      </c>
      <c r="BZ1209" s="12" t="s">
        <v>292</v>
      </c>
      <c r="CA1209" s="12">
        <v>45650</v>
      </c>
      <c r="CB1209" s="12">
        <v>74421957</v>
      </c>
      <c r="CC1209" s="12" t="s">
        <v>292</v>
      </c>
      <c r="CD1209" s="12" t="s">
        <v>292</v>
      </c>
      <c r="CE1209" s="12" t="s">
        <v>292</v>
      </c>
      <c r="CF1209" s="12" t="s">
        <v>292</v>
      </c>
      <c r="CG1209" s="12">
        <v>17006229</v>
      </c>
      <c r="CH1209" s="12">
        <v>27884083</v>
      </c>
      <c r="CI1209" s="12">
        <v>16100321</v>
      </c>
      <c r="CJ1209" s="12">
        <v>2610</v>
      </c>
      <c r="CK1209" s="12">
        <v>9471451</v>
      </c>
      <c r="CL1209" s="12">
        <v>12849105</v>
      </c>
      <c r="CM1209" s="12">
        <v>976827</v>
      </c>
      <c r="CN1209" s="12">
        <v>1094521</v>
      </c>
      <c r="CO1209" s="12">
        <v>15004189</v>
      </c>
      <c r="CP1209" s="12">
        <v>29328785</v>
      </c>
      <c r="CQ1209" s="12">
        <v>1481457</v>
      </c>
      <c r="CR1209" s="12">
        <v>23750384</v>
      </c>
      <c r="CS1209" s="12">
        <v>7210981</v>
      </c>
      <c r="CT1209" s="12">
        <v>281719</v>
      </c>
      <c r="CU1209" s="13">
        <v>162442662</v>
      </c>
    </row>
    <row r="1210" spans="1:99">
      <c r="A1210" s="10" t="s">
        <v>681</v>
      </c>
      <c r="B1210" s="11" t="s">
        <v>293</v>
      </c>
      <c r="C1210" s="84">
        <v>342025</v>
      </c>
      <c r="D1210" s="11" t="s">
        <v>574</v>
      </c>
      <c r="E1210" s="11" t="s">
        <v>576</v>
      </c>
      <c r="F1210" s="12">
        <v>577105</v>
      </c>
      <c r="G1210" s="12">
        <v>9722744</v>
      </c>
      <c r="H1210" s="12">
        <v>7940409</v>
      </c>
      <c r="I1210" s="12">
        <v>939200</v>
      </c>
      <c r="J1210" s="12">
        <v>535167</v>
      </c>
      <c r="K1210" s="12">
        <v>215026</v>
      </c>
      <c r="L1210" s="12">
        <v>27173</v>
      </c>
      <c r="M1210" s="12">
        <v>65769</v>
      </c>
      <c r="N1210" s="12">
        <v>36263636</v>
      </c>
      <c r="O1210" s="12">
        <v>9418404</v>
      </c>
      <c r="P1210" s="12">
        <v>8390939</v>
      </c>
      <c r="Q1210" s="12">
        <v>11177610</v>
      </c>
      <c r="R1210" s="12">
        <v>7262655</v>
      </c>
      <c r="S1210" s="12">
        <v>14028</v>
      </c>
      <c r="T1210" s="12">
        <v>6761242</v>
      </c>
      <c r="U1210" s="12">
        <v>2321787</v>
      </c>
      <c r="V1210" s="12">
        <v>7448</v>
      </c>
      <c r="W1210" s="12">
        <v>800111</v>
      </c>
      <c r="X1210" s="12">
        <v>3631896</v>
      </c>
      <c r="Y1210" s="12" t="s">
        <v>292</v>
      </c>
      <c r="Z1210" s="12">
        <v>596491</v>
      </c>
      <c r="AA1210" s="12">
        <v>1550667</v>
      </c>
      <c r="AB1210" s="12">
        <v>431624</v>
      </c>
      <c r="AC1210" s="12">
        <v>464</v>
      </c>
      <c r="AD1210" s="12">
        <v>494942</v>
      </c>
      <c r="AE1210" s="12">
        <v>116016</v>
      </c>
      <c r="AF1210" s="12">
        <v>507621</v>
      </c>
      <c r="AG1210" s="12">
        <v>5805302</v>
      </c>
      <c r="AH1210" s="12">
        <v>8594756</v>
      </c>
      <c r="AI1210" s="12">
        <v>1026604</v>
      </c>
      <c r="AJ1210" s="12">
        <v>1592222</v>
      </c>
      <c r="AK1210" s="12">
        <v>515890</v>
      </c>
      <c r="AL1210" s="12">
        <v>1706613</v>
      </c>
      <c r="AM1210" s="12">
        <v>580282</v>
      </c>
      <c r="AN1210" s="12">
        <v>537547</v>
      </c>
      <c r="AO1210" s="12">
        <v>1843144</v>
      </c>
      <c r="AP1210" s="12">
        <v>221430</v>
      </c>
      <c r="AQ1210" s="12">
        <v>3182403</v>
      </c>
      <c r="AR1210" s="12">
        <v>568359</v>
      </c>
      <c r="AS1210" s="12">
        <v>2665</v>
      </c>
      <c r="AT1210" s="12">
        <v>3711089</v>
      </c>
      <c r="AU1210" s="12">
        <v>8537241</v>
      </c>
      <c r="AV1210" s="12">
        <v>1464008</v>
      </c>
      <c r="AW1210" s="12">
        <v>983873</v>
      </c>
      <c r="AX1210" s="12">
        <v>1783620</v>
      </c>
      <c r="AY1210" s="12">
        <v>474681</v>
      </c>
      <c r="AZ1210" s="12" t="s">
        <v>292</v>
      </c>
      <c r="BA1210" s="12">
        <v>325356</v>
      </c>
      <c r="BB1210" s="12">
        <v>1598200</v>
      </c>
      <c r="BC1210" s="12">
        <v>1285075</v>
      </c>
      <c r="BD1210" s="12">
        <v>622428</v>
      </c>
      <c r="BE1210" s="12" t="s">
        <v>292</v>
      </c>
      <c r="BF1210" s="12">
        <v>49639</v>
      </c>
      <c r="BG1210" s="12">
        <v>7777</v>
      </c>
      <c r="BH1210" s="12" t="s">
        <v>292</v>
      </c>
      <c r="BI1210" s="12">
        <v>7777</v>
      </c>
      <c r="BJ1210" s="12" t="s">
        <v>292</v>
      </c>
      <c r="BK1210" s="12" t="s">
        <v>292</v>
      </c>
      <c r="BL1210" s="12" t="s">
        <v>292</v>
      </c>
      <c r="BM1210" s="12" t="s">
        <v>292</v>
      </c>
      <c r="BN1210" s="12">
        <v>22437</v>
      </c>
      <c r="BO1210" s="12">
        <v>10121</v>
      </c>
      <c r="BP1210" s="12" t="s">
        <v>292</v>
      </c>
      <c r="BQ1210" s="12">
        <v>12316</v>
      </c>
      <c r="BR1210" s="12" t="s">
        <v>292</v>
      </c>
      <c r="BS1210" s="12" t="s">
        <v>292</v>
      </c>
      <c r="BT1210" s="12" t="s">
        <v>292</v>
      </c>
      <c r="BU1210" s="12" t="s">
        <v>292</v>
      </c>
      <c r="BV1210" s="12" t="s">
        <v>292</v>
      </c>
      <c r="BW1210" s="12">
        <v>19425</v>
      </c>
      <c r="BX1210" s="12" t="s">
        <v>292</v>
      </c>
      <c r="BY1210" s="12" t="s">
        <v>292</v>
      </c>
      <c r="BZ1210" s="12" t="s">
        <v>292</v>
      </c>
      <c r="CA1210" s="12">
        <v>19425</v>
      </c>
      <c r="CB1210" s="12">
        <v>13598309</v>
      </c>
      <c r="CC1210" s="12">
        <v>1000000</v>
      </c>
      <c r="CD1210" s="12" t="s">
        <v>292</v>
      </c>
      <c r="CE1210" s="12" t="s">
        <v>292</v>
      </c>
      <c r="CF1210" s="12" t="s">
        <v>292</v>
      </c>
      <c r="CG1210" s="12">
        <v>951556</v>
      </c>
      <c r="CH1210" s="12">
        <v>1770019</v>
      </c>
      <c r="CI1210" s="12">
        <v>2825272</v>
      </c>
      <c r="CJ1210" s="12">
        <v>1238</v>
      </c>
      <c r="CK1210" s="12">
        <v>2539508</v>
      </c>
      <c r="CL1210" s="12">
        <v>1587262</v>
      </c>
      <c r="CM1210" s="12">
        <v>564703</v>
      </c>
      <c r="CN1210" s="12">
        <v>272906</v>
      </c>
      <c r="CO1210" s="12">
        <v>4437754</v>
      </c>
      <c r="CP1210" s="12">
        <v>1149307</v>
      </c>
      <c r="CQ1210" s="12">
        <v>390520</v>
      </c>
      <c r="CR1210" s="12">
        <v>3029831</v>
      </c>
      <c r="CS1210" s="12">
        <v>2517268</v>
      </c>
      <c r="CT1210" s="12">
        <v>50612</v>
      </c>
      <c r="CU1210" s="13">
        <v>22087756</v>
      </c>
    </row>
    <row r="1211" spans="1:99">
      <c r="A1211" s="10" t="s">
        <v>681</v>
      </c>
      <c r="B1211" s="11" t="s">
        <v>295</v>
      </c>
      <c r="C1211" s="84">
        <v>342050</v>
      </c>
      <c r="D1211" s="11" t="s">
        <v>574</v>
      </c>
      <c r="E1211" s="11" t="s">
        <v>578</v>
      </c>
      <c r="F1211" s="12">
        <v>385555</v>
      </c>
      <c r="G1211" s="12">
        <v>10411238</v>
      </c>
      <c r="H1211" s="12">
        <v>9447803</v>
      </c>
      <c r="I1211" s="12">
        <v>564997</v>
      </c>
      <c r="J1211" s="12">
        <v>202740</v>
      </c>
      <c r="K1211" s="12">
        <v>137009</v>
      </c>
      <c r="L1211" s="12">
        <v>18888</v>
      </c>
      <c r="M1211" s="12">
        <v>39801</v>
      </c>
      <c r="N1211" s="12">
        <v>23324749</v>
      </c>
      <c r="O1211" s="12">
        <v>7433761</v>
      </c>
      <c r="P1211" s="12">
        <v>5751429</v>
      </c>
      <c r="Q1211" s="12">
        <v>7119095</v>
      </c>
      <c r="R1211" s="12">
        <v>3016781</v>
      </c>
      <c r="S1211" s="12">
        <v>3683</v>
      </c>
      <c r="T1211" s="12">
        <v>9092108</v>
      </c>
      <c r="U1211" s="12">
        <v>4020297</v>
      </c>
      <c r="V1211" s="12">
        <v>4989</v>
      </c>
      <c r="W1211" s="12" t="s">
        <v>292</v>
      </c>
      <c r="X1211" s="12">
        <v>5066822</v>
      </c>
      <c r="Y1211" s="12" t="s">
        <v>292</v>
      </c>
      <c r="Z1211" s="12">
        <v>339055</v>
      </c>
      <c r="AA1211" s="12">
        <v>1414509</v>
      </c>
      <c r="AB1211" s="12">
        <v>313584</v>
      </c>
      <c r="AC1211" s="12">
        <v>1917</v>
      </c>
      <c r="AD1211" s="12">
        <v>680294</v>
      </c>
      <c r="AE1211" s="12">
        <v>157275</v>
      </c>
      <c r="AF1211" s="12">
        <v>261439</v>
      </c>
      <c r="AG1211" s="12">
        <v>2048386</v>
      </c>
      <c r="AH1211" s="12">
        <v>4162382</v>
      </c>
      <c r="AI1211" s="12">
        <v>188481</v>
      </c>
      <c r="AJ1211" s="12">
        <v>1730992</v>
      </c>
      <c r="AK1211" s="12">
        <v>365498</v>
      </c>
      <c r="AL1211" s="12">
        <v>343563</v>
      </c>
      <c r="AM1211" s="12">
        <v>132713</v>
      </c>
      <c r="AN1211" s="12">
        <v>70587</v>
      </c>
      <c r="AO1211" s="12">
        <v>874466</v>
      </c>
      <c r="AP1211" s="12">
        <v>287629</v>
      </c>
      <c r="AQ1211" s="12">
        <v>1365395</v>
      </c>
      <c r="AR1211" s="12">
        <v>168453</v>
      </c>
      <c r="AS1211" s="12" t="s">
        <v>292</v>
      </c>
      <c r="AT1211" s="12">
        <v>2873769</v>
      </c>
      <c r="AU1211" s="12">
        <v>5646369</v>
      </c>
      <c r="AV1211" s="12">
        <v>1049389</v>
      </c>
      <c r="AW1211" s="12">
        <v>838816</v>
      </c>
      <c r="AX1211" s="12">
        <v>960820</v>
      </c>
      <c r="AY1211" s="12">
        <v>44047</v>
      </c>
      <c r="AZ1211" s="12">
        <v>217</v>
      </c>
      <c r="BA1211" s="12">
        <v>416422</v>
      </c>
      <c r="BB1211" s="12">
        <v>1040744</v>
      </c>
      <c r="BC1211" s="12">
        <v>227454</v>
      </c>
      <c r="BD1211" s="12">
        <v>641680</v>
      </c>
      <c r="BE1211" s="12">
        <v>426780</v>
      </c>
      <c r="BF1211" s="12">
        <v>940549</v>
      </c>
      <c r="BG1211" s="12">
        <v>261652</v>
      </c>
      <c r="BH1211" s="12" t="s">
        <v>292</v>
      </c>
      <c r="BI1211" s="12">
        <v>261652</v>
      </c>
      <c r="BJ1211" s="12" t="s">
        <v>292</v>
      </c>
      <c r="BK1211" s="12" t="s">
        <v>292</v>
      </c>
      <c r="BL1211" s="12" t="s">
        <v>292</v>
      </c>
      <c r="BM1211" s="12" t="s">
        <v>292</v>
      </c>
      <c r="BN1211" s="12">
        <v>678897</v>
      </c>
      <c r="BO1211" s="12" t="s">
        <v>292</v>
      </c>
      <c r="BP1211" s="12" t="s">
        <v>292</v>
      </c>
      <c r="BQ1211" s="12">
        <v>678897</v>
      </c>
      <c r="BR1211" s="12" t="s">
        <v>292</v>
      </c>
      <c r="BS1211" s="12" t="s">
        <v>292</v>
      </c>
      <c r="BT1211" s="12" t="s">
        <v>292</v>
      </c>
      <c r="BU1211" s="12" t="s">
        <v>292</v>
      </c>
      <c r="BV1211" s="12" t="s">
        <v>292</v>
      </c>
      <c r="BW1211" s="12" t="s">
        <v>292</v>
      </c>
      <c r="BX1211" s="12" t="s">
        <v>292</v>
      </c>
      <c r="BY1211" s="12" t="s">
        <v>292</v>
      </c>
      <c r="BZ1211" s="12" t="s">
        <v>292</v>
      </c>
      <c r="CA1211" s="12" t="s">
        <v>292</v>
      </c>
      <c r="CB1211" s="12">
        <v>6962180</v>
      </c>
      <c r="CC1211" s="12" t="s">
        <v>292</v>
      </c>
      <c r="CD1211" s="12">
        <v>8068</v>
      </c>
      <c r="CE1211" s="12" t="s">
        <v>292</v>
      </c>
      <c r="CF1211" s="12" t="s">
        <v>292</v>
      </c>
      <c r="CG1211" s="12">
        <v>1086141</v>
      </c>
      <c r="CH1211" s="12">
        <v>1439885</v>
      </c>
      <c r="CI1211" s="12">
        <v>1439306</v>
      </c>
      <c r="CJ1211" s="12">
        <v>3683</v>
      </c>
      <c r="CK1211" s="12">
        <v>1420361</v>
      </c>
      <c r="CL1211" s="12">
        <v>870883</v>
      </c>
      <c r="CM1211" s="12">
        <v>320818</v>
      </c>
      <c r="CN1211" s="12">
        <v>192190</v>
      </c>
      <c r="CO1211" s="12">
        <v>1613118</v>
      </c>
      <c r="CP1211" s="12">
        <v>650006</v>
      </c>
      <c r="CQ1211" s="12">
        <v>452618</v>
      </c>
      <c r="CR1211" s="12">
        <v>2584461</v>
      </c>
      <c r="CS1211" s="12">
        <v>1691281</v>
      </c>
      <c r="CT1211" s="12">
        <v>27561</v>
      </c>
      <c r="CU1211" s="13">
        <v>13792312</v>
      </c>
    </row>
    <row r="1212" spans="1:99">
      <c r="A1212" s="10" t="s">
        <v>681</v>
      </c>
      <c r="B1212" s="11" t="s">
        <v>293</v>
      </c>
      <c r="C1212" s="84">
        <v>342076</v>
      </c>
      <c r="D1212" s="11" t="s">
        <v>574</v>
      </c>
      <c r="E1212" s="11" t="s">
        <v>579</v>
      </c>
      <c r="F1212" s="12">
        <v>790260</v>
      </c>
      <c r="G1212" s="12">
        <v>13997466</v>
      </c>
      <c r="H1212" s="12">
        <v>11389311</v>
      </c>
      <c r="I1212" s="12">
        <v>1393075</v>
      </c>
      <c r="J1212" s="12">
        <v>773973</v>
      </c>
      <c r="K1212" s="12">
        <v>291699</v>
      </c>
      <c r="L1212" s="12">
        <v>57825</v>
      </c>
      <c r="M1212" s="12">
        <v>91583</v>
      </c>
      <c r="N1212" s="12">
        <v>72512114</v>
      </c>
      <c r="O1212" s="12">
        <v>18210357</v>
      </c>
      <c r="P1212" s="12">
        <v>13102389</v>
      </c>
      <c r="Q1212" s="12">
        <v>29281582</v>
      </c>
      <c r="R1212" s="12">
        <v>11912476</v>
      </c>
      <c r="S1212" s="12">
        <v>5310</v>
      </c>
      <c r="T1212" s="12">
        <v>12764546</v>
      </c>
      <c r="U1212" s="12">
        <v>4919587</v>
      </c>
      <c r="V1212" s="12">
        <v>47546</v>
      </c>
      <c r="W1212" s="12">
        <v>843859</v>
      </c>
      <c r="X1212" s="12">
        <v>6953554</v>
      </c>
      <c r="Y1212" s="12" t="s">
        <v>292</v>
      </c>
      <c r="Z1212" s="12">
        <v>680211</v>
      </c>
      <c r="AA1212" s="12">
        <v>2287837</v>
      </c>
      <c r="AB1212" s="12">
        <v>625739</v>
      </c>
      <c r="AC1212" s="12">
        <v>3603</v>
      </c>
      <c r="AD1212" s="12">
        <v>1018138</v>
      </c>
      <c r="AE1212" s="12">
        <v>256643</v>
      </c>
      <c r="AF1212" s="12">
        <v>383714</v>
      </c>
      <c r="AG1212" s="12">
        <v>1880744</v>
      </c>
      <c r="AH1212" s="12">
        <v>15542301</v>
      </c>
      <c r="AI1212" s="12">
        <v>1260029</v>
      </c>
      <c r="AJ1212" s="12">
        <v>6148685</v>
      </c>
      <c r="AK1212" s="12">
        <v>803402</v>
      </c>
      <c r="AL1212" s="12">
        <v>168586</v>
      </c>
      <c r="AM1212" s="12">
        <v>453925</v>
      </c>
      <c r="AN1212" s="12">
        <v>1093569</v>
      </c>
      <c r="AO1212" s="12">
        <v>4337929</v>
      </c>
      <c r="AP1212" s="12">
        <v>430624</v>
      </c>
      <c r="AQ1212" s="12">
        <v>6316047</v>
      </c>
      <c r="AR1212" s="12">
        <v>845552</v>
      </c>
      <c r="AS1212" s="12" t="s">
        <v>292</v>
      </c>
      <c r="AT1212" s="12">
        <v>5475018</v>
      </c>
      <c r="AU1212" s="12">
        <v>22297443</v>
      </c>
      <c r="AV1212" s="12">
        <v>4134070</v>
      </c>
      <c r="AW1212" s="12">
        <v>4115602</v>
      </c>
      <c r="AX1212" s="12">
        <v>2330522</v>
      </c>
      <c r="AY1212" s="12">
        <v>376986</v>
      </c>
      <c r="AZ1212" s="12" t="s">
        <v>292</v>
      </c>
      <c r="BA1212" s="12">
        <v>723570</v>
      </c>
      <c r="BB1212" s="12">
        <v>4209179</v>
      </c>
      <c r="BC1212" s="12">
        <v>3675451</v>
      </c>
      <c r="BD1212" s="12">
        <v>1573019</v>
      </c>
      <c r="BE1212" s="12">
        <v>1159044</v>
      </c>
      <c r="BF1212" s="12">
        <v>702670</v>
      </c>
      <c r="BG1212" s="12">
        <v>268408</v>
      </c>
      <c r="BH1212" s="12">
        <v>2922</v>
      </c>
      <c r="BI1212" s="12">
        <v>265486</v>
      </c>
      <c r="BJ1212" s="12" t="s">
        <v>292</v>
      </c>
      <c r="BK1212" s="12" t="s">
        <v>292</v>
      </c>
      <c r="BL1212" s="12" t="s">
        <v>292</v>
      </c>
      <c r="BM1212" s="12" t="s">
        <v>292</v>
      </c>
      <c r="BN1212" s="12">
        <v>431813</v>
      </c>
      <c r="BO1212" s="12">
        <v>122795</v>
      </c>
      <c r="BP1212" s="12" t="s">
        <v>292</v>
      </c>
      <c r="BQ1212" s="12">
        <v>293387</v>
      </c>
      <c r="BR1212" s="12" t="s">
        <v>292</v>
      </c>
      <c r="BS1212" s="12" t="s">
        <v>292</v>
      </c>
      <c r="BT1212" s="12" t="s">
        <v>292</v>
      </c>
      <c r="BU1212" s="12" t="s">
        <v>292</v>
      </c>
      <c r="BV1212" s="12">
        <v>15631</v>
      </c>
      <c r="BW1212" s="12">
        <v>2449</v>
      </c>
      <c r="BX1212" s="12" t="s">
        <v>292</v>
      </c>
      <c r="BY1212" s="12" t="s">
        <v>292</v>
      </c>
      <c r="BZ1212" s="12" t="s">
        <v>292</v>
      </c>
      <c r="CA1212" s="12">
        <v>2449</v>
      </c>
      <c r="CB1212" s="12">
        <v>15947426</v>
      </c>
      <c r="CC1212" s="12" t="s">
        <v>292</v>
      </c>
      <c r="CD1212" s="12" t="s">
        <v>292</v>
      </c>
      <c r="CE1212" s="12" t="s">
        <v>292</v>
      </c>
      <c r="CF1212" s="12" t="s">
        <v>292</v>
      </c>
      <c r="CG1212" s="12">
        <v>3880465</v>
      </c>
      <c r="CH1212" s="12">
        <v>7293935</v>
      </c>
      <c r="CI1212" s="12">
        <v>7061241</v>
      </c>
      <c r="CJ1212" s="12">
        <v>4980</v>
      </c>
      <c r="CK1212" s="12">
        <v>4358377</v>
      </c>
      <c r="CL1212" s="12">
        <v>2924262</v>
      </c>
      <c r="CM1212" s="12">
        <v>646078</v>
      </c>
      <c r="CN1212" s="12">
        <v>297026</v>
      </c>
      <c r="CO1212" s="12">
        <v>1399031</v>
      </c>
      <c r="CP1212" s="12">
        <v>1843547</v>
      </c>
      <c r="CQ1212" s="12">
        <v>5028750</v>
      </c>
      <c r="CR1212" s="12">
        <v>5371818</v>
      </c>
      <c r="CS1212" s="12">
        <v>3891525</v>
      </c>
      <c r="CT1212" s="12">
        <v>72577</v>
      </c>
      <c r="CU1212" s="13">
        <v>44073612</v>
      </c>
    </row>
    <row r="1213" spans="1:99">
      <c r="A1213" s="10" t="s">
        <v>681</v>
      </c>
      <c r="B1213" s="11" t="s">
        <v>295</v>
      </c>
      <c r="C1213" s="84">
        <v>342122</v>
      </c>
      <c r="D1213" s="11" t="s">
        <v>574</v>
      </c>
      <c r="E1213" s="11" t="s">
        <v>580</v>
      </c>
      <c r="F1213" s="12">
        <v>436479</v>
      </c>
      <c r="G1213" s="12">
        <v>7870002</v>
      </c>
      <c r="H1213" s="12">
        <v>6811076</v>
      </c>
      <c r="I1213" s="12">
        <v>591255</v>
      </c>
      <c r="J1213" s="12">
        <v>185350</v>
      </c>
      <c r="K1213" s="12">
        <v>229345</v>
      </c>
      <c r="L1213" s="12">
        <v>5175</v>
      </c>
      <c r="M1213" s="12">
        <v>47801</v>
      </c>
      <c r="N1213" s="12">
        <v>24756796</v>
      </c>
      <c r="O1213" s="12">
        <v>6524469</v>
      </c>
      <c r="P1213" s="12">
        <v>4134707</v>
      </c>
      <c r="Q1213" s="12">
        <v>11935065</v>
      </c>
      <c r="R1213" s="12">
        <v>2159937</v>
      </c>
      <c r="S1213" s="12">
        <v>2618</v>
      </c>
      <c r="T1213" s="12">
        <v>5972125</v>
      </c>
      <c r="U1213" s="12">
        <v>2193228</v>
      </c>
      <c r="V1213" s="12">
        <v>31687</v>
      </c>
      <c r="W1213" s="12" t="s">
        <v>292</v>
      </c>
      <c r="X1213" s="12">
        <v>3747210</v>
      </c>
      <c r="Y1213" s="12" t="s">
        <v>292</v>
      </c>
      <c r="Z1213" s="12">
        <v>286798</v>
      </c>
      <c r="AA1213" s="12">
        <v>1886246</v>
      </c>
      <c r="AB1213" s="12">
        <v>1007401</v>
      </c>
      <c r="AC1213" s="12">
        <v>3759</v>
      </c>
      <c r="AD1213" s="12">
        <v>500106</v>
      </c>
      <c r="AE1213" s="12">
        <v>339817</v>
      </c>
      <c r="AF1213" s="12">
        <v>35163</v>
      </c>
      <c r="AG1213" s="12">
        <v>1852428</v>
      </c>
      <c r="AH1213" s="12">
        <v>8437515</v>
      </c>
      <c r="AI1213" s="12">
        <v>423753</v>
      </c>
      <c r="AJ1213" s="12">
        <v>3691230</v>
      </c>
      <c r="AK1213" s="12">
        <v>623726</v>
      </c>
      <c r="AL1213" s="12">
        <v>99632</v>
      </c>
      <c r="AM1213" s="12">
        <v>721725</v>
      </c>
      <c r="AN1213" s="12">
        <v>826338</v>
      </c>
      <c r="AO1213" s="12">
        <v>933902</v>
      </c>
      <c r="AP1213" s="12">
        <v>859583</v>
      </c>
      <c r="AQ1213" s="12">
        <v>3341548</v>
      </c>
      <c r="AR1213" s="12">
        <v>257626</v>
      </c>
      <c r="AS1213" s="12" t="s">
        <v>292</v>
      </c>
      <c r="AT1213" s="12">
        <v>2903642</v>
      </c>
      <c r="AU1213" s="12">
        <v>8976042</v>
      </c>
      <c r="AV1213" s="12">
        <v>747609</v>
      </c>
      <c r="AW1213" s="12">
        <v>3832443</v>
      </c>
      <c r="AX1213" s="12">
        <v>601213</v>
      </c>
      <c r="AY1213" s="12" t="s">
        <v>292</v>
      </c>
      <c r="AZ1213" s="12" t="s">
        <v>292</v>
      </c>
      <c r="BA1213" s="12">
        <v>122408</v>
      </c>
      <c r="BB1213" s="12">
        <v>1293781</v>
      </c>
      <c r="BC1213" s="12">
        <v>480157</v>
      </c>
      <c r="BD1213" s="12">
        <v>1898431</v>
      </c>
      <c r="BE1213" s="12" t="s">
        <v>292</v>
      </c>
      <c r="BF1213" s="12">
        <v>105756</v>
      </c>
      <c r="BG1213" s="12">
        <v>60086</v>
      </c>
      <c r="BH1213" s="12" t="s">
        <v>292</v>
      </c>
      <c r="BI1213" s="12">
        <v>48634</v>
      </c>
      <c r="BJ1213" s="12">
        <v>9955</v>
      </c>
      <c r="BK1213" s="12" t="s">
        <v>292</v>
      </c>
      <c r="BL1213" s="12" t="s">
        <v>292</v>
      </c>
      <c r="BM1213" s="12">
        <v>1497</v>
      </c>
      <c r="BN1213" s="12">
        <v>45670</v>
      </c>
      <c r="BO1213" s="12">
        <v>29040</v>
      </c>
      <c r="BP1213" s="12" t="s">
        <v>292</v>
      </c>
      <c r="BQ1213" s="12">
        <v>16630</v>
      </c>
      <c r="BR1213" s="12" t="s">
        <v>292</v>
      </c>
      <c r="BS1213" s="12" t="s">
        <v>292</v>
      </c>
      <c r="BT1213" s="12" t="s">
        <v>292</v>
      </c>
      <c r="BU1213" s="12" t="s">
        <v>292</v>
      </c>
      <c r="BV1213" s="12" t="s">
        <v>292</v>
      </c>
      <c r="BW1213" s="12" t="s">
        <v>292</v>
      </c>
      <c r="BX1213" s="12" t="s">
        <v>292</v>
      </c>
      <c r="BY1213" s="12" t="s">
        <v>292</v>
      </c>
      <c r="BZ1213" s="12" t="s">
        <v>292</v>
      </c>
      <c r="CA1213" s="12" t="s">
        <v>292</v>
      </c>
      <c r="CB1213" s="12">
        <v>8686848</v>
      </c>
      <c r="CC1213" s="12" t="s">
        <v>292</v>
      </c>
      <c r="CD1213" s="12" t="s">
        <v>292</v>
      </c>
      <c r="CE1213" s="12" t="s">
        <v>292</v>
      </c>
      <c r="CF1213" s="12" t="s">
        <v>292</v>
      </c>
      <c r="CG1213" s="12">
        <v>2175752</v>
      </c>
      <c r="CH1213" s="12">
        <v>2201793</v>
      </c>
      <c r="CI1213" s="12">
        <v>1374727</v>
      </c>
      <c r="CJ1213" s="12">
        <v>1345</v>
      </c>
      <c r="CK1213" s="12">
        <v>3609911</v>
      </c>
      <c r="CL1213" s="12">
        <v>1262092</v>
      </c>
      <c r="CM1213" s="12">
        <v>250873</v>
      </c>
      <c r="CN1213" s="12">
        <v>434751</v>
      </c>
      <c r="CO1213" s="12">
        <v>1646198</v>
      </c>
      <c r="CP1213" s="12">
        <v>740657</v>
      </c>
      <c r="CQ1213" s="12">
        <v>380619</v>
      </c>
      <c r="CR1213" s="12">
        <v>3045922</v>
      </c>
      <c r="CS1213" s="12">
        <v>2252005</v>
      </c>
      <c r="CT1213" s="12">
        <v>38255</v>
      </c>
      <c r="CU1213" s="13">
        <v>19414900</v>
      </c>
    </row>
    <row r="1214" spans="1:99">
      <c r="A1214" s="10" t="s">
        <v>681</v>
      </c>
      <c r="B1214" s="11" t="s">
        <v>295</v>
      </c>
      <c r="C1214" s="84">
        <v>342131</v>
      </c>
      <c r="D1214" s="11" t="s">
        <v>574</v>
      </c>
      <c r="E1214" s="11" t="s">
        <v>581</v>
      </c>
      <c r="F1214" s="12">
        <v>367163</v>
      </c>
      <c r="G1214" s="12">
        <v>4989585</v>
      </c>
      <c r="H1214" s="12">
        <v>4198507</v>
      </c>
      <c r="I1214" s="12">
        <v>450769</v>
      </c>
      <c r="J1214" s="12">
        <v>196970</v>
      </c>
      <c r="K1214" s="12">
        <v>92590</v>
      </c>
      <c r="L1214" s="12">
        <v>14907</v>
      </c>
      <c r="M1214" s="12">
        <v>35842</v>
      </c>
      <c r="N1214" s="12">
        <v>15991837</v>
      </c>
      <c r="O1214" s="12">
        <v>4661915</v>
      </c>
      <c r="P1214" s="12">
        <v>2996109</v>
      </c>
      <c r="Q1214" s="12">
        <v>7022307</v>
      </c>
      <c r="R1214" s="12">
        <v>1309723</v>
      </c>
      <c r="S1214" s="12">
        <v>1783</v>
      </c>
      <c r="T1214" s="12">
        <v>6356823</v>
      </c>
      <c r="U1214" s="12">
        <v>1262000</v>
      </c>
      <c r="V1214" s="12" t="s">
        <v>292</v>
      </c>
      <c r="W1214" s="12" t="s">
        <v>292</v>
      </c>
      <c r="X1214" s="12">
        <v>5094823</v>
      </c>
      <c r="Y1214" s="12" t="s">
        <v>292</v>
      </c>
      <c r="Z1214" s="12">
        <v>320395</v>
      </c>
      <c r="AA1214" s="12">
        <v>876278</v>
      </c>
      <c r="AB1214" s="12">
        <v>189016</v>
      </c>
      <c r="AC1214" s="12">
        <v>1469</v>
      </c>
      <c r="AD1214" s="12">
        <v>203497</v>
      </c>
      <c r="AE1214" s="12">
        <v>320423</v>
      </c>
      <c r="AF1214" s="12">
        <v>161873</v>
      </c>
      <c r="AG1214" s="12">
        <v>1150982</v>
      </c>
      <c r="AH1214" s="12">
        <v>6735084</v>
      </c>
      <c r="AI1214" s="12">
        <v>387563</v>
      </c>
      <c r="AJ1214" s="12">
        <v>2385313</v>
      </c>
      <c r="AK1214" s="12">
        <v>251186</v>
      </c>
      <c r="AL1214" s="12">
        <v>151876</v>
      </c>
      <c r="AM1214" s="12">
        <v>713813</v>
      </c>
      <c r="AN1214" s="12">
        <v>198091</v>
      </c>
      <c r="AO1214" s="12">
        <v>1529390</v>
      </c>
      <c r="AP1214" s="12">
        <v>561223</v>
      </c>
      <c r="AQ1214" s="12">
        <v>3002517</v>
      </c>
      <c r="AR1214" s="12">
        <v>556629</v>
      </c>
      <c r="AS1214" s="12" t="s">
        <v>292</v>
      </c>
      <c r="AT1214" s="12">
        <v>1996422</v>
      </c>
      <c r="AU1214" s="12">
        <v>5274710</v>
      </c>
      <c r="AV1214" s="12">
        <v>577887</v>
      </c>
      <c r="AW1214" s="12">
        <v>1238453</v>
      </c>
      <c r="AX1214" s="12">
        <v>657126</v>
      </c>
      <c r="AY1214" s="12" t="s">
        <v>292</v>
      </c>
      <c r="AZ1214" s="12" t="s">
        <v>292</v>
      </c>
      <c r="BA1214" s="12">
        <v>49777</v>
      </c>
      <c r="BB1214" s="12">
        <v>1783688</v>
      </c>
      <c r="BC1214" s="12">
        <v>306036</v>
      </c>
      <c r="BD1214" s="12">
        <v>661743</v>
      </c>
      <c r="BE1214" s="12" t="s">
        <v>292</v>
      </c>
      <c r="BF1214" s="12">
        <v>12184</v>
      </c>
      <c r="BG1214" s="12">
        <v>12184</v>
      </c>
      <c r="BH1214" s="12" t="s">
        <v>292</v>
      </c>
      <c r="BI1214" s="12" t="s">
        <v>292</v>
      </c>
      <c r="BJ1214" s="12">
        <v>12184</v>
      </c>
      <c r="BK1214" s="12" t="s">
        <v>292</v>
      </c>
      <c r="BL1214" s="12" t="s">
        <v>292</v>
      </c>
      <c r="BM1214" s="12" t="s">
        <v>292</v>
      </c>
      <c r="BN1214" s="12" t="s">
        <v>292</v>
      </c>
      <c r="BO1214" s="12" t="s">
        <v>292</v>
      </c>
      <c r="BP1214" s="12" t="s">
        <v>292</v>
      </c>
      <c r="BQ1214" s="12" t="s">
        <v>292</v>
      </c>
      <c r="BR1214" s="12" t="s">
        <v>292</v>
      </c>
      <c r="BS1214" s="12" t="s">
        <v>292</v>
      </c>
      <c r="BT1214" s="12" t="s">
        <v>292</v>
      </c>
      <c r="BU1214" s="12" t="s">
        <v>292</v>
      </c>
      <c r="BV1214" s="12" t="s">
        <v>292</v>
      </c>
      <c r="BW1214" s="12" t="s">
        <v>292</v>
      </c>
      <c r="BX1214" s="12" t="s">
        <v>292</v>
      </c>
      <c r="BY1214" s="12" t="s">
        <v>292</v>
      </c>
      <c r="BZ1214" s="12" t="s">
        <v>292</v>
      </c>
      <c r="CA1214" s="12" t="s">
        <v>292</v>
      </c>
      <c r="CB1214" s="12">
        <v>6983548</v>
      </c>
      <c r="CC1214" s="12" t="s">
        <v>292</v>
      </c>
      <c r="CD1214" s="12" t="s">
        <v>292</v>
      </c>
      <c r="CE1214" s="12" t="s">
        <v>292</v>
      </c>
      <c r="CF1214" s="12" t="s">
        <v>292</v>
      </c>
      <c r="CG1214" s="12">
        <v>1202983</v>
      </c>
      <c r="CH1214" s="12">
        <v>1795068</v>
      </c>
      <c r="CI1214" s="12">
        <v>1387893</v>
      </c>
      <c r="CJ1214" s="12">
        <v>590</v>
      </c>
      <c r="CK1214" s="12">
        <v>1902633</v>
      </c>
      <c r="CL1214" s="12">
        <v>751388</v>
      </c>
      <c r="CM1214" s="12">
        <v>320220</v>
      </c>
      <c r="CN1214" s="12">
        <v>183779</v>
      </c>
      <c r="CO1214" s="12">
        <v>804399</v>
      </c>
      <c r="CP1214" s="12">
        <v>570400</v>
      </c>
      <c r="CQ1214" s="12">
        <v>286481</v>
      </c>
      <c r="CR1214" s="12">
        <v>2149515</v>
      </c>
      <c r="CS1214" s="12">
        <v>1335930</v>
      </c>
      <c r="CT1214" s="12">
        <v>28846</v>
      </c>
      <c r="CU1214" s="13">
        <v>12720125</v>
      </c>
    </row>
    <row r="1215" spans="1:99">
      <c r="A1215" s="10" t="s">
        <v>305</v>
      </c>
      <c r="B1215" s="11" t="s">
        <v>289</v>
      </c>
      <c r="C1215" s="84">
        <v>341002</v>
      </c>
      <c r="D1215" s="11" t="s">
        <v>574</v>
      </c>
      <c r="E1215" s="11" t="s">
        <v>575</v>
      </c>
      <c r="F1215" s="12">
        <v>1597914</v>
      </c>
      <c r="G1215" s="12">
        <v>31478959</v>
      </c>
      <c r="H1215" s="12">
        <v>23699901</v>
      </c>
      <c r="I1215" s="12">
        <v>4507268</v>
      </c>
      <c r="J1215" s="12">
        <v>2242360</v>
      </c>
      <c r="K1215" s="12">
        <v>514341</v>
      </c>
      <c r="L1215" s="12">
        <v>192862</v>
      </c>
      <c r="M1215" s="12">
        <v>322227</v>
      </c>
      <c r="N1215" s="12">
        <v>201437539</v>
      </c>
      <c r="O1215" s="12">
        <v>51658815</v>
      </c>
      <c r="P1215" s="12">
        <v>28350290</v>
      </c>
      <c r="Q1215" s="12">
        <v>75100492</v>
      </c>
      <c r="R1215" s="12">
        <v>46282610</v>
      </c>
      <c r="S1215" s="12">
        <v>45332</v>
      </c>
      <c r="T1215" s="12">
        <v>68147240</v>
      </c>
      <c r="U1215" s="12">
        <v>49300413</v>
      </c>
      <c r="V1215" s="12">
        <v>85010</v>
      </c>
      <c r="W1215" s="12">
        <v>2111843</v>
      </c>
      <c r="X1215" s="12">
        <v>16649974</v>
      </c>
      <c r="Y1215" s="12" t="s">
        <v>292</v>
      </c>
      <c r="Z1215" s="12">
        <v>1025095</v>
      </c>
      <c r="AA1215" s="12">
        <v>4892441</v>
      </c>
      <c r="AB1215" s="12">
        <v>1370176</v>
      </c>
      <c r="AC1215" s="12">
        <v>50477</v>
      </c>
      <c r="AD1215" s="12">
        <v>1822793</v>
      </c>
      <c r="AE1215" s="12">
        <v>919678</v>
      </c>
      <c r="AF1215" s="12">
        <v>729317</v>
      </c>
      <c r="AG1215" s="12">
        <v>19838523</v>
      </c>
      <c r="AH1215" s="12">
        <v>99621648</v>
      </c>
      <c r="AI1215" s="12">
        <v>5051565</v>
      </c>
      <c r="AJ1215" s="12">
        <v>25343388</v>
      </c>
      <c r="AK1215" s="12">
        <v>1609873</v>
      </c>
      <c r="AL1215" s="12">
        <v>1107928</v>
      </c>
      <c r="AM1215" s="12">
        <v>23593769</v>
      </c>
      <c r="AN1215" s="12">
        <v>3234243</v>
      </c>
      <c r="AO1215" s="12">
        <v>22144970</v>
      </c>
      <c r="AP1215" s="12">
        <v>12065430</v>
      </c>
      <c r="AQ1215" s="12">
        <v>61038412</v>
      </c>
      <c r="AR1215" s="12">
        <v>5149413</v>
      </c>
      <c r="AS1215" s="12">
        <v>321069</v>
      </c>
      <c r="AT1215" s="12">
        <v>14452361</v>
      </c>
      <c r="AU1215" s="12">
        <v>54140775</v>
      </c>
      <c r="AV1215" s="12">
        <v>7451102</v>
      </c>
      <c r="AW1215" s="12">
        <v>13794375</v>
      </c>
      <c r="AX1215" s="12">
        <v>6112281</v>
      </c>
      <c r="AY1215" s="12">
        <v>6320513</v>
      </c>
      <c r="AZ1215" s="12">
        <v>464406</v>
      </c>
      <c r="BA1215" s="12">
        <v>922507</v>
      </c>
      <c r="BB1215" s="12">
        <v>8785562</v>
      </c>
      <c r="BC1215" s="12">
        <v>2961605</v>
      </c>
      <c r="BD1215" s="12">
        <v>4161464</v>
      </c>
      <c r="BE1215" s="12">
        <v>3166960</v>
      </c>
      <c r="BF1215" s="12">
        <v>1113748</v>
      </c>
      <c r="BG1215" s="12">
        <v>223247</v>
      </c>
      <c r="BH1215" s="12">
        <v>35543</v>
      </c>
      <c r="BI1215" s="12">
        <v>148782</v>
      </c>
      <c r="BJ1215" s="12">
        <v>38922</v>
      </c>
      <c r="BK1215" s="12" t="s">
        <v>292</v>
      </c>
      <c r="BL1215" s="12" t="s">
        <v>292</v>
      </c>
      <c r="BM1215" s="12" t="s">
        <v>292</v>
      </c>
      <c r="BN1215" s="12">
        <v>593891</v>
      </c>
      <c r="BO1215" s="12">
        <v>564358</v>
      </c>
      <c r="BP1215" s="12" t="s">
        <v>292</v>
      </c>
      <c r="BQ1215" s="12" t="s">
        <v>292</v>
      </c>
      <c r="BR1215" s="12" t="s">
        <v>292</v>
      </c>
      <c r="BS1215" s="12" t="s">
        <v>292</v>
      </c>
      <c r="BT1215" s="12" t="s">
        <v>292</v>
      </c>
      <c r="BU1215" s="12">
        <v>15990</v>
      </c>
      <c r="BV1215" s="12">
        <v>13543</v>
      </c>
      <c r="BW1215" s="12">
        <v>296610</v>
      </c>
      <c r="BX1215" s="12" t="s">
        <v>292</v>
      </c>
      <c r="BY1215" s="12" t="s">
        <v>292</v>
      </c>
      <c r="BZ1215" s="12" t="s">
        <v>292</v>
      </c>
      <c r="CA1215" s="12">
        <v>296610</v>
      </c>
      <c r="CB1215" s="12">
        <v>75108781</v>
      </c>
      <c r="CC1215" s="12" t="s">
        <v>292</v>
      </c>
      <c r="CD1215" s="12" t="s">
        <v>292</v>
      </c>
      <c r="CE1215" s="12" t="s">
        <v>292</v>
      </c>
      <c r="CF1215" s="12" t="s">
        <v>292</v>
      </c>
      <c r="CG1215" s="12">
        <v>16726594</v>
      </c>
      <c r="CH1215" s="12">
        <v>27293228</v>
      </c>
      <c r="CI1215" s="12">
        <v>17921650</v>
      </c>
      <c r="CJ1215" s="12">
        <v>16080</v>
      </c>
      <c r="CK1215" s="12">
        <v>9128109</v>
      </c>
      <c r="CL1215" s="12">
        <v>11546986</v>
      </c>
      <c r="CM1215" s="12">
        <v>951075</v>
      </c>
      <c r="CN1215" s="12">
        <v>1184492</v>
      </c>
      <c r="CO1215" s="12">
        <v>17121898</v>
      </c>
      <c r="CP1215" s="12">
        <v>27925497</v>
      </c>
      <c r="CQ1215" s="12">
        <v>1366467</v>
      </c>
      <c r="CR1215" s="12">
        <v>24299884</v>
      </c>
      <c r="CS1215" s="12">
        <v>6922137</v>
      </c>
      <c r="CT1215" s="12">
        <v>296131</v>
      </c>
      <c r="CU1215" s="13">
        <v>162700228</v>
      </c>
    </row>
    <row r="1216" spans="1:99">
      <c r="A1216" s="10" t="s">
        <v>305</v>
      </c>
      <c r="B1216" s="11" t="s">
        <v>293</v>
      </c>
      <c r="C1216" s="84">
        <v>342025</v>
      </c>
      <c r="D1216" s="11" t="s">
        <v>574</v>
      </c>
      <c r="E1216" s="11" t="s">
        <v>576</v>
      </c>
      <c r="F1216" s="12">
        <v>575625</v>
      </c>
      <c r="G1216" s="12">
        <v>10160269</v>
      </c>
      <c r="H1216" s="12">
        <v>8255648</v>
      </c>
      <c r="I1216" s="12">
        <v>1086776</v>
      </c>
      <c r="J1216" s="12">
        <v>586042</v>
      </c>
      <c r="K1216" s="12">
        <v>140823</v>
      </c>
      <c r="L1216" s="12">
        <v>23122</v>
      </c>
      <c r="M1216" s="12">
        <v>67858</v>
      </c>
      <c r="N1216" s="12">
        <v>35964297</v>
      </c>
      <c r="O1216" s="12">
        <v>9704247</v>
      </c>
      <c r="P1216" s="12">
        <v>8271642</v>
      </c>
      <c r="Q1216" s="12">
        <v>10714224</v>
      </c>
      <c r="R1216" s="12">
        <v>7256792</v>
      </c>
      <c r="S1216" s="12">
        <v>17392</v>
      </c>
      <c r="T1216" s="12">
        <v>6914253</v>
      </c>
      <c r="U1216" s="12">
        <v>2305697</v>
      </c>
      <c r="V1216" s="12">
        <v>8343</v>
      </c>
      <c r="W1216" s="12">
        <v>808393</v>
      </c>
      <c r="X1216" s="12">
        <v>3791820</v>
      </c>
      <c r="Y1216" s="12" t="s">
        <v>292</v>
      </c>
      <c r="Z1216" s="12">
        <v>588671</v>
      </c>
      <c r="AA1216" s="12">
        <v>1463591</v>
      </c>
      <c r="AB1216" s="12">
        <v>411309</v>
      </c>
      <c r="AC1216" s="12">
        <v>447</v>
      </c>
      <c r="AD1216" s="12">
        <v>480103</v>
      </c>
      <c r="AE1216" s="12">
        <v>104497</v>
      </c>
      <c r="AF1216" s="12">
        <v>467235</v>
      </c>
      <c r="AG1216" s="12">
        <v>4963320</v>
      </c>
      <c r="AH1216" s="12">
        <v>9407782</v>
      </c>
      <c r="AI1216" s="12">
        <v>989444</v>
      </c>
      <c r="AJ1216" s="12">
        <v>1494832</v>
      </c>
      <c r="AK1216" s="12">
        <v>475294</v>
      </c>
      <c r="AL1216" s="12">
        <v>2117673</v>
      </c>
      <c r="AM1216" s="12">
        <v>536863</v>
      </c>
      <c r="AN1216" s="12">
        <v>592504</v>
      </c>
      <c r="AO1216" s="12">
        <v>2054730</v>
      </c>
      <c r="AP1216" s="12">
        <v>597202</v>
      </c>
      <c r="AQ1216" s="12">
        <v>3781299</v>
      </c>
      <c r="AR1216" s="12">
        <v>549240</v>
      </c>
      <c r="AS1216" s="12" t="s">
        <v>292</v>
      </c>
      <c r="AT1216" s="12">
        <v>3646671</v>
      </c>
      <c r="AU1216" s="12">
        <v>7325546</v>
      </c>
      <c r="AV1216" s="12">
        <v>1310044</v>
      </c>
      <c r="AW1216" s="12">
        <v>1115855</v>
      </c>
      <c r="AX1216" s="12">
        <v>836319</v>
      </c>
      <c r="AY1216" s="12">
        <v>602695</v>
      </c>
      <c r="AZ1216" s="12" t="s">
        <v>292</v>
      </c>
      <c r="BA1216" s="12">
        <v>363985</v>
      </c>
      <c r="BB1216" s="12">
        <v>1667103</v>
      </c>
      <c r="BC1216" s="12">
        <v>783609</v>
      </c>
      <c r="BD1216" s="12">
        <v>645936</v>
      </c>
      <c r="BE1216" s="12" t="s">
        <v>292</v>
      </c>
      <c r="BF1216" s="12">
        <v>503963</v>
      </c>
      <c r="BG1216" s="12">
        <v>223454</v>
      </c>
      <c r="BH1216" s="12" t="s">
        <v>292</v>
      </c>
      <c r="BI1216" s="12">
        <v>168292</v>
      </c>
      <c r="BJ1216" s="12">
        <v>47069</v>
      </c>
      <c r="BK1216" s="12" t="s">
        <v>292</v>
      </c>
      <c r="BL1216" s="12" t="s">
        <v>292</v>
      </c>
      <c r="BM1216" s="12">
        <v>8093</v>
      </c>
      <c r="BN1216" s="12">
        <v>251283</v>
      </c>
      <c r="BO1216" s="12">
        <v>41878</v>
      </c>
      <c r="BP1216" s="12" t="s">
        <v>292</v>
      </c>
      <c r="BQ1216" s="12">
        <v>209405</v>
      </c>
      <c r="BR1216" s="12" t="s">
        <v>292</v>
      </c>
      <c r="BS1216" s="12" t="s">
        <v>292</v>
      </c>
      <c r="BT1216" s="12" t="s">
        <v>292</v>
      </c>
      <c r="BU1216" s="12" t="s">
        <v>292</v>
      </c>
      <c r="BV1216" s="12" t="s">
        <v>292</v>
      </c>
      <c r="BW1216" s="12">
        <v>29226</v>
      </c>
      <c r="BX1216" s="12" t="s">
        <v>292</v>
      </c>
      <c r="BY1216" s="12" t="s">
        <v>292</v>
      </c>
      <c r="BZ1216" s="12" t="s">
        <v>292</v>
      </c>
      <c r="CA1216" s="12">
        <v>29226</v>
      </c>
      <c r="CB1216" s="12">
        <v>14385472</v>
      </c>
      <c r="CC1216" s="12">
        <v>1012438</v>
      </c>
      <c r="CD1216" s="12" t="s">
        <v>292</v>
      </c>
      <c r="CE1216" s="12" t="s">
        <v>292</v>
      </c>
      <c r="CF1216" s="12" t="s">
        <v>292</v>
      </c>
      <c r="CG1216" s="12">
        <v>905258</v>
      </c>
      <c r="CH1216" s="12">
        <v>1629796</v>
      </c>
      <c r="CI1216" s="12">
        <v>2706832</v>
      </c>
      <c r="CJ1216" s="12">
        <v>5093</v>
      </c>
      <c r="CK1216" s="12">
        <v>2885119</v>
      </c>
      <c r="CL1216" s="12">
        <v>1577137</v>
      </c>
      <c r="CM1216" s="12">
        <v>565291</v>
      </c>
      <c r="CN1216" s="12">
        <v>311223</v>
      </c>
      <c r="CO1216" s="12">
        <v>4556103</v>
      </c>
      <c r="CP1216" s="12">
        <v>1245882</v>
      </c>
      <c r="CQ1216" s="12">
        <v>344127</v>
      </c>
      <c r="CR1216" s="12">
        <v>3107726</v>
      </c>
      <c r="CS1216" s="12">
        <v>2731757</v>
      </c>
      <c r="CT1216" s="12">
        <v>46953</v>
      </c>
      <c r="CU1216" s="13">
        <v>22618297</v>
      </c>
    </row>
    <row r="1217" spans="1:99">
      <c r="A1217" s="10" t="s">
        <v>305</v>
      </c>
      <c r="B1217" s="11" t="s">
        <v>295</v>
      </c>
      <c r="C1217" s="84">
        <v>342050</v>
      </c>
      <c r="D1217" s="11" t="s">
        <v>574</v>
      </c>
      <c r="E1217" s="11" t="s">
        <v>578</v>
      </c>
      <c r="F1217" s="12">
        <v>391194</v>
      </c>
      <c r="G1217" s="12">
        <v>6159065</v>
      </c>
      <c r="H1217" s="12">
        <v>5180093</v>
      </c>
      <c r="I1217" s="12">
        <v>601908</v>
      </c>
      <c r="J1217" s="12">
        <v>227243</v>
      </c>
      <c r="K1217" s="12">
        <v>90162</v>
      </c>
      <c r="L1217" s="12">
        <v>23012</v>
      </c>
      <c r="M1217" s="12">
        <v>36647</v>
      </c>
      <c r="N1217" s="12">
        <v>22472952</v>
      </c>
      <c r="O1217" s="12">
        <v>6820264</v>
      </c>
      <c r="P1217" s="12">
        <v>5675126</v>
      </c>
      <c r="Q1217" s="12">
        <v>6977953</v>
      </c>
      <c r="R1217" s="12">
        <v>2973121</v>
      </c>
      <c r="S1217" s="12">
        <v>26488</v>
      </c>
      <c r="T1217" s="12">
        <v>7109927</v>
      </c>
      <c r="U1217" s="12">
        <v>3499447</v>
      </c>
      <c r="V1217" s="12">
        <v>5823</v>
      </c>
      <c r="W1217" s="12" t="s">
        <v>292</v>
      </c>
      <c r="X1217" s="12">
        <v>3604657</v>
      </c>
      <c r="Y1217" s="12" t="s">
        <v>292</v>
      </c>
      <c r="Z1217" s="12">
        <v>337861</v>
      </c>
      <c r="AA1217" s="12">
        <v>1005880</v>
      </c>
      <c r="AB1217" s="12">
        <v>355117</v>
      </c>
      <c r="AC1217" s="12">
        <v>1966</v>
      </c>
      <c r="AD1217" s="12">
        <v>465433</v>
      </c>
      <c r="AE1217" s="12">
        <v>44099</v>
      </c>
      <c r="AF1217" s="12">
        <v>139265</v>
      </c>
      <c r="AG1217" s="12">
        <v>2031591</v>
      </c>
      <c r="AH1217" s="12">
        <v>4572500</v>
      </c>
      <c r="AI1217" s="12">
        <v>226101</v>
      </c>
      <c r="AJ1217" s="12">
        <v>1668744</v>
      </c>
      <c r="AK1217" s="12">
        <v>593651</v>
      </c>
      <c r="AL1217" s="12">
        <v>318709</v>
      </c>
      <c r="AM1217" s="12">
        <v>147432</v>
      </c>
      <c r="AN1217" s="12">
        <v>138596</v>
      </c>
      <c r="AO1217" s="12">
        <v>901085</v>
      </c>
      <c r="AP1217" s="12">
        <v>458335</v>
      </c>
      <c r="AQ1217" s="12">
        <v>1645448</v>
      </c>
      <c r="AR1217" s="12">
        <v>119847</v>
      </c>
      <c r="AS1217" s="12" t="s">
        <v>292</v>
      </c>
      <c r="AT1217" s="12">
        <v>2942294</v>
      </c>
      <c r="AU1217" s="12">
        <v>5334290</v>
      </c>
      <c r="AV1217" s="12">
        <v>884149</v>
      </c>
      <c r="AW1217" s="12">
        <v>903854</v>
      </c>
      <c r="AX1217" s="12">
        <v>723943</v>
      </c>
      <c r="AY1217" s="12">
        <v>35969</v>
      </c>
      <c r="AZ1217" s="12">
        <v>2287</v>
      </c>
      <c r="BA1217" s="12">
        <v>401685</v>
      </c>
      <c r="BB1217" s="12">
        <v>973098</v>
      </c>
      <c r="BC1217" s="12">
        <v>290856</v>
      </c>
      <c r="BD1217" s="12">
        <v>644935</v>
      </c>
      <c r="BE1217" s="12">
        <v>473514</v>
      </c>
      <c r="BF1217" s="12">
        <v>742578</v>
      </c>
      <c r="BG1217" s="12">
        <v>145347</v>
      </c>
      <c r="BH1217" s="12" t="s">
        <v>292</v>
      </c>
      <c r="BI1217" s="12">
        <v>142169</v>
      </c>
      <c r="BJ1217" s="12" t="s">
        <v>292</v>
      </c>
      <c r="BK1217" s="12" t="s">
        <v>292</v>
      </c>
      <c r="BL1217" s="12" t="s">
        <v>292</v>
      </c>
      <c r="BM1217" s="12">
        <v>3178</v>
      </c>
      <c r="BN1217" s="12">
        <v>597231</v>
      </c>
      <c r="BO1217" s="12">
        <v>37770</v>
      </c>
      <c r="BP1217" s="12" t="s">
        <v>292</v>
      </c>
      <c r="BQ1217" s="12">
        <v>559461</v>
      </c>
      <c r="BR1217" s="12" t="s">
        <v>292</v>
      </c>
      <c r="BS1217" s="12" t="s">
        <v>292</v>
      </c>
      <c r="BT1217" s="12" t="s">
        <v>292</v>
      </c>
      <c r="BU1217" s="12" t="s">
        <v>292</v>
      </c>
      <c r="BV1217" s="12" t="s">
        <v>292</v>
      </c>
      <c r="BW1217" s="12" t="s">
        <v>292</v>
      </c>
      <c r="BX1217" s="12" t="s">
        <v>292</v>
      </c>
      <c r="BY1217" s="12" t="s">
        <v>292</v>
      </c>
      <c r="BZ1217" s="12" t="s">
        <v>292</v>
      </c>
      <c r="CA1217" s="12" t="s">
        <v>292</v>
      </c>
      <c r="CB1217" s="12">
        <v>7067635</v>
      </c>
      <c r="CC1217" s="12" t="s">
        <v>292</v>
      </c>
      <c r="CD1217" s="12">
        <v>1278</v>
      </c>
      <c r="CE1217" s="12" t="s">
        <v>292</v>
      </c>
      <c r="CF1217" s="12" t="s">
        <v>292</v>
      </c>
      <c r="CG1217" s="12">
        <v>1237641</v>
      </c>
      <c r="CH1217" s="12">
        <v>1451769</v>
      </c>
      <c r="CI1217" s="12">
        <v>1378643</v>
      </c>
      <c r="CJ1217" s="12">
        <v>24622</v>
      </c>
      <c r="CK1217" s="12">
        <v>1340381</v>
      </c>
      <c r="CL1217" s="12">
        <v>971686</v>
      </c>
      <c r="CM1217" s="12">
        <v>320503</v>
      </c>
      <c r="CN1217" s="12">
        <v>236931</v>
      </c>
      <c r="CO1217" s="12">
        <v>1642077</v>
      </c>
      <c r="CP1217" s="12">
        <v>742930</v>
      </c>
      <c r="CQ1217" s="12">
        <v>360674</v>
      </c>
      <c r="CR1217" s="12">
        <v>2629284</v>
      </c>
      <c r="CS1217" s="12">
        <v>1819089</v>
      </c>
      <c r="CT1217" s="12">
        <v>26838</v>
      </c>
      <c r="CU1217" s="13">
        <v>14183068</v>
      </c>
    </row>
    <row r="1218" spans="1:99">
      <c r="A1218" s="10" t="s">
        <v>305</v>
      </c>
      <c r="B1218" s="11" t="s">
        <v>293</v>
      </c>
      <c r="C1218" s="84">
        <v>342076</v>
      </c>
      <c r="D1218" s="11" t="s">
        <v>574</v>
      </c>
      <c r="E1218" s="11" t="s">
        <v>579</v>
      </c>
      <c r="F1218" s="12">
        <v>786769</v>
      </c>
      <c r="G1218" s="12">
        <v>16325456</v>
      </c>
      <c r="H1218" s="12">
        <v>13410526</v>
      </c>
      <c r="I1218" s="12">
        <v>1491395</v>
      </c>
      <c r="J1218" s="12">
        <v>835696</v>
      </c>
      <c r="K1218" s="12">
        <v>428857</v>
      </c>
      <c r="L1218" s="12">
        <v>68390</v>
      </c>
      <c r="M1218" s="12">
        <v>90592</v>
      </c>
      <c r="N1218" s="12">
        <v>71738249</v>
      </c>
      <c r="O1218" s="12">
        <v>18637733</v>
      </c>
      <c r="P1218" s="12">
        <v>12701797</v>
      </c>
      <c r="Q1218" s="12">
        <v>28350535</v>
      </c>
      <c r="R1218" s="12">
        <v>12040610</v>
      </c>
      <c r="S1218" s="12">
        <v>7574</v>
      </c>
      <c r="T1218" s="12">
        <v>13032783</v>
      </c>
      <c r="U1218" s="12">
        <v>5095608</v>
      </c>
      <c r="V1218" s="12">
        <v>55958</v>
      </c>
      <c r="W1218" s="12">
        <v>823827</v>
      </c>
      <c r="X1218" s="12">
        <v>7057390</v>
      </c>
      <c r="Y1218" s="12" t="s">
        <v>292</v>
      </c>
      <c r="Z1218" s="12">
        <v>708023</v>
      </c>
      <c r="AA1218" s="12">
        <v>1979485</v>
      </c>
      <c r="AB1218" s="12">
        <v>589918</v>
      </c>
      <c r="AC1218" s="12">
        <v>3667</v>
      </c>
      <c r="AD1218" s="12">
        <v>959776</v>
      </c>
      <c r="AE1218" s="12">
        <v>155547</v>
      </c>
      <c r="AF1218" s="12">
        <v>270577</v>
      </c>
      <c r="AG1218" s="12">
        <v>3553212</v>
      </c>
      <c r="AH1218" s="12">
        <v>14904478</v>
      </c>
      <c r="AI1218" s="12">
        <v>1549457</v>
      </c>
      <c r="AJ1218" s="12">
        <v>4955363</v>
      </c>
      <c r="AK1218" s="12">
        <v>533216</v>
      </c>
      <c r="AL1218" s="12">
        <v>108121</v>
      </c>
      <c r="AM1218" s="12">
        <v>345550</v>
      </c>
      <c r="AN1218" s="12">
        <v>1096120</v>
      </c>
      <c r="AO1218" s="12">
        <v>4843853</v>
      </c>
      <c r="AP1218" s="12">
        <v>334636</v>
      </c>
      <c r="AQ1218" s="12">
        <v>6620159</v>
      </c>
      <c r="AR1218" s="12">
        <v>1138162</v>
      </c>
      <c r="AS1218" s="12" t="s">
        <v>292</v>
      </c>
      <c r="AT1218" s="12">
        <v>5379589</v>
      </c>
      <c r="AU1218" s="12">
        <v>18891624</v>
      </c>
      <c r="AV1218" s="12">
        <v>3738769</v>
      </c>
      <c r="AW1218" s="12">
        <v>4416441</v>
      </c>
      <c r="AX1218" s="12">
        <v>2186769</v>
      </c>
      <c r="AY1218" s="12">
        <v>413345</v>
      </c>
      <c r="AZ1218" s="12" t="s">
        <v>292</v>
      </c>
      <c r="BA1218" s="12">
        <v>674021</v>
      </c>
      <c r="BB1218" s="12">
        <v>3884308</v>
      </c>
      <c r="BC1218" s="12">
        <v>994781</v>
      </c>
      <c r="BD1218" s="12">
        <v>1352045</v>
      </c>
      <c r="BE1218" s="12">
        <v>1231145</v>
      </c>
      <c r="BF1218" s="12">
        <v>1101980</v>
      </c>
      <c r="BG1218" s="12">
        <v>214186</v>
      </c>
      <c r="BH1218" s="12">
        <v>11917</v>
      </c>
      <c r="BI1218" s="12">
        <v>202269</v>
      </c>
      <c r="BJ1218" s="12" t="s">
        <v>292</v>
      </c>
      <c r="BK1218" s="12" t="s">
        <v>292</v>
      </c>
      <c r="BL1218" s="12" t="s">
        <v>292</v>
      </c>
      <c r="BM1218" s="12" t="s">
        <v>292</v>
      </c>
      <c r="BN1218" s="12">
        <v>880530</v>
      </c>
      <c r="BO1218" s="12">
        <v>94660</v>
      </c>
      <c r="BP1218" s="12" t="s">
        <v>292</v>
      </c>
      <c r="BQ1218" s="12">
        <v>698399</v>
      </c>
      <c r="BR1218" s="12" t="s">
        <v>292</v>
      </c>
      <c r="BS1218" s="12" t="s">
        <v>292</v>
      </c>
      <c r="BT1218" s="12">
        <v>6588</v>
      </c>
      <c r="BU1218" s="12">
        <v>8573</v>
      </c>
      <c r="BV1218" s="12">
        <v>72310</v>
      </c>
      <c r="BW1218" s="12">
        <v>7264</v>
      </c>
      <c r="BX1218" s="12" t="s">
        <v>292</v>
      </c>
      <c r="BY1218" s="12" t="s">
        <v>292</v>
      </c>
      <c r="BZ1218" s="12" t="s">
        <v>292</v>
      </c>
      <c r="CA1218" s="12">
        <v>7264</v>
      </c>
      <c r="CB1218" s="12">
        <v>18108020</v>
      </c>
      <c r="CC1218" s="12" t="s">
        <v>292</v>
      </c>
      <c r="CD1218" s="12" t="s">
        <v>292</v>
      </c>
      <c r="CE1218" s="12" t="s">
        <v>292</v>
      </c>
      <c r="CF1218" s="12" t="s">
        <v>292</v>
      </c>
      <c r="CG1218" s="12">
        <v>3969215</v>
      </c>
      <c r="CH1218" s="12">
        <v>3014902</v>
      </c>
      <c r="CI1218" s="12">
        <v>5859717</v>
      </c>
      <c r="CJ1218" s="12">
        <v>5872</v>
      </c>
      <c r="CK1218" s="12">
        <v>4378941</v>
      </c>
      <c r="CL1218" s="12">
        <v>2867381</v>
      </c>
      <c r="CM1218" s="12">
        <v>683882</v>
      </c>
      <c r="CN1218" s="12">
        <v>322697</v>
      </c>
      <c r="CO1218" s="12">
        <v>3061248</v>
      </c>
      <c r="CP1218" s="12">
        <v>2127857</v>
      </c>
      <c r="CQ1218" s="12">
        <v>4927767</v>
      </c>
      <c r="CR1218" s="12">
        <v>5383561</v>
      </c>
      <c r="CS1218" s="12">
        <v>4092032</v>
      </c>
      <c r="CT1218" s="12">
        <v>79077</v>
      </c>
      <c r="CU1218" s="13">
        <v>40774149</v>
      </c>
    </row>
    <row r="1219" spans="1:99">
      <c r="A1219" s="10" t="s">
        <v>305</v>
      </c>
      <c r="B1219" s="11" t="s">
        <v>295</v>
      </c>
      <c r="C1219" s="84">
        <v>342122</v>
      </c>
      <c r="D1219" s="11" t="s">
        <v>574</v>
      </c>
      <c r="E1219" s="11" t="s">
        <v>580</v>
      </c>
      <c r="F1219" s="12">
        <v>436830</v>
      </c>
      <c r="G1219" s="12">
        <v>8445043</v>
      </c>
      <c r="H1219" s="12">
        <v>7443174</v>
      </c>
      <c r="I1219" s="12">
        <v>622708</v>
      </c>
      <c r="J1219" s="12">
        <v>216522</v>
      </c>
      <c r="K1219" s="12">
        <v>107373</v>
      </c>
      <c r="L1219" s="12">
        <v>5826</v>
      </c>
      <c r="M1219" s="12">
        <v>49440</v>
      </c>
      <c r="N1219" s="12">
        <v>24131579</v>
      </c>
      <c r="O1219" s="12">
        <v>6589255</v>
      </c>
      <c r="P1219" s="12">
        <v>4057458</v>
      </c>
      <c r="Q1219" s="12">
        <v>11328814</v>
      </c>
      <c r="R1219" s="12">
        <v>2150294</v>
      </c>
      <c r="S1219" s="12">
        <v>5758</v>
      </c>
      <c r="T1219" s="12">
        <v>5466854</v>
      </c>
      <c r="U1219" s="12">
        <v>2069544</v>
      </c>
      <c r="V1219" s="12">
        <v>30557</v>
      </c>
      <c r="W1219" s="12" t="s">
        <v>292</v>
      </c>
      <c r="X1219" s="12">
        <v>3366753</v>
      </c>
      <c r="Y1219" s="12" t="s">
        <v>292</v>
      </c>
      <c r="Z1219" s="12">
        <v>284357</v>
      </c>
      <c r="AA1219" s="12">
        <v>2133749</v>
      </c>
      <c r="AB1219" s="12">
        <v>1254988</v>
      </c>
      <c r="AC1219" s="12">
        <v>4101</v>
      </c>
      <c r="AD1219" s="12">
        <v>463017</v>
      </c>
      <c r="AE1219" s="12">
        <v>379411</v>
      </c>
      <c r="AF1219" s="12">
        <v>32232</v>
      </c>
      <c r="AG1219" s="12">
        <v>2421914</v>
      </c>
      <c r="AH1219" s="12">
        <v>9645611</v>
      </c>
      <c r="AI1219" s="12">
        <v>423717</v>
      </c>
      <c r="AJ1219" s="12">
        <v>3490165</v>
      </c>
      <c r="AK1219" s="12">
        <v>580982</v>
      </c>
      <c r="AL1219" s="12">
        <v>200991</v>
      </c>
      <c r="AM1219" s="12">
        <v>742127</v>
      </c>
      <c r="AN1219" s="12">
        <v>765545</v>
      </c>
      <c r="AO1219" s="12">
        <v>935300</v>
      </c>
      <c r="AP1219" s="12">
        <v>2245382</v>
      </c>
      <c r="AQ1219" s="12">
        <v>4688354</v>
      </c>
      <c r="AR1219" s="12">
        <v>261402</v>
      </c>
      <c r="AS1219" s="12" t="s">
        <v>292</v>
      </c>
      <c r="AT1219" s="12">
        <v>3110325</v>
      </c>
      <c r="AU1219" s="12">
        <v>9072179</v>
      </c>
      <c r="AV1219" s="12">
        <v>714423</v>
      </c>
      <c r="AW1219" s="12">
        <v>2799743</v>
      </c>
      <c r="AX1219" s="12">
        <v>1122764</v>
      </c>
      <c r="AY1219" s="12" t="s">
        <v>292</v>
      </c>
      <c r="AZ1219" s="12" t="s">
        <v>292</v>
      </c>
      <c r="BA1219" s="12">
        <v>127318</v>
      </c>
      <c r="BB1219" s="12">
        <v>1415039</v>
      </c>
      <c r="BC1219" s="12">
        <v>445886</v>
      </c>
      <c r="BD1219" s="12">
        <v>2447006</v>
      </c>
      <c r="BE1219" s="12" t="s">
        <v>292</v>
      </c>
      <c r="BF1219" s="12">
        <v>321247</v>
      </c>
      <c r="BG1219" s="12">
        <v>50947</v>
      </c>
      <c r="BH1219" s="12" t="s">
        <v>292</v>
      </c>
      <c r="BI1219" s="12">
        <v>42669</v>
      </c>
      <c r="BJ1219" s="12">
        <v>8278</v>
      </c>
      <c r="BK1219" s="12" t="s">
        <v>292</v>
      </c>
      <c r="BL1219" s="12" t="s">
        <v>292</v>
      </c>
      <c r="BM1219" s="12" t="s">
        <v>292</v>
      </c>
      <c r="BN1219" s="12">
        <v>270300</v>
      </c>
      <c r="BO1219" s="12">
        <v>270300</v>
      </c>
      <c r="BP1219" s="12" t="s">
        <v>292</v>
      </c>
      <c r="BQ1219" s="12" t="s">
        <v>292</v>
      </c>
      <c r="BR1219" s="12" t="s">
        <v>292</v>
      </c>
      <c r="BS1219" s="12" t="s">
        <v>292</v>
      </c>
      <c r="BT1219" s="12" t="s">
        <v>292</v>
      </c>
      <c r="BU1219" s="12" t="s">
        <v>292</v>
      </c>
      <c r="BV1219" s="12" t="s">
        <v>292</v>
      </c>
      <c r="BW1219" s="12" t="s">
        <v>292</v>
      </c>
      <c r="BX1219" s="12" t="s">
        <v>292</v>
      </c>
      <c r="BY1219" s="12" t="s">
        <v>292</v>
      </c>
      <c r="BZ1219" s="12" t="s">
        <v>292</v>
      </c>
      <c r="CA1219" s="12" t="s">
        <v>292</v>
      </c>
      <c r="CB1219" s="12">
        <v>8063137</v>
      </c>
      <c r="CC1219" s="12" t="s">
        <v>292</v>
      </c>
      <c r="CD1219" s="12" t="s">
        <v>292</v>
      </c>
      <c r="CE1219" s="12" t="s">
        <v>292</v>
      </c>
      <c r="CF1219" s="12" t="s">
        <v>292</v>
      </c>
      <c r="CG1219" s="12">
        <v>2129634</v>
      </c>
      <c r="CH1219" s="12">
        <v>2211003</v>
      </c>
      <c r="CI1219" s="12">
        <v>1420391</v>
      </c>
      <c r="CJ1219" s="12">
        <v>3775</v>
      </c>
      <c r="CK1219" s="12">
        <v>3241263</v>
      </c>
      <c r="CL1219" s="12">
        <v>1239074</v>
      </c>
      <c r="CM1219" s="12">
        <v>252998</v>
      </c>
      <c r="CN1219" s="12">
        <v>395351</v>
      </c>
      <c r="CO1219" s="12">
        <v>1674124</v>
      </c>
      <c r="CP1219" s="12">
        <v>823248</v>
      </c>
      <c r="CQ1219" s="12">
        <v>331979</v>
      </c>
      <c r="CR1219" s="12">
        <v>3035791</v>
      </c>
      <c r="CS1219" s="12">
        <v>2042371</v>
      </c>
      <c r="CT1219" s="12">
        <v>40254</v>
      </c>
      <c r="CU1219" s="13">
        <v>18841256</v>
      </c>
    </row>
    <row r="1220" spans="1:99">
      <c r="A1220" s="10" t="s">
        <v>305</v>
      </c>
      <c r="B1220" s="11" t="s">
        <v>295</v>
      </c>
      <c r="C1220" s="84">
        <v>342131</v>
      </c>
      <c r="D1220" s="11" t="s">
        <v>574</v>
      </c>
      <c r="E1220" s="11" t="s">
        <v>581</v>
      </c>
      <c r="F1220" s="12">
        <v>358547</v>
      </c>
      <c r="G1220" s="12">
        <v>5454947</v>
      </c>
      <c r="H1220" s="12">
        <v>4653293</v>
      </c>
      <c r="I1220" s="12">
        <v>439313</v>
      </c>
      <c r="J1220" s="12">
        <v>199682</v>
      </c>
      <c r="K1220" s="12">
        <v>111126</v>
      </c>
      <c r="L1220" s="12">
        <v>16481</v>
      </c>
      <c r="M1220" s="12">
        <v>35052</v>
      </c>
      <c r="N1220" s="12">
        <v>15650865</v>
      </c>
      <c r="O1220" s="12">
        <v>5087347</v>
      </c>
      <c r="P1220" s="12">
        <v>2988944</v>
      </c>
      <c r="Q1220" s="12">
        <v>6365051</v>
      </c>
      <c r="R1220" s="12">
        <v>1209403</v>
      </c>
      <c r="S1220" s="12">
        <v>120</v>
      </c>
      <c r="T1220" s="12">
        <v>4061339</v>
      </c>
      <c r="U1220" s="12">
        <v>1438005</v>
      </c>
      <c r="V1220" s="12" t="s">
        <v>292</v>
      </c>
      <c r="W1220" s="12" t="s">
        <v>292</v>
      </c>
      <c r="X1220" s="12">
        <v>2623334</v>
      </c>
      <c r="Y1220" s="12" t="s">
        <v>292</v>
      </c>
      <c r="Z1220" s="12">
        <v>319354</v>
      </c>
      <c r="AA1220" s="12">
        <v>951808</v>
      </c>
      <c r="AB1220" s="12">
        <v>221005</v>
      </c>
      <c r="AC1220" s="12">
        <v>1550</v>
      </c>
      <c r="AD1220" s="12">
        <v>236537</v>
      </c>
      <c r="AE1220" s="12">
        <v>308470</v>
      </c>
      <c r="AF1220" s="12">
        <v>184246</v>
      </c>
      <c r="AG1220" s="12">
        <v>913803</v>
      </c>
      <c r="AH1220" s="12">
        <v>6772325</v>
      </c>
      <c r="AI1220" s="12">
        <v>439341</v>
      </c>
      <c r="AJ1220" s="12">
        <v>1507748</v>
      </c>
      <c r="AK1220" s="12">
        <v>181815</v>
      </c>
      <c r="AL1220" s="12">
        <v>393654</v>
      </c>
      <c r="AM1220" s="12">
        <v>1627661</v>
      </c>
      <c r="AN1220" s="12">
        <v>154930</v>
      </c>
      <c r="AO1220" s="12">
        <v>1556793</v>
      </c>
      <c r="AP1220" s="12">
        <v>532322</v>
      </c>
      <c r="AQ1220" s="12">
        <v>3871706</v>
      </c>
      <c r="AR1220" s="12">
        <v>378061</v>
      </c>
      <c r="AS1220" s="12" t="s">
        <v>292</v>
      </c>
      <c r="AT1220" s="12">
        <v>1925470</v>
      </c>
      <c r="AU1220" s="12">
        <v>4483530</v>
      </c>
      <c r="AV1220" s="12">
        <v>608499</v>
      </c>
      <c r="AW1220" s="12">
        <v>917199</v>
      </c>
      <c r="AX1220" s="12">
        <v>444113</v>
      </c>
      <c r="AY1220" s="12" t="s">
        <v>292</v>
      </c>
      <c r="AZ1220" s="12" t="s">
        <v>292</v>
      </c>
      <c r="BA1220" s="12">
        <v>81603</v>
      </c>
      <c r="BB1220" s="12">
        <v>1697818</v>
      </c>
      <c r="BC1220" s="12">
        <v>334442</v>
      </c>
      <c r="BD1220" s="12">
        <v>399856</v>
      </c>
      <c r="BE1220" s="12" t="s">
        <v>292</v>
      </c>
      <c r="BF1220" s="12">
        <v>47687</v>
      </c>
      <c r="BG1220" s="12">
        <v>11300</v>
      </c>
      <c r="BH1220" s="12" t="s">
        <v>292</v>
      </c>
      <c r="BI1220" s="12">
        <v>4256</v>
      </c>
      <c r="BJ1220" s="12">
        <v>7044</v>
      </c>
      <c r="BK1220" s="12" t="s">
        <v>292</v>
      </c>
      <c r="BL1220" s="12" t="s">
        <v>292</v>
      </c>
      <c r="BM1220" s="12" t="s">
        <v>292</v>
      </c>
      <c r="BN1220" s="12">
        <v>35890</v>
      </c>
      <c r="BO1220" s="12">
        <v>5387</v>
      </c>
      <c r="BP1220" s="12" t="s">
        <v>292</v>
      </c>
      <c r="BQ1220" s="12">
        <v>30503</v>
      </c>
      <c r="BR1220" s="12" t="s">
        <v>292</v>
      </c>
      <c r="BS1220" s="12" t="s">
        <v>292</v>
      </c>
      <c r="BT1220" s="12" t="s">
        <v>292</v>
      </c>
      <c r="BU1220" s="12" t="s">
        <v>292</v>
      </c>
      <c r="BV1220" s="12" t="s">
        <v>292</v>
      </c>
      <c r="BW1220" s="12">
        <v>497</v>
      </c>
      <c r="BX1220" s="12" t="s">
        <v>292</v>
      </c>
      <c r="BY1220" s="12" t="s">
        <v>292</v>
      </c>
      <c r="BZ1220" s="12" t="s">
        <v>292</v>
      </c>
      <c r="CA1220" s="12">
        <v>497</v>
      </c>
      <c r="CB1220" s="12">
        <v>5840082</v>
      </c>
      <c r="CC1220" s="12" t="s">
        <v>292</v>
      </c>
      <c r="CD1220" s="12" t="s">
        <v>292</v>
      </c>
      <c r="CE1220" s="12" t="s">
        <v>292</v>
      </c>
      <c r="CF1220" s="12" t="s">
        <v>292</v>
      </c>
      <c r="CG1220" s="12">
        <v>1197177</v>
      </c>
      <c r="CH1220" s="12">
        <v>1800726</v>
      </c>
      <c r="CI1220" s="12">
        <v>1408134</v>
      </c>
      <c r="CJ1220" s="12">
        <v>120</v>
      </c>
      <c r="CK1220" s="12">
        <v>1863444</v>
      </c>
      <c r="CL1220" s="12">
        <v>643893</v>
      </c>
      <c r="CM1220" s="12">
        <v>319354</v>
      </c>
      <c r="CN1220" s="12">
        <v>212017</v>
      </c>
      <c r="CO1220" s="12">
        <v>680171</v>
      </c>
      <c r="CP1220" s="12">
        <v>612667</v>
      </c>
      <c r="CQ1220" s="12">
        <v>296209</v>
      </c>
      <c r="CR1220" s="12">
        <v>2138748</v>
      </c>
      <c r="CS1220" s="12">
        <v>1410441</v>
      </c>
      <c r="CT1220" s="12">
        <v>27643</v>
      </c>
      <c r="CU1220" s="13">
        <v>12610744</v>
      </c>
    </row>
    <row r="1221" spans="1:99">
      <c r="A1221" s="10" t="s">
        <v>304</v>
      </c>
      <c r="B1221" s="11" t="s">
        <v>289</v>
      </c>
      <c r="C1221" s="84">
        <v>341002</v>
      </c>
      <c r="D1221" s="11" t="s">
        <v>574</v>
      </c>
      <c r="E1221" s="11" t="s">
        <v>575</v>
      </c>
      <c r="F1221" s="12">
        <v>1672629</v>
      </c>
      <c r="G1221" s="12">
        <v>31335358</v>
      </c>
      <c r="H1221" s="12">
        <v>22718607</v>
      </c>
      <c r="I1221" s="12">
        <v>4448823</v>
      </c>
      <c r="J1221" s="12">
        <v>2577143</v>
      </c>
      <c r="K1221" s="12">
        <v>529390</v>
      </c>
      <c r="L1221" s="12">
        <v>734859</v>
      </c>
      <c r="M1221" s="12">
        <v>326536</v>
      </c>
      <c r="N1221" s="12">
        <v>195964942</v>
      </c>
      <c r="O1221" s="12">
        <v>47855649</v>
      </c>
      <c r="P1221" s="12">
        <v>27776105</v>
      </c>
      <c r="Q1221" s="12">
        <v>72797044</v>
      </c>
      <c r="R1221" s="12">
        <v>47463216</v>
      </c>
      <c r="S1221" s="12">
        <v>72928</v>
      </c>
      <c r="T1221" s="12">
        <v>72103873</v>
      </c>
      <c r="U1221" s="12">
        <v>50987623</v>
      </c>
      <c r="V1221" s="12">
        <v>84057</v>
      </c>
      <c r="W1221" s="12">
        <v>2140764</v>
      </c>
      <c r="X1221" s="12">
        <v>18891429</v>
      </c>
      <c r="Y1221" s="12" t="s">
        <v>292</v>
      </c>
      <c r="Z1221" s="12">
        <v>1245671</v>
      </c>
      <c r="AA1221" s="12">
        <v>4468372</v>
      </c>
      <c r="AB1221" s="12">
        <v>1322373</v>
      </c>
      <c r="AC1221" s="12">
        <v>40859</v>
      </c>
      <c r="AD1221" s="12">
        <v>1676792</v>
      </c>
      <c r="AE1221" s="12">
        <v>830046</v>
      </c>
      <c r="AF1221" s="12">
        <v>598302</v>
      </c>
      <c r="AG1221" s="12">
        <v>21876472</v>
      </c>
      <c r="AH1221" s="12">
        <v>90485937</v>
      </c>
      <c r="AI1221" s="12">
        <v>6623376</v>
      </c>
      <c r="AJ1221" s="12">
        <v>20896240</v>
      </c>
      <c r="AK1221" s="12">
        <v>1092047</v>
      </c>
      <c r="AL1221" s="12">
        <v>1507886</v>
      </c>
      <c r="AM1221" s="12">
        <v>23607875</v>
      </c>
      <c r="AN1221" s="12">
        <v>2792213</v>
      </c>
      <c r="AO1221" s="12">
        <v>22830198</v>
      </c>
      <c r="AP1221" s="12">
        <v>7224774</v>
      </c>
      <c r="AQ1221" s="12">
        <v>56455060</v>
      </c>
      <c r="AR1221" s="12">
        <v>3892741</v>
      </c>
      <c r="AS1221" s="12">
        <v>18587</v>
      </c>
      <c r="AT1221" s="12">
        <v>17183171</v>
      </c>
      <c r="AU1221" s="12">
        <v>55487876</v>
      </c>
      <c r="AV1221" s="12">
        <v>6965347</v>
      </c>
      <c r="AW1221" s="12">
        <v>12787965</v>
      </c>
      <c r="AX1221" s="12">
        <v>7224530</v>
      </c>
      <c r="AY1221" s="12">
        <v>6604343</v>
      </c>
      <c r="AZ1221" s="12">
        <v>529101</v>
      </c>
      <c r="BA1221" s="12">
        <v>809827</v>
      </c>
      <c r="BB1221" s="12">
        <v>10550494</v>
      </c>
      <c r="BC1221" s="12">
        <v>2243007</v>
      </c>
      <c r="BD1221" s="12">
        <v>4523350</v>
      </c>
      <c r="BE1221" s="12">
        <v>3249912</v>
      </c>
      <c r="BF1221" s="12">
        <v>2773845</v>
      </c>
      <c r="BG1221" s="12">
        <v>289608</v>
      </c>
      <c r="BH1221" s="12">
        <v>87451</v>
      </c>
      <c r="BI1221" s="12">
        <v>95746</v>
      </c>
      <c r="BJ1221" s="12">
        <v>106411</v>
      </c>
      <c r="BK1221" s="12" t="s">
        <v>292</v>
      </c>
      <c r="BL1221" s="12" t="s">
        <v>292</v>
      </c>
      <c r="BM1221" s="12" t="s">
        <v>292</v>
      </c>
      <c r="BN1221" s="12">
        <v>1729529</v>
      </c>
      <c r="BO1221" s="12">
        <v>1184980</v>
      </c>
      <c r="BP1221" s="12" t="s">
        <v>292</v>
      </c>
      <c r="BQ1221" s="12">
        <v>426755</v>
      </c>
      <c r="BR1221" s="12" t="s">
        <v>292</v>
      </c>
      <c r="BS1221" s="12" t="s">
        <v>292</v>
      </c>
      <c r="BT1221" s="12" t="s">
        <v>292</v>
      </c>
      <c r="BU1221" s="12">
        <v>67794</v>
      </c>
      <c r="BV1221" s="12">
        <v>50000</v>
      </c>
      <c r="BW1221" s="12">
        <v>754708</v>
      </c>
      <c r="BX1221" s="12">
        <v>47648</v>
      </c>
      <c r="BY1221" s="12" t="s">
        <v>292</v>
      </c>
      <c r="BZ1221" s="12" t="s">
        <v>292</v>
      </c>
      <c r="CA1221" s="12">
        <v>707060</v>
      </c>
      <c r="CB1221" s="12">
        <v>76075485</v>
      </c>
      <c r="CC1221" s="12" t="s">
        <v>292</v>
      </c>
      <c r="CD1221" s="12" t="s">
        <v>292</v>
      </c>
      <c r="CE1221" s="12" t="s">
        <v>292</v>
      </c>
      <c r="CF1221" s="12" t="s">
        <v>292</v>
      </c>
      <c r="CG1221" s="12">
        <v>16487366</v>
      </c>
      <c r="CH1221" s="12">
        <v>17270963</v>
      </c>
      <c r="CI1221" s="12">
        <v>18791979</v>
      </c>
      <c r="CJ1221" s="12">
        <v>14534</v>
      </c>
      <c r="CK1221" s="12">
        <v>8976899</v>
      </c>
      <c r="CL1221" s="12">
        <v>11916381</v>
      </c>
      <c r="CM1221" s="12">
        <v>1121940</v>
      </c>
      <c r="CN1221" s="12">
        <v>989216</v>
      </c>
      <c r="CO1221" s="12">
        <v>17960563</v>
      </c>
      <c r="CP1221" s="12">
        <v>30443671</v>
      </c>
      <c r="CQ1221" s="12">
        <v>1400588</v>
      </c>
      <c r="CR1221" s="12">
        <v>25661406</v>
      </c>
      <c r="CS1221" s="12">
        <v>7209631</v>
      </c>
      <c r="CT1221" s="12">
        <v>265892</v>
      </c>
      <c r="CU1221" s="13">
        <v>158511029</v>
      </c>
    </row>
    <row r="1222" spans="1:99">
      <c r="A1222" s="10" t="s">
        <v>304</v>
      </c>
      <c r="B1222" s="11" t="s">
        <v>309</v>
      </c>
      <c r="C1222" s="84">
        <v>342025</v>
      </c>
      <c r="D1222" s="11" t="s">
        <v>574</v>
      </c>
      <c r="E1222" s="11" t="s">
        <v>576</v>
      </c>
      <c r="F1222" s="12">
        <v>625230</v>
      </c>
      <c r="G1222" s="12">
        <v>20580560</v>
      </c>
      <c r="H1222" s="12">
        <v>18551252</v>
      </c>
      <c r="I1222" s="12">
        <v>1042454</v>
      </c>
      <c r="J1222" s="12">
        <v>600657</v>
      </c>
      <c r="K1222" s="12">
        <v>185264</v>
      </c>
      <c r="L1222" s="12">
        <v>133844</v>
      </c>
      <c r="M1222" s="12">
        <v>67089</v>
      </c>
      <c r="N1222" s="12">
        <v>35049709</v>
      </c>
      <c r="O1222" s="12">
        <v>8834842</v>
      </c>
      <c r="P1222" s="12">
        <v>8162990</v>
      </c>
      <c r="Q1222" s="12">
        <v>10433881</v>
      </c>
      <c r="R1222" s="12">
        <v>7607707</v>
      </c>
      <c r="S1222" s="12">
        <v>10289</v>
      </c>
      <c r="T1222" s="12">
        <v>6781175</v>
      </c>
      <c r="U1222" s="12">
        <v>2209549</v>
      </c>
      <c r="V1222" s="12">
        <v>9172</v>
      </c>
      <c r="W1222" s="12">
        <v>752162</v>
      </c>
      <c r="X1222" s="12">
        <v>3810292</v>
      </c>
      <c r="Y1222" s="12" t="s">
        <v>292</v>
      </c>
      <c r="Z1222" s="12">
        <v>586015</v>
      </c>
      <c r="AA1222" s="12">
        <v>1432899</v>
      </c>
      <c r="AB1222" s="12">
        <v>421936</v>
      </c>
      <c r="AC1222" s="12">
        <v>425</v>
      </c>
      <c r="AD1222" s="12">
        <v>427566</v>
      </c>
      <c r="AE1222" s="12">
        <v>120808</v>
      </c>
      <c r="AF1222" s="12">
        <v>462164</v>
      </c>
      <c r="AG1222" s="12">
        <v>5370177</v>
      </c>
      <c r="AH1222" s="12">
        <v>9466203</v>
      </c>
      <c r="AI1222" s="12">
        <v>968235</v>
      </c>
      <c r="AJ1222" s="12">
        <v>1847335</v>
      </c>
      <c r="AK1222" s="12">
        <v>485080</v>
      </c>
      <c r="AL1222" s="12">
        <v>1803149</v>
      </c>
      <c r="AM1222" s="12">
        <v>822655</v>
      </c>
      <c r="AN1222" s="12">
        <v>548468</v>
      </c>
      <c r="AO1222" s="12">
        <v>1997179</v>
      </c>
      <c r="AP1222" s="12">
        <v>420422</v>
      </c>
      <c r="AQ1222" s="12">
        <v>3788724</v>
      </c>
      <c r="AR1222" s="12">
        <v>573680</v>
      </c>
      <c r="AS1222" s="12" t="s">
        <v>292</v>
      </c>
      <c r="AT1222" s="12">
        <v>4198678</v>
      </c>
      <c r="AU1222" s="12">
        <v>8320520</v>
      </c>
      <c r="AV1222" s="12">
        <v>1261460</v>
      </c>
      <c r="AW1222" s="12">
        <v>1535017</v>
      </c>
      <c r="AX1222" s="12">
        <v>1790400</v>
      </c>
      <c r="AY1222" s="12">
        <v>459344</v>
      </c>
      <c r="AZ1222" s="12" t="s">
        <v>292</v>
      </c>
      <c r="BA1222" s="12">
        <v>390834</v>
      </c>
      <c r="BB1222" s="12">
        <v>1438936</v>
      </c>
      <c r="BC1222" s="12">
        <v>777608</v>
      </c>
      <c r="BD1222" s="12">
        <v>666921</v>
      </c>
      <c r="BE1222" s="12" t="s">
        <v>292</v>
      </c>
      <c r="BF1222" s="12">
        <v>5807</v>
      </c>
      <c r="BG1222" s="12">
        <v>5807</v>
      </c>
      <c r="BH1222" s="12">
        <v>5807</v>
      </c>
      <c r="BI1222" s="12" t="s">
        <v>292</v>
      </c>
      <c r="BJ1222" s="12" t="s">
        <v>292</v>
      </c>
      <c r="BK1222" s="12" t="s">
        <v>292</v>
      </c>
      <c r="BL1222" s="12" t="s">
        <v>292</v>
      </c>
      <c r="BM1222" s="12" t="s">
        <v>292</v>
      </c>
      <c r="BN1222" s="12" t="s">
        <v>292</v>
      </c>
      <c r="BO1222" s="12" t="s">
        <v>292</v>
      </c>
      <c r="BP1222" s="12" t="s">
        <v>292</v>
      </c>
      <c r="BQ1222" s="12" t="s">
        <v>292</v>
      </c>
      <c r="BR1222" s="12" t="s">
        <v>292</v>
      </c>
      <c r="BS1222" s="12" t="s">
        <v>292</v>
      </c>
      <c r="BT1222" s="12" t="s">
        <v>292</v>
      </c>
      <c r="BU1222" s="12" t="s">
        <v>292</v>
      </c>
      <c r="BV1222" s="12" t="s">
        <v>292</v>
      </c>
      <c r="BW1222" s="12" t="s">
        <v>292</v>
      </c>
      <c r="BX1222" s="12" t="s">
        <v>292</v>
      </c>
      <c r="BY1222" s="12" t="s">
        <v>292</v>
      </c>
      <c r="BZ1222" s="12" t="s">
        <v>292</v>
      </c>
      <c r="CA1222" s="12" t="s">
        <v>292</v>
      </c>
      <c r="CB1222" s="12">
        <v>14589809</v>
      </c>
      <c r="CC1222" s="12">
        <v>1000018</v>
      </c>
      <c r="CD1222" s="12" t="s">
        <v>292</v>
      </c>
      <c r="CE1222" s="12" t="s">
        <v>292</v>
      </c>
      <c r="CF1222" s="12" t="s">
        <v>292</v>
      </c>
      <c r="CG1222" s="12">
        <v>914476</v>
      </c>
      <c r="CH1222" s="12">
        <v>1581506</v>
      </c>
      <c r="CI1222" s="12">
        <v>2949527</v>
      </c>
      <c r="CJ1222" s="12">
        <v>180</v>
      </c>
      <c r="CK1222" s="12">
        <v>2842359</v>
      </c>
      <c r="CL1222" s="12">
        <v>1480894</v>
      </c>
      <c r="CM1222" s="12">
        <v>562430</v>
      </c>
      <c r="CN1222" s="12">
        <v>309376</v>
      </c>
      <c r="CO1222" s="12">
        <v>4974733</v>
      </c>
      <c r="CP1222" s="12">
        <v>1186036</v>
      </c>
      <c r="CQ1222" s="12">
        <v>377642</v>
      </c>
      <c r="CR1222" s="12">
        <v>3044698</v>
      </c>
      <c r="CS1222" s="12">
        <v>2663379</v>
      </c>
      <c r="CT1222" s="12">
        <v>46175</v>
      </c>
      <c r="CU1222" s="13">
        <v>22933411</v>
      </c>
    </row>
    <row r="1223" spans="1:99">
      <c r="A1223" s="10" t="s">
        <v>304</v>
      </c>
      <c r="B1223" s="11" t="s">
        <v>295</v>
      </c>
      <c r="C1223" s="84">
        <v>342041</v>
      </c>
      <c r="D1223" s="11" t="s">
        <v>574</v>
      </c>
      <c r="E1223" s="11" t="s">
        <v>577</v>
      </c>
      <c r="F1223" s="12">
        <v>376256</v>
      </c>
      <c r="G1223" s="12">
        <v>4808870</v>
      </c>
      <c r="H1223" s="12">
        <v>4013273</v>
      </c>
      <c r="I1223" s="12">
        <v>436327</v>
      </c>
      <c r="J1223" s="12">
        <v>140013</v>
      </c>
      <c r="K1223" s="12">
        <v>32304</v>
      </c>
      <c r="L1223" s="12">
        <v>150906</v>
      </c>
      <c r="M1223" s="12">
        <v>36047</v>
      </c>
      <c r="N1223" s="12">
        <v>14896494</v>
      </c>
      <c r="O1223" s="12">
        <v>4115322</v>
      </c>
      <c r="P1223" s="12">
        <v>3514838</v>
      </c>
      <c r="Q1223" s="12">
        <v>5369034</v>
      </c>
      <c r="R1223" s="12">
        <v>1897186</v>
      </c>
      <c r="S1223" s="12">
        <v>114</v>
      </c>
      <c r="T1223" s="12">
        <v>2865371</v>
      </c>
      <c r="U1223" s="12">
        <v>1060829</v>
      </c>
      <c r="V1223" s="12">
        <v>6124</v>
      </c>
      <c r="W1223" s="12" t="s">
        <v>292</v>
      </c>
      <c r="X1223" s="12">
        <v>1798418</v>
      </c>
      <c r="Y1223" s="12" t="s">
        <v>292</v>
      </c>
      <c r="Z1223" s="12">
        <v>512497</v>
      </c>
      <c r="AA1223" s="12">
        <v>1668711</v>
      </c>
      <c r="AB1223" s="12">
        <v>560372</v>
      </c>
      <c r="AC1223" s="12">
        <v>4869</v>
      </c>
      <c r="AD1223" s="12">
        <v>530298</v>
      </c>
      <c r="AE1223" s="12">
        <v>490575</v>
      </c>
      <c r="AF1223" s="12">
        <v>82597</v>
      </c>
      <c r="AG1223" s="12">
        <v>2153974</v>
      </c>
      <c r="AH1223" s="12">
        <v>4450202</v>
      </c>
      <c r="AI1223" s="12">
        <v>274205</v>
      </c>
      <c r="AJ1223" s="12">
        <v>1440331</v>
      </c>
      <c r="AK1223" s="12">
        <v>198634</v>
      </c>
      <c r="AL1223" s="12">
        <v>112051</v>
      </c>
      <c r="AM1223" s="12">
        <v>436914</v>
      </c>
      <c r="AN1223" s="12">
        <v>254768</v>
      </c>
      <c r="AO1223" s="12">
        <v>1277592</v>
      </c>
      <c r="AP1223" s="12">
        <v>262896</v>
      </c>
      <c r="AQ1223" s="12">
        <v>2232170</v>
      </c>
      <c r="AR1223" s="12">
        <v>192811</v>
      </c>
      <c r="AS1223" s="12" t="s">
        <v>292</v>
      </c>
      <c r="AT1223" s="12">
        <v>2547834</v>
      </c>
      <c r="AU1223" s="12">
        <v>5207895</v>
      </c>
      <c r="AV1223" s="12">
        <v>618607</v>
      </c>
      <c r="AW1223" s="12">
        <v>1869499</v>
      </c>
      <c r="AX1223" s="12">
        <v>770736</v>
      </c>
      <c r="AY1223" s="12" t="s">
        <v>292</v>
      </c>
      <c r="AZ1223" s="12" t="s">
        <v>292</v>
      </c>
      <c r="BA1223" s="12">
        <v>535679</v>
      </c>
      <c r="BB1223" s="12">
        <v>770268</v>
      </c>
      <c r="BC1223" s="12">
        <v>201263</v>
      </c>
      <c r="BD1223" s="12">
        <v>441843</v>
      </c>
      <c r="BE1223" s="12" t="s">
        <v>292</v>
      </c>
      <c r="BF1223" s="12">
        <v>50592</v>
      </c>
      <c r="BG1223" s="12">
        <v>31194</v>
      </c>
      <c r="BH1223" s="12">
        <v>19524</v>
      </c>
      <c r="BI1223" s="12">
        <v>11670</v>
      </c>
      <c r="BJ1223" s="12" t="s">
        <v>292</v>
      </c>
      <c r="BK1223" s="12" t="s">
        <v>292</v>
      </c>
      <c r="BL1223" s="12" t="s">
        <v>292</v>
      </c>
      <c r="BM1223" s="12" t="s">
        <v>292</v>
      </c>
      <c r="BN1223" s="12">
        <v>19398</v>
      </c>
      <c r="BO1223" s="12">
        <v>11037</v>
      </c>
      <c r="BP1223" s="12" t="s">
        <v>292</v>
      </c>
      <c r="BQ1223" s="12">
        <v>8361</v>
      </c>
      <c r="BR1223" s="12" t="s">
        <v>292</v>
      </c>
      <c r="BS1223" s="12" t="s">
        <v>292</v>
      </c>
      <c r="BT1223" s="12" t="s">
        <v>292</v>
      </c>
      <c r="BU1223" s="12" t="s">
        <v>292</v>
      </c>
      <c r="BV1223" s="12" t="s">
        <v>292</v>
      </c>
      <c r="BW1223" s="12" t="s">
        <v>292</v>
      </c>
      <c r="BX1223" s="12" t="s">
        <v>292</v>
      </c>
      <c r="BY1223" s="12" t="s">
        <v>292</v>
      </c>
      <c r="BZ1223" s="12" t="s">
        <v>292</v>
      </c>
      <c r="CA1223" s="12" t="s">
        <v>292</v>
      </c>
      <c r="CB1223" s="12">
        <v>6949637</v>
      </c>
      <c r="CC1223" s="12" t="s">
        <v>292</v>
      </c>
      <c r="CD1223" s="12" t="s">
        <v>292</v>
      </c>
      <c r="CE1223" s="12" t="s">
        <v>292</v>
      </c>
      <c r="CF1223" s="12" t="s">
        <v>292</v>
      </c>
      <c r="CG1223" s="12">
        <v>1322152</v>
      </c>
      <c r="CH1223" s="12">
        <v>2328475</v>
      </c>
      <c r="CI1223" s="12">
        <v>772244</v>
      </c>
      <c r="CJ1223" s="12">
        <v>114</v>
      </c>
      <c r="CK1223" s="12">
        <v>782450</v>
      </c>
      <c r="CL1223" s="12">
        <v>696075</v>
      </c>
      <c r="CM1223" s="12">
        <v>477202</v>
      </c>
      <c r="CN1223" s="12">
        <v>184858</v>
      </c>
      <c r="CO1223" s="12">
        <v>1912557</v>
      </c>
      <c r="CP1223" s="12">
        <v>302237</v>
      </c>
      <c r="CQ1223" s="12">
        <v>194135</v>
      </c>
      <c r="CR1223" s="12">
        <v>1421665</v>
      </c>
      <c r="CS1223" s="12">
        <v>1580241</v>
      </c>
      <c r="CT1223" s="12">
        <v>29483</v>
      </c>
      <c r="CU1223" s="13">
        <v>12003888</v>
      </c>
    </row>
    <row r="1224" spans="1:99">
      <c r="A1224" s="10" t="s">
        <v>304</v>
      </c>
      <c r="B1224" s="11" t="s">
        <v>295</v>
      </c>
      <c r="C1224" s="84">
        <v>342050</v>
      </c>
      <c r="D1224" s="11" t="s">
        <v>574</v>
      </c>
      <c r="E1224" s="11" t="s">
        <v>578</v>
      </c>
      <c r="F1224" s="12">
        <v>436924</v>
      </c>
      <c r="G1224" s="12">
        <v>7190553</v>
      </c>
      <c r="H1224" s="12">
        <v>6091982</v>
      </c>
      <c r="I1224" s="12">
        <v>605752</v>
      </c>
      <c r="J1224" s="12">
        <v>237768</v>
      </c>
      <c r="K1224" s="12">
        <v>133021</v>
      </c>
      <c r="L1224" s="12">
        <v>82092</v>
      </c>
      <c r="M1224" s="12">
        <v>39938</v>
      </c>
      <c r="N1224" s="12">
        <v>21686014</v>
      </c>
      <c r="O1224" s="12">
        <v>6135814</v>
      </c>
      <c r="P1224" s="12">
        <v>5601880</v>
      </c>
      <c r="Q1224" s="12">
        <v>6636462</v>
      </c>
      <c r="R1224" s="12">
        <v>3309646</v>
      </c>
      <c r="S1224" s="12">
        <v>2212</v>
      </c>
      <c r="T1224" s="12">
        <v>6205984</v>
      </c>
      <c r="U1224" s="12">
        <v>3904335</v>
      </c>
      <c r="V1224" s="12">
        <v>5702</v>
      </c>
      <c r="W1224" s="12" t="s">
        <v>292</v>
      </c>
      <c r="X1224" s="12">
        <v>2295947</v>
      </c>
      <c r="Y1224" s="12" t="s">
        <v>292</v>
      </c>
      <c r="Z1224" s="12">
        <v>341649</v>
      </c>
      <c r="AA1224" s="12">
        <v>1131880</v>
      </c>
      <c r="AB1224" s="12">
        <v>399849</v>
      </c>
      <c r="AC1224" s="12">
        <v>1788</v>
      </c>
      <c r="AD1224" s="12">
        <v>425710</v>
      </c>
      <c r="AE1224" s="12">
        <v>86329</v>
      </c>
      <c r="AF1224" s="12">
        <v>218204</v>
      </c>
      <c r="AG1224" s="12">
        <v>2472798</v>
      </c>
      <c r="AH1224" s="12">
        <v>4554187</v>
      </c>
      <c r="AI1224" s="12">
        <v>281736</v>
      </c>
      <c r="AJ1224" s="12">
        <v>1584178</v>
      </c>
      <c r="AK1224" s="12">
        <v>524514</v>
      </c>
      <c r="AL1224" s="12">
        <v>333544</v>
      </c>
      <c r="AM1224" s="12">
        <v>138601</v>
      </c>
      <c r="AN1224" s="12">
        <v>154047</v>
      </c>
      <c r="AO1224" s="12">
        <v>978648</v>
      </c>
      <c r="AP1224" s="12">
        <v>419131</v>
      </c>
      <c r="AQ1224" s="12">
        <v>1690427</v>
      </c>
      <c r="AR1224" s="12">
        <v>139788</v>
      </c>
      <c r="AS1224" s="12" t="s">
        <v>292</v>
      </c>
      <c r="AT1224" s="12">
        <v>3649379</v>
      </c>
      <c r="AU1224" s="12">
        <v>5451927</v>
      </c>
      <c r="AV1224" s="12">
        <v>1011037</v>
      </c>
      <c r="AW1224" s="12">
        <v>1633148</v>
      </c>
      <c r="AX1224" s="12">
        <v>597654</v>
      </c>
      <c r="AY1224" s="12">
        <v>35519</v>
      </c>
      <c r="AZ1224" s="12">
        <v>2187</v>
      </c>
      <c r="BA1224" s="12">
        <v>392134</v>
      </c>
      <c r="BB1224" s="12">
        <v>917166</v>
      </c>
      <c r="BC1224" s="12">
        <v>238528</v>
      </c>
      <c r="BD1224" s="12">
        <v>624554</v>
      </c>
      <c r="BE1224" s="12" t="s">
        <v>292</v>
      </c>
      <c r="BF1224" s="12">
        <v>49818</v>
      </c>
      <c r="BG1224" s="12">
        <v>19408</v>
      </c>
      <c r="BH1224" s="12" t="s">
        <v>292</v>
      </c>
      <c r="BI1224" s="12">
        <v>19408</v>
      </c>
      <c r="BJ1224" s="12" t="s">
        <v>292</v>
      </c>
      <c r="BK1224" s="12" t="s">
        <v>292</v>
      </c>
      <c r="BL1224" s="12" t="s">
        <v>292</v>
      </c>
      <c r="BM1224" s="12" t="s">
        <v>292</v>
      </c>
      <c r="BN1224" s="12">
        <v>30410</v>
      </c>
      <c r="BO1224" s="12" t="s">
        <v>292</v>
      </c>
      <c r="BP1224" s="12" t="s">
        <v>292</v>
      </c>
      <c r="BQ1224" s="12">
        <v>30410</v>
      </c>
      <c r="BR1224" s="12" t="s">
        <v>292</v>
      </c>
      <c r="BS1224" s="12" t="s">
        <v>292</v>
      </c>
      <c r="BT1224" s="12" t="s">
        <v>292</v>
      </c>
      <c r="BU1224" s="12" t="s">
        <v>292</v>
      </c>
      <c r="BV1224" s="12" t="s">
        <v>292</v>
      </c>
      <c r="BW1224" s="12" t="s">
        <v>292</v>
      </c>
      <c r="BX1224" s="12" t="s">
        <v>292</v>
      </c>
      <c r="BY1224" s="12" t="s">
        <v>292</v>
      </c>
      <c r="BZ1224" s="12" t="s">
        <v>292</v>
      </c>
      <c r="CA1224" s="12" t="s">
        <v>292</v>
      </c>
      <c r="CB1224" s="12">
        <v>7149441</v>
      </c>
      <c r="CC1224" s="12" t="s">
        <v>292</v>
      </c>
      <c r="CD1224" s="12">
        <v>61238</v>
      </c>
      <c r="CE1224" s="12" t="s">
        <v>292</v>
      </c>
      <c r="CF1224" s="12" t="s">
        <v>292</v>
      </c>
      <c r="CG1224" s="12">
        <v>1226264</v>
      </c>
      <c r="CH1224" s="12">
        <v>1394987</v>
      </c>
      <c r="CI1224" s="12">
        <v>1985590</v>
      </c>
      <c r="CJ1224" s="12">
        <v>2212</v>
      </c>
      <c r="CK1224" s="12">
        <v>1345366</v>
      </c>
      <c r="CL1224" s="12">
        <v>879954</v>
      </c>
      <c r="CM1224" s="12">
        <v>321526</v>
      </c>
      <c r="CN1224" s="12">
        <v>212845</v>
      </c>
      <c r="CO1224" s="12">
        <v>2015313</v>
      </c>
      <c r="CP1224" s="12">
        <v>779521</v>
      </c>
      <c r="CQ1224" s="12">
        <v>372723</v>
      </c>
      <c r="CR1224" s="12">
        <v>2195652</v>
      </c>
      <c r="CS1224" s="12">
        <v>2196647</v>
      </c>
      <c r="CT1224" s="12">
        <v>28144</v>
      </c>
      <c r="CU1224" s="13">
        <v>14956744</v>
      </c>
    </row>
    <row r="1225" spans="1:99">
      <c r="A1225" s="10" t="s">
        <v>304</v>
      </c>
      <c r="B1225" s="11" t="s">
        <v>293</v>
      </c>
      <c r="C1225" s="84">
        <v>342076</v>
      </c>
      <c r="D1225" s="11" t="s">
        <v>574</v>
      </c>
      <c r="E1225" s="11" t="s">
        <v>579</v>
      </c>
      <c r="F1225" s="12">
        <v>866709</v>
      </c>
      <c r="G1225" s="12">
        <v>15874251</v>
      </c>
      <c r="H1225" s="12">
        <v>13023107</v>
      </c>
      <c r="I1225" s="12">
        <v>1430485</v>
      </c>
      <c r="J1225" s="12">
        <v>897982</v>
      </c>
      <c r="K1225" s="12">
        <v>162562</v>
      </c>
      <c r="L1225" s="12">
        <v>251433</v>
      </c>
      <c r="M1225" s="12">
        <v>108682</v>
      </c>
      <c r="N1225" s="12">
        <v>69481547</v>
      </c>
      <c r="O1225" s="12">
        <v>16310837</v>
      </c>
      <c r="P1225" s="12">
        <v>12002825</v>
      </c>
      <c r="Q1225" s="12">
        <v>28339842</v>
      </c>
      <c r="R1225" s="12">
        <v>12822406</v>
      </c>
      <c r="S1225" s="12">
        <v>5637</v>
      </c>
      <c r="T1225" s="12">
        <v>12967281</v>
      </c>
      <c r="U1225" s="12">
        <v>4981284</v>
      </c>
      <c r="V1225" s="12">
        <v>47176</v>
      </c>
      <c r="W1225" s="12">
        <v>847574</v>
      </c>
      <c r="X1225" s="12">
        <v>7091247</v>
      </c>
      <c r="Y1225" s="12" t="s">
        <v>292</v>
      </c>
      <c r="Z1225" s="12">
        <v>705789</v>
      </c>
      <c r="AA1225" s="12">
        <v>2067186</v>
      </c>
      <c r="AB1225" s="12">
        <v>581658</v>
      </c>
      <c r="AC1225" s="12">
        <v>3210</v>
      </c>
      <c r="AD1225" s="12">
        <v>1079579</v>
      </c>
      <c r="AE1225" s="12">
        <v>142154</v>
      </c>
      <c r="AF1225" s="12">
        <v>260585</v>
      </c>
      <c r="AG1225" s="12">
        <v>5362442</v>
      </c>
      <c r="AH1225" s="12">
        <v>14620910</v>
      </c>
      <c r="AI1225" s="12">
        <v>2108327</v>
      </c>
      <c r="AJ1225" s="12">
        <v>4570602</v>
      </c>
      <c r="AK1225" s="12">
        <v>525411</v>
      </c>
      <c r="AL1225" s="12">
        <v>112146</v>
      </c>
      <c r="AM1225" s="12">
        <v>339160</v>
      </c>
      <c r="AN1225" s="12">
        <v>1215182</v>
      </c>
      <c r="AO1225" s="12">
        <v>4776287</v>
      </c>
      <c r="AP1225" s="12">
        <v>320505</v>
      </c>
      <c r="AQ1225" s="12">
        <v>6651134</v>
      </c>
      <c r="AR1225" s="12">
        <v>653290</v>
      </c>
      <c r="AS1225" s="12" t="s">
        <v>292</v>
      </c>
      <c r="AT1225" s="12">
        <v>5390384</v>
      </c>
      <c r="AU1225" s="12">
        <v>20126278</v>
      </c>
      <c r="AV1225" s="12">
        <v>4945802</v>
      </c>
      <c r="AW1225" s="12">
        <v>4050471</v>
      </c>
      <c r="AX1225" s="12">
        <v>2243858</v>
      </c>
      <c r="AY1225" s="12">
        <v>452454</v>
      </c>
      <c r="AZ1225" s="12" t="s">
        <v>292</v>
      </c>
      <c r="BA1225" s="12">
        <v>542468</v>
      </c>
      <c r="BB1225" s="12">
        <v>4432821</v>
      </c>
      <c r="BC1225" s="12">
        <v>935461</v>
      </c>
      <c r="BD1225" s="12">
        <v>1389659</v>
      </c>
      <c r="BE1225" s="12">
        <v>1133284</v>
      </c>
      <c r="BF1225" s="12">
        <v>9022</v>
      </c>
      <c r="BG1225" s="12" t="s">
        <v>292</v>
      </c>
      <c r="BH1225" s="12" t="s">
        <v>292</v>
      </c>
      <c r="BI1225" s="12" t="s">
        <v>292</v>
      </c>
      <c r="BJ1225" s="12" t="s">
        <v>292</v>
      </c>
      <c r="BK1225" s="12" t="s">
        <v>292</v>
      </c>
      <c r="BL1225" s="12" t="s">
        <v>292</v>
      </c>
      <c r="BM1225" s="12" t="s">
        <v>292</v>
      </c>
      <c r="BN1225" s="12">
        <v>9022</v>
      </c>
      <c r="BO1225" s="12" t="s">
        <v>292</v>
      </c>
      <c r="BP1225" s="12" t="s">
        <v>292</v>
      </c>
      <c r="BQ1225" s="12">
        <v>9022</v>
      </c>
      <c r="BR1225" s="12" t="s">
        <v>292</v>
      </c>
      <c r="BS1225" s="12" t="s">
        <v>292</v>
      </c>
      <c r="BT1225" s="12" t="s">
        <v>292</v>
      </c>
      <c r="BU1225" s="12" t="s">
        <v>292</v>
      </c>
      <c r="BV1225" s="12" t="s">
        <v>292</v>
      </c>
      <c r="BW1225" s="12" t="s">
        <v>292</v>
      </c>
      <c r="BX1225" s="12" t="s">
        <v>292</v>
      </c>
      <c r="BY1225" s="12" t="s">
        <v>292</v>
      </c>
      <c r="BZ1225" s="12" t="s">
        <v>292</v>
      </c>
      <c r="CA1225" s="12" t="s">
        <v>292</v>
      </c>
      <c r="CB1225" s="12">
        <v>18703038</v>
      </c>
      <c r="CC1225" s="12">
        <v>258164</v>
      </c>
      <c r="CD1225" s="12" t="s">
        <v>292</v>
      </c>
      <c r="CE1225" s="12" t="s">
        <v>292</v>
      </c>
      <c r="CF1225" s="12" t="s">
        <v>292</v>
      </c>
      <c r="CG1225" s="12">
        <v>3980643</v>
      </c>
      <c r="CH1225" s="12">
        <v>2812542</v>
      </c>
      <c r="CI1225" s="12">
        <v>4230611</v>
      </c>
      <c r="CJ1225" s="12">
        <v>5229</v>
      </c>
      <c r="CK1225" s="12">
        <v>4435222</v>
      </c>
      <c r="CL1225" s="12">
        <v>2800375</v>
      </c>
      <c r="CM1225" s="12">
        <v>694518</v>
      </c>
      <c r="CN1225" s="12">
        <v>293445</v>
      </c>
      <c r="CO1225" s="12">
        <v>4866585</v>
      </c>
      <c r="CP1225" s="12">
        <v>2676986</v>
      </c>
      <c r="CQ1225" s="12">
        <v>4907449</v>
      </c>
      <c r="CR1225" s="12">
        <v>4969968</v>
      </c>
      <c r="CS1225" s="12">
        <v>3878364</v>
      </c>
      <c r="CT1225" s="12">
        <v>97932</v>
      </c>
      <c r="CU1225" s="13">
        <v>40649869</v>
      </c>
    </row>
    <row r="1226" spans="1:99">
      <c r="A1226" s="10" t="s">
        <v>304</v>
      </c>
      <c r="B1226" s="11" t="s">
        <v>295</v>
      </c>
      <c r="C1226" s="84">
        <v>342122</v>
      </c>
      <c r="D1226" s="11" t="s">
        <v>574</v>
      </c>
      <c r="E1226" s="11" t="s">
        <v>580</v>
      </c>
      <c r="F1226" s="12">
        <v>464103</v>
      </c>
      <c r="G1226" s="12">
        <v>13003601</v>
      </c>
      <c r="H1226" s="12">
        <v>11982462</v>
      </c>
      <c r="I1226" s="12">
        <v>538811</v>
      </c>
      <c r="J1226" s="12">
        <v>212149</v>
      </c>
      <c r="K1226" s="12">
        <v>148551</v>
      </c>
      <c r="L1226" s="12">
        <v>73774</v>
      </c>
      <c r="M1226" s="12">
        <v>47854</v>
      </c>
      <c r="N1226" s="12">
        <v>23555937</v>
      </c>
      <c r="O1226" s="12">
        <v>5988394</v>
      </c>
      <c r="P1226" s="12">
        <v>4112244</v>
      </c>
      <c r="Q1226" s="12">
        <v>11367530</v>
      </c>
      <c r="R1226" s="12">
        <v>2087506</v>
      </c>
      <c r="S1226" s="12">
        <v>263</v>
      </c>
      <c r="T1226" s="12">
        <v>4792056</v>
      </c>
      <c r="U1226" s="12">
        <v>1869716</v>
      </c>
      <c r="V1226" s="12">
        <v>28165</v>
      </c>
      <c r="W1226" s="12" t="s">
        <v>292</v>
      </c>
      <c r="X1226" s="12">
        <v>2894175</v>
      </c>
      <c r="Y1226" s="12" t="s">
        <v>292</v>
      </c>
      <c r="Z1226" s="12">
        <v>277080</v>
      </c>
      <c r="AA1226" s="12">
        <v>2252150</v>
      </c>
      <c r="AB1226" s="12">
        <v>1135875</v>
      </c>
      <c r="AC1226" s="12">
        <v>3584</v>
      </c>
      <c r="AD1226" s="12">
        <v>683110</v>
      </c>
      <c r="AE1226" s="12">
        <v>394246</v>
      </c>
      <c r="AF1226" s="12">
        <v>35335</v>
      </c>
      <c r="AG1226" s="12">
        <v>2529060</v>
      </c>
      <c r="AH1226" s="12">
        <v>8258654</v>
      </c>
      <c r="AI1226" s="12">
        <v>417061</v>
      </c>
      <c r="AJ1226" s="12">
        <v>3163129</v>
      </c>
      <c r="AK1226" s="12">
        <v>681735</v>
      </c>
      <c r="AL1226" s="12">
        <v>99660</v>
      </c>
      <c r="AM1226" s="12">
        <v>666606</v>
      </c>
      <c r="AN1226" s="12">
        <v>893451</v>
      </c>
      <c r="AO1226" s="12">
        <v>1517762</v>
      </c>
      <c r="AP1226" s="12">
        <v>556834</v>
      </c>
      <c r="AQ1226" s="12">
        <v>3634653</v>
      </c>
      <c r="AR1226" s="12">
        <v>262416</v>
      </c>
      <c r="AS1226" s="12" t="s">
        <v>292</v>
      </c>
      <c r="AT1226" s="12">
        <v>3010124</v>
      </c>
      <c r="AU1226" s="12">
        <v>9088637</v>
      </c>
      <c r="AV1226" s="12">
        <v>692328</v>
      </c>
      <c r="AW1226" s="12">
        <v>3901170</v>
      </c>
      <c r="AX1226" s="12">
        <v>1210472</v>
      </c>
      <c r="AY1226" s="12" t="s">
        <v>292</v>
      </c>
      <c r="AZ1226" s="12" t="s">
        <v>292</v>
      </c>
      <c r="BA1226" s="12">
        <v>130792</v>
      </c>
      <c r="BB1226" s="12">
        <v>1636097</v>
      </c>
      <c r="BC1226" s="12">
        <v>339912</v>
      </c>
      <c r="BD1226" s="12">
        <v>1177866</v>
      </c>
      <c r="BE1226" s="12" t="s">
        <v>292</v>
      </c>
      <c r="BF1226" s="12">
        <v>130045</v>
      </c>
      <c r="BG1226" s="12">
        <v>66328</v>
      </c>
      <c r="BH1226" s="12" t="s">
        <v>292</v>
      </c>
      <c r="BI1226" s="12">
        <v>64465</v>
      </c>
      <c r="BJ1226" s="12">
        <v>1863</v>
      </c>
      <c r="BK1226" s="12" t="s">
        <v>292</v>
      </c>
      <c r="BL1226" s="12" t="s">
        <v>292</v>
      </c>
      <c r="BM1226" s="12" t="s">
        <v>292</v>
      </c>
      <c r="BN1226" s="12">
        <v>63717</v>
      </c>
      <c r="BO1226" s="12">
        <v>52512</v>
      </c>
      <c r="BP1226" s="12" t="s">
        <v>292</v>
      </c>
      <c r="BQ1226" s="12">
        <v>2623</v>
      </c>
      <c r="BR1226" s="12" t="s">
        <v>292</v>
      </c>
      <c r="BS1226" s="12" t="s">
        <v>292</v>
      </c>
      <c r="BT1226" s="12" t="s">
        <v>292</v>
      </c>
      <c r="BU1226" s="12" t="s">
        <v>292</v>
      </c>
      <c r="BV1226" s="12">
        <v>8582</v>
      </c>
      <c r="BW1226" s="12" t="s">
        <v>292</v>
      </c>
      <c r="BX1226" s="12" t="s">
        <v>292</v>
      </c>
      <c r="BY1226" s="12" t="s">
        <v>292</v>
      </c>
      <c r="BZ1226" s="12" t="s">
        <v>292</v>
      </c>
      <c r="CA1226" s="12" t="s">
        <v>292</v>
      </c>
      <c r="CB1226" s="12">
        <v>10297784</v>
      </c>
      <c r="CC1226" s="12" t="s">
        <v>292</v>
      </c>
      <c r="CD1226" s="12" t="s">
        <v>292</v>
      </c>
      <c r="CE1226" s="12" t="s">
        <v>292</v>
      </c>
      <c r="CF1226" s="12" t="s">
        <v>292</v>
      </c>
      <c r="CG1226" s="12">
        <v>1415574</v>
      </c>
      <c r="CH1226" s="12">
        <v>2206466</v>
      </c>
      <c r="CI1226" s="12">
        <v>2030339</v>
      </c>
      <c r="CJ1226" s="12">
        <v>263</v>
      </c>
      <c r="CK1226" s="12">
        <v>2785978</v>
      </c>
      <c r="CL1226" s="12">
        <v>1163148</v>
      </c>
      <c r="CM1226" s="12">
        <v>256485</v>
      </c>
      <c r="CN1226" s="12">
        <v>375553</v>
      </c>
      <c r="CO1226" s="12">
        <v>1721592</v>
      </c>
      <c r="CP1226" s="12">
        <v>613393</v>
      </c>
      <c r="CQ1226" s="12">
        <v>301845</v>
      </c>
      <c r="CR1226" s="12">
        <v>2561984</v>
      </c>
      <c r="CS1226" s="12">
        <v>2281400</v>
      </c>
      <c r="CT1226" s="12">
        <v>41025</v>
      </c>
      <c r="CU1226" s="13">
        <v>17755045</v>
      </c>
    </row>
    <row r="1227" spans="1:99">
      <c r="A1227" s="10" t="s">
        <v>304</v>
      </c>
      <c r="B1227" s="11" t="s">
        <v>295</v>
      </c>
      <c r="C1227" s="84">
        <v>342131</v>
      </c>
      <c r="D1227" s="11" t="s">
        <v>574</v>
      </c>
      <c r="E1227" s="11" t="s">
        <v>581</v>
      </c>
      <c r="F1227" s="12">
        <v>391561</v>
      </c>
      <c r="G1227" s="12">
        <v>4536719</v>
      </c>
      <c r="H1227" s="12">
        <v>3702665</v>
      </c>
      <c r="I1227" s="12">
        <v>460076</v>
      </c>
      <c r="J1227" s="12">
        <v>215840</v>
      </c>
      <c r="K1227" s="12">
        <v>57696</v>
      </c>
      <c r="L1227" s="12">
        <v>65883</v>
      </c>
      <c r="M1227" s="12">
        <v>34559</v>
      </c>
      <c r="N1227" s="12">
        <v>14699203</v>
      </c>
      <c r="O1227" s="12">
        <v>4399697</v>
      </c>
      <c r="P1227" s="12">
        <v>2913708</v>
      </c>
      <c r="Q1227" s="12">
        <v>6219690</v>
      </c>
      <c r="R1227" s="12">
        <v>1166008</v>
      </c>
      <c r="S1227" s="12">
        <v>100</v>
      </c>
      <c r="T1227" s="12">
        <v>3476934</v>
      </c>
      <c r="U1227" s="12">
        <v>1300293</v>
      </c>
      <c r="V1227" s="12" t="s">
        <v>292</v>
      </c>
      <c r="W1227" s="12" t="s">
        <v>292</v>
      </c>
      <c r="X1227" s="12">
        <v>2176641</v>
      </c>
      <c r="Y1227" s="12" t="s">
        <v>292</v>
      </c>
      <c r="Z1227" s="12">
        <v>319611</v>
      </c>
      <c r="AA1227" s="12">
        <v>997112</v>
      </c>
      <c r="AB1227" s="12">
        <v>226680</v>
      </c>
      <c r="AC1227" s="12">
        <v>1619</v>
      </c>
      <c r="AD1227" s="12">
        <v>229066</v>
      </c>
      <c r="AE1227" s="12">
        <v>203579</v>
      </c>
      <c r="AF1227" s="12">
        <v>336168</v>
      </c>
      <c r="AG1227" s="12">
        <v>1152027</v>
      </c>
      <c r="AH1227" s="12">
        <v>5118459</v>
      </c>
      <c r="AI1227" s="12">
        <v>388057</v>
      </c>
      <c r="AJ1227" s="12">
        <v>1144348</v>
      </c>
      <c r="AK1227" s="12">
        <v>116836</v>
      </c>
      <c r="AL1227" s="12">
        <v>381022</v>
      </c>
      <c r="AM1227" s="12">
        <v>615879</v>
      </c>
      <c r="AN1227" s="12">
        <v>160445</v>
      </c>
      <c r="AO1227" s="12">
        <v>1480719</v>
      </c>
      <c r="AP1227" s="12">
        <v>652306</v>
      </c>
      <c r="AQ1227" s="12">
        <v>2909349</v>
      </c>
      <c r="AR1227" s="12">
        <v>178847</v>
      </c>
      <c r="AS1227" s="12" t="s">
        <v>292</v>
      </c>
      <c r="AT1227" s="12">
        <v>2300983</v>
      </c>
      <c r="AU1227" s="12">
        <v>6503129</v>
      </c>
      <c r="AV1227" s="12">
        <v>607225</v>
      </c>
      <c r="AW1227" s="12">
        <v>1829096</v>
      </c>
      <c r="AX1227" s="12">
        <v>811551</v>
      </c>
      <c r="AY1227" s="12" t="s">
        <v>292</v>
      </c>
      <c r="AZ1227" s="12" t="s">
        <v>292</v>
      </c>
      <c r="BA1227" s="12">
        <v>106847</v>
      </c>
      <c r="BB1227" s="12">
        <v>2276389</v>
      </c>
      <c r="BC1227" s="12">
        <v>439673</v>
      </c>
      <c r="BD1227" s="12">
        <v>432348</v>
      </c>
      <c r="BE1227" s="12" t="s">
        <v>292</v>
      </c>
      <c r="BF1227" s="12">
        <v>6291</v>
      </c>
      <c r="BG1227" s="12">
        <v>1278</v>
      </c>
      <c r="BH1227" s="12" t="s">
        <v>292</v>
      </c>
      <c r="BI1227" s="12">
        <v>1278</v>
      </c>
      <c r="BJ1227" s="12" t="s">
        <v>292</v>
      </c>
      <c r="BK1227" s="12" t="s">
        <v>292</v>
      </c>
      <c r="BL1227" s="12" t="s">
        <v>292</v>
      </c>
      <c r="BM1227" s="12" t="s">
        <v>292</v>
      </c>
      <c r="BN1227" s="12">
        <v>5013</v>
      </c>
      <c r="BO1227" s="12">
        <v>3596</v>
      </c>
      <c r="BP1227" s="12" t="s">
        <v>292</v>
      </c>
      <c r="BQ1227" s="12">
        <v>1111</v>
      </c>
      <c r="BR1227" s="12" t="s">
        <v>292</v>
      </c>
      <c r="BS1227" s="12" t="s">
        <v>292</v>
      </c>
      <c r="BT1227" s="12" t="s">
        <v>292</v>
      </c>
      <c r="BU1227" s="12">
        <v>306</v>
      </c>
      <c r="BV1227" s="12" t="s">
        <v>292</v>
      </c>
      <c r="BW1227" s="12" t="s">
        <v>292</v>
      </c>
      <c r="BX1227" s="12" t="s">
        <v>292</v>
      </c>
      <c r="BY1227" s="12" t="s">
        <v>292</v>
      </c>
      <c r="BZ1227" s="12" t="s">
        <v>292</v>
      </c>
      <c r="CA1227" s="12" t="s">
        <v>292</v>
      </c>
      <c r="CB1227" s="12">
        <v>7675281</v>
      </c>
      <c r="CC1227" s="12" t="s">
        <v>292</v>
      </c>
      <c r="CD1227" s="12" t="s">
        <v>292</v>
      </c>
      <c r="CE1227" s="12" t="s">
        <v>292</v>
      </c>
      <c r="CF1227" s="12" t="s">
        <v>292</v>
      </c>
      <c r="CG1227" s="12">
        <v>1164536</v>
      </c>
      <c r="CH1227" s="12">
        <v>1795410</v>
      </c>
      <c r="CI1227" s="12">
        <v>1198912</v>
      </c>
      <c r="CJ1227" s="12">
        <v>100</v>
      </c>
      <c r="CK1227" s="12">
        <v>1943938</v>
      </c>
      <c r="CL1227" s="12">
        <v>624271</v>
      </c>
      <c r="CM1227" s="12">
        <v>319254</v>
      </c>
      <c r="CN1227" s="12">
        <v>249942</v>
      </c>
      <c r="CO1227" s="12">
        <v>714826</v>
      </c>
      <c r="CP1227" s="12">
        <v>531969</v>
      </c>
      <c r="CQ1227" s="12">
        <v>250808</v>
      </c>
      <c r="CR1227" s="12">
        <v>2133419</v>
      </c>
      <c r="CS1227" s="12">
        <v>1573554</v>
      </c>
      <c r="CT1227" s="12">
        <v>27560</v>
      </c>
      <c r="CU1227" s="13">
        <v>12528499</v>
      </c>
    </row>
    <row r="1228" spans="1:99">
      <c r="A1228" s="10" t="s">
        <v>303</v>
      </c>
      <c r="B1228" s="11" t="s">
        <v>289</v>
      </c>
      <c r="C1228" s="84">
        <v>341002</v>
      </c>
      <c r="D1228" s="11" t="s">
        <v>574</v>
      </c>
      <c r="E1228" s="11" t="s">
        <v>575</v>
      </c>
      <c r="F1228" s="12">
        <v>1571179</v>
      </c>
      <c r="G1228" s="12">
        <v>28935437</v>
      </c>
      <c r="H1228" s="12">
        <v>21280882</v>
      </c>
      <c r="I1228" s="12">
        <v>4229718</v>
      </c>
      <c r="J1228" s="12">
        <v>2105556</v>
      </c>
      <c r="K1228" s="12">
        <v>773601</v>
      </c>
      <c r="L1228" s="12">
        <v>216131</v>
      </c>
      <c r="M1228" s="12">
        <v>329549</v>
      </c>
      <c r="N1228" s="12">
        <v>193898165</v>
      </c>
      <c r="O1228" s="12">
        <v>47501729</v>
      </c>
      <c r="P1228" s="12">
        <v>27068538</v>
      </c>
      <c r="Q1228" s="12">
        <v>70471177</v>
      </c>
      <c r="R1228" s="12">
        <v>46962802</v>
      </c>
      <c r="S1228" s="12">
        <v>1893919</v>
      </c>
      <c r="T1228" s="12">
        <v>70416179</v>
      </c>
      <c r="U1228" s="12">
        <v>51597453</v>
      </c>
      <c r="V1228" s="12">
        <v>76996</v>
      </c>
      <c r="W1228" s="12">
        <v>2047266</v>
      </c>
      <c r="X1228" s="12">
        <v>16694464</v>
      </c>
      <c r="Y1228" s="12" t="s">
        <v>292</v>
      </c>
      <c r="Z1228" s="12">
        <v>1514651</v>
      </c>
      <c r="AA1228" s="12">
        <v>4350260</v>
      </c>
      <c r="AB1228" s="12">
        <v>1312935</v>
      </c>
      <c r="AC1228" s="12">
        <v>53964</v>
      </c>
      <c r="AD1228" s="12">
        <v>1776683</v>
      </c>
      <c r="AE1228" s="12">
        <v>756211</v>
      </c>
      <c r="AF1228" s="12">
        <v>450467</v>
      </c>
      <c r="AG1228" s="12">
        <v>21483111</v>
      </c>
      <c r="AH1228" s="12">
        <v>89259620</v>
      </c>
      <c r="AI1228" s="12">
        <v>4608025</v>
      </c>
      <c r="AJ1228" s="12">
        <v>20595508</v>
      </c>
      <c r="AK1228" s="12">
        <v>1028111</v>
      </c>
      <c r="AL1228" s="12">
        <v>701026</v>
      </c>
      <c r="AM1228" s="12">
        <v>24548248</v>
      </c>
      <c r="AN1228" s="12">
        <v>2656749</v>
      </c>
      <c r="AO1228" s="12">
        <v>22303422</v>
      </c>
      <c r="AP1228" s="12">
        <v>7471230</v>
      </c>
      <c r="AQ1228" s="12">
        <v>56979649</v>
      </c>
      <c r="AR1228" s="12">
        <v>5330864</v>
      </c>
      <c r="AS1228" s="12">
        <v>16437</v>
      </c>
      <c r="AT1228" s="12">
        <v>14451171</v>
      </c>
      <c r="AU1228" s="12">
        <v>52885128</v>
      </c>
      <c r="AV1228" s="12">
        <v>6859358</v>
      </c>
      <c r="AW1228" s="12">
        <v>12288690</v>
      </c>
      <c r="AX1228" s="12">
        <v>6329787</v>
      </c>
      <c r="AY1228" s="12">
        <v>6211424</v>
      </c>
      <c r="AZ1228" s="12">
        <v>419300</v>
      </c>
      <c r="BA1228" s="12">
        <v>817431</v>
      </c>
      <c r="BB1228" s="12">
        <v>9829001</v>
      </c>
      <c r="BC1228" s="12">
        <v>2627623</v>
      </c>
      <c r="BD1228" s="12">
        <v>4266059</v>
      </c>
      <c r="BE1228" s="12">
        <v>3236455</v>
      </c>
      <c r="BF1228" s="12">
        <v>5023887</v>
      </c>
      <c r="BG1228" s="12">
        <v>648110</v>
      </c>
      <c r="BH1228" s="12">
        <v>141358</v>
      </c>
      <c r="BI1228" s="12">
        <v>431899</v>
      </c>
      <c r="BJ1228" s="12">
        <v>74853</v>
      </c>
      <c r="BK1228" s="12" t="s">
        <v>292</v>
      </c>
      <c r="BL1228" s="12" t="s">
        <v>292</v>
      </c>
      <c r="BM1228" s="12" t="s">
        <v>292</v>
      </c>
      <c r="BN1228" s="12">
        <v>870497</v>
      </c>
      <c r="BO1228" s="12">
        <v>453629</v>
      </c>
      <c r="BP1228" s="12" t="s">
        <v>292</v>
      </c>
      <c r="BQ1228" s="12">
        <v>358548</v>
      </c>
      <c r="BR1228" s="12" t="s">
        <v>292</v>
      </c>
      <c r="BS1228" s="12" t="s">
        <v>292</v>
      </c>
      <c r="BT1228" s="12" t="s">
        <v>292</v>
      </c>
      <c r="BU1228" s="12">
        <v>36720</v>
      </c>
      <c r="BV1228" s="12">
        <v>21600</v>
      </c>
      <c r="BW1228" s="12">
        <v>3505280</v>
      </c>
      <c r="BX1228" s="12">
        <v>18071</v>
      </c>
      <c r="BY1228" s="12" t="s">
        <v>292</v>
      </c>
      <c r="BZ1228" s="12" t="s">
        <v>292</v>
      </c>
      <c r="CA1228" s="12">
        <v>3487209</v>
      </c>
      <c r="CB1228" s="12">
        <v>70338137</v>
      </c>
      <c r="CC1228" s="12" t="s">
        <v>292</v>
      </c>
      <c r="CD1228" s="12" t="s">
        <v>292</v>
      </c>
      <c r="CE1228" s="12" t="s">
        <v>292</v>
      </c>
      <c r="CF1228" s="12" t="s">
        <v>292</v>
      </c>
      <c r="CG1228" s="12">
        <v>15262623</v>
      </c>
      <c r="CH1228" s="12">
        <v>25777319</v>
      </c>
      <c r="CI1228" s="12">
        <v>21699966</v>
      </c>
      <c r="CJ1228" s="12">
        <v>253595</v>
      </c>
      <c r="CK1228" s="12">
        <v>8677164</v>
      </c>
      <c r="CL1228" s="12">
        <v>14052422</v>
      </c>
      <c r="CM1228" s="12">
        <v>1083633</v>
      </c>
      <c r="CN1228" s="12">
        <v>976914</v>
      </c>
      <c r="CO1228" s="12">
        <v>18909149</v>
      </c>
      <c r="CP1228" s="12">
        <v>29959865</v>
      </c>
      <c r="CQ1228" s="12">
        <v>1559264</v>
      </c>
      <c r="CR1228" s="12">
        <v>23557437</v>
      </c>
      <c r="CS1228" s="12">
        <v>7382427</v>
      </c>
      <c r="CT1228" s="12">
        <v>265363</v>
      </c>
      <c r="CU1228" s="13">
        <v>169417141</v>
      </c>
    </row>
    <row r="1229" spans="1:99">
      <c r="A1229" s="10" t="s">
        <v>303</v>
      </c>
      <c r="B1229" s="11" t="s">
        <v>309</v>
      </c>
      <c r="C1229" s="84">
        <v>342025</v>
      </c>
      <c r="D1229" s="11" t="s">
        <v>574</v>
      </c>
      <c r="E1229" s="11" t="s">
        <v>576</v>
      </c>
      <c r="F1229" s="12">
        <v>604213</v>
      </c>
      <c r="G1229" s="12">
        <v>14948172</v>
      </c>
      <c r="H1229" s="12">
        <v>13191267</v>
      </c>
      <c r="I1229" s="12">
        <v>932604</v>
      </c>
      <c r="J1229" s="12">
        <v>527030</v>
      </c>
      <c r="K1229" s="12">
        <v>184445</v>
      </c>
      <c r="L1229" s="12">
        <v>42403</v>
      </c>
      <c r="M1229" s="12">
        <v>70423</v>
      </c>
      <c r="N1229" s="12">
        <v>34683228</v>
      </c>
      <c r="O1229" s="12">
        <v>8587322</v>
      </c>
      <c r="P1229" s="12">
        <v>7804335</v>
      </c>
      <c r="Q1229" s="12">
        <v>10476581</v>
      </c>
      <c r="R1229" s="12">
        <v>7795395</v>
      </c>
      <c r="S1229" s="12">
        <v>19595</v>
      </c>
      <c r="T1229" s="12">
        <v>10064695</v>
      </c>
      <c r="U1229" s="12">
        <v>2588080</v>
      </c>
      <c r="V1229" s="12">
        <v>9046</v>
      </c>
      <c r="W1229" s="12">
        <v>774077</v>
      </c>
      <c r="X1229" s="12">
        <v>6693492</v>
      </c>
      <c r="Y1229" s="12" t="s">
        <v>292</v>
      </c>
      <c r="Z1229" s="12">
        <v>602854</v>
      </c>
      <c r="AA1229" s="12">
        <v>1603206</v>
      </c>
      <c r="AB1229" s="12">
        <v>502369</v>
      </c>
      <c r="AC1229" s="12" t="s">
        <v>292</v>
      </c>
      <c r="AD1229" s="12">
        <v>519828</v>
      </c>
      <c r="AE1229" s="12">
        <v>145009</v>
      </c>
      <c r="AF1229" s="12">
        <v>436000</v>
      </c>
      <c r="AG1229" s="12">
        <v>5061822</v>
      </c>
      <c r="AH1229" s="12">
        <v>9753835</v>
      </c>
      <c r="AI1229" s="12">
        <v>834822</v>
      </c>
      <c r="AJ1229" s="12">
        <v>1950227</v>
      </c>
      <c r="AK1229" s="12">
        <v>483436</v>
      </c>
      <c r="AL1229" s="12">
        <v>2054417</v>
      </c>
      <c r="AM1229" s="12">
        <v>449417</v>
      </c>
      <c r="AN1229" s="12">
        <v>472995</v>
      </c>
      <c r="AO1229" s="12">
        <v>2218778</v>
      </c>
      <c r="AP1229" s="12">
        <v>664746</v>
      </c>
      <c r="AQ1229" s="12">
        <v>3805936</v>
      </c>
      <c r="AR1229" s="12">
        <v>624997</v>
      </c>
      <c r="AS1229" s="12" t="s">
        <v>292</v>
      </c>
      <c r="AT1229" s="12">
        <v>4183429</v>
      </c>
      <c r="AU1229" s="12">
        <v>7857045</v>
      </c>
      <c r="AV1229" s="12">
        <v>1504440</v>
      </c>
      <c r="AW1229" s="12">
        <v>1247544</v>
      </c>
      <c r="AX1229" s="12">
        <v>1456771</v>
      </c>
      <c r="AY1229" s="12">
        <v>455569</v>
      </c>
      <c r="AZ1229" s="12" t="s">
        <v>292</v>
      </c>
      <c r="BA1229" s="12">
        <v>407446</v>
      </c>
      <c r="BB1229" s="12">
        <v>1497404</v>
      </c>
      <c r="BC1229" s="12">
        <v>700481</v>
      </c>
      <c r="BD1229" s="12">
        <v>587390</v>
      </c>
      <c r="BE1229" s="12" t="s">
        <v>292</v>
      </c>
      <c r="BF1229" s="12">
        <v>5066</v>
      </c>
      <c r="BG1229" s="12">
        <v>5066</v>
      </c>
      <c r="BH1229" s="12" t="s">
        <v>292</v>
      </c>
      <c r="BI1229" s="12" t="s">
        <v>292</v>
      </c>
      <c r="BJ1229" s="12">
        <v>5066</v>
      </c>
      <c r="BK1229" s="12" t="s">
        <v>292</v>
      </c>
      <c r="BL1229" s="12" t="s">
        <v>292</v>
      </c>
      <c r="BM1229" s="12" t="s">
        <v>292</v>
      </c>
      <c r="BN1229" s="12" t="s">
        <v>292</v>
      </c>
      <c r="BO1229" s="12" t="s">
        <v>292</v>
      </c>
      <c r="BP1229" s="12" t="s">
        <v>292</v>
      </c>
      <c r="BQ1229" s="12" t="s">
        <v>292</v>
      </c>
      <c r="BR1229" s="12" t="s">
        <v>292</v>
      </c>
      <c r="BS1229" s="12" t="s">
        <v>292</v>
      </c>
      <c r="BT1229" s="12" t="s">
        <v>292</v>
      </c>
      <c r="BU1229" s="12" t="s">
        <v>292</v>
      </c>
      <c r="BV1229" s="12" t="s">
        <v>292</v>
      </c>
      <c r="BW1229" s="12" t="s">
        <v>292</v>
      </c>
      <c r="BX1229" s="12" t="s">
        <v>292</v>
      </c>
      <c r="BY1229" s="12" t="s">
        <v>292</v>
      </c>
      <c r="BZ1229" s="12" t="s">
        <v>292</v>
      </c>
      <c r="CA1229" s="12" t="s">
        <v>292</v>
      </c>
      <c r="CB1229" s="12">
        <v>15630197</v>
      </c>
      <c r="CC1229" s="12">
        <v>1006995</v>
      </c>
      <c r="CD1229" s="12" t="s">
        <v>292</v>
      </c>
      <c r="CE1229" s="12" t="s">
        <v>292</v>
      </c>
      <c r="CF1229" s="12" t="s">
        <v>292</v>
      </c>
      <c r="CG1229" s="12">
        <v>899309</v>
      </c>
      <c r="CH1229" s="12">
        <v>1509057</v>
      </c>
      <c r="CI1229" s="12">
        <v>2000693</v>
      </c>
      <c r="CJ1229" s="12">
        <v>434</v>
      </c>
      <c r="CK1229" s="12">
        <v>2715961</v>
      </c>
      <c r="CL1229" s="12">
        <v>1913819</v>
      </c>
      <c r="CM1229" s="12">
        <v>561128</v>
      </c>
      <c r="CN1229" s="12">
        <v>284215</v>
      </c>
      <c r="CO1229" s="12">
        <v>4500882</v>
      </c>
      <c r="CP1229" s="12">
        <v>1188782</v>
      </c>
      <c r="CQ1229" s="12">
        <v>355959</v>
      </c>
      <c r="CR1229" s="12">
        <v>2782703</v>
      </c>
      <c r="CS1229" s="12">
        <v>2294449</v>
      </c>
      <c r="CT1229" s="12">
        <v>43606</v>
      </c>
      <c r="CU1229" s="13">
        <v>21050997</v>
      </c>
    </row>
    <row r="1230" spans="1:99">
      <c r="A1230" s="10" t="s">
        <v>303</v>
      </c>
      <c r="B1230" s="11" t="s">
        <v>295</v>
      </c>
      <c r="C1230" s="84">
        <v>342041</v>
      </c>
      <c r="D1230" s="11" t="s">
        <v>574</v>
      </c>
      <c r="E1230" s="11" t="s">
        <v>577</v>
      </c>
      <c r="F1230" s="12">
        <v>365293</v>
      </c>
      <c r="G1230" s="12">
        <v>6117167</v>
      </c>
      <c r="H1230" s="12">
        <v>5384053</v>
      </c>
      <c r="I1230" s="12">
        <v>388707</v>
      </c>
      <c r="J1230" s="12">
        <v>115851</v>
      </c>
      <c r="K1230" s="12">
        <v>71066</v>
      </c>
      <c r="L1230" s="12">
        <v>119828</v>
      </c>
      <c r="M1230" s="12">
        <v>37662</v>
      </c>
      <c r="N1230" s="12">
        <v>14507751</v>
      </c>
      <c r="O1230" s="12">
        <v>4032645</v>
      </c>
      <c r="P1230" s="12">
        <v>3589024</v>
      </c>
      <c r="Q1230" s="12">
        <v>4942601</v>
      </c>
      <c r="R1230" s="12">
        <v>1943379</v>
      </c>
      <c r="S1230" s="12">
        <v>102</v>
      </c>
      <c r="T1230" s="12">
        <v>2728630</v>
      </c>
      <c r="U1230" s="12">
        <v>1149674</v>
      </c>
      <c r="V1230" s="12">
        <v>6529</v>
      </c>
      <c r="W1230" s="12" t="s">
        <v>292</v>
      </c>
      <c r="X1230" s="12">
        <v>1572427</v>
      </c>
      <c r="Y1230" s="12" t="s">
        <v>292</v>
      </c>
      <c r="Z1230" s="12">
        <v>538223</v>
      </c>
      <c r="AA1230" s="12">
        <v>1601105</v>
      </c>
      <c r="AB1230" s="12">
        <v>455238</v>
      </c>
      <c r="AC1230" s="12">
        <v>5129</v>
      </c>
      <c r="AD1230" s="12">
        <v>516902</v>
      </c>
      <c r="AE1230" s="12">
        <v>524406</v>
      </c>
      <c r="AF1230" s="12">
        <v>99430</v>
      </c>
      <c r="AG1230" s="12">
        <v>1739616</v>
      </c>
      <c r="AH1230" s="12">
        <v>5133396</v>
      </c>
      <c r="AI1230" s="12">
        <v>275015</v>
      </c>
      <c r="AJ1230" s="12">
        <v>1567312</v>
      </c>
      <c r="AK1230" s="12">
        <v>223739</v>
      </c>
      <c r="AL1230" s="12">
        <v>183960</v>
      </c>
      <c r="AM1230" s="12">
        <v>692302</v>
      </c>
      <c r="AN1230" s="12">
        <v>393439</v>
      </c>
      <c r="AO1230" s="12">
        <v>1342225</v>
      </c>
      <c r="AP1230" s="12">
        <v>265373</v>
      </c>
      <c r="AQ1230" s="12">
        <v>2693339</v>
      </c>
      <c r="AR1230" s="12">
        <v>190031</v>
      </c>
      <c r="AS1230" s="12" t="s">
        <v>292</v>
      </c>
      <c r="AT1230" s="12">
        <v>2062969</v>
      </c>
      <c r="AU1230" s="12">
        <v>4528725</v>
      </c>
      <c r="AV1230" s="12">
        <v>631515</v>
      </c>
      <c r="AW1230" s="12">
        <v>988493</v>
      </c>
      <c r="AX1230" s="12">
        <v>1077726</v>
      </c>
      <c r="AY1230" s="12" t="s">
        <v>292</v>
      </c>
      <c r="AZ1230" s="12" t="s">
        <v>292</v>
      </c>
      <c r="BA1230" s="12">
        <v>313545</v>
      </c>
      <c r="BB1230" s="12">
        <v>762139</v>
      </c>
      <c r="BC1230" s="12">
        <v>293434</v>
      </c>
      <c r="BD1230" s="12">
        <v>461873</v>
      </c>
      <c r="BE1230" s="12" t="s">
        <v>292</v>
      </c>
      <c r="BF1230" s="12">
        <v>99869</v>
      </c>
      <c r="BG1230" s="12">
        <v>52060</v>
      </c>
      <c r="BH1230" s="12">
        <v>52060</v>
      </c>
      <c r="BI1230" s="12" t="s">
        <v>292</v>
      </c>
      <c r="BJ1230" s="12" t="s">
        <v>292</v>
      </c>
      <c r="BK1230" s="12" t="s">
        <v>292</v>
      </c>
      <c r="BL1230" s="12" t="s">
        <v>292</v>
      </c>
      <c r="BM1230" s="12" t="s">
        <v>292</v>
      </c>
      <c r="BN1230" s="12">
        <v>47809</v>
      </c>
      <c r="BO1230" s="12" t="s">
        <v>292</v>
      </c>
      <c r="BP1230" s="12" t="s">
        <v>292</v>
      </c>
      <c r="BQ1230" s="12">
        <v>47809</v>
      </c>
      <c r="BR1230" s="12" t="s">
        <v>292</v>
      </c>
      <c r="BS1230" s="12" t="s">
        <v>292</v>
      </c>
      <c r="BT1230" s="12" t="s">
        <v>292</v>
      </c>
      <c r="BU1230" s="12" t="s">
        <v>292</v>
      </c>
      <c r="BV1230" s="12" t="s">
        <v>292</v>
      </c>
      <c r="BW1230" s="12" t="s">
        <v>292</v>
      </c>
      <c r="BX1230" s="12" t="s">
        <v>292</v>
      </c>
      <c r="BY1230" s="12" t="s">
        <v>292</v>
      </c>
      <c r="BZ1230" s="12" t="s">
        <v>292</v>
      </c>
      <c r="CA1230" s="12" t="s">
        <v>292</v>
      </c>
      <c r="CB1230" s="12">
        <v>7789540</v>
      </c>
      <c r="CC1230" s="12">
        <v>3421</v>
      </c>
      <c r="CD1230" s="12" t="s">
        <v>292</v>
      </c>
      <c r="CE1230" s="12" t="s">
        <v>292</v>
      </c>
      <c r="CF1230" s="12" t="s">
        <v>292</v>
      </c>
      <c r="CG1230" s="12">
        <v>1181513</v>
      </c>
      <c r="CH1230" s="12">
        <v>940983</v>
      </c>
      <c r="CI1230" s="12">
        <v>823554</v>
      </c>
      <c r="CJ1230" s="12">
        <v>102</v>
      </c>
      <c r="CK1230" s="12">
        <v>807747</v>
      </c>
      <c r="CL1230" s="12">
        <v>713352</v>
      </c>
      <c r="CM1230" s="12">
        <v>470490</v>
      </c>
      <c r="CN1230" s="12">
        <v>157141</v>
      </c>
      <c r="CO1230" s="12">
        <v>1595811</v>
      </c>
      <c r="CP1230" s="12">
        <v>309655</v>
      </c>
      <c r="CQ1230" s="12">
        <v>181321</v>
      </c>
      <c r="CR1230" s="12">
        <v>1384478</v>
      </c>
      <c r="CS1230" s="12">
        <v>1413360</v>
      </c>
      <c r="CT1230" s="12">
        <v>28138</v>
      </c>
      <c r="CU1230" s="13">
        <v>10007645</v>
      </c>
    </row>
    <row r="1231" spans="1:99">
      <c r="A1231" s="10" t="s">
        <v>303</v>
      </c>
      <c r="B1231" s="11" t="s">
        <v>295</v>
      </c>
      <c r="C1231" s="84">
        <v>342050</v>
      </c>
      <c r="D1231" s="11" t="s">
        <v>574</v>
      </c>
      <c r="E1231" s="11" t="s">
        <v>578</v>
      </c>
      <c r="F1231" s="12">
        <v>444641</v>
      </c>
      <c r="G1231" s="12">
        <v>6627256</v>
      </c>
      <c r="H1231" s="12">
        <v>5648301</v>
      </c>
      <c r="I1231" s="12">
        <v>625835</v>
      </c>
      <c r="J1231" s="12">
        <v>178546</v>
      </c>
      <c r="K1231" s="12">
        <v>96447</v>
      </c>
      <c r="L1231" s="12">
        <v>35612</v>
      </c>
      <c r="M1231" s="12">
        <v>42515</v>
      </c>
      <c r="N1231" s="12">
        <v>21336010</v>
      </c>
      <c r="O1231" s="12">
        <v>5852154</v>
      </c>
      <c r="P1231" s="12">
        <v>5534418</v>
      </c>
      <c r="Q1231" s="12">
        <v>6628244</v>
      </c>
      <c r="R1231" s="12">
        <v>3305298</v>
      </c>
      <c r="S1231" s="12">
        <v>15896</v>
      </c>
      <c r="T1231" s="12">
        <v>4622003</v>
      </c>
      <c r="U1231" s="12">
        <v>2485488</v>
      </c>
      <c r="V1231" s="12">
        <v>5997</v>
      </c>
      <c r="W1231" s="12" t="s">
        <v>292</v>
      </c>
      <c r="X1231" s="12">
        <v>2130518</v>
      </c>
      <c r="Y1231" s="12" t="s">
        <v>292</v>
      </c>
      <c r="Z1231" s="12">
        <v>375983</v>
      </c>
      <c r="AA1231" s="12">
        <v>937022</v>
      </c>
      <c r="AB1231" s="12">
        <v>327375</v>
      </c>
      <c r="AC1231" s="12">
        <v>1732</v>
      </c>
      <c r="AD1231" s="12">
        <v>373811</v>
      </c>
      <c r="AE1231" s="12">
        <v>105673</v>
      </c>
      <c r="AF1231" s="12">
        <v>128431</v>
      </c>
      <c r="AG1231" s="12">
        <v>2036798</v>
      </c>
      <c r="AH1231" s="12">
        <v>5414909</v>
      </c>
      <c r="AI1231" s="12">
        <v>521375</v>
      </c>
      <c r="AJ1231" s="12">
        <v>2054742</v>
      </c>
      <c r="AK1231" s="12">
        <v>679521</v>
      </c>
      <c r="AL1231" s="12">
        <v>344864</v>
      </c>
      <c r="AM1231" s="12">
        <v>87573</v>
      </c>
      <c r="AN1231" s="12">
        <v>165459</v>
      </c>
      <c r="AO1231" s="12">
        <v>991740</v>
      </c>
      <c r="AP1231" s="12">
        <v>425269</v>
      </c>
      <c r="AQ1231" s="12">
        <v>1670041</v>
      </c>
      <c r="AR1231" s="12">
        <v>144366</v>
      </c>
      <c r="AS1231" s="12" t="s">
        <v>292</v>
      </c>
      <c r="AT1231" s="12">
        <v>2833335</v>
      </c>
      <c r="AU1231" s="12">
        <v>8797984</v>
      </c>
      <c r="AV1231" s="12">
        <v>971917</v>
      </c>
      <c r="AW1231" s="12">
        <v>4367434</v>
      </c>
      <c r="AX1231" s="12">
        <v>602459</v>
      </c>
      <c r="AY1231" s="12">
        <v>36773</v>
      </c>
      <c r="AZ1231" s="12">
        <v>2020</v>
      </c>
      <c r="BA1231" s="12">
        <v>603323</v>
      </c>
      <c r="BB1231" s="12">
        <v>854091</v>
      </c>
      <c r="BC1231" s="12">
        <v>454345</v>
      </c>
      <c r="BD1231" s="12">
        <v>905622</v>
      </c>
      <c r="BE1231" s="12" t="s">
        <v>292</v>
      </c>
      <c r="BF1231" s="12">
        <v>31809</v>
      </c>
      <c r="BG1231" s="12">
        <v>5498</v>
      </c>
      <c r="BH1231" s="12" t="s">
        <v>292</v>
      </c>
      <c r="BI1231" s="12">
        <v>5498</v>
      </c>
      <c r="BJ1231" s="12" t="s">
        <v>292</v>
      </c>
      <c r="BK1231" s="12" t="s">
        <v>292</v>
      </c>
      <c r="BL1231" s="12" t="s">
        <v>292</v>
      </c>
      <c r="BM1231" s="12" t="s">
        <v>292</v>
      </c>
      <c r="BN1231" s="12">
        <v>26311</v>
      </c>
      <c r="BO1231" s="12" t="s">
        <v>292</v>
      </c>
      <c r="BP1231" s="12" t="s">
        <v>292</v>
      </c>
      <c r="BQ1231" s="12">
        <v>26311</v>
      </c>
      <c r="BR1231" s="12" t="s">
        <v>292</v>
      </c>
      <c r="BS1231" s="12" t="s">
        <v>292</v>
      </c>
      <c r="BT1231" s="12" t="s">
        <v>292</v>
      </c>
      <c r="BU1231" s="12" t="s">
        <v>292</v>
      </c>
      <c r="BV1231" s="12" t="s">
        <v>292</v>
      </c>
      <c r="BW1231" s="12" t="s">
        <v>292</v>
      </c>
      <c r="BX1231" s="12" t="s">
        <v>292</v>
      </c>
      <c r="BY1231" s="12" t="s">
        <v>292</v>
      </c>
      <c r="BZ1231" s="12" t="s">
        <v>292</v>
      </c>
      <c r="CA1231" s="12" t="s">
        <v>292</v>
      </c>
      <c r="CB1231" s="12">
        <v>7566669</v>
      </c>
      <c r="CC1231" s="12" t="s">
        <v>292</v>
      </c>
      <c r="CD1231" s="12">
        <v>7738</v>
      </c>
      <c r="CE1231" s="12" t="s">
        <v>292</v>
      </c>
      <c r="CF1231" s="12" t="s">
        <v>292</v>
      </c>
      <c r="CG1231" s="12">
        <v>905588</v>
      </c>
      <c r="CH1231" s="12">
        <v>1411019</v>
      </c>
      <c r="CI1231" s="12">
        <v>1384903</v>
      </c>
      <c r="CJ1231" s="12">
        <v>15896</v>
      </c>
      <c r="CK1231" s="12">
        <v>1331870</v>
      </c>
      <c r="CL1231" s="12">
        <v>958960</v>
      </c>
      <c r="CM1231" s="12">
        <v>293915</v>
      </c>
      <c r="CN1231" s="12">
        <v>190205</v>
      </c>
      <c r="CO1231" s="12">
        <v>1765333</v>
      </c>
      <c r="CP1231" s="12">
        <v>704007</v>
      </c>
      <c r="CQ1231" s="12">
        <v>273536</v>
      </c>
      <c r="CR1231" s="12">
        <v>1804102</v>
      </c>
      <c r="CS1231" s="12">
        <v>2146643</v>
      </c>
      <c r="CT1231" s="12">
        <v>29278</v>
      </c>
      <c r="CU1231" s="13">
        <v>13215255</v>
      </c>
    </row>
    <row r="1232" spans="1:99">
      <c r="A1232" s="10" t="s">
        <v>303</v>
      </c>
      <c r="B1232" s="11" t="s">
        <v>293</v>
      </c>
      <c r="C1232" s="84">
        <v>342076</v>
      </c>
      <c r="D1232" s="11" t="s">
        <v>574</v>
      </c>
      <c r="E1232" s="11" t="s">
        <v>579</v>
      </c>
      <c r="F1232" s="12">
        <v>840791</v>
      </c>
      <c r="G1232" s="12">
        <v>18781605</v>
      </c>
      <c r="H1232" s="12">
        <v>16019822</v>
      </c>
      <c r="I1232" s="12">
        <v>1640843</v>
      </c>
      <c r="J1232" s="12">
        <v>742722</v>
      </c>
      <c r="K1232" s="12">
        <v>192325</v>
      </c>
      <c r="L1232" s="12">
        <v>89994</v>
      </c>
      <c r="M1232" s="12">
        <v>95899</v>
      </c>
      <c r="N1232" s="12">
        <v>68372165</v>
      </c>
      <c r="O1232" s="12">
        <v>15585644</v>
      </c>
      <c r="P1232" s="12">
        <v>11722828</v>
      </c>
      <c r="Q1232" s="12">
        <v>28068655</v>
      </c>
      <c r="R1232" s="12">
        <v>12988894</v>
      </c>
      <c r="S1232" s="12">
        <v>6144</v>
      </c>
      <c r="T1232" s="12">
        <v>12890045</v>
      </c>
      <c r="U1232" s="12">
        <v>5035389</v>
      </c>
      <c r="V1232" s="12">
        <v>53096</v>
      </c>
      <c r="W1232" s="12">
        <v>824447</v>
      </c>
      <c r="X1232" s="12">
        <v>6977113</v>
      </c>
      <c r="Y1232" s="12" t="s">
        <v>292</v>
      </c>
      <c r="Z1232" s="12">
        <v>789985</v>
      </c>
      <c r="AA1232" s="12">
        <v>2073958</v>
      </c>
      <c r="AB1232" s="12">
        <v>556912</v>
      </c>
      <c r="AC1232" s="12">
        <v>3282</v>
      </c>
      <c r="AD1232" s="12">
        <v>1147011</v>
      </c>
      <c r="AE1232" s="12">
        <v>145569</v>
      </c>
      <c r="AF1232" s="12">
        <v>221184</v>
      </c>
      <c r="AG1232" s="12">
        <v>6974321</v>
      </c>
      <c r="AH1232" s="12">
        <v>16412913</v>
      </c>
      <c r="AI1232" s="12">
        <v>2841111</v>
      </c>
      <c r="AJ1232" s="12">
        <v>4817916</v>
      </c>
      <c r="AK1232" s="12">
        <v>566837</v>
      </c>
      <c r="AL1232" s="12">
        <v>120525</v>
      </c>
      <c r="AM1232" s="12">
        <v>318694</v>
      </c>
      <c r="AN1232" s="12">
        <v>1175937</v>
      </c>
      <c r="AO1232" s="12">
        <v>5456981</v>
      </c>
      <c r="AP1232" s="12">
        <v>325579</v>
      </c>
      <c r="AQ1232" s="12">
        <v>7277191</v>
      </c>
      <c r="AR1232" s="12">
        <v>789333</v>
      </c>
      <c r="AS1232" s="12" t="s">
        <v>292</v>
      </c>
      <c r="AT1232" s="12">
        <v>5246260</v>
      </c>
      <c r="AU1232" s="12">
        <v>15958405</v>
      </c>
      <c r="AV1232" s="12">
        <v>2615580</v>
      </c>
      <c r="AW1232" s="12">
        <v>3063273</v>
      </c>
      <c r="AX1232" s="12">
        <v>2152869</v>
      </c>
      <c r="AY1232" s="12">
        <v>478876</v>
      </c>
      <c r="AZ1232" s="12" t="s">
        <v>292</v>
      </c>
      <c r="BA1232" s="12">
        <v>556476</v>
      </c>
      <c r="BB1232" s="12">
        <v>3553460</v>
      </c>
      <c r="BC1232" s="12">
        <v>794041</v>
      </c>
      <c r="BD1232" s="12">
        <v>1562969</v>
      </c>
      <c r="BE1232" s="12">
        <v>1180861</v>
      </c>
      <c r="BF1232" s="12">
        <v>43152</v>
      </c>
      <c r="BG1232" s="12">
        <v>16242</v>
      </c>
      <c r="BH1232" s="12" t="s">
        <v>292</v>
      </c>
      <c r="BI1232" s="12">
        <v>16242</v>
      </c>
      <c r="BJ1232" s="12" t="s">
        <v>292</v>
      </c>
      <c r="BK1232" s="12" t="s">
        <v>292</v>
      </c>
      <c r="BL1232" s="12" t="s">
        <v>292</v>
      </c>
      <c r="BM1232" s="12" t="s">
        <v>292</v>
      </c>
      <c r="BN1232" s="12">
        <v>26910</v>
      </c>
      <c r="BO1232" s="12" t="s">
        <v>292</v>
      </c>
      <c r="BP1232" s="12" t="s">
        <v>292</v>
      </c>
      <c r="BQ1232" s="12">
        <v>26910</v>
      </c>
      <c r="BR1232" s="12" t="s">
        <v>292</v>
      </c>
      <c r="BS1232" s="12" t="s">
        <v>292</v>
      </c>
      <c r="BT1232" s="12" t="s">
        <v>292</v>
      </c>
      <c r="BU1232" s="12" t="s">
        <v>292</v>
      </c>
      <c r="BV1232" s="12" t="s">
        <v>292</v>
      </c>
      <c r="BW1232" s="12" t="s">
        <v>292</v>
      </c>
      <c r="BX1232" s="12" t="s">
        <v>292</v>
      </c>
      <c r="BY1232" s="12" t="s">
        <v>292</v>
      </c>
      <c r="BZ1232" s="12" t="s">
        <v>292</v>
      </c>
      <c r="CA1232" s="12" t="s">
        <v>292</v>
      </c>
      <c r="CB1232" s="12">
        <v>20222654</v>
      </c>
      <c r="CC1232" s="12">
        <v>92909</v>
      </c>
      <c r="CD1232" s="12" t="s">
        <v>292</v>
      </c>
      <c r="CE1232" s="12" t="s">
        <v>292</v>
      </c>
      <c r="CF1232" s="12" t="s">
        <v>292</v>
      </c>
      <c r="CG1232" s="12">
        <v>4038511</v>
      </c>
      <c r="CH1232" s="12">
        <v>2805538</v>
      </c>
      <c r="CI1232" s="12">
        <v>4028932</v>
      </c>
      <c r="CJ1232" s="12">
        <v>5700</v>
      </c>
      <c r="CK1232" s="12">
        <v>4411066</v>
      </c>
      <c r="CL1232" s="12">
        <v>2681000</v>
      </c>
      <c r="CM1232" s="12">
        <v>701663</v>
      </c>
      <c r="CN1232" s="12">
        <v>289215</v>
      </c>
      <c r="CO1232" s="12">
        <v>6524182</v>
      </c>
      <c r="CP1232" s="12">
        <v>3342481</v>
      </c>
      <c r="CQ1232" s="12">
        <v>4814443</v>
      </c>
      <c r="CR1232" s="12">
        <v>4839138</v>
      </c>
      <c r="CS1232" s="12">
        <v>3786200</v>
      </c>
      <c r="CT1232" s="12">
        <v>103714</v>
      </c>
      <c r="CU1232" s="13">
        <v>42371783</v>
      </c>
    </row>
    <row r="1233" spans="1:99">
      <c r="A1233" s="10" t="s">
        <v>303</v>
      </c>
      <c r="B1233" s="11" t="s">
        <v>295</v>
      </c>
      <c r="C1233" s="84">
        <v>342122</v>
      </c>
      <c r="D1233" s="11" t="s">
        <v>574</v>
      </c>
      <c r="E1233" s="11" t="s">
        <v>580</v>
      </c>
      <c r="F1233" s="12">
        <v>467432</v>
      </c>
      <c r="G1233" s="12">
        <v>13172620</v>
      </c>
      <c r="H1233" s="12">
        <v>12189489</v>
      </c>
      <c r="I1233" s="12">
        <v>593620</v>
      </c>
      <c r="J1233" s="12">
        <v>160414</v>
      </c>
      <c r="K1233" s="12">
        <v>155439</v>
      </c>
      <c r="L1233" s="12">
        <v>24029</v>
      </c>
      <c r="M1233" s="12">
        <v>49629</v>
      </c>
      <c r="N1233" s="12">
        <v>21924557</v>
      </c>
      <c r="O1233" s="12">
        <v>5649957</v>
      </c>
      <c r="P1233" s="12">
        <v>3865474</v>
      </c>
      <c r="Q1233" s="12">
        <v>10403481</v>
      </c>
      <c r="R1233" s="12">
        <v>2005100</v>
      </c>
      <c r="S1233" s="12">
        <v>545</v>
      </c>
      <c r="T1233" s="12">
        <v>5382568</v>
      </c>
      <c r="U1233" s="12">
        <v>2027501</v>
      </c>
      <c r="V1233" s="12">
        <v>28012</v>
      </c>
      <c r="W1233" s="12" t="s">
        <v>292</v>
      </c>
      <c r="X1233" s="12">
        <v>3327055</v>
      </c>
      <c r="Y1233" s="12" t="s">
        <v>292</v>
      </c>
      <c r="Z1233" s="12">
        <v>326459</v>
      </c>
      <c r="AA1233" s="12">
        <v>1968800</v>
      </c>
      <c r="AB1233" s="12">
        <v>887838</v>
      </c>
      <c r="AC1233" s="12">
        <v>3488</v>
      </c>
      <c r="AD1233" s="12">
        <v>702841</v>
      </c>
      <c r="AE1233" s="12">
        <v>341668</v>
      </c>
      <c r="AF1233" s="12">
        <v>32965</v>
      </c>
      <c r="AG1233" s="12">
        <v>1977379</v>
      </c>
      <c r="AH1233" s="12">
        <v>9446705</v>
      </c>
      <c r="AI1233" s="12">
        <v>434516</v>
      </c>
      <c r="AJ1233" s="12">
        <v>3780272</v>
      </c>
      <c r="AK1233" s="12">
        <v>678384</v>
      </c>
      <c r="AL1233" s="12">
        <v>172733</v>
      </c>
      <c r="AM1233" s="12">
        <v>1526080</v>
      </c>
      <c r="AN1233" s="12">
        <v>1056398</v>
      </c>
      <c r="AO1233" s="12">
        <v>1089995</v>
      </c>
      <c r="AP1233" s="12">
        <v>469838</v>
      </c>
      <c r="AQ1233" s="12">
        <v>4142311</v>
      </c>
      <c r="AR1233" s="12">
        <v>238489</v>
      </c>
      <c r="AS1233" s="12" t="s">
        <v>292</v>
      </c>
      <c r="AT1233" s="12">
        <v>3223622</v>
      </c>
      <c r="AU1233" s="12">
        <v>7224013</v>
      </c>
      <c r="AV1233" s="12">
        <v>705757</v>
      </c>
      <c r="AW1233" s="12">
        <v>2149830</v>
      </c>
      <c r="AX1233" s="12">
        <v>786510</v>
      </c>
      <c r="AY1233" s="12" t="s">
        <v>292</v>
      </c>
      <c r="AZ1233" s="12" t="s">
        <v>292</v>
      </c>
      <c r="BA1233" s="12">
        <v>130336</v>
      </c>
      <c r="BB1233" s="12">
        <v>1385797</v>
      </c>
      <c r="BC1233" s="12">
        <v>859862</v>
      </c>
      <c r="BD1233" s="12">
        <v>1205921</v>
      </c>
      <c r="BE1233" s="12" t="s">
        <v>292</v>
      </c>
      <c r="BF1233" s="12">
        <v>82427</v>
      </c>
      <c r="BG1233" s="12">
        <v>37557</v>
      </c>
      <c r="BH1233" s="12" t="s">
        <v>292</v>
      </c>
      <c r="BI1233" s="12">
        <v>36194</v>
      </c>
      <c r="BJ1233" s="12">
        <v>1363</v>
      </c>
      <c r="BK1233" s="12" t="s">
        <v>292</v>
      </c>
      <c r="BL1233" s="12" t="s">
        <v>292</v>
      </c>
      <c r="BM1233" s="12" t="s">
        <v>292</v>
      </c>
      <c r="BN1233" s="12">
        <v>44870</v>
      </c>
      <c r="BO1233" s="12">
        <v>5769</v>
      </c>
      <c r="BP1233" s="12" t="s">
        <v>292</v>
      </c>
      <c r="BQ1233" s="12">
        <v>39101</v>
      </c>
      <c r="BR1233" s="12" t="s">
        <v>292</v>
      </c>
      <c r="BS1233" s="12" t="s">
        <v>292</v>
      </c>
      <c r="BT1233" s="12" t="s">
        <v>292</v>
      </c>
      <c r="BU1233" s="12" t="s">
        <v>292</v>
      </c>
      <c r="BV1233" s="12" t="s">
        <v>292</v>
      </c>
      <c r="BW1233" s="12" t="s">
        <v>292</v>
      </c>
      <c r="BX1233" s="12" t="s">
        <v>292</v>
      </c>
      <c r="BY1233" s="12" t="s">
        <v>292</v>
      </c>
      <c r="BZ1233" s="12" t="s">
        <v>292</v>
      </c>
      <c r="CA1233" s="12" t="s">
        <v>292</v>
      </c>
      <c r="CB1233" s="12">
        <v>11240377</v>
      </c>
      <c r="CC1233" s="12" t="s">
        <v>292</v>
      </c>
      <c r="CD1233" s="12" t="s">
        <v>292</v>
      </c>
      <c r="CE1233" s="12" t="s">
        <v>292</v>
      </c>
      <c r="CF1233" s="12" t="s">
        <v>292</v>
      </c>
      <c r="CG1233" s="12">
        <v>1260059</v>
      </c>
      <c r="CH1233" s="12">
        <v>2113216</v>
      </c>
      <c r="CI1233" s="12">
        <v>2002648</v>
      </c>
      <c r="CJ1233" s="12">
        <v>545</v>
      </c>
      <c r="CK1233" s="12">
        <v>3215971</v>
      </c>
      <c r="CL1233" s="12">
        <v>1171306</v>
      </c>
      <c r="CM1233" s="12">
        <v>250534</v>
      </c>
      <c r="CN1233" s="12">
        <v>391887</v>
      </c>
      <c r="CO1233" s="12">
        <v>1688917</v>
      </c>
      <c r="CP1233" s="12">
        <v>629648</v>
      </c>
      <c r="CQ1233" s="12">
        <v>551077</v>
      </c>
      <c r="CR1233" s="12">
        <v>2360771</v>
      </c>
      <c r="CS1233" s="12">
        <v>2041748</v>
      </c>
      <c r="CT1233" s="12">
        <v>41842</v>
      </c>
      <c r="CU1233" s="13">
        <v>17720169</v>
      </c>
    </row>
    <row r="1234" spans="1:99">
      <c r="A1234" s="10" t="s">
        <v>303</v>
      </c>
      <c r="B1234" s="11" t="s">
        <v>295</v>
      </c>
      <c r="C1234" s="84">
        <v>342131</v>
      </c>
      <c r="D1234" s="11" t="s">
        <v>574</v>
      </c>
      <c r="E1234" s="11" t="s">
        <v>581</v>
      </c>
      <c r="F1234" s="12">
        <v>382326</v>
      </c>
      <c r="G1234" s="12">
        <v>4593232</v>
      </c>
      <c r="H1234" s="12">
        <v>3887081</v>
      </c>
      <c r="I1234" s="12">
        <v>411403</v>
      </c>
      <c r="J1234" s="12">
        <v>179970</v>
      </c>
      <c r="K1234" s="12">
        <v>59254</v>
      </c>
      <c r="L1234" s="12">
        <v>21232</v>
      </c>
      <c r="M1234" s="12">
        <v>34292</v>
      </c>
      <c r="N1234" s="12">
        <v>14283987</v>
      </c>
      <c r="O1234" s="12">
        <v>4359258</v>
      </c>
      <c r="P1234" s="12">
        <v>2861511</v>
      </c>
      <c r="Q1234" s="12">
        <v>5923688</v>
      </c>
      <c r="R1234" s="12">
        <v>1139091</v>
      </c>
      <c r="S1234" s="12">
        <v>439</v>
      </c>
      <c r="T1234" s="12">
        <v>3403863</v>
      </c>
      <c r="U1234" s="12">
        <v>1299721</v>
      </c>
      <c r="V1234" s="12" t="s">
        <v>292</v>
      </c>
      <c r="W1234" s="12" t="s">
        <v>292</v>
      </c>
      <c r="X1234" s="12">
        <v>2104142</v>
      </c>
      <c r="Y1234" s="12" t="s">
        <v>292</v>
      </c>
      <c r="Z1234" s="12">
        <v>331562</v>
      </c>
      <c r="AA1234" s="12">
        <v>1176328</v>
      </c>
      <c r="AB1234" s="12">
        <v>224334</v>
      </c>
      <c r="AC1234" s="12">
        <v>1713</v>
      </c>
      <c r="AD1234" s="12">
        <v>236102</v>
      </c>
      <c r="AE1234" s="12">
        <v>301105</v>
      </c>
      <c r="AF1234" s="12">
        <v>413074</v>
      </c>
      <c r="AG1234" s="12">
        <v>2088430</v>
      </c>
      <c r="AH1234" s="12">
        <v>5543183</v>
      </c>
      <c r="AI1234" s="12">
        <v>443382</v>
      </c>
      <c r="AJ1234" s="12">
        <v>1247968</v>
      </c>
      <c r="AK1234" s="12">
        <v>182306</v>
      </c>
      <c r="AL1234" s="12">
        <v>400441</v>
      </c>
      <c r="AM1234" s="12">
        <v>601540</v>
      </c>
      <c r="AN1234" s="12">
        <v>162125</v>
      </c>
      <c r="AO1234" s="12">
        <v>1617239</v>
      </c>
      <c r="AP1234" s="12">
        <v>654536</v>
      </c>
      <c r="AQ1234" s="12">
        <v>3035440</v>
      </c>
      <c r="AR1234" s="12">
        <v>233646</v>
      </c>
      <c r="AS1234" s="12" t="s">
        <v>292</v>
      </c>
      <c r="AT1234" s="12">
        <v>2084969</v>
      </c>
      <c r="AU1234" s="12">
        <v>5463348</v>
      </c>
      <c r="AV1234" s="12">
        <v>610893</v>
      </c>
      <c r="AW1234" s="12">
        <v>2016078</v>
      </c>
      <c r="AX1234" s="12">
        <v>628671</v>
      </c>
      <c r="AY1234" s="12" t="s">
        <v>292</v>
      </c>
      <c r="AZ1234" s="12" t="s">
        <v>292</v>
      </c>
      <c r="BA1234" s="12">
        <v>55306</v>
      </c>
      <c r="BB1234" s="12">
        <v>1391166</v>
      </c>
      <c r="BC1234" s="12">
        <v>289388</v>
      </c>
      <c r="BD1234" s="12">
        <v>471846</v>
      </c>
      <c r="BE1234" s="12" t="s">
        <v>292</v>
      </c>
      <c r="BF1234" s="12">
        <v>27112</v>
      </c>
      <c r="BG1234" s="12">
        <v>13538</v>
      </c>
      <c r="BH1234" s="12" t="s">
        <v>292</v>
      </c>
      <c r="BI1234" s="12">
        <v>799</v>
      </c>
      <c r="BJ1234" s="12">
        <v>12739</v>
      </c>
      <c r="BK1234" s="12" t="s">
        <v>292</v>
      </c>
      <c r="BL1234" s="12" t="s">
        <v>292</v>
      </c>
      <c r="BM1234" s="12" t="s">
        <v>292</v>
      </c>
      <c r="BN1234" s="12">
        <v>13574</v>
      </c>
      <c r="BO1234" s="12" t="s">
        <v>292</v>
      </c>
      <c r="BP1234" s="12" t="s">
        <v>292</v>
      </c>
      <c r="BQ1234" s="12">
        <v>13574</v>
      </c>
      <c r="BR1234" s="12" t="s">
        <v>292</v>
      </c>
      <c r="BS1234" s="12" t="s">
        <v>292</v>
      </c>
      <c r="BT1234" s="12" t="s">
        <v>292</v>
      </c>
      <c r="BU1234" s="12" t="s">
        <v>292</v>
      </c>
      <c r="BV1234" s="12" t="s">
        <v>292</v>
      </c>
      <c r="BW1234" s="12" t="s">
        <v>292</v>
      </c>
      <c r="BX1234" s="12" t="s">
        <v>292</v>
      </c>
      <c r="BY1234" s="12" t="s">
        <v>292</v>
      </c>
      <c r="BZ1234" s="12" t="s">
        <v>292</v>
      </c>
      <c r="CA1234" s="12" t="s">
        <v>292</v>
      </c>
      <c r="CB1234" s="12">
        <v>6497565</v>
      </c>
      <c r="CC1234" s="12" t="s">
        <v>292</v>
      </c>
      <c r="CD1234" s="12" t="s">
        <v>292</v>
      </c>
      <c r="CE1234" s="12" t="s">
        <v>292</v>
      </c>
      <c r="CF1234" s="12" t="s">
        <v>292</v>
      </c>
      <c r="CG1234" s="12">
        <v>1163996</v>
      </c>
      <c r="CH1234" s="12">
        <v>1794319</v>
      </c>
      <c r="CI1234" s="12">
        <v>1135831</v>
      </c>
      <c r="CJ1234" s="12">
        <v>439</v>
      </c>
      <c r="CK1234" s="12">
        <v>1934095</v>
      </c>
      <c r="CL1234" s="12">
        <v>583808</v>
      </c>
      <c r="CM1234" s="12">
        <v>314127</v>
      </c>
      <c r="CN1234" s="12">
        <v>188323</v>
      </c>
      <c r="CO1234" s="12">
        <v>1627534</v>
      </c>
      <c r="CP1234" s="12">
        <v>505069</v>
      </c>
      <c r="CQ1234" s="12">
        <v>240260</v>
      </c>
      <c r="CR1234" s="12">
        <v>2130019</v>
      </c>
      <c r="CS1234" s="12">
        <v>1249155</v>
      </c>
      <c r="CT1234" s="12">
        <v>27797</v>
      </c>
      <c r="CU1234" s="13">
        <v>12894772</v>
      </c>
    </row>
    <row r="1235" spans="1:99">
      <c r="A1235" s="5" t="s">
        <v>682</v>
      </c>
      <c r="B1235" s="6" t="s">
        <v>293</v>
      </c>
      <c r="C1235" s="85">
        <v>352012</v>
      </c>
      <c r="D1235" s="6" t="s">
        <v>582</v>
      </c>
      <c r="E1235" s="6" t="s">
        <v>583</v>
      </c>
      <c r="F1235" s="7">
        <v>576268</v>
      </c>
      <c r="G1235" s="7">
        <v>10185249</v>
      </c>
      <c r="H1235" s="7">
        <v>8190386</v>
      </c>
      <c r="I1235" s="7">
        <v>1079174</v>
      </c>
      <c r="J1235" s="7">
        <v>421043</v>
      </c>
      <c r="K1235" s="7">
        <v>229899</v>
      </c>
      <c r="L1235" s="7">
        <v>158989</v>
      </c>
      <c r="M1235" s="7">
        <v>105758</v>
      </c>
      <c r="N1235" s="7">
        <v>44087063</v>
      </c>
      <c r="O1235" s="7">
        <v>11404058</v>
      </c>
      <c r="P1235" s="7">
        <v>10291852</v>
      </c>
      <c r="Q1235" s="7">
        <v>14278719</v>
      </c>
      <c r="R1235" s="7">
        <v>8103998</v>
      </c>
      <c r="S1235" s="7">
        <v>8436</v>
      </c>
      <c r="T1235" s="7">
        <v>10722581</v>
      </c>
      <c r="U1235" s="7">
        <v>5594287</v>
      </c>
      <c r="V1235" s="7">
        <v>44878</v>
      </c>
      <c r="W1235" s="7">
        <v>117457</v>
      </c>
      <c r="X1235" s="7">
        <v>4965959</v>
      </c>
      <c r="Y1235" s="7" t="s">
        <v>292</v>
      </c>
      <c r="Z1235" s="7">
        <v>239440</v>
      </c>
      <c r="AA1235" s="7">
        <v>4525356</v>
      </c>
      <c r="AB1235" s="7">
        <v>843105</v>
      </c>
      <c r="AC1235" s="7">
        <v>18894</v>
      </c>
      <c r="AD1235" s="7">
        <v>1170672</v>
      </c>
      <c r="AE1235" s="7">
        <v>325039</v>
      </c>
      <c r="AF1235" s="7">
        <v>2167646</v>
      </c>
      <c r="AG1235" s="7">
        <v>2765196</v>
      </c>
      <c r="AH1235" s="7">
        <v>11445835</v>
      </c>
      <c r="AI1235" s="7">
        <v>779960</v>
      </c>
      <c r="AJ1235" s="7">
        <v>2797389</v>
      </c>
      <c r="AK1235" s="7">
        <v>518849</v>
      </c>
      <c r="AL1235" s="7">
        <v>2081994</v>
      </c>
      <c r="AM1235" s="7">
        <v>622370</v>
      </c>
      <c r="AN1235" s="7">
        <v>758409</v>
      </c>
      <c r="AO1235" s="7">
        <v>2439461</v>
      </c>
      <c r="AP1235" s="7">
        <v>553298</v>
      </c>
      <c r="AQ1235" s="7">
        <v>4373538</v>
      </c>
      <c r="AR1235" s="7">
        <v>894105</v>
      </c>
      <c r="AS1235" s="7" t="s">
        <v>292</v>
      </c>
      <c r="AT1235" s="7">
        <v>3454440</v>
      </c>
      <c r="AU1235" s="7">
        <v>10174410</v>
      </c>
      <c r="AV1235" s="7">
        <v>1760123</v>
      </c>
      <c r="AW1235" s="7">
        <v>1253156</v>
      </c>
      <c r="AX1235" s="7">
        <v>744843</v>
      </c>
      <c r="AY1235" s="7">
        <v>584538</v>
      </c>
      <c r="AZ1235" s="7" t="s">
        <v>292</v>
      </c>
      <c r="BA1235" s="7">
        <v>609434</v>
      </c>
      <c r="BB1235" s="7">
        <v>2753561</v>
      </c>
      <c r="BC1235" s="7">
        <v>679164</v>
      </c>
      <c r="BD1235" s="7">
        <v>1572309</v>
      </c>
      <c r="BE1235" s="7">
        <v>217282</v>
      </c>
      <c r="BF1235" s="7">
        <v>200233</v>
      </c>
      <c r="BG1235" s="7">
        <v>44959</v>
      </c>
      <c r="BH1235" s="7">
        <v>21692</v>
      </c>
      <c r="BI1235" s="7">
        <v>23267</v>
      </c>
      <c r="BJ1235" s="7" t="s">
        <v>292</v>
      </c>
      <c r="BK1235" s="7" t="s">
        <v>292</v>
      </c>
      <c r="BL1235" s="7" t="s">
        <v>292</v>
      </c>
      <c r="BM1235" s="7" t="s">
        <v>292</v>
      </c>
      <c r="BN1235" s="7">
        <v>145957</v>
      </c>
      <c r="BO1235" s="7">
        <v>19647</v>
      </c>
      <c r="BP1235" s="7" t="s">
        <v>292</v>
      </c>
      <c r="BQ1235" s="7">
        <v>110772</v>
      </c>
      <c r="BR1235" s="7" t="s">
        <v>292</v>
      </c>
      <c r="BS1235" s="7" t="s">
        <v>292</v>
      </c>
      <c r="BT1235" s="7" t="s">
        <v>292</v>
      </c>
      <c r="BU1235" s="7">
        <v>850</v>
      </c>
      <c r="BV1235" s="7">
        <v>14688</v>
      </c>
      <c r="BW1235" s="7">
        <v>9317</v>
      </c>
      <c r="BX1235" s="7">
        <v>9317</v>
      </c>
      <c r="BY1235" s="7" t="s">
        <v>292</v>
      </c>
      <c r="BZ1235" s="7" t="s">
        <v>292</v>
      </c>
      <c r="CA1235" s="7" t="s">
        <v>292</v>
      </c>
      <c r="CB1235" s="7">
        <v>15733050</v>
      </c>
      <c r="CC1235" s="7" t="s">
        <v>292</v>
      </c>
      <c r="CD1235" s="7">
        <v>20701</v>
      </c>
      <c r="CE1235" s="7" t="s">
        <v>292</v>
      </c>
      <c r="CF1235" s="7" t="s">
        <v>292</v>
      </c>
      <c r="CG1235" s="7">
        <v>3018517</v>
      </c>
      <c r="CH1235" s="7">
        <v>2668469</v>
      </c>
      <c r="CI1235" s="7">
        <v>4586625</v>
      </c>
      <c r="CJ1235" s="7">
        <v>600</v>
      </c>
      <c r="CK1235" s="7">
        <v>2846851</v>
      </c>
      <c r="CL1235" s="7">
        <v>2550372</v>
      </c>
      <c r="CM1235" s="7">
        <v>149568</v>
      </c>
      <c r="CN1235" s="7">
        <v>783185</v>
      </c>
      <c r="CO1235" s="7">
        <v>1733672</v>
      </c>
      <c r="CP1235" s="7">
        <v>1330422</v>
      </c>
      <c r="CQ1235" s="7">
        <v>486363</v>
      </c>
      <c r="CR1235" s="7">
        <v>4873829</v>
      </c>
      <c r="CS1235" s="7">
        <v>2961815</v>
      </c>
      <c r="CT1235" s="7">
        <v>52877</v>
      </c>
      <c r="CU1235" s="8">
        <v>28043165</v>
      </c>
    </row>
    <row r="1236" spans="1:99">
      <c r="A1236" s="10" t="s">
        <v>682</v>
      </c>
      <c r="B1236" s="11" t="s">
        <v>295</v>
      </c>
      <c r="C1236" s="84">
        <v>352021</v>
      </c>
      <c r="D1236" s="11" t="s">
        <v>582</v>
      </c>
      <c r="E1236" s="11" t="s">
        <v>584</v>
      </c>
      <c r="F1236" s="12">
        <v>377452</v>
      </c>
      <c r="G1236" s="12">
        <v>7155060</v>
      </c>
      <c r="H1236" s="12">
        <v>6108588</v>
      </c>
      <c r="I1236" s="12">
        <v>554768</v>
      </c>
      <c r="J1236" s="12">
        <v>266854</v>
      </c>
      <c r="K1236" s="12">
        <v>84587</v>
      </c>
      <c r="L1236" s="12">
        <v>64079</v>
      </c>
      <c r="M1236" s="12">
        <v>76184</v>
      </c>
      <c r="N1236" s="12">
        <v>26508009</v>
      </c>
      <c r="O1236" s="12">
        <v>7701154</v>
      </c>
      <c r="P1236" s="12">
        <v>5783057</v>
      </c>
      <c r="Q1236" s="12">
        <v>8064632</v>
      </c>
      <c r="R1236" s="12">
        <v>4947826</v>
      </c>
      <c r="S1236" s="12">
        <v>11340</v>
      </c>
      <c r="T1236" s="12">
        <v>4424044</v>
      </c>
      <c r="U1236" s="12">
        <v>1904092</v>
      </c>
      <c r="V1236" s="12" t="s">
        <v>292</v>
      </c>
      <c r="W1236" s="12" t="s">
        <v>292</v>
      </c>
      <c r="X1236" s="12">
        <v>2519952</v>
      </c>
      <c r="Y1236" s="12" t="s">
        <v>292</v>
      </c>
      <c r="Z1236" s="12">
        <v>39122</v>
      </c>
      <c r="AA1236" s="12">
        <v>930251</v>
      </c>
      <c r="AB1236" s="12">
        <v>301953</v>
      </c>
      <c r="AC1236" s="12">
        <v>20184</v>
      </c>
      <c r="AD1236" s="12">
        <v>409725</v>
      </c>
      <c r="AE1236" s="12">
        <v>37849</v>
      </c>
      <c r="AF1236" s="12">
        <v>160540</v>
      </c>
      <c r="AG1236" s="12">
        <v>1577622</v>
      </c>
      <c r="AH1236" s="12">
        <v>6402119</v>
      </c>
      <c r="AI1236" s="12">
        <v>144278</v>
      </c>
      <c r="AJ1236" s="12">
        <v>1046094</v>
      </c>
      <c r="AK1236" s="12">
        <v>151850</v>
      </c>
      <c r="AL1236" s="12">
        <v>164477</v>
      </c>
      <c r="AM1236" s="12" t="s">
        <v>292</v>
      </c>
      <c r="AN1236" s="12">
        <v>1041212</v>
      </c>
      <c r="AO1236" s="12">
        <v>2444693</v>
      </c>
      <c r="AP1236" s="12">
        <v>579812</v>
      </c>
      <c r="AQ1236" s="12">
        <v>4065717</v>
      </c>
      <c r="AR1236" s="12">
        <v>829658</v>
      </c>
      <c r="AS1236" s="12">
        <v>45</v>
      </c>
      <c r="AT1236" s="12">
        <v>2195709</v>
      </c>
      <c r="AU1236" s="12">
        <v>6838499</v>
      </c>
      <c r="AV1236" s="12">
        <v>784762</v>
      </c>
      <c r="AW1236" s="12">
        <v>2354249</v>
      </c>
      <c r="AX1236" s="12">
        <v>1243495</v>
      </c>
      <c r="AY1236" s="12" t="s">
        <v>292</v>
      </c>
      <c r="AZ1236" s="12" t="s">
        <v>292</v>
      </c>
      <c r="BA1236" s="12" t="s">
        <v>292</v>
      </c>
      <c r="BB1236" s="12">
        <v>952529</v>
      </c>
      <c r="BC1236" s="12">
        <v>513753</v>
      </c>
      <c r="BD1236" s="12">
        <v>989711</v>
      </c>
      <c r="BE1236" s="12" t="s">
        <v>292</v>
      </c>
      <c r="BF1236" s="12">
        <v>32635</v>
      </c>
      <c r="BG1236" s="12">
        <v>12449</v>
      </c>
      <c r="BH1236" s="12">
        <v>6104</v>
      </c>
      <c r="BI1236" s="12">
        <v>6146</v>
      </c>
      <c r="BJ1236" s="12">
        <v>199</v>
      </c>
      <c r="BK1236" s="12" t="s">
        <v>292</v>
      </c>
      <c r="BL1236" s="12" t="s">
        <v>292</v>
      </c>
      <c r="BM1236" s="12" t="s">
        <v>292</v>
      </c>
      <c r="BN1236" s="12">
        <v>18710</v>
      </c>
      <c r="BO1236" s="12">
        <v>15486</v>
      </c>
      <c r="BP1236" s="12" t="s">
        <v>292</v>
      </c>
      <c r="BQ1236" s="12">
        <v>3224</v>
      </c>
      <c r="BR1236" s="12" t="s">
        <v>292</v>
      </c>
      <c r="BS1236" s="12" t="s">
        <v>292</v>
      </c>
      <c r="BT1236" s="12" t="s">
        <v>292</v>
      </c>
      <c r="BU1236" s="12" t="s">
        <v>292</v>
      </c>
      <c r="BV1236" s="12" t="s">
        <v>292</v>
      </c>
      <c r="BW1236" s="12">
        <v>1476</v>
      </c>
      <c r="BX1236" s="12" t="s">
        <v>292</v>
      </c>
      <c r="BY1236" s="12" t="s">
        <v>292</v>
      </c>
      <c r="BZ1236" s="12" t="s">
        <v>292</v>
      </c>
      <c r="CA1236" s="12">
        <v>1476</v>
      </c>
      <c r="CB1236" s="12">
        <v>6769004</v>
      </c>
      <c r="CC1236" s="12" t="s">
        <v>292</v>
      </c>
      <c r="CD1236" s="12">
        <v>209067</v>
      </c>
      <c r="CE1236" s="12" t="s">
        <v>292</v>
      </c>
      <c r="CF1236" s="12" t="s">
        <v>292</v>
      </c>
      <c r="CG1236" s="12">
        <v>762786</v>
      </c>
      <c r="CH1236" s="12">
        <v>1417641</v>
      </c>
      <c r="CI1236" s="12">
        <v>2609849</v>
      </c>
      <c r="CJ1236" s="12">
        <v>5636</v>
      </c>
      <c r="CK1236" s="12">
        <v>1274544</v>
      </c>
      <c r="CL1236" s="12">
        <v>1235137</v>
      </c>
      <c r="CM1236" s="12">
        <v>36174</v>
      </c>
      <c r="CN1236" s="12">
        <v>88065</v>
      </c>
      <c r="CO1236" s="12">
        <v>1277607</v>
      </c>
      <c r="CP1236" s="12">
        <v>1086221</v>
      </c>
      <c r="CQ1236" s="12">
        <v>2041007</v>
      </c>
      <c r="CR1236" s="12">
        <v>2317598</v>
      </c>
      <c r="CS1236" s="12">
        <v>1501424</v>
      </c>
      <c r="CT1236" s="12">
        <v>24974</v>
      </c>
      <c r="CU1236" s="13">
        <v>15678663</v>
      </c>
    </row>
    <row r="1237" spans="1:99">
      <c r="A1237" s="10" t="s">
        <v>682</v>
      </c>
      <c r="B1237" s="11" t="s">
        <v>295</v>
      </c>
      <c r="C1237" s="84">
        <v>352039</v>
      </c>
      <c r="D1237" s="11" t="s">
        <v>582</v>
      </c>
      <c r="E1237" s="11" t="s">
        <v>585</v>
      </c>
      <c r="F1237" s="12">
        <v>425449</v>
      </c>
      <c r="G1237" s="12">
        <v>9981407</v>
      </c>
      <c r="H1237" s="12">
        <v>8419689</v>
      </c>
      <c r="I1237" s="12">
        <v>781573</v>
      </c>
      <c r="J1237" s="12">
        <v>435607</v>
      </c>
      <c r="K1237" s="12">
        <v>169495</v>
      </c>
      <c r="L1237" s="12">
        <v>124718</v>
      </c>
      <c r="M1237" s="12">
        <v>50325</v>
      </c>
      <c r="N1237" s="12">
        <v>27868249</v>
      </c>
      <c r="O1237" s="12">
        <v>6983494</v>
      </c>
      <c r="P1237" s="12">
        <v>6276209</v>
      </c>
      <c r="Q1237" s="12">
        <v>11938652</v>
      </c>
      <c r="R1237" s="12">
        <v>2666397</v>
      </c>
      <c r="S1237" s="12">
        <v>3497</v>
      </c>
      <c r="T1237" s="12">
        <v>5569033</v>
      </c>
      <c r="U1237" s="12">
        <v>2278290</v>
      </c>
      <c r="V1237" s="12">
        <v>17414</v>
      </c>
      <c r="W1237" s="12" t="s">
        <v>292</v>
      </c>
      <c r="X1237" s="12">
        <v>3273329</v>
      </c>
      <c r="Y1237" s="12" t="s">
        <v>292</v>
      </c>
      <c r="Z1237" s="12">
        <v>68512</v>
      </c>
      <c r="AA1237" s="12">
        <v>3019363</v>
      </c>
      <c r="AB1237" s="12">
        <v>1142088</v>
      </c>
      <c r="AC1237" s="12">
        <v>71234</v>
      </c>
      <c r="AD1237" s="12">
        <v>1099252</v>
      </c>
      <c r="AE1237" s="12">
        <v>465427</v>
      </c>
      <c r="AF1237" s="12">
        <v>241362</v>
      </c>
      <c r="AG1237" s="12">
        <v>2973195</v>
      </c>
      <c r="AH1237" s="12">
        <v>9842575</v>
      </c>
      <c r="AI1237" s="12">
        <v>403967</v>
      </c>
      <c r="AJ1237" s="12">
        <v>2408784</v>
      </c>
      <c r="AK1237" s="12">
        <v>284951</v>
      </c>
      <c r="AL1237" s="12">
        <v>64931</v>
      </c>
      <c r="AM1237" s="12">
        <v>27386</v>
      </c>
      <c r="AN1237" s="12">
        <v>905479</v>
      </c>
      <c r="AO1237" s="12">
        <v>1979736</v>
      </c>
      <c r="AP1237" s="12">
        <v>3214761</v>
      </c>
      <c r="AQ1237" s="12">
        <v>6127362</v>
      </c>
      <c r="AR1237" s="12">
        <v>552580</v>
      </c>
      <c r="AS1237" s="12" t="s">
        <v>292</v>
      </c>
      <c r="AT1237" s="12">
        <v>3053516</v>
      </c>
      <c r="AU1237" s="12">
        <v>6835661</v>
      </c>
      <c r="AV1237" s="12">
        <v>560771</v>
      </c>
      <c r="AW1237" s="12">
        <v>1930065</v>
      </c>
      <c r="AX1237" s="12">
        <v>1337985</v>
      </c>
      <c r="AY1237" s="12" t="s">
        <v>292</v>
      </c>
      <c r="AZ1237" s="12" t="s">
        <v>292</v>
      </c>
      <c r="BA1237" s="12">
        <v>562104</v>
      </c>
      <c r="BB1237" s="12">
        <v>1122223</v>
      </c>
      <c r="BC1237" s="12">
        <v>608582</v>
      </c>
      <c r="BD1237" s="12">
        <v>713931</v>
      </c>
      <c r="BE1237" s="12" t="s">
        <v>292</v>
      </c>
      <c r="BF1237" s="12">
        <v>189161</v>
      </c>
      <c r="BG1237" s="12">
        <v>36926</v>
      </c>
      <c r="BH1237" s="12">
        <v>8477</v>
      </c>
      <c r="BI1237" s="12">
        <v>12232</v>
      </c>
      <c r="BJ1237" s="12">
        <v>16217</v>
      </c>
      <c r="BK1237" s="12" t="s">
        <v>292</v>
      </c>
      <c r="BL1237" s="12" t="s">
        <v>292</v>
      </c>
      <c r="BM1237" s="12" t="s">
        <v>292</v>
      </c>
      <c r="BN1237" s="12">
        <v>152235</v>
      </c>
      <c r="BO1237" s="12">
        <v>38555</v>
      </c>
      <c r="BP1237" s="12" t="s">
        <v>292</v>
      </c>
      <c r="BQ1237" s="12">
        <v>105493</v>
      </c>
      <c r="BR1237" s="12" t="s">
        <v>292</v>
      </c>
      <c r="BS1237" s="12" t="s">
        <v>292</v>
      </c>
      <c r="BT1237" s="12" t="s">
        <v>292</v>
      </c>
      <c r="BU1237" s="12" t="s">
        <v>292</v>
      </c>
      <c r="BV1237" s="12">
        <v>8187</v>
      </c>
      <c r="BW1237" s="12" t="s">
        <v>292</v>
      </c>
      <c r="BX1237" s="12" t="s">
        <v>292</v>
      </c>
      <c r="BY1237" s="12" t="s">
        <v>292</v>
      </c>
      <c r="BZ1237" s="12" t="s">
        <v>292</v>
      </c>
      <c r="CA1237" s="12" t="s">
        <v>292</v>
      </c>
      <c r="CB1237" s="12">
        <v>9562730</v>
      </c>
      <c r="CC1237" s="12" t="s">
        <v>292</v>
      </c>
      <c r="CD1237" s="12" t="s">
        <v>292</v>
      </c>
      <c r="CE1237" s="12" t="s">
        <v>292</v>
      </c>
      <c r="CF1237" s="12" t="s">
        <v>292</v>
      </c>
      <c r="CG1237" s="12">
        <v>2900207</v>
      </c>
      <c r="CH1237" s="12">
        <v>4012342</v>
      </c>
      <c r="CI1237" s="12">
        <v>3133639</v>
      </c>
      <c r="CJ1237" s="12">
        <v>3199</v>
      </c>
      <c r="CK1237" s="12">
        <v>1855611</v>
      </c>
      <c r="CL1237" s="12">
        <v>1467019</v>
      </c>
      <c r="CM1237" s="12">
        <v>63618</v>
      </c>
      <c r="CN1237" s="12">
        <v>350404</v>
      </c>
      <c r="CO1237" s="12">
        <v>2210731</v>
      </c>
      <c r="CP1237" s="12">
        <v>759809</v>
      </c>
      <c r="CQ1237" s="12">
        <v>433848</v>
      </c>
      <c r="CR1237" s="12">
        <v>2508935</v>
      </c>
      <c r="CS1237" s="12">
        <v>2940756</v>
      </c>
      <c r="CT1237" s="12">
        <v>31233</v>
      </c>
      <c r="CU1237" s="13">
        <v>22671351</v>
      </c>
    </row>
    <row r="1238" spans="1:99">
      <c r="A1238" s="10" t="s">
        <v>682</v>
      </c>
      <c r="B1238" s="11" t="s">
        <v>295</v>
      </c>
      <c r="C1238" s="84">
        <v>352063</v>
      </c>
      <c r="D1238" s="11" t="s">
        <v>582</v>
      </c>
      <c r="E1238" s="11" t="s">
        <v>586</v>
      </c>
      <c r="F1238" s="12">
        <v>287263</v>
      </c>
      <c r="G1238" s="12">
        <v>4828197</v>
      </c>
      <c r="H1238" s="12">
        <v>4068140</v>
      </c>
      <c r="I1238" s="12">
        <v>365289</v>
      </c>
      <c r="J1238" s="12">
        <v>187131</v>
      </c>
      <c r="K1238" s="12">
        <v>73775</v>
      </c>
      <c r="L1238" s="12">
        <v>92204</v>
      </c>
      <c r="M1238" s="12">
        <v>41658</v>
      </c>
      <c r="N1238" s="12">
        <v>16220502</v>
      </c>
      <c r="O1238" s="12">
        <v>4734714</v>
      </c>
      <c r="P1238" s="12">
        <v>3614318</v>
      </c>
      <c r="Q1238" s="12">
        <v>6688406</v>
      </c>
      <c r="R1238" s="12">
        <v>1179644</v>
      </c>
      <c r="S1238" s="12">
        <v>3420</v>
      </c>
      <c r="T1238" s="12">
        <v>2917131</v>
      </c>
      <c r="U1238" s="12">
        <v>1139432</v>
      </c>
      <c r="V1238" s="12">
        <v>18812</v>
      </c>
      <c r="W1238" s="12" t="s">
        <v>292</v>
      </c>
      <c r="X1238" s="12">
        <v>1758887</v>
      </c>
      <c r="Y1238" s="12" t="s">
        <v>292</v>
      </c>
      <c r="Z1238" s="12">
        <v>225742</v>
      </c>
      <c r="AA1238" s="12">
        <v>1025355</v>
      </c>
      <c r="AB1238" s="12">
        <v>245557</v>
      </c>
      <c r="AC1238" s="12">
        <v>11885</v>
      </c>
      <c r="AD1238" s="12">
        <v>394210</v>
      </c>
      <c r="AE1238" s="12">
        <v>82190</v>
      </c>
      <c r="AF1238" s="12">
        <v>291513</v>
      </c>
      <c r="AG1238" s="12">
        <v>1015346</v>
      </c>
      <c r="AH1238" s="12">
        <v>3756824</v>
      </c>
      <c r="AI1238" s="12">
        <v>167031</v>
      </c>
      <c r="AJ1238" s="12">
        <v>907191</v>
      </c>
      <c r="AK1238" s="12">
        <v>288016</v>
      </c>
      <c r="AL1238" s="12">
        <v>88799</v>
      </c>
      <c r="AM1238" s="12">
        <v>513698</v>
      </c>
      <c r="AN1238" s="12">
        <v>261632</v>
      </c>
      <c r="AO1238" s="12">
        <v>1052628</v>
      </c>
      <c r="AP1238" s="12">
        <v>172984</v>
      </c>
      <c r="AQ1238" s="12">
        <v>2000942</v>
      </c>
      <c r="AR1238" s="12">
        <v>304845</v>
      </c>
      <c r="AS1238" s="12" t="s">
        <v>292</v>
      </c>
      <c r="AT1238" s="12">
        <v>1368179</v>
      </c>
      <c r="AU1238" s="12">
        <v>5542552</v>
      </c>
      <c r="AV1238" s="12">
        <v>1216960</v>
      </c>
      <c r="AW1238" s="12">
        <v>2225325</v>
      </c>
      <c r="AX1238" s="12">
        <v>362832</v>
      </c>
      <c r="AY1238" s="12" t="s">
        <v>292</v>
      </c>
      <c r="AZ1238" s="12" t="s">
        <v>292</v>
      </c>
      <c r="BA1238" s="12">
        <v>5679</v>
      </c>
      <c r="BB1238" s="12">
        <v>969541</v>
      </c>
      <c r="BC1238" s="12">
        <v>219277</v>
      </c>
      <c r="BD1238" s="12">
        <v>542938</v>
      </c>
      <c r="BE1238" s="12" t="s">
        <v>292</v>
      </c>
      <c r="BF1238" s="12">
        <v>29246</v>
      </c>
      <c r="BG1238" s="12">
        <v>13620</v>
      </c>
      <c r="BH1238" s="12" t="s">
        <v>292</v>
      </c>
      <c r="BI1238" s="12">
        <v>971</v>
      </c>
      <c r="BJ1238" s="12">
        <v>10492</v>
      </c>
      <c r="BK1238" s="12">
        <v>2157</v>
      </c>
      <c r="BL1238" s="12" t="s">
        <v>292</v>
      </c>
      <c r="BM1238" s="12" t="s">
        <v>292</v>
      </c>
      <c r="BN1238" s="12">
        <v>15626</v>
      </c>
      <c r="BO1238" s="12">
        <v>8059</v>
      </c>
      <c r="BP1238" s="12" t="s">
        <v>292</v>
      </c>
      <c r="BQ1238" s="12">
        <v>1622</v>
      </c>
      <c r="BR1238" s="12" t="s">
        <v>292</v>
      </c>
      <c r="BS1238" s="12" t="s">
        <v>292</v>
      </c>
      <c r="BT1238" s="12" t="s">
        <v>292</v>
      </c>
      <c r="BU1238" s="12">
        <v>3616</v>
      </c>
      <c r="BV1238" s="12">
        <v>2329</v>
      </c>
      <c r="BW1238" s="12" t="s">
        <v>292</v>
      </c>
      <c r="BX1238" s="12" t="s">
        <v>292</v>
      </c>
      <c r="BY1238" s="12" t="s">
        <v>292</v>
      </c>
      <c r="BZ1238" s="12" t="s">
        <v>292</v>
      </c>
      <c r="CA1238" s="12" t="s">
        <v>292</v>
      </c>
      <c r="CB1238" s="12">
        <v>3847862</v>
      </c>
      <c r="CC1238" s="12" t="s">
        <v>292</v>
      </c>
      <c r="CD1238" s="12" t="s">
        <v>292</v>
      </c>
      <c r="CE1238" s="12" t="s">
        <v>292</v>
      </c>
      <c r="CF1238" s="12" t="s">
        <v>292</v>
      </c>
      <c r="CG1238" s="12">
        <v>1672483</v>
      </c>
      <c r="CH1238" s="12">
        <v>859084</v>
      </c>
      <c r="CI1238" s="12">
        <v>1703068</v>
      </c>
      <c r="CJ1238" s="12">
        <v>460</v>
      </c>
      <c r="CK1238" s="12">
        <v>1041657</v>
      </c>
      <c r="CL1238" s="12">
        <v>858073</v>
      </c>
      <c r="CM1238" s="12">
        <v>159765</v>
      </c>
      <c r="CN1238" s="12">
        <v>120984</v>
      </c>
      <c r="CO1238" s="12">
        <v>815348</v>
      </c>
      <c r="CP1238" s="12">
        <v>214581</v>
      </c>
      <c r="CQ1238" s="12">
        <v>169476</v>
      </c>
      <c r="CR1238" s="12">
        <v>2132571</v>
      </c>
      <c r="CS1238" s="12">
        <v>1535947</v>
      </c>
      <c r="CT1238" s="12">
        <v>21285</v>
      </c>
      <c r="CU1238" s="13">
        <v>11304782</v>
      </c>
    </row>
    <row r="1239" spans="1:99">
      <c r="A1239" s="10" t="s">
        <v>682</v>
      </c>
      <c r="B1239" s="11" t="s">
        <v>295</v>
      </c>
      <c r="C1239" s="84">
        <v>352080</v>
      </c>
      <c r="D1239" s="11" t="s">
        <v>582</v>
      </c>
      <c r="E1239" s="11" t="s">
        <v>587</v>
      </c>
      <c r="F1239" s="12">
        <v>382539</v>
      </c>
      <c r="G1239" s="12">
        <v>9174871</v>
      </c>
      <c r="H1239" s="12">
        <v>7980825</v>
      </c>
      <c r="I1239" s="12">
        <v>596007</v>
      </c>
      <c r="J1239" s="12">
        <v>317581</v>
      </c>
      <c r="K1239" s="12">
        <v>153804</v>
      </c>
      <c r="L1239" s="12">
        <v>80437</v>
      </c>
      <c r="M1239" s="12">
        <v>46217</v>
      </c>
      <c r="N1239" s="12">
        <v>21900585</v>
      </c>
      <c r="O1239" s="12">
        <v>5943498</v>
      </c>
      <c r="P1239" s="12">
        <v>5266342</v>
      </c>
      <c r="Q1239" s="12">
        <v>7905637</v>
      </c>
      <c r="R1239" s="12">
        <v>2730565</v>
      </c>
      <c r="S1239" s="12">
        <v>54543</v>
      </c>
      <c r="T1239" s="12">
        <v>16507590</v>
      </c>
      <c r="U1239" s="12">
        <v>2343295</v>
      </c>
      <c r="V1239" s="12">
        <v>575</v>
      </c>
      <c r="W1239" s="12" t="s">
        <v>292</v>
      </c>
      <c r="X1239" s="12">
        <v>14163720</v>
      </c>
      <c r="Y1239" s="12" t="s">
        <v>292</v>
      </c>
      <c r="Z1239" s="12">
        <v>50847</v>
      </c>
      <c r="AA1239" s="12">
        <v>1370473</v>
      </c>
      <c r="AB1239" s="12">
        <v>536111</v>
      </c>
      <c r="AC1239" s="12">
        <v>28929</v>
      </c>
      <c r="AD1239" s="12">
        <v>398965</v>
      </c>
      <c r="AE1239" s="12">
        <v>213993</v>
      </c>
      <c r="AF1239" s="12">
        <v>192475</v>
      </c>
      <c r="AG1239" s="12">
        <v>967600</v>
      </c>
      <c r="AH1239" s="12">
        <v>10630322</v>
      </c>
      <c r="AI1239" s="12">
        <v>546160</v>
      </c>
      <c r="AJ1239" s="12">
        <v>1628350</v>
      </c>
      <c r="AK1239" s="12">
        <v>203686</v>
      </c>
      <c r="AL1239" s="12">
        <v>370234</v>
      </c>
      <c r="AM1239" s="12">
        <v>934839</v>
      </c>
      <c r="AN1239" s="12">
        <v>536001</v>
      </c>
      <c r="AO1239" s="12">
        <v>2293359</v>
      </c>
      <c r="AP1239" s="12">
        <v>3780458</v>
      </c>
      <c r="AQ1239" s="12">
        <v>7544657</v>
      </c>
      <c r="AR1239" s="12">
        <v>337235</v>
      </c>
      <c r="AS1239" s="12" t="s">
        <v>292</v>
      </c>
      <c r="AT1239" s="12">
        <v>2801375</v>
      </c>
      <c r="AU1239" s="12">
        <v>9450906</v>
      </c>
      <c r="AV1239" s="12">
        <v>1595363</v>
      </c>
      <c r="AW1239" s="12">
        <v>2676633</v>
      </c>
      <c r="AX1239" s="12">
        <v>1629751</v>
      </c>
      <c r="AY1239" s="12" t="s">
        <v>292</v>
      </c>
      <c r="AZ1239" s="12" t="s">
        <v>292</v>
      </c>
      <c r="BA1239" s="12">
        <v>65112</v>
      </c>
      <c r="BB1239" s="12">
        <v>1260545</v>
      </c>
      <c r="BC1239" s="12">
        <v>625946</v>
      </c>
      <c r="BD1239" s="12">
        <v>1597556</v>
      </c>
      <c r="BE1239" s="12" t="s">
        <v>292</v>
      </c>
      <c r="BF1239" s="12">
        <v>2624110</v>
      </c>
      <c r="BG1239" s="12">
        <v>800978</v>
      </c>
      <c r="BH1239" s="12">
        <v>96661</v>
      </c>
      <c r="BI1239" s="12">
        <v>540493</v>
      </c>
      <c r="BJ1239" s="12">
        <v>163824</v>
      </c>
      <c r="BK1239" s="12" t="s">
        <v>292</v>
      </c>
      <c r="BL1239" s="12" t="s">
        <v>292</v>
      </c>
      <c r="BM1239" s="12" t="s">
        <v>292</v>
      </c>
      <c r="BN1239" s="12">
        <v>1656154</v>
      </c>
      <c r="BO1239" s="12">
        <v>746464</v>
      </c>
      <c r="BP1239" s="12" t="s">
        <v>292</v>
      </c>
      <c r="BQ1239" s="12">
        <v>859863</v>
      </c>
      <c r="BR1239" s="12">
        <v>4425</v>
      </c>
      <c r="BS1239" s="12">
        <v>2684</v>
      </c>
      <c r="BT1239" s="12" t="s">
        <v>292</v>
      </c>
      <c r="BU1239" s="12">
        <v>20959</v>
      </c>
      <c r="BV1239" s="12">
        <v>21759</v>
      </c>
      <c r="BW1239" s="12">
        <v>166978</v>
      </c>
      <c r="BX1239" s="12">
        <v>21269</v>
      </c>
      <c r="BY1239" s="12">
        <v>7640</v>
      </c>
      <c r="BZ1239" s="12">
        <v>27563</v>
      </c>
      <c r="CA1239" s="12">
        <v>110506</v>
      </c>
      <c r="CB1239" s="12">
        <v>5208238</v>
      </c>
      <c r="CC1239" s="12" t="s">
        <v>292</v>
      </c>
      <c r="CD1239" s="12" t="s">
        <v>292</v>
      </c>
      <c r="CE1239" s="12" t="s">
        <v>292</v>
      </c>
      <c r="CF1239" s="12" t="s">
        <v>292</v>
      </c>
      <c r="CG1239" s="12">
        <v>1194498</v>
      </c>
      <c r="CH1239" s="12">
        <v>3445717</v>
      </c>
      <c r="CI1239" s="12">
        <v>2392351</v>
      </c>
      <c r="CJ1239" s="12">
        <v>23025</v>
      </c>
      <c r="CK1239" s="12">
        <v>1883070</v>
      </c>
      <c r="CL1239" s="12">
        <v>922045</v>
      </c>
      <c r="CM1239" s="12">
        <v>42102</v>
      </c>
      <c r="CN1239" s="12">
        <v>158181</v>
      </c>
      <c r="CO1239" s="12">
        <v>463626</v>
      </c>
      <c r="CP1239" s="12">
        <v>591656</v>
      </c>
      <c r="CQ1239" s="12">
        <v>2402473</v>
      </c>
      <c r="CR1239" s="12">
        <v>2952449</v>
      </c>
      <c r="CS1239" s="12">
        <v>1778911</v>
      </c>
      <c r="CT1239" s="12">
        <v>28765</v>
      </c>
      <c r="CU1239" s="13">
        <v>18278869</v>
      </c>
    </row>
    <row r="1240" spans="1:99">
      <c r="A1240" s="10" t="s">
        <v>682</v>
      </c>
      <c r="B1240" s="11" t="s">
        <v>295</v>
      </c>
      <c r="C1240" s="84">
        <v>352152</v>
      </c>
      <c r="D1240" s="11" t="s">
        <v>582</v>
      </c>
      <c r="E1240" s="11" t="s">
        <v>588</v>
      </c>
      <c r="F1240" s="12">
        <v>383989</v>
      </c>
      <c r="G1240" s="12">
        <v>11464956</v>
      </c>
      <c r="H1240" s="12">
        <v>10505571</v>
      </c>
      <c r="I1240" s="12">
        <v>469362</v>
      </c>
      <c r="J1240" s="12">
        <v>345615</v>
      </c>
      <c r="K1240" s="12">
        <v>65883</v>
      </c>
      <c r="L1240" s="12">
        <v>24169</v>
      </c>
      <c r="M1240" s="12">
        <v>54356</v>
      </c>
      <c r="N1240" s="12">
        <v>19228801</v>
      </c>
      <c r="O1240" s="12">
        <v>5175120</v>
      </c>
      <c r="P1240" s="12">
        <v>4560220</v>
      </c>
      <c r="Q1240" s="12">
        <v>6960117</v>
      </c>
      <c r="R1240" s="12">
        <v>2496650</v>
      </c>
      <c r="S1240" s="12">
        <v>36694</v>
      </c>
      <c r="T1240" s="12">
        <v>5462161</v>
      </c>
      <c r="U1240" s="12">
        <v>2564793</v>
      </c>
      <c r="V1240" s="12">
        <v>10901</v>
      </c>
      <c r="W1240" s="12" t="s">
        <v>292</v>
      </c>
      <c r="X1240" s="12">
        <v>2886467</v>
      </c>
      <c r="Y1240" s="12" t="s">
        <v>292</v>
      </c>
      <c r="Z1240" s="12">
        <v>60534</v>
      </c>
      <c r="AA1240" s="12">
        <v>1741275</v>
      </c>
      <c r="AB1240" s="12">
        <v>414087</v>
      </c>
      <c r="AC1240" s="12">
        <v>503422</v>
      </c>
      <c r="AD1240" s="12">
        <v>405553</v>
      </c>
      <c r="AE1240" s="12">
        <v>208398</v>
      </c>
      <c r="AF1240" s="12">
        <v>209815</v>
      </c>
      <c r="AG1240" s="12">
        <v>1489286</v>
      </c>
      <c r="AH1240" s="12">
        <v>5600168</v>
      </c>
      <c r="AI1240" s="12">
        <v>76846</v>
      </c>
      <c r="AJ1240" s="12">
        <v>1022698</v>
      </c>
      <c r="AK1240" s="12">
        <v>204080</v>
      </c>
      <c r="AL1240" s="12">
        <v>316676</v>
      </c>
      <c r="AM1240" s="12">
        <v>64107</v>
      </c>
      <c r="AN1240" s="12">
        <v>495076</v>
      </c>
      <c r="AO1240" s="12">
        <v>1751438</v>
      </c>
      <c r="AP1240" s="12">
        <v>1232594</v>
      </c>
      <c r="AQ1240" s="12">
        <v>3543215</v>
      </c>
      <c r="AR1240" s="12">
        <v>436653</v>
      </c>
      <c r="AS1240" s="12" t="s">
        <v>292</v>
      </c>
      <c r="AT1240" s="12">
        <v>3275778</v>
      </c>
      <c r="AU1240" s="12">
        <v>7353124</v>
      </c>
      <c r="AV1240" s="12">
        <v>1063875</v>
      </c>
      <c r="AW1240" s="12">
        <v>1313407</v>
      </c>
      <c r="AX1240" s="12">
        <v>785911</v>
      </c>
      <c r="AY1240" s="12" t="s">
        <v>292</v>
      </c>
      <c r="AZ1240" s="12" t="s">
        <v>292</v>
      </c>
      <c r="BA1240" s="12">
        <v>248907</v>
      </c>
      <c r="BB1240" s="12">
        <v>2070933</v>
      </c>
      <c r="BC1240" s="12">
        <v>537755</v>
      </c>
      <c r="BD1240" s="12">
        <v>1332336</v>
      </c>
      <c r="BE1240" s="12" t="s">
        <v>292</v>
      </c>
      <c r="BF1240" s="12">
        <v>1102284</v>
      </c>
      <c r="BG1240" s="12">
        <v>276060</v>
      </c>
      <c r="BH1240" s="12">
        <v>105614</v>
      </c>
      <c r="BI1240" s="12">
        <v>117085</v>
      </c>
      <c r="BJ1240" s="12">
        <v>46590</v>
      </c>
      <c r="BK1240" s="12" t="s">
        <v>292</v>
      </c>
      <c r="BL1240" s="12" t="s">
        <v>292</v>
      </c>
      <c r="BM1240" s="12">
        <v>6771</v>
      </c>
      <c r="BN1240" s="12">
        <v>817112</v>
      </c>
      <c r="BO1240" s="12">
        <v>224789</v>
      </c>
      <c r="BP1240" s="12" t="s">
        <v>292</v>
      </c>
      <c r="BQ1240" s="12">
        <v>590313</v>
      </c>
      <c r="BR1240" s="12" t="s">
        <v>292</v>
      </c>
      <c r="BS1240" s="12" t="s">
        <v>292</v>
      </c>
      <c r="BT1240" s="12" t="s">
        <v>292</v>
      </c>
      <c r="BU1240" s="12">
        <v>2010</v>
      </c>
      <c r="BV1240" s="12" t="s">
        <v>292</v>
      </c>
      <c r="BW1240" s="12">
        <v>9112</v>
      </c>
      <c r="BX1240" s="12" t="s">
        <v>292</v>
      </c>
      <c r="BY1240" s="12" t="s">
        <v>292</v>
      </c>
      <c r="BZ1240" s="12" t="s">
        <v>292</v>
      </c>
      <c r="CA1240" s="12">
        <v>9112</v>
      </c>
      <c r="CB1240" s="12">
        <v>8121820</v>
      </c>
      <c r="CC1240" s="12" t="s">
        <v>292</v>
      </c>
      <c r="CD1240" s="12" t="s">
        <v>292</v>
      </c>
      <c r="CE1240" s="12" t="s">
        <v>292</v>
      </c>
      <c r="CF1240" s="12" t="s">
        <v>292</v>
      </c>
      <c r="CG1240" s="12">
        <v>1526347</v>
      </c>
      <c r="CH1240" s="12">
        <v>845353</v>
      </c>
      <c r="CI1240" s="12">
        <v>2143139</v>
      </c>
      <c r="CJ1240" s="12">
        <v>19645</v>
      </c>
      <c r="CK1240" s="12">
        <v>2499919</v>
      </c>
      <c r="CL1240" s="12">
        <v>1612433</v>
      </c>
      <c r="CM1240" s="12">
        <v>31674</v>
      </c>
      <c r="CN1240" s="12">
        <v>136265</v>
      </c>
      <c r="CO1240" s="12">
        <v>1247075</v>
      </c>
      <c r="CP1240" s="12">
        <v>797786</v>
      </c>
      <c r="CQ1240" s="12">
        <v>542294</v>
      </c>
      <c r="CR1240" s="12">
        <v>3279092</v>
      </c>
      <c r="CS1240" s="12">
        <v>1889148</v>
      </c>
      <c r="CT1240" s="12">
        <v>34925</v>
      </c>
      <c r="CU1240" s="13">
        <v>16605095</v>
      </c>
    </row>
    <row r="1241" spans="1:99">
      <c r="A1241" s="10" t="s">
        <v>681</v>
      </c>
      <c r="B1241" s="11" t="s">
        <v>293</v>
      </c>
      <c r="C1241" s="84">
        <v>352012</v>
      </c>
      <c r="D1241" s="11" t="s">
        <v>582</v>
      </c>
      <c r="E1241" s="11" t="s">
        <v>583</v>
      </c>
      <c r="F1241" s="12">
        <v>577749</v>
      </c>
      <c r="G1241" s="12">
        <v>11584101</v>
      </c>
      <c r="H1241" s="12">
        <v>9544915</v>
      </c>
      <c r="I1241" s="12">
        <v>1087392</v>
      </c>
      <c r="J1241" s="12">
        <v>450484</v>
      </c>
      <c r="K1241" s="12">
        <v>228554</v>
      </c>
      <c r="L1241" s="12">
        <v>165536</v>
      </c>
      <c r="M1241" s="12">
        <v>107220</v>
      </c>
      <c r="N1241" s="12">
        <v>46243528</v>
      </c>
      <c r="O1241" s="12">
        <v>12451869</v>
      </c>
      <c r="P1241" s="12">
        <v>10636991</v>
      </c>
      <c r="Q1241" s="12">
        <v>15137020</v>
      </c>
      <c r="R1241" s="12">
        <v>7997408</v>
      </c>
      <c r="S1241" s="12">
        <v>20240</v>
      </c>
      <c r="T1241" s="12">
        <v>13765466</v>
      </c>
      <c r="U1241" s="12">
        <v>6987512</v>
      </c>
      <c r="V1241" s="12">
        <v>44050</v>
      </c>
      <c r="W1241" s="12">
        <v>139698</v>
      </c>
      <c r="X1241" s="12">
        <v>6594206</v>
      </c>
      <c r="Y1241" s="12" t="s">
        <v>292</v>
      </c>
      <c r="Z1241" s="12">
        <v>227424</v>
      </c>
      <c r="AA1241" s="12">
        <v>4226036</v>
      </c>
      <c r="AB1241" s="12">
        <v>821354</v>
      </c>
      <c r="AC1241" s="12">
        <v>30633</v>
      </c>
      <c r="AD1241" s="12">
        <v>1149230</v>
      </c>
      <c r="AE1241" s="12">
        <v>343034</v>
      </c>
      <c r="AF1241" s="12">
        <v>1881785</v>
      </c>
      <c r="AG1241" s="12">
        <v>2771256</v>
      </c>
      <c r="AH1241" s="12">
        <v>15375206</v>
      </c>
      <c r="AI1241" s="12">
        <v>648769</v>
      </c>
      <c r="AJ1241" s="12">
        <v>2919708</v>
      </c>
      <c r="AK1241" s="12">
        <v>426481</v>
      </c>
      <c r="AL1241" s="12">
        <v>2851747</v>
      </c>
      <c r="AM1241" s="12">
        <v>432893</v>
      </c>
      <c r="AN1241" s="12">
        <v>949009</v>
      </c>
      <c r="AO1241" s="12">
        <v>3000000</v>
      </c>
      <c r="AP1241" s="12">
        <v>2892959</v>
      </c>
      <c r="AQ1241" s="12">
        <v>7274861</v>
      </c>
      <c r="AR1241" s="12">
        <v>1253640</v>
      </c>
      <c r="AS1241" s="12" t="s">
        <v>292</v>
      </c>
      <c r="AT1241" s="12">
        <v>3357798</v>
      </c>
      <c r="AU1241" s="12">
        <v>10602682</v>
      </c>
      <c r="AV1241" s="12">
        <v>1553625</v>
      </c>
      <c r="AW1241" s="12">
        <v>1107673</v>
      </c>
      <c r="AX1241" s="12">
        <v>707445</v>
      </c>
      <c r="AY1241" s="12">
        <v>563050</v>
      </c>
      <c r="AZ1241" s="12" t="s">
        <v>292</v>
      </c>
      <c r="BA1241" s="12">
        <v>813341</v>
      </c>
      <c r="BB1241" s="12">
        <v>2693914</v>
      </c>
      <c r="BC1241" s="12">
        <v>1280193</v>
      </c>
      <c r="BD1241" s="12">
        <v>1663771</v>
      </c>
      <c r="BE1241" s="12">
        <v>219670</v>
      </c>
      <c r="BF1241" s="12">
        <v>106895</v>
      </c>
      <c r="BG1241" s="12">
        <v>14154</v>
      </c>
      <c r="BH1241" s="12">
        <v>1647</v>
      </c>
      <c r="BI1241" s="12">
        <v>12507</v>
      </c>
      <c r="BJ1241" s="12" t="s">
        <v>292</v>
      </c>
      <c r="BK1241" s="12" t="s">
        <v>292</v>
      </c>
      <c r="BL1241" s="12" t="s">
        <v>292</v>
      </c>
      <c r="BM1241" s="12" t="s">
        <v>292</v>
      </c>
      <c r="BN1241" s="12">
        <v>92741</v>
      </c>
      <c r="BO1241" s="12">
        <v>41983</v>
      </c>
      <c r="BP1241" s="12" t="s">
        <v>292</v>
      </c>
      <c r="BQ1241" s="12">
        <v>50165</v>
      </c>
      <c r="BR1241" s="12" t="s">
        <v>292</v>
      </c>
      <c r="BS1241" s="12" t="s">
        <v>292</v>
      </c>
      <c r="BT1241" s="12" t="s">
        <v>292</v>
      </c>
      <c r="BU1241" s="12">
        <v>593</v>
      </c>
      <c r="BV1241" s="12" t="s">
        <v>292</v>
      </c>
      <c r="BW1241" s="12" t="s">
        <v>292</v>
      </c>
      <c r="BX1241" s="12" t="s">
        <v>292</v>
      </c>
      <c r="BY1241" s="12" t="s">
        <v>292</v>
      </c>
      <c r="BZ1241" s="12" t="s">
        <v>292</v>
      </c>
      <c r="CA1241" s="12" t="s">
        <v>292</v>
      </c>
      <c r="CB1241" s="12">
        <v>16183904</v>
      </c>
      <c r="CC1241" s="12" t="s">
        <v>292</v>
      </c>
      <c r="CD1241" s="12">
        <v>927</v>
      </c>
      <c r="CE1241" s="12" t="s">
        <v>292</v>
      </c>
      <c r="CF1241" s="12" t="s">
        <v>292</v>
      </c>
      <c r="CG1241" s="12">
        <v>2996896</v>
      </c>
      <c r="CH1241" s="12">
        <v>2680769</v>
      </c>
      <c r="CI1241" s="12">
        <v>4597927</v>
      </c>
      <c r="CJ1241" s="12">
        <v>4249</v>
      </c>
      <c r="CK1241" s="12">
        <v>3038802</v>
      </c>
      <c r="CL1241" s="12">
        <v>4014706</v>
      </c>
      <c r="CM1241" s="12">
        <v>152150</v>
      </c>
      <c r="CN1241" s="12">
        <v>814483</v>
      </c>
      <c r="CO1241" s="12">
        <v>1676028</v>
      </c>
      <c r="CP1241" s="12">
        <v>1352064</v>
      </c>
      <c r="CQ1241" s="12">
        <v>390298</v>
      </c>
      <c r="CR1241" s="12">
        <v>4801291</v>
      </c>
      <c r="CS1241" s="12">
        <v>3034715</v>
      </c>
      <c r="CT1241" s="12">
        <v>52342</v>
      </c>
      <c r="CU1241" s="13">
        <v>29606720</v>
      </c>
    </row>
    <row r="1242" spans="1:99">
      <c r="A1242" s="10" t="s">
        <v>681</v>
      </c>
      <c r="B1242" s="11" t="s">
        <v>295</v>
      </c>
      <c r="C1242" s="84">
        <v>352021</v>
      </c>
      <c r="D1242" s="11" t="s">
        <v>582</v>
      </c>
      <c r="E1242" s="11" t="s">
        <v>584</v>
      </c>
      <c r="F1242" s="12">
        <v>376065</v>
      </c>
      <c r="G1242" s="12">
        <v>7084996</v>
      </c>
      <c r="H1242" s="12">
        <v>5961281</v>
      </c>
      <c r="I1242" s="12">
        <v>544709</v>
      </c>
      <c r="J1242" s="12">
        <v>261997</v>
      </c>
      <c r="K1242" s="12">
        <v>175571</v>
      </c>
      <c r="L1242" s="12">
        <v>63128</v>
      </c>
      <c r="M1242" s="12">
        <v>78310</v>
      </c>
      <c r="N1242" s="12">
        <v>26609392</v>
      </c>
      <c r="O1242" s="12">
        <v>8142593</v>
      </c>
      <c r="P1242" s="12">
        <v>5721879</v>
      </c>
      <c r="Q1242" s="12">
        <v>7806320</v>
      </c>
      <c r="R1242" s="12">
        <v>4934217</v>
      </c>
      <c r="S1242" s="12">
        <v>4383</v>
      </c>
      <c r="T1242" s="12">
        <v>4203616</v>
      </c>
      <c r="U1242" s="12">
        <v>1939072</v>
      </c>
      <c r="V1242" s="12" t="s">
        <v>292</v>
      </c>
      <c r="W1242" s="12" t="s">
        <v>292</v>
      </c>
      <c r="X1242" s="12">
        <v>2264544</v>
      </c>
      <c r="Y1242" s="12" t="s">
        <v>292</v>
      </c>
      <c r="Z1242" s="12">
        <v>46344</v>
      </c>
      <c r="AA1242" s="12">
        <v>929851</v>
      </c>
      <c r="AB1242" s="12">
        <v>265187</v>
      </c>
      <c r="AC1242" s="12">
        <v>23234</v>
      </c>
      <c r="AD1242" s="12">
        <v>466102</v>
      </c>
      <c r="AE1242" s="12">
        <v>51188</v>
      </c>
      <c r="AF1242" s="12">
        <v>124140</v>
      </c>
      <c r="AG1242" s="12">
        <v>1665819</v>
      </c>
      <c r="AH1242" s="12">
        <v>7425718</v>
      </c>
      <c r="AI1242" s="12">
        <v>161917</v>
      </c>
      <c r="AJ1242" s="12">
        <v>1172592</v>
      </c>
      <c r="AK1242" s="12">
        <v>128461</v>
      </c>
      <c r="AL1242" s="12">
        <v>165186</v>
      </c>
      <c r="AM1242" s="12" t="s">
        <v>292</v>
      </c>
      <c r="AN1242" s="12">
        <v>1276041</v>
      </c>
      <c r="AO1242" s="12">
        <v>2446169</v>
      </c>
      <c r="AP1242" s="12">
        <v>705642</v>
      </c>
      <c r="AQ1242" s="12">
        <v>4427852</v>
      </c>
      <c r="AR1242" s="12">
        <v>1369665</v>
      </c>
      <c r="AS1242" s="12">
        <v>45</v>
      </c>
      <c r="AT1242" s="12">
        <v>2284619</v>
      </c>
      <c r="AU1242" s="12">
        <v>6735735</v>
      </c>
      <c r="AV1242" s="12">
        <v>754380</v>
      </c>
      <c r="AW1242" s="12">
        <v>2258484</v>
      </c>
      <c r="AX1242" s="12">
        <v>1329886</v>
      </c>
      <c r="AY1242" s="12" t="s">
        <v>292</v>
      </c>
      <c r="AZ1242" s="12" t="s">
        <v>292</v>
      </c>
      <c r="BA1242" s="12" t="s">
        <v>292</v>
      </c>
      <c r="BB1242" s="12">
        <v>1023326</v>
      </c>
      <c r="BC1242" s="12">
        <v>398029</v>
      </c>
      <c r="BD1242" s="12">
        <v>971630</v>
      </c>
      <c r="BE1242" s="12" t="s">
        <v>292</v>
      </c>
      <c r="BF1242" s="12">
        <v>39805</v>
      </c>
      <c r="BG1242" s="12">
        <v>11833</v>
      </c>
      <c r="BH1242" s="12">
        <v>3474</v>
      </c>
      <c r="BI1242" s="12">
        <v>8359</v>
      </c>
      <c r="BJ1242" s="12" t="s">
        <v>292</v>
      </c>
      <c r="BK1242" s="12" t="s">
        <v>292</v>
      </c>
      <c r="BL1242" s="12" t="s">
        <v>292</v>
      </c>
      <c r="BM1242" s="12" t="s">
        <v>292</v>
      </c>
      <c r="BN1242" s="12">
        <v>27972</v>
      </c>
      <c r="BO1242" s="12">
        <v>2919</v>
      </c>
      <c r="BP1242" s="12" t="s">
        <v>292</v>
      </c>
      <c r="BQ1242" s="12">
        <v>12315</v>
      </c>
      <c r="BR1242" s="12" t="s">
        <v>292</v>
      </c>
      <c r="BS1242" s="12" t="s">
        <v>292</v>
      </c>
      <c r="BT1242" s="12" t="s">
        <v>292</v>
      </c>
      <c r="BU1242" s="12" t="s">
        <v>292</v>
      </c>
      <c r="BV1242" s="12">
        <v>12738</v>
      </c>
      <c r="BW1242" s="12" t="s">
        <v>292</v>
      </c>
      <c r="BX1242" s="12" t="s">
        <v>292</v>
      </c>
      <c r="BY1242" s="12" t="s">
        <v>292</v>
      </c>
      <c r="BZ1242" s="12" t="s">
        <v>292</v>
      </c>
      <c r="CA1242" s="12" t="s">
        <v>292</v>
      </c>
      <c r="CB1242" s="12">
        <v>7569266</v>
      </c>
      <c r="CC1242" s="12" t="s">
        <v>292</v>
      </c>
      <c r="CD1242" s="12">
        <v>232283</v>
      </c>
      <c r="CE1242" s="12" t="s">
        <v>292</v>
      </c>
      <c r="CF1242" s="12" t="s">
        <v>292</v>
      </c>
      <c r="CG1242" s="12">
        <v>652996</v>
      </c>
      <c r="CH1242" s="12">
        <v>1381608</v>
      </c>
      <c r="CI1242" s="12">
        <v>2700748</v>
      </c>
      <c r="CJ1242" s="12">
        <v>1435</v>
      </c>
      <c r="CK1242" s="12">
        <v>1186624</v>
      </c>
      <c r="CL1242" s="12">
        <v>1267982</v>
      </c>
      <c r="CM1242" s="12">
        <v>44011</v>
      </c>
      <c r="CN1242" s="12">
        <v>74300</v>
      </c>
      <c r="CO1242" s="12">
        <v>1335980</v>
      </c>
      <c r="CP1242" s="12">
        <v>1069857</v>
      </c>
      <c r="CQ1242" s="12">
        <v>1926099</v>
      </c>
      <c r="CR1242" s="12">
        <v>2307666</v>
      </c>
      <c r="CS1242" s="12">
        <v>1484571</v>
      </c>
      <c r="CT1242" s="12">
        <v>25048</v>
      </c>
      <c r="CU1242" s="13">
        <v>15458925</v>
      </c>
    </row>
    <row r="1243" spans="1:99">
      <c r="A1243" s="10" t="s">
        <v>681</v>
      </c>
      <c r="B1243" s="11" t="s">
        <v>295</v>
      </c>
      <c r="C1243" s="84">
        <v>352039</v>
      </c>
      <c r="D1243" s="11" t="s">
        <v>582</v>
      </c>
      <c r="E1243" s="11" t="s">
        <v>585</v>
      </c>
      <c r="F1243" s="12">
        <v>409619</v>
      </c>
      <c r="G1243" s="12">
        <v>9499386</v>
      </c>
      <c r="H1243" s="12">
        <v>7855897</v>
      </c>
      <c r="I1243" s="12">
        <v>780588</v>
      </c>
      <c r="J1243" s="12">
        <v>470491</v>
      </c>
      <c r="K1243" s="12">
        <v>237679</v>
      </c>
      <c r="L1243" s="12">
        <v>104864</v>
      </c>
      <c r="M1243" s="12">
        <v>49867</v>
      </c>
      <c r="N1243" s="12">
        <v>27252566</v>
      </c>
      <c r="O1243" s="12">
        <v>7290896</v>
      </c>
      <c r="P1243" s="12">
        <v>6004155</v>
      </c>
      <c r="Q1243" s="12">
        <v>11139794</v>
      </c>
      <c r="R1243" s="12">
        <v>2810237</v>
      </c>
      <c r="S1243" s="12">
        <v>7484</v>
      </c>
      <c r="T1243" s="12">
        <v>5981920</v>
      </c>
      <c r="U1243" s="12">
        <v>2382060</v>
      </c>
      <c r="V1243" s="12">
        <v>17233</v>
      </c>
      <c r="W1243" s="12" t="s">
        <v>292</v>
      </c>
      <c r="X1243" s="12">
        <v>3582627</v>
      </c>
      <c r="Y1243" s="12" t="s">
        <v>292</v>
      </c>
      <c r="Z1243" s="12">
        <v>70935</v>
      </c>
      <c r="AA1243" s="12">
        <v>3068715</v>
      </c>
      <c r="AB1243" s="12">
        <v>1087007</v>
      </c>
      <c r="AC1243" s="12">
        <v>203663</v>
      </c>
      <c r="AD1243" s="12">
        <v>1068605</v>
      </c>
      <c r="AE1243" s="12">
        <v>451331</v>
      </c>
      <c r="AF1243" s="12">
        <v>258109</v>
      </c>
      <c r="AG1243" s="12">
        <v>3257718</v>
      </c>
      <c r="AH1243" s="12">
        <v>9251257</v>
      </c>
      <c r="AI1243" s="12">
        <v>391812</v>
      </c>
      <c r="AJ1243" s="12">
        <v>1954448</v>
      </c>
      <c r="AK1243" s="12">
        <v>302540</v>
      </c>
      <c r="AL1243" s="12">
        <v>47339</v>
      </c>
      <c r="AM1243" s="12">
        <v>23590</v>
      </c>
      <c r="AN1243" s="12">
        <v>474322</v>
      </c>
      <c r="AO1243" s="12">
        <v>2027105</v>
      </c>
      <c r="AP1243" s="12">
        <v>3486282</v>
      </c>
      <c r="AQ1243" s="12">
        <v>6011299</v>
      </c>
      <c r="AR1243" s="12">
        <v>543819</v>
      </c>
      <c r="AS1243" s="12" t="s">
        <v>292</v>
      </c>
      <c r="AT1243" s="12">
        <v>3251831</v>
      </c>
      <c r="AU1243" s="12">
        <v>6660535</v>
      </c>
      <c r="AV1243" s="12">
        <v>586898</v>
      </c>
      <c r="AW1243" s="12">
        <v>2430114</v>
      </c>
      <c r="AX1243" s="12">
        <v>942836</v>
      </c>
      <c r="AY1243" s="12" t="s">
        <v>292</v>
      </c>
      <c r="AZ1243" s="12" t="s">
        <v>292</v>
      </c>
      <c r="BA1243" s="12">
        <v>440697</v>
      </c>
      <c r="BB1243" s="12">
        <v>808056</v>
      </c>
      <c r="BC1243" s="12">
        <v>722368</v>
      </c>
      <c r="BD1243" s="12">
        <v>729566</v>
      </c>
      <c r="BE1243" s="12" t="s">
        <v>292</v>
      </c>
      <c r="BF1243" s="12">
        <v>120700</v>
      </c>
      <c r="BG1243" s="12">
        <v>8370</v>
      </c>
      <c r="BH1243" s="12">
        <v>3915</v>
      </c>
      <c r="BI1243" s="12">
        <v>3429</v>
      </c>
      <c r="BJ1243" s="12">
        <v>1026</v>
      </c>
      <c r="BK1243" s="12" t="s">
        <v>292</v>
      </c>
      <c r="BL1243" s="12" t="s">
        <v>292</v>
      </c>
      <c r="BM1243" s="12" t="s">
        <v>292</v>
      </c>
      <c r="BN1243" s="12">
        <v>112330</v>
      </c>
      <c r="BO1243" s="12">
        <v>25521</v>
      </c>
      <c r="BP1243" s="12" t="s">
        <v>292</v>
      </c>
      <c r="BQ1243" s="12">
        <v>76192</v>
      </c>
      <c r="BR1243" s="12" t="s">
        <v>292</v>
      </c>
      <c r="BS1243" s="12" t="s">
        <v>292</v>
      </c>
      <c r="BT1243" s="12" t="s">
        <v>292</v>
      </c>
      <c r="BU1243" s="12">
        <v>4292</v>
      </c>
      <c r="BV1243" s="12">
        <v>6325</v>
      </c>
      <c r="BW1243" s="12" t="s">
        <v>292</v>
      </c>
      <c r="BX1243" s="12" t="s">
        <v>292</v>
      </c>
      <c r="BY1243" s="12" t="s">
        <v>292</v>
      </c>
      <c r="BZ1243" s="12" t="s">
        <v>292</v>
      </c>
      <c r="CA1243" s="12" t="s">
        <v>292</v>
      </c>
      <c r="CB1243" s="12">
        <v>9309599</v>
      </c>
      <c r="CC1243" s="12" t="s">
        <v>292</v>
      </c>
      <c r="CD1243" s="12" t="s">
        <v>292</v>
      </c>
      <c r="CE1243" s="12" t="s">
        <v>292</v>
      </c>
      <c r="CF1243" s="12" t="s">
        <v>292</v>
      </c>
      <c r="CG1243" s="12">
        <v>2498830</v>
      </c>
      <c r="CH1243" s="12">
        <v>3341104</v>
      </c>
      <c r="CI1243" s="12">
        <v>2526319</v>
      </c>
      <c r="CJ1243" s="12">
        <v>536</v>
      </c>
      <c r="CK1243" s="12">
        <v>1718467</v>
      </c>
      <c r="CL1243" s="12">
        <v>1387535</v>
      </c>
      <c r="CM1243" s="12">
        <v>69318</v>
      </c>
      <c r="CN1243" s="12">
        <v>259929</v>
      </c>
      <c r="CO1243" s="12">
        <v>2240262</v>
      </c>
      <c r="CP1243" s="12">
        <v>505865</v>
      </c>
      <c r="CQ1243" s="12">
        <v>402083</v>
      </c>
      <c r="CR1243" s="12">
        <v>2386150</v>
      </c>
      <c r="CS1243" s="12">
        <v>2915036</v>
      </c>
      <c r="CT1243" s="12">
        <v>29070</v>
      </c>
      <c r="CU1243" s="13">
        <v>20280504</v>
      </c>
    </row>
    <row r="1244" spans="1:99">
      <c r="A1244" s="10" t="s">
        <v>681</v>
      </c>
      <c r="B1244" s="11" t="s">
        <v>295</v>
      </c>
      <c r="C1244" s="84">
        <v>352063</v>
      </c>
      <c r="D1244" s="11" t="s">
        <v>582</v>
      </c>
      <c r="E1244" s="11" t="s">
        <v>586</v>
      </c>
      <c r="F1244" s="12">
        <v>285498</v>
      </c>
      <c r="G1244" s="12">
        <v>4429578</v>
      </c>
      <c r="H1244" s="12">
        <v>3680322</v>
      </c>
      <c r="I1244" s="12">
        <v>368488</v>
      </c>
      <c r="J1244" s="12">
        <v>200135</v>
      </c>
      <c r="K1244" s="12">
        <v>92489</v>
      </c>
      <c r="L1244" s="12">
        <v>46061</v>
      </c>
      <c r="M1244" s="12">
        <v>42083</v>
      </c>
      <c r="N1244" s="12">
        <v>16069227</v>
      </c>
      <c r="O1244" s="12">
        <v>4741425</v>
      </c>
      <c r="P1244" s="12">
        <v>3576237</v>
      </c>
      <c r="Q1244" s="12">
        <v>6425330</v>
      </c>
      <c r="R1244" s="12">
        <v>1325875</v>
      </c>
      <c r="S1244" s="12">
        <v>360</v>
      </c>
      <c r="T1244" s="12">
        <v>2847685</v>
      </c>
      <c r="U1244" s="12">
        <v>1105036</v>
      </c>
      <c r="V1244" s="12">
        <v>18935</v>
      </c>
      <c r="W1244" s="12" t="s">
        <v>292</v>
      </c>
      <c r="X1244" s="12">
        <v>1723714</v>
      </c>
      <c r="Y1244" s="12" t="s">
        <v>292</v>
      </c>
      <c r="Z1244" s="12">
        <v>229432</v>
      </c>
      <c r="AA1244" s="12">
        <v>1090696</v>
      </c>
      <c r="AB1244" s="12">
        <v>268037</v>
      </c>
      <c r="AC1244" s="12">
        <v>12428</v>
      </c>
      <c r="AD1244" s="12">
        <v>392959</v>
      </c>
      <c r="AE1244" s="12">
        <v>72713</v>
      </c>
      <c r="AF1244" s="12">
        <v>344559</v>
      </c>
      <c r="AG1244" s="12">
        <v>1087345</v>
      </c>
      <c r="AH1244" s="12">
        <v>4000012</v>
      </c>
      <c r="AI1244" s="12">
        <v>153530</v>
      </c>
      <c r="AJ1244" s="12">
        <v>713100</v>
      </c>
      <c r="AK1244" s="12">
        <v>241191</v>
      </c>
      <c r="AL1244" s="12">
        <v>95287</v>
      </c>
      <c r="AM1244" s="12">
        <v>750993</v>
      </c>
      <c r="AN1244" s="12">
        <v>262989</v>
      </c>
      <c r="AO1244" s="12">
        <v>1144813</v>
      </c>
      <c r="AP1244" s="12">
        <v>189516</v>
      </c>
      <c r="AQ1244" s="12">
        <v>2348311</v>
      </c>
      <c r="AR1244" s="12">
        <v>448593</v>
      </c>
      <c r="AS1244" s="12" t="s">
        <v>292</v>
      </c>
      <c r="AT1244" s="12">
        <v>1391958</v>
      </c>
      <c r="AU1244" s="12">
        <v>5818838</v>
      </c>
      <c r="AV1244" s="12">
        <v>1163725</v>
      </c>
      <c r="AW1244" s="12">
        <v>1643608</v>
      </c>
      <c r="AX1244" s="12">
        <v>534350</v>
      </c>
      <c r="AY1244" s="12" t="s">
        <v>292</v>
      </c>
      <c r="AZ1244" s="12" t="s">
        <v>292</v>
      </c>
      <c r="BA1244" s="12" t="s">
        <v>292</v>
      </c>
      <c r="BB1244" s="12">
        <v>1110290</v>
      </c>
      <c r="BC1244" s="12">
        <v>853195</v>
      </c>
      <c r="BD1244" s="12">
        <v>513670</v>
      </c>
      <c r="BE1244" s="12" t="s">
        <v>292</v>
      </c>
      <c r="BF1244" s="12">
        <v>21698</v>
      </c>
      <c r="BG1244" s="12">
        <v>5305</v>
      </c>
      <c r="BH1244" s="12" t="s">
        <v>292</v>
      </c>
      <c r="BI1244" s="12">
        <v>4847</v>
      </c>
      <c r="BJ1244" s="12">
        <v>458</v>
      </c>
      <c r="BK1244" s="12" t="s">
        <v>292</v>
      </c>
      <c r="BL1244" s="12" t="s">
        <v>292</v>
      </c>
      <c r="BM1244" s="12" t="s">
        <v>292</v>
      </c>
      <c r="BN1244" s="12">
        <v>16393</v>
      </c>
      <c r="BO1244" s="12">
        <v>13350</v>
      </c>
      <c r="BP1244" s="12" t="s">
        <v>292</v>
      </c>
      <c r="BQ1244" s="12" t="s">
        <v>292</v>
      </c>
      <c r="BR1244" s="12" t="s">
        <v>292</v>
      </c>
      <c r="BS1244" s="12" t="s">
        <v>292</v>
      </c>
      <c r="BT1244" s="12" t="s">
        <v>292</v>
      </c>
      <c r="BU1244" s="12" t="s">
        <v>292</v>
      </c>
      <c r="BV1244" s="12">
        <v>3043</v>
      </c>
      <c r="BW1244" s="12" t="s">
        <v>292</v>
      </c>
      <c r="BX1244" s="12" t="s">
        <v>292</v>
      </c>
      <c r="BY1244" s="12" t="s">
        <v>292</v>
      </c>
      <c r="BZ1244" s="12" t="s">
        <v>292</v>
      </c>
      <c r="CA1244" s="12" t="s">
        <v>292</v>
      </c>
      <c r="CB1244" s="12">
        <v>3992067</v>
      </c>
      <c r="CC1244" s="12" t="s">
        <v>292</v>
      </c>
      <c r="CD1244" s="12" t="s">
        <v>292</v>
      </c>
      <c r="CE1244" s="12" t="s">
        <v>292</v>
      </c>
      <c r="CF1244" s="12" t="s">
        <v>292</v>
      </c>
      <c r="CG1244" s="12">
        <v>1635945</v>
      </c>
      <c r="CH1244" s="12">
        <v>856633</v>
      </c>
      <c r="CI1244" s="12">
        <v>1767809</v>
      </c>
      <c r="CJ1244" s="12">
        <v>360</v>
      </c>
      <c r="CK1244" s="12">
        <v>1018269</v>
      </c>
      <c r="CL1244" s="12">
        <v>853185</v>
      </c>
      <c r="CM1244" s="12">
        <v>162487</v>
      </c>
      <c r="CN1244" s="12">
        <v>159107</v>
      </c>
      <c r="CO1244" s="12">
        <v>824177</v>
      </c>
      <c r="CP1244" s="12">
        <v>207188</v>
      </c>
      <c r="CQ1244" s="12">
        <v>182152</v>
      </c>
      <c r="CR1244" s="12">
        <v>2120683</v>
      </c>
      <c r="CS1244" s="12">
        <v>1662655</v>
      </c>
      <c r="CT1244" s="12">
        <v>22946</v>
      </c>
      <c r="CU1244" s="13">
        <v>11473596</v>
      </c>
    </row>
    <row r="1245" spans="1:99">
      <c r="A1245" s="10" t="s">
        <v>681</v>
      </c>
      <c r="B1245" s="11" t="s">
        <v>295</v>
      </c>
      <c r="C1245" s="84">
        <v>352080</v>
      </c>
      <c r="D1245" s="11" t="s">
        <v>582</v>
      </c>
      <c r="E1245" s="11" t="s">
        <v>587</v>
      </c>
      <c r="F1245" s="12">
        <v>395872</v>
      </c>
      <c r="G1245" s="12">
        <v>8103027</v>
      </c>
      <c r="H1245" s="12">
        <v>6894519</v>
      </c>
      <c r="I1245" s="12">
        <v>599114</v>
      </c>
      <c r="J1245" s="12">
        <v>335154</v>
      </c>
      <c r="K1245" s="12">
        <v>150439</v>
      </c>
      <c r="L1245" s="12">
        <v>80420</v>
      </c>
      <c r="M1245" s="12">
        <v>43381</v>
      </c>
      <c r="N1245" s="12">
        <v>22014229</v>
      </c>
      <c r="O1245" s="12">
        <v>6302659</v>
      </c>
      <c r="P1245" s="12">
        <v>5242532</v>
      </c>
      <c r="Q1245" s="12">
        <v>7711234</v>
      </c>
      <c r="R1245" s="12">
        <v>2756987</v>
      </c>
      <c r="S1245" s="12">
        <v>817</v>
      </c>
      <c r="T1245" s="12">
        <v>11539800</v>
      </c>
      <c r="U1245" s="12">
        <v>2557842</v>
      </c>
      <c r="V1245" s="12">
        <v>574</v>
      </c>
      <c r="W1245" s="12" t="s">
        <v>292</v>
      </c>
      <c r="X1245" s="12">
        <v>8981384</v>
      </c>
      <c r="Y1245" s="12" t="s">
        <v>292</v>
      </c>
      <c r="Z1245" s="12">
        <v>49718</v>
      </c>
      <c r="AA1245" s="12">
        <v>2151857</v>
      </c>
      <c r="AB1245" s="12">
        <v>748705</v>
      </c>
      <c r="AC1245" s="12">
        <v>512419</v>
      </c>
      <c r="AD1245" s="12">
        <v>417815</v>
      </c>
      <c r="AE1245" s="12">
        <v>279502</v>
      </c>
      <c r="AF1245" s="12">
        <v>193416</v>
      </c>
      <c r="AG1245" s="12">
        <v>879009</v>
      </c>
      <c r="AH1245" s="12">
        <v>11073295</v>
      </c>
      <c r="AI1245" s="12">
        <v>1281386</v>
      </c>
      <c r="AJ1245" s="12">
        <v>2163095</v>
      </c>
      <c r="AK1245" s="12">
        <v>206733</v>
      </c>
      <c r="AL1245" s="12">
        <v>533916</v>
      </c>
      <c r="AM1245" s="12">
        <v>823779</v>
      </c>
      <c r="AN1245" s="12">
        <v>300541</v>
      </c>
      <c r="AO1245" s="12">
        <v>1486609</v>
      </c>
      <c r="AP1245" s="12">
        <v>3841659</v>
      </c>
      <c r="AQ1245" s="12">
        <v>6452588</v>
      </c>
      <c r="AR1245" s="12">
        <v>435577</v>
      </c>
      <c r="AS1245" s="12" t="s">
        <v>292</v>
      </c>
      <c r="AT1245" s="12">
        <v>2625710</v>
      </c>
      <c r="AU1245" s="12">
        <v>7383965</v>
      </c>
      <c r="AV1245" s="12">
        <v>1466604</v>
      </c>
      <c r="AW1245" s="12">
        <v>1548322</v>
      </c>
      <c r="AX1245" s="12">
        <v>922921</v>
      </c>
      <c r="AY1245" s="12" t="s">
        <v>292</v>
      </c>
      <c r="AZ1245" s="12" t="s">
        <v>292</v>
      </c>
      <c r="BA1245" s="12">
        <v>56725</v>
      </c>
      <c r="BB1245" s="12">
        <v>1108435</v>
      </c>
      <c r="BC1245" s="12">
        <v>655831</v>
      </c>
      <c r="BD1245" s="12">
        <v>1625127</v>
      </c>
      <c r="BE1245" s="12" t="s">
        <v>292</v>
      </c>
      <c r="BF1245" s="12">
        <v>345626</v>
      </c>
      <c r="BG1245" s="12">
        <v>105585</v>
      </c>
      <c r="BH1245" s="12">
        <v>2813</v>
      </c>
      <c r="BI1245" s="12">
        <v>86066</v>
      </c>
      <c r="BJ1245" s="12">
        <v>16706</v>
      </c>
      <c r="BK1245" s="12" t="s">
        <v>292</v>
      </c>
      <c r="BL1245" s="12" t="s">
        <v>292</v>
      </c>
      <c r="BM1245" s="12" t="s">
        <v>292</v>
      </c>
      <c r="BN1245" s="12">
        <v>240041</v>
      </c>
      <c r="BO1245" s="12">
        <v>71675</v>
      </c>
      <c r="BP1245" s="12" t="s">
        <v>292</v>
      </c>
      <c r="BQ1245" s="12">
        <v>160087</v>
      </c>
      <c r="BR1245" s="12">
        <v>2989</v>
      </c>
      <c r="BS1245" s="12">
        <v>2995</v>
      </c>
      <c r="BT1245" s="12" t="s">
        <v>292</v>
      </c>
      <c r="BU1245" s="12" t="s">
        <v>292</v>
      </c>
      <c r="BV1245" s="12">
        <v>2295</v>
      </c>
      <c r="BW1245" s="12" t="s">
        <v>292</v>
      </c>
      <c r="BX1245" s="12" t="s">
        <v>292</v>
      </c>
      <c r="BY1245" s="12" t="s">
        <v>292</v>
      </c>
      <c r="BZ1245" s="12" t="s">
        <v>292</v>
      </c>
      <c r="CA1245" s="12" t="s">
        <v>292</v>
      </c>
      <c r="CB1245" s="12">
        <v>5595425</v>
      </c>
      <c r="CC1245" s="12">
        <v>505160</v>
      </c>
      <c r="CD1245" s="12" t="s">
        <v>292</v>
      </c>
      <c r="CE1245" s="12" t="s">
        <v>292</v>
      </c>
      <c r="CF1245" s="12" t="s">
        <v>292</v>
      </c>
      <c r="CG1245" s="12">
        <v>1242080</v>
      </c>
      <c r="CH1245" s="12">
        <v>1543843</v>
      </c>
      <c r="CI1245" s="12">
        <v>2435546</v>
      </c>
      <c r="CJ1245" s="12">
        <v>817</v>
      </c>
      <c r="CK1245" s="12">
        <v>1897559</v>
      </c>
      <c r="CL1245" s="12">
        <v>895551</v>
      </c>
      <c r="CM1245" s="12">
        <v>42575</v>
      </c>
      <c r="CN1245" s="12">
        <v>165250</v>
      </c>
      <c r="CO1245" s="12">
        <v>457279</v>
      </c>
      <c r="CP1245" s="12">
        <v>1348727</v>
      </c>
      <c r="CQ1245" s="12">
        <v>2037955</v>
      </c>
      <c r="CR1245" s="12">
        <v>2211674</v>
      </c>
      <c r="CS1245" s="12">
        <v>1800270</v>
      </c>
      <c r="CT1245" s="12">
        <v>31380</v>
      </c>
      <c r="CU1245" s="13">
        <v>16110506</v>
      </c>
    </row>
    <row r="1246" spans="1:99">
      <c r="A1246" s="10" t="s">
        <v>681</v>
      </c>
      <c r="B1246" s="11" t="s">
        <v>295</v>
      </c>
      <c r="C1246" s="84">
        <v>352152</v>
      </c>
      <c r="D1246" s="11" t="s">
        <v>582</v>
      </c>
      <c r="E1246" s="11" t="s">
        <v>588</v>
      </c>
      <c r="F1246" s="12">
        <v>380182</v>
      </c>
      <c r="G1246" s="12">
        <v>14121152</v>
      </c>
      <c r="H1246" s="12">
        <v>13060183</v>
      </c>
      <c r="I1246" s="12">
        <v>504572</v>
      </c>
      <c r="J1246" s="12">
        <v>316905</v>
      </c>
      <c r="K1246" s="12">
        <v>162380</v>
      </c>
      <c r="L1246" s="12">
        <v>22016</v>
      </c>
      <c r="M1246" s="12">
        <v>55096</v>
      </c>
      <c r="N1246" s="12">
        <v>19863501</v>
      </c>
      <c r="O1246" s="12">
        <v>5546485</v>
      </c>
      <c r="P1246" s="12">
        <v>4545044</v>
      </c>
      <c r="Q1246" s="12">
        <v>7067879</v>
      </c>
      <c r="R1246" s="12">
        <v>2699009</v>
      </c>
      <c r="S1246" s="12">
        <v>5084</v>
      </c>
      <c r="T1246" s="12">
        <v>5389673</v>
      </c>
      <c r="U1246" s="12">
        <v>2540361</v>
      </c>
      <c r="V1246" s="12">
        <v>10762</v>
      </c>
      <c r="W1246" s="12" t="s">
        <v>292</v>
      </c>
      <c r="X1246" s="12">
        <v>2838550</v>
      </c>
      <c r="Y1246" s="12" t="s">
        <v>292</v>
      </c>
      <c r="Z1246" s="12">
        <v>51297</v>
      </c>
      <c r="AA1246" s="12">
        <v>1690639</v>
      </c>
      <c r="AB1246" s="12">
        <v>355818</v>
      </c>
      <c r="AC1246" s="12">
        <v>389054</v>
      </c>
      <c r="AD1246" s="12">
        <v>473215</v>
      </c>
      <c r="AE1246" s="12">
        <v>229791</v>
      </c>
      <c r="AF1246" s="12">
        <v>242761</v>
      </c>
      <c r="AG1246" s="12">
        <v>1848061</v>
      </c>
      <c r="AH1246" s="12">
        <v>8871943</v>
      </c>
      <c r="AI1246" s="12">
        <v>91551</v>
      </c>
      <c r="AJ1246" s="12">
        <v>963092</v>
      </c>
      <c r="AK1246" s="12">
        <v>269775</v>
      </c>
      <c r="AL1246" s="12">
        <v>290681</v>
      </c>
      <c r="AM1246" s="12">
        <v>111472</v>
      </c>
      <c r="AN1246" s="12">
        <v>473841</v>
      </c>
      <c r="AO1246" s="12">
        <v>2137236</v>
      </c>
      <c r="AP1246" s="12">
        <v>4087493</v>
      </c>
      <c r="AQ1246" s="12">
        <v>6810042</v>
      </c>
      <c r="AR1246" s="12">
        <v>446802</v>
      </c>
      <c r="AS1246" s="12" t="s">
        <v>292</v>
      </c>
      <c r="AT1246" s="12">
        <v>3006580</v>
      </c>
      <c r="AU1246" s="12">
        <v>6945479</v>
      </c>
      <c r="AV1246" s="12">
        <v>958358</v>
      </c>
      <c r="AW1246" s="12">
        <v>982734</v>
      </c>
      <c r="AX1246" s="12">
        <v>470330</v>
      </c>
      <c r="AY1246" s="12" t="s">
        <v>292</v>
      </c>
      <c r="AZ1246" s="12" t="s">
        <v>292</v>
      </c>
      <c r="BA1246" s="12">
        <v>263988</v>
      </c>
      <c r="BB1246" s="12">
        <v>2382029</v>
      </c>
      <c r="BC1246" s="12">
        <v>455113</v>
      </c>
      <c r="BD1246" s="12">
        <v>1432927</v>
      </c>
      <c r="BE1246" s="12" t="s">
        <v>292</v>
      </c>
      <c r="BF1246" s="12">
        <v>117111</v>
      </c>
      <c r="BG1246" s="12">
        <v>32972</v>
      </c>
      <c r="BH1246" s="12">
        <v>8444</v>
      </c>
      <c r="BI1246" s="12">
        <v>19359</v>
      </c>
      <c r="BJ1246" s="12">
        <v>5169</v>
      </c>
      <c r="BK1246" s="12" t="s">
        <v>292</v>
      </c>
      <c r="BL1246" s="12" t="s">
        <v>292</v>
      </c>
      <c r="BM1246" s="12" t="s">
        <v>292</v>
      </c>
      <c r="BN1246" s="12">
        <v>84139</v>
      </c>
      <c r="BO1246" s="12">
        <v>19081</v>
      </c>
      <c r="BP1246" s="12" t="s">
        <v>292</v>
      </c>
      <c r="BQ1246" s="12">
        <v>44180</v>
      </c>
      <c r="BR1246" s="12" t="s">
        <v>292</v>
      </c>
      <c r="BS1246" s="12" t="s">
        <v>292</v>
      </c>
      <c r="BT1246" s="12" t="s">
        <v>292</v>
      </c>
      <c r="BU1246" s="12" t="s">
        <v>292</v>
      </c>
      <c r="BV1246" s="12">
        <v>20878</v>
      </c>
      <c r="BW1246" s="12" t="s">
        <v>292</v>
      </c>
      <c r="BX1246" s="12" t="s">
        <v>292</v>
      </c>
      <c r="BY1246" s="12" t="s">
        <v>292</v>
      </c>
      <c r="BZ1246" s="12" t="s">
        <v>292</v>
      </c>
      <c r="CA1246" s="12" t="s">
        <v>292</v>
      </c>
      <c r="CB1246" s="12">
        <v>8476570</v>
      </c>
      <c r="CC1246" s="12" t="s">
        <v>292</v>
      </c>
      <c r="CD1246" s="12" t="s">
        <v>292</v>
      </c>
      <c r="CE1246" s="12" t="s">
        <v>292</v>
      </c>
      <c r="CF1246" s="12" t="s">
        <v>292</v>
      </c>
      <c r="CG1246" s="12">
        <v>1435447</v>
      </c>
      <c r="CH1246" s="12">
        <v>849058</v>
      </c>
      <c r="CI1246" s="12">
        <v>2442303</v>
      </c>
      <c r="CJ1246" s="12">
        <v>1767</v>
      </c>
      <c r="CK1246" s="12">
        <v>2479593</v>
      </c>
      <c r="CL1246" s="12">
        <v>1551281</v>
      </c>
      <c r="CM1246" s="12">
        <v>33827</v>
      </c>
      <c r="CN1246" s="12">
        <v>128493</v>
      </c>
      <c r="CO1246" s="12">
        <v>1512365</v>
      </c>
      <c r="CP1246" s="12">
        <v>867490</v>
      </c>
      <c r="CQ1246" s="12">
        <v>519244</v>
      </c>
      <c r="CR1246" s="12">
        <v>3527944</v>
      </c>
      <c r="CS1246" s="12">
        <v>2274285</v>
      </c>
      <c r="CT1246" s="12">
        <v>33580</v>
      </c>
      <c r="CU1246" s="13">
        <v>17656677</v>
      </c>
    </row>
    <row r="1247" spans="1:99">
      <c r="A1247" s="10" t="s">
        <v>305</v>
      </c>
      <c r="B1247" s="11" t="s">
        <v>293</v>
      </c>
      <c r="C1247" s="84">
        <v>352012</v>
      </c>
      <c r="D1247" s="11" t="s">
        <v>582</v>
      </c>
      <c r="E1247" s="11" t="s">
        <v>583</v>
      </c>
      <c r="F1247" s="12">
        <v>585740</v>
      </c>
      <c r="G1247" s="12">
        <v>12012744</v>
      </c>
      <c r="H1247" s="12">
        <v>9915321</v>
      </c>
      <c r="I1247" s="12">
        <v>1085509</v>
      </c>
      <c r="J1247" s="12">
        <v>478803</v>
      </c>
      <c r="K1247" s="12">
        <v>248793</v>
      </c>
      <c r="L1247" s="12">
        <v>180126</v>
      </c>
      <c r="M1247" s="12">
        <v>104192</v>
      </c>
      <c r="N1247" s="12">
        <v>45460149</v>
      </c>
      <c r="O1247" s="12">
        <v>13000187</v>
      </c>
      <c r="P1247" s="12">
        <v>10378267</v>
      </c>
      <c r="Q1247" s="12">
        <v>13590988</v>
      </c>
      <c r="R1247" s="12">
        <v>8479298</v>
      </c>
      <c r="S1247" s="12">
        <v>11409</v>
      </c>
      <c r="T1247" s="12">
        <v>10667472</v>
      </c>
      <c r="U1247" s="12">
        <v>5308895</v>
      </c>
      <c r="V1247" s="12">
        <v>44941</v>
      </c>
      <c r="W1247" s="12">
        <v>134392</v>
      </c>
      <c r="X1247" s="12">
        <v>5179244</v>
      </c>
      <c r="Y1247" s="12" t="s">
        <v>292</v>
      </c>
      <c r="Z1247" s="12">
        <v>219130</v>
      </c>
      <c r="AA1247" s="12">
        <v>3957474</v>
      </c>
      <c r="AB1247" s="12">
        <v>865560</v>
      </c>
      <c r="AC1247" s="12">
        <v>29619</v>
      </c>
      <c r="AD1247" s="12">
        <v>1168565</v>
      </c>
      <c r="AE1247" s="12">
        <v>384661</v>
      </c>
      <c r="AF1247" s="12">
        <v>1509069</v>
      </c>
      <c r="AG1247" s="12">
        <v>2982543</v>
      </c>
      <c r="AH1247" s="12">
        <v>11211199</v>
      </c>
      <c r="AI1247" s="12">
        <v>336018</v>
      </c>
      <c r="AJ1247" s="12">
        <v>2044546</v>
      </c>
      <c r="AK1247" s="12">
        <v>355165</v>
      </c>
      <c r="AL1247" s="12">
        <v>1893563</v>
      </c>
      <c r="AM1247" s="12">
        <v>315713</v>
      </c>
      <c r="AN1247" s="12">
        <v>1107230</v>
      </c>
      <c r="AO1247" s="12">
        <v>3106228</v>
      </c>
      <c r="AP1247" s="12">
        <v>581612</v>
      </c>
      <c r="AQ1247" s="12">
        <v>5110783</v>
      </c>
      <c r="AR1247" s="12">
        <v>1471124</v>
      </c>
      <c r="AS1247" s="12" t="s">
        <v>292</v>
      </c>
      <c r="AT1247" s="12">
        <v>3427947</v>
      </c>
      <c r="AU1247" s="12">
        <v>11861982</v>
      </c>
      <c r="AV1247" s="12">
        <v>1548457</v>
      </c>
      <c r="AW1247" s="12">
        <v>1694124</v>
      </c>
      <c r="AX1247" s="12">
        <v>1015760</v>
      </c>
      <c r="AY1247" s="12">
        <v>655079</v>
      </c>
      <c r="AZ1247" s="12" t="s">
        <v>292</v>
      </c>
      <c r="BA1247" s="12">
        <v>679590</v>
      </c>
      <c r="BB1247" s="12">
        <v>3171436</v>
      </c>
      <c r="BC1247" s="12">
        <v>1232270</v>
      </c>
      <c r="BD1247" s="12">
        <v>1699026</v>
      </c>
      <c r="BE1247" s="12">
        <v>166240</v>
      </c>
      <c r="BF1247" s="12">
        <v>282323</v>
      </c>
      <c r="BG1247" s="12">
        <v>64648</v>
      </c>
      <c r="BH1247" s="12">
        <v>19302</v>
      </c>
      <c r="BI1247" s="12">
        <v>39710</v>
      </c>
      <c r="BJ1247" s="12">
        <v>5636</v>
      </c>
      <c r="BK1247" s="12" t="s">
        <v>292</v>
      </c>
      <c r="BL1247" s="12" t="s">
        <v>292</v>
      </c>
      <c r="BM1247" s="12" t="s">
        <v>292</v>
      </c>
      <c r="BN1247" s="12">
        <v>217675</v>
      </c>
      <c r="BO1247" s="12">
        <v>88853</v>
      </c>
      <c r="BP1247" s="12" t="s">
        <v>292</v>
      </c>
      <c r="BQ1247" s="12">
        <v>128822</v>
      </c>
      <c r="BR1247" s="12" t="s">
        <v>292</v>
      </c>
      <c r="BS1247" s="12" t="s">
        <v>292</v>
      </c>
      <c r="BT1247" s="12" t="s">
        <v>292</v>
      </c>
      <c r="BU1247" s="12" t="s">
        <v>292</v>
      </c>
      <c r="BV1247" s="12" t="s">
        <v>292</v>
      </c>
      <c r="BW1247" s="12" t="s">
        <v>292</v>
      </c>
      <c r="BX1247" s="12" t="s">
        <v>292</v>
      </c>
      <c r="BY1247" s="12" t="s">
        <v>292</v>
      </c>
      <c r="BZ1247" s="12" t="s">
        <v>292</v>
      </c>
      <c r="CA1247" s="12" t="s">
        <v>292</v>
      </c>
      <c r="CB1247" s="12">
        <v>15785572</v>
      </c>
      <c r="CC1247" s="12" t="s">
        <v>292</v>
      </c>
      <c r="CD1247" s="12">
        <v>606</v>
      </c>
      <c r="CE1247" s="12" t="s">
        <v>292</v>
      </c>
      <c r="CF1247" s="12" t="s">
        <v>292</v>
      </c>
      <c r="CG1247" s="12">
        <v>3080991</v>
      </c>
      <c r="CH1247" s="12">
        <v>2652625</v>
      </c>
      <c r="CI1247" s="12">
        <v>4662640</v>
      </c>
      <c r="CJ1247" s="12">
        <v>3590</v>
      </c>
      <c r="CK1247" s="12">
        <v>3050701</v>
      </c>
      <c r="CL1247" s="12">
        <v>3460361</v>
      </c>
      <c r="CM1247" s="12">
        <v>152383</v>
      </c>
      <c r="CN1247" s="12">
        <v>832744</v>
      </c>
      <c r="CO1247" s="12">
        <v>1975891</v>
      </c>
      <c r="CP1247" s="12">
        <v>1133610</v>
      </c>
      <c r="CQ1247" s="12">
        <v>386376</v>
      </c>
      <c r="CR1247" s="12">
        <v>4729018</v>
      </c>
      <c r="CS1247" s="12">
        <v>2672847</v>
      </c>
      <c r="CT1247" s="12">
        <v>50695</v>
      </c>
      <c r="CU1247" s="13">
        <v>28844472</v>
      </c>
    </row>
    <row r="1248" spans="1:99">
      <c r="A1248" s="10" t="s">
        <v>305</v>
      </c>
      <c r="B1248" s="11" t="s">
        <v>295</v>
      </c>
      <c r="C1248" s="84">
        <v>352021</v>
      </c>
      <c r="D1248" s="11" t="s">
        <v>582</v>
      </c>
      <c r="E1248" s="11" t="s">
        <v>584</v>
      </c>
      <c r="F1248" s="12">
        <v>376558</v>
      </c>
      <c r="G1248" s="12">
        <v>7545690</v>
      </c>
      <c r="H1248" s="12">
        <v>6460734</v>
      </c>
      <c r="I1248" s="12">
        <v>560161</v>
      </c>
      <c r="J1248" s="12">
        <v>279221</v>
      </c>
      <c r="K1248" s="12">
        <v>107693</v>
      </c>
      <c r="L1248" s="12">
        <v>61206</v>
      </c>
      <c r="M1248" s="12">
        <v>76675</v>
      </c>
      <c r="N1248" s="12">
        <v>26403239</v>
      </c>
      <c r="O1248" s="12">
        <v>8076811</v>
      </c>
      <c r="P1248" s="12">
        <v>5784875</v>
      </c>
      <c r="Q1248" s="12">
        <v>7522848</v>
      </c>
      <c r="R1248" s="12">
        <v>5009823</v>
      </c>
      <c r="S1248" s="12">
        <v>8882</v>
      </c>
      <c r="T1248" s="12">
        <v>4336756</v>
      </c>
      <c r="U1248" s="12">
        <v>1912648</v>
      </c>
      <c r="V1248" s="12" t="s">
        <v>292</v>
      </c>
      <c r="W1248" s="12" t="s">
        <v>292</v>
      </c>
      <c r="X1248" s="12">
        <v>2424108</v>
      </c>
      <c r="Y1248" s="12" t="s">
        <v>292</v>
      </c>
      <c r="Z1248" s="12">
        <v>48519</v>
      </c>
      <c r="AA1248" s="12">
        <v>987676</v>
      </c>
      <c r="AB1248" s="12">
        <v>243575</v>
      </c>
      <c r="AC1248" s="12">
        <v>22102</v>
      </c>
      <c r="AD1248" s="12">
        <v>486433</v>
      </c>
      <c r="AE1248" s="12">
        <v>51143</v>
      </c>
      <c r="AF1248" s="12">
        <v>184423</v>
      </c>
      <c r="AG1248" s="12">
        <v>2429076</v>
      </c>
      <c r="AH1248" s="12">
        <v>6696892</v>
      </c>
      <c r="AI1248" s="12">
        <v>164363</v>
      </c>
      <c r="AJ1248" s="12">
        <v>1209235</v>
      </c>
      <c r="AK1248" s="12">
        <v>123675</v>
      </c>
      <c r="AL1248" s="12">
        <v>247864</v>
      </c>
      <c r="AM1248" s="12">
        <v>51494</v>
      </c>
      <c r="AN1248" s="12">
        <v>954982</v>
      </c>
      <c r="AO1248" s="12">
        <v>2444007</v>
      </c>
      <c r="AP1248" s="12">
        <v>611878</v>
      </c>
      <c r="AQ1248" s="12">
        <v>4062361</v>
      </c>
      <c r="AR1248" s="12">
        <v>889349</v>
      </c>
      <c r="AS1248" s="12">
        <v>45</v>
      </c>
      <c r="AT1248" s="12">
        <v>2037390</v>
      </c>
      <c r="AU1248" s="12">
        <v>5189599</v>
      </c>
      <c r="AV1248" s="12">
        <v>819339</v>
      </c>
      <c r="AW1248" s="12">
        <v>1583569</v>
      </c>
      <c r="AX1248" s="12">
        <v>689803</v>
      </c>
      <c r="AY1248" s="12" t="s">
        <v>292</v>
      </c>
      <c r="AZ1248" s="12" t="s">
        <v>292</v>
      </c>
      <c r="BA1248" s="12" t="s">
        <v>292</v>
      </c>
      <c r="BB1248" s="12">
        <v>916768</v>
      </c>
      <c r="BC1248" s="12">
        <v>236999</v>
      </c>
      <c r="BD1248" s="12">
        <v>943121</v>
      </c>
      <c r="BE1248" s="12" t="s">
        <v>292</v>
      </c>
      <c r="BF1248" s="12">
        <v>100466</v>
      </c>
      <c r="BG1248" s="12">
        <v>39242</v>
      </c>
      <c r="BH1248" s="12">
        <v>10241</v>
      </c>
      <c r="BI1248" s="12">
        <v>29001</v>
      </c>
      <c r="BJ1248" s="12" t="s">
        <v>292</v>
      </c>
      <c r="BK1248" s="12" t="s">
        <v>292</v>
      </c>
      <c r="BL1248" s="12" t="s">
        <v>292</v>
      </c>
      <c r="BM1248" s="12" t="s">
        <v>292</v>
      </c>
      <c r="BN1248" s="12">
        <v>61224</v>
      </c>
      <c r="BO1248" s="12">
        <v>9506</v>
      </c>
      <c r="BP1248" s="12" t="s">
        <v>292</v>
      </c>
      <c r="BQ1248" s="12">
        <v>49502</v>
      </c>
      <c r="BR1248" s="12" t="s">
        <v>292</v>
      </c>
      <c r="BS1248" s="12" t="s">
        <v>292</v>
      </c>
      <c r="BT1248" s="12" t="s">
        <v>292</v>
      </c>
      <c r="BU1248" s="12" t="s">
        <v>292</v>
      </c>
      <c r="BV1248" s="12">
        <v>2216</v>
      </c>
      <c r="BW1248" s="12" t="s">
        <v>292</v>
      </c>
      <c r="BX1248" s="12" t="s">
        <v>292</v>
      </c>
      <c r="BY1248" s="12" t="s">
        <v>292</v>
      </c>
      <c r="BZ1248" s="12" t="s">
        <v>292</v>
      </c>
      <c r="CA1248" s="12" t="s">
        <v>292</v>
      </c>
      <c r="CB1248" s="12">
        <v>8110209</v>
      </c>
      <c r="CC1248" s="12" t="s">
        <v>292</v>
      </c>
      <c r="CD1248" s="12">
        <v>234120</v>
      </c>
      <c r="CE1248" s="12" t="s">
        <v>292</v>
      </c>
      <c r="CF1248" s="12" t="s">
        <v>292</v>
      </c>
      <c r="CG1248" s="12">
        <v>666275</v>
      </c>
      <c r="CH1248" s="12">
        <v>1395680</v>
      </c>
      <c r="CI1248" s="12">
        <v>2668011</v>
      </c>
      <c r="CJ1248" s="12">
        <v>3266</v>
      </c>
      <c r="CK1248" s="12">
        <v>1240797</v>
      </c>
      <c r="CL1248" s="12">
        <v>1236580</v>
      </c>
      <c r="CM1248" s="12">
        <v>45403</v>
      </c>
      <c r="CN1248" s="12">
        <v>59401</v>
      </c>
      <c r="CO1248" s="12">
        <v>2179088</v>
      </c>
      <c r="CP1248" s="12">
        <v>1094020</v>
      </c>
      <c r="CQ1248" s="12">
        <v>1934469</v>
      </c>
      <c r="CR1248" s="12">
        <v>2188418</v>
      </c>
      <c r="CS1248" s="12">
        <v>1452705</v>
      </c>
      <c r="CT1248" s="12">
        <v>25341</v>
      </c>
      <c r="CU1248" s="13">
        <v>16189454</v>
      </c>
    </row>
    <row r="1249" spans="1:99">
      <c r="A1249" s="10" t="s">
        <v>305</v>
      </c>
      <c r="B1249" s="11" t="s">
        <v>295</v>
      </c>
      <c r="C1249" s="84">
        <v>352039</v>
      </c>
      <c r="D1249" s="11" t="s">
        <v>582</v>
      </c>
      <c r="E1249" s="11" t="s">
        <v>585</v>
      </c>
      <c r="F1249" s="12">
        <v>415047</v>
      </c>
      <c r="G1249" s="12">
        <v>10301674</v>
      </c>
      <c r="H1249" s="12">
        <v>8646026</v>
      </c>
      <c r="I1249" s="12">
        <v>882087</v>
      </c>
      <c r="J1249" s="12">
        <v>477601</v>
      </c>
      <c r="K1249" s="12">
        <v>122422</v>
      </c>
      <c r="L1249" s="12">
        <v>123990</v>
      </c>
      <c r="M1249" s="12">
        <v>49548</v>
      </c>
      <c r="N1249" s="12">
        <v>26708638</v>
      </c>
      <c r="O1249" s="12">
        <v>7867124</v>
      </c>
      <c r="P1249" s="12">
        <v>5984371</v>
      </c>
      <c r="Q1249" s="12">
        <v>10090530</v>
      </c>
      <c r="R1249" s="12">
        <v>2758432</v>
      </c>
      <c r="S1249" s="12">
        <v>8181</v>
      </c>
      <c r="T1249" s="12">
        <v>6614629</v>
      </c>
      <c r="U1249" s="12">
        <v>2326134</v>
      </c>
      <c r="V1249" s="12">
        <v>16155</v>
      </c>
      <c r="W1249" s="12" t="s">
        <v>292</v>
      </c>
      <c r="X1249" s="12">
        <v>4272340</v>
      </c>
      <c r="Y1249" s="12" t="s">
        <v>292</v>
      </c>
      <c r="Z1249" s="12">
        <v>133705</v>
      </c>
      <c r="AA1249" s="12">
        <v>3418711</v>
      </c>
      <c r="AB1249" s="12">
        <v>1047950</v>
      </c>
      <c r="AC1249" s="12">
        <v>302405</v>
      </c>
      <c r="AD1249" s="12">
        <v>1268121</v>
      </c>
      <c r="AE1249" s="12">
        <v>477577</v>
      </c>
      <c r="AF1249" s="12">
        <v>322658</v>
      </c>
      <c r="AG1249" s="12">
        <v>2830922</v>
      </c>
      <c r="AH1249" s="12">
        <v>7950852</v>
      </c>
      <c r="AI1249" s="12">
        <v>321250</v>
      </c>
      <c r="AJ1249" s="12">
        <v>1811098</v>
      </c>
      <c r="AK1249" s="12">
        <v>339603</v>
      </c>
      <c r="AL1249" s="12">
        <v>51298</v>
      </c>
      <c r="AM1249" s="12">
        <v>116107</v>
      </c>
      <c r="AN1249" s="12">
        <v>279146</v>
      </c>
      <c r="AO1249" s="12">
        <v>1988778</v>
      </c>
      <c r="AP1249" s="12">
        <v>2441040</v>
      </c>
      <c r="AQ1249" s="12">
        <v>4825071</v>
      </c>
      <c r="AR1249" s="12">
        <v>602532</v>
      </c>
      <c r="AS1249" s="12" t="s">
        <v>292</v>
      </c>
      <c r="AT1249" s="12">
        <v>3351869</v>
      </c>
      <c r="AU1249" s="12">
        <v>6009514</v>
      </c>
      <c r="AV1249" s="12">
        <v>677318</v>
      </c>
      <c r="AW1249" s="12">
        <v>1764138</v>
      </c>
      <c r="AX1249" s="12">
        <v>1124365</v>
      </c>
      <c r="AY1249" s="12" t="s">
        <v>292</v>
      </c>
      <c r="AZ1249" s="12" t="s">
        <v>292</v>
      </c>
      <c r="BA1249" s="12">
        <v>319590</v>
      </c>
      <c r="BB1249" s="12">
        <v>760800</v>
      </c>
      <c r="BC1249" s="12">
        <v>461585</v>
      </c>
      <c r="BD1249" s="12">
        <v>901718</v>
      </c>
      <c r="BE1249" s="12" t="s">
        <v>292</v>
      </c>
      <c r="BF1249" s="12">
        <v>483550</v>
      </c>
      <c r="BG1249" s="12">
        <v>125296</v>
      </c>
      <c r="BH1249" s="12">
        <v>2815</v>
      </c>
      <c r="BI1249" s="12">
        <v>113674</v>
      </c>
      <c r="BJ1249" s="12">
        <v>8807</v>
      </c>
      <c r="BK1249" s="12" t="s">
        <v>292</v>
      </c>
      <c r="BL1249" s="12" t="s">
        <v>292</v>
      </c>
      <c r="BM1249" s="12" t="s">
        <v>292</v>
      </c>
      <c r="BN1249" s="12">
        <v>347990</v>
      </c>
      <c r="BO1249" s="12">
        <v>112255</v>
      </c>
      <c r="BP1249" s="12" t="s">
        <v>292</v>
      </c>
      <c r="BQ1249" s="12">
        <v>208183</v>
      </c>
      <c r="BR1249" s="12" t="s">
        <v>292</v>
      </c>
      <c r="BS1249" s="12" t="s">
        <v>292</v>
      </c>
      <c r="BT1249" s="12" t="s">
        <v>292</v>
      </c>
      <c r="BU1249" s="12">
        <v>1243</v>
      </c>
      <c r="BV1249" s="12">
        <v>26309</v>
      </c>
      <c r="BW1249" s="12">
        <v>10264</v>
      </c>
      <c r="BX1249" s="12" t="s">
        <v>292</v>
      </c>
      <c r="BY1249" s="12" t="s">
        <v>292</v>
      </c>
      <c r="BZ1249" s="12" t="s">
        <v>292</v>
      </c>
      <c r="CA1249" s="12">
        <v>10264</v>
      </c>
      <c r="CB1249" s="12">
        <v>9211746</v>
      </c>
      <c r="CC1249" s="12">
        <v>170000</v>
      </c>
      <c r="CD1249" s="12" t="s">
        <v>292</v>
      </c>
      <c r="CE1249" s="12" t="s">
        <v>292</v>
      </c>
      <c r="CF1249" s="12" t="s">
        <v>292</v>
      </c>
      <c r="CG1249" s="12">
        <v>2308959</v>
      </c>
      <c r="CH1249" s="12">
        <v>3340185</v>
      </c>
      <c r="CI1249" s="12">
        <v>2453238</v>
      </c>
      <c r="CJ1249" s="12">
        <v>2576</v>
      </c>
      <c r="CK1249" s="12">
        <v>1717519</v>
      </c>
      <c r="CL1249" s="12">
        <v>1504889</v>
      </c>
      <c r="CM1249" s="12">
        <v>83752</v>
      </c>
      <c r="CN1249" s="12">
        <v>296023</v>
      </c>
      <c r="CO1249" s="12">
        <v>2265096</v>
      </c>
      <c r="CP1249" s="12">
        <v>352987</v>
      </c>
      <c r="CQ1249" s="12">
        <v>373079</v>
      </c>
      <c r="CR1249" s="12">
        <v>2339251</v>
      </c>
      <c r="CS1249" s="12">
        <v>2969537</v>
      </c>
      <c r="CT1249" s="12">
        <v>30226</v>
      </c>
      <c r="CU1249" s="13">
        <v>20037317</v>
      </c>
    </row>
    <row r="1250" spans="1:99">
      <c r="A1250" s="10" t="s">
        <v>305</v>
      </c>
      <c r="B1250" s="11" t="s">
        <v>295</v>
      </c>
      <c r="C1250" s="84">
        <v>352063</v>
      </c>
      <c r="D1250" s="11" t="s">
        <v>582</v>
      </c>
      <c r="E1250" s="11" t="s">
        <v>586</v>
      </c>
      <c r="F1250" s="12">
        <v>284210</v>
      </c>
      <c r="G1250" s="12">
        <v>4582285</v>
      </c>
      <c r="H1250" s="12">
        <v>3810473</v>
      </c>
      <c r="I1250" s="12">
        <v>371743</v>
      </c>
      <c r="J1250" s="12">
        <v>185949</v>
      </c>
      <c r="K1250" s="12">
        <v>115912</v>
      </c>
      <c r="L1250" s="12">
        <v>57874</v>
      </c>
      <c r="M1250" s="12">
        <v>40334</v>
      </c>
      <c r="N1250" s="12">
        <v>16439606</v>
      </c>
      <c r="O1250" s="12">
        <v>5276208</v>
      </c>
      <c r="P1250" s="12">
        <v>3523240</v>
      </c>
      <c r="Q1250" s="12">
        <v>6288404</v>
      </c>
      <c r="R1250" s="12">
        <v>1349644</v>
      </c>
      <c r="S1250" s="12">
        <v>2110</v>
      </c>
      <c r="T1250" s="12">
        <v>2850314</v>
      </c>
      <c r="U1250" s="12">
        <v>1099826</v>
      </c>
      <c r="V1250" s="12">
        <v>19470</v>
      </c>
      <c r="W1250" s="12" t="s">
        <v>292</v>
      </c>
      <c r="X1250" s="12">
        <v>1731018</v>
      </c>
      <c r="Y1250" s="12" t="s">
        <v>292</v>
      </c>
      <c r="Z1250" s="12">
        <v>173425</v>
      </c>
      <c r="AA1250" s="12">
        <v>1239874</v>
      </c>
      <c r="AB1250" s="12">
        <v>304357</v>
      </c>
      <c r="AC1250" s="12">
        <v>11352</v>
      </c>
      <c r="AD1250" s="12">
        <v>394031</v>
      </c>
      <c r="AE1250" s="12">
        <v>124775</v>
      </c>
      <c r="AF1250" s="12">
        <v>405359</v>
      </c>
      <c r="AG1250" s="12">
        <v>943394</v>
      </c>
      <c r="AH1250" s="12">
        <v>3646693</v>
      </c>
      <c r="AI1250" s="12">
        <v>170184</v>
      </c>
      <c r="AJ1250" s="12">
        <v>572405</v>
      </c>
      <c r="AK1250" s="12">
        <v>352947</v>
      </c>
      <c r="AL1250" s="12">
        <v>163463</v>
      </c>
      <c r="AM1250" s="12">
        <v>579510</v>
      </c>
      <c r="AN1250" s="12">
        <v>245844</v>
      </c>
      <c r="AO1250" s="12">
        <v>1062910</v>
      </c>
      <c r="AP1250" s="12">
        <v>165340</v>
      </c>
      <c r="AQ1250" s="12">
        <v>2053604</v>
      </c>
      <c r="AR1250" s="12">
        <v>334090</v>
      </c>
      <c r="AS1250" s="12" t="s">
        <v>292</v>
      </c>
      <c r="AT1250" s="12">
        <v>1369444</v>
      </c>
      <c r="AU1250" s="12">
        <v>6134211</v>
      </c>
      <c r="AV1250" s="12">
        <v>872770</v>
      </c>
      <c r="AW1250" s="12">
        <v>1592042</v>
      </c>
      <c r="AX1250" s="12">
        <v>990431</v>
      </c>
      <c r="AY1250" s="12" t="s">
        <v>292</v>
      </c>
      <c r="AZ1250" s="12" t="s">
        <v>292</v>
      </c>
      <c r="BA1250" s="12" t="s">
        <v>292</v>
      </c>
      <c r="BB1250" s="12">
        <v>1947408</v>
      </c>
      <c r="BC1250" s="12">
        <v>242350</v>
      </c>
      <c r="BD1250" s="12">
        <v>489210</v>
      </c>
      <c r="BE1250" s="12" t="s">
        <v>292</v>
      </c>
      <c r="BF1250" s="12">
        <v>101466</v>
      </c>
      <c r="BG1250" s="12">
        <v>42675</v>
      </c>
      <c r="BH1250" s="12" t="s">
        <v>292</v>
      </c>
      <c r="BI1250" s="12">
        <v>19819</v>
      </c>
      <c r="BJ1250" s="12">
        <v>20344</v>
      </c>
      <c r="BK1250" s="12">
        <v>2512</v>
      </c>
      <c r="BL1250" s="12" t="s">
        <v>292</v>
      </c>
      <c r="BM1250" s="12" t="s">
        <v>292</v>
      </c>
      <c r="BN1250" s="12">
        <v>58791</v>
      </c>
      <c r="BO1250" s="12">
        <v>11336</v>
      </c>
      <c r="BP1250" s="12" t="s">
        <v>292</v>
      </c>
      <c r="BQ1250" s="12">
        <v>18398</v>
      </c>
      <c r="BR1250" s="12" t="s">
        <v>292</v>
      </c>
      <c r="BS1250" s="12" t="s">
        <v>292</v>
      </c>
      <c r="BT1250" s="12" t="s">
        <v>292</v>
      </c>
      <c r="BU1250" s="12" t="s">
        <v>292</v>
      </c>
      <c r="BV1250" s="12">
        <v>29057</v>
      </c>
      <c r="BW1250" s="12" t="s">
        <v>292</v>
      </c>
      <c r="BX1250" s="12" t="s">
        <v>292</v>
      </c>
      <c r="BY1250" s="12" t="s">
        <v>292</v>
      </c>
      <c r="BZ1250" s="12" t="s">
        <v>292</v>
      </c>
      <c r="CA1250" s="12" t="s">
        <v>292</v>
      </c>
      <c r="CB1250" s="12">
        <v>3657165</v>
      </c>
      <c r="CC1250" s="12" t="s">
        <v>292</v>
      </c>
      <c r="CD1250" s="12" t="s">
        <v>292</v>
      </c>
      <c r="CE1250" s="12" t="s">
        <v>292</v>
      </c>
      <c r="CF1250" s="12" t="s">
        <v>292</v>
      </c>
      <c r="CG1250" s="12">
        <v>1602220</v>
      </c>
      <c r="CH1250" s="12">
        <v>845796</v>
      </c>
      <c r="CI1250" s="12">
        <v>1877896</v>
      </c>
      <c r="CJ1250" s="12">
        <v>233</v>
      </c>
      <c r="CK1250" s="12">
        <v>1038587</v>
      </c>
      <c r="CL1250" s="12">
        <v>831966</v>
      </c>
      <c r="CM1250" s="12">
        <v>142488</v>
      </c>
      <c r="CN1250" s="12">
        <v>178480</v>
      </c>
      <c r="CO1250" s="12">
        <v>785963</v>
      </c>
      <c r="CP1250" s="12">
        <v>192864</v>
      </c>
      <c r="CQ1250" s="12">
        <v>161654</v>
      </c>
      <c r="CR1250" s="12">
        <v>2037436</v>
      </c>
      <c r="CS1250" s="12">
        <v>1504306</v>
      </c>
      <c r="CT1250" s="12">
        <v>20674</v>
      </c>
      <c r="CU1250" s="13">
        <v>11220563</v>
      </c>
    </row>
    <row r="1251" spans="1:99">
      <c r="A1251" s="10" t="s">
        <v>305</v>
      </c>
      <c r="B1251" s="11" t="s">
        <v>295</v>
      </c>
      <c r="C1251" s="84">
        <v>352080</v>
      </c>
      <c r="D1251" s="11" t="s">
        <v>582</v>
      </c>
      <c r="E1251" s="11" t="s">
        <v>587</v>
      </c>
      <c r="F1251" s="12">
        <v>408048</v>
      </c>
      <c r="G1251" s="12">
        <v>7534475</v>
      </c>
      <c r="H1251" s="12">
        <v>6383210</v>
      </c>
      <c r="I1251" s="12">
        <v>641015</v>
      </c>
      <c r="J1251" s="12">
        <v>280336</v>
      </c>
      <c r="K1251" s="12">
        <v>87171</v>
      </c>
      <c r="L1251" s="12">
        <v>102572</v>
      </c>
      <c r="M1251" s="12">
        <v>40171</v>
      </c>
      <c r="N1251" s="12">
        <v>21940413</v>
      </c>
      <c r="O1251" s="12">
        <v>6573460</v>
      </c>
      <c r="P1251" s="12">
        <v>5194998</v>
      </c>
      <c r="Q1251" s="12">
        <v>7392344</v>
      </c>
      <c r="R1251" s="12">
        <v>2775579</v>
      </c>
      <c r="S1251" s="12">
        <v>4032</v>
      </c>
      <c r="T1251" s="12">
        <v>7264846</v>
      </c>
      <c r="U1251" s="12">
        <v>2488489</v>
      </c>
      <c r="V1251" s="12">
        <v>597</v>
      </c>
      <c r="W1251" s="12" t="s">
        <v>292</v>
      </c>
      <c r="X1251" s="12">
        <v>4775760</v>
      </c>
      <c r="Y1251" s="12" t="s">
        <v>292</v>
      </c>
      <c r="Z1251" s="12">
        <v>49505</v>
      </c>
      <c r="AA1251" s="12">
        <v>1549592</v>
      </c>
      <c r="AB1251" s="12">
        <v>535475</v>
      </c>
      <c r="AC1251" s="12">
        <v>28245</v>
      </c>
      <c r="AD1251" s="12">
        <v>439959</v>
      </c>
      <c r="AE1251" s="12">
        <v>286978</v>
      </c>
      <c r="AF1251" s="12">
        <v>258935</v>
      </c>
      <c r="AG1251" s="12">
        <v>927181</v>
      </c>
      <c r="AH1251" s="12">
        <v>12428568</v>
      </c>
      <c r="AI1251" s="12">
        <v>1832268</v>
      </c>
      <c r="AJ1251" s="12">
        <v>2129330</v>
      </c>
      <c r="AK1251" s="12">
        <v>245722</v>
      </c>
      <c r="AL1251" s="12">
        <v>349560</v>
      </c>
      <c r="AM1251" s="12">
        <v>832229</v>
      </c>
      <c r="AN1251" s="12">
        <v>368863</v>
      </c>
      <c r="AO1251" s="12">
        <v>1851889</v>
      </c>
      <c r="AP1251" s="12">
        <v>4517758</v>
      </c>
      <c r="AQ1251" s="12">
        <v>7570739</v>
      </c>
      <c r="AR1251" s="12">
        <v>300949</v>
      </c>
      <c r="AS1251" s="12" t="s">
        <v>292</v>
      </c>
      <c r="AT1251" s="12">
        <v>2501973</v>
      </c>
      <c r="AU1251" s="12">
        <v>8104274</v>
      </c>
      <c r="AV1251" s="12">
        <v>1414310</v>
      </c>
      <c r="AW1251" s="12">
        <v>2774029</v>
      </c>
      <c r="AX1251" s="12">
        <v>923778</v>
      </c>
      <c r="AY1251" s="12" t="s">
        <v>292</v>
      </c>
      <c r="AZ1251" s="12" t="s">
        <v>292</v>
      </c>
      <c r="BA1251" s="12">
        <v>65550</v>
      </c>
      <c r="BB1251" s="12">
        <v>1234189</v>
      </c>
      <c r="BC1251" s="12">
        <v>452693</v>
      </c>
      <c r="BD1251" s="12">
        <v>1239725</v>
      </c>
      <c r="BE1251" s="12" t="s">
        <v>292</v>
      </c>
      <c r="BF1251" s="12">
        <v>589830</v>
      </c>
      <c r="BG1251" s="12">
        <v>276136</v>
      </c>
      <c r="BH1251" s="12">
        <v>14777</v>
      </c>
      <c r="BI1251" s="12">
        <v>186701</v>
      </c>
      <c r="BJ1251" s="12">
        <v>74658</v>
      </c>
      <c r="BK1251" s="12" t="s">
        <v>292</v>
      </c>
      <c r="BL1251" s="12" t="s">
        <v>292</v>
      </c>
      <c r="BM1251" s="12" t="s">
        <v>292</v>
      </c>
      <c r="BN1251" s="12">
        <v>309748</v>
      </c>
      <c r="BO1251" s="12">
        <v>133905</v>
      </c>
      <c r="BP1251" s="12" t="s">
        <v>292</v>
      </c>
      <c r="BQ1251" s="12">
        <v>166423</v>
      </c>
      <c r="BR1251" s="12">
        <v>2025</v>
      </c>
      <c r="BS1251" s="12" t="s">
        <v>292</v>
      </c>
      <c r="BT1251" s="12" t="s">
        <v>292</v>
      </c>
      <c r="BU1251" s="12">
        <v>2941</v>
      </c>
      <c r="BV1251" s="12">
        <v>4454</v>
      </c>
      <c r="BW1251" s="12">
        <v>3946</v>
      </c>
      <c r="BX1251" s="12" t="s">
        <v>292</v>
      </c>
      <c r="BY1251" s="12" t="s">
        <v>292</v>
      </c>
      <c r="BZ1251" s="12" t="s">
        <v>292</v>
      </c>
      <c r="CA1251" s="12">
        <v>3946</v>
      </c>
      <c r="CB1251" s="12">
        <v>8511684</v>
      </c>
      <c r="CC1251" s="12">
        <v>99331</v>
      </c>
      <c r="CD1251" s="12" t="s">
        <v>292</v>
      </c>
      <c r="CE1251" s="12" t="s">
        <v>292</v>
      </c>
      <c r="CF1251" s="12" t="s">
        <v>292</v>
      </c>
      <c r="CG1251" s="12">
        <v>1163450</v>
      </c>
      <c r="CH1251" s="12">
        <v>1503519</v>
      </c>
      <c r="CI1251" s="12">
        <v>2494222</v>
      </c>
      <c r="CJ1251" s="12">
        <v>4032</v>
      </c>
      <c r="CK1251" s="12">
        <v>1897597</v>
      </c>
      <c r="CL1251" s="12">
        <v>911952</v>
      </c>
      <c r="CM1251" s="12">
        <v>40242</v>
      </c>
      <c r="CN1251" s="12">
        <v>210476</v>
      </c>
      <c r="CO1251" s="12">
        <v>380925</v>
      </c>
      <c r="CP1251" s="12">
        <v>1871998</v>
      </c>
      <c r="CQ1251" s="12">
        <v>2006933</v>
      </c>
      <c r="CR1251" s="12">
        <v>2357724</v>
      </c>
      <c r="CS1251" s="12">
        <v>1564230</v>
      </c>
      <c r="CT1251" s="12">
        <v>32172</v>
      </c>
      <c r="CU1251" s="13">
        <v>16439472</v>
      </c>
    </row>
    <row r="1252" spans="1:99">
      <c r="A1252" s="10" t="s">
        <v>305</v>
      </c>
      <c r="B1252" s="11" t="s">
        <v>295</v>
      </c>
      <c r="C1252" s="84">
        <v>352152</v>
      </c>
      <c r="D1252" s="11" t="s">
        <v>582</v>
      </c>
      <c r="E1252" s="11" t="s">
        <v>588</v>
      </c>
      <c r="F1252" s="12">
        <v>389857</v>
      </c>
      <c r="G1252" s="12">
        <v>10000947</v>
      </c>
      <c r="H1252" s="12">
        <v>8855937</v>
      </c>
      <c r="I1252" s="12">
        <v>532358</v>
      </c>
      <c r="J1252" s="12">
        <v>319841</v>
      </c>
      <c r="K1252" s="12">
        <v>211342</v>
      </c>
      <c r="L1252" s="12">
        <v>25730</v>
      </c>
      <c r="M1252" s="12">
        <v>55739</v>
      </c>
      <c r="N1252" s="12">
        <v>20592636</v>
      </c>
      <c r="O1252" s="12">
        <v>6403618</v>
      </c>
      <c r="P1252" s="12">
        <v>4512348</v>
      </c>
      <c r="Q1252" s="12">
        <v>6888043</v>
      </c>
      <c r="R1252" s="12">
        <v>2784474</v>
      </c>
      <c r="S1252" s="12">
        <v>4153</v>
      </c>
      <c r="T1252" s="12">
        <v>5216025</v>
      </c>
      <c r="U1252" s="12">
        <v>2519767</v>
      </c>
      <c r="V1252" s="12">
        <v>8545</v>
      </c>
      <c r="W1252" s="12" t="s">
        <v>292</v>
      </c>
      <c r="X1252" s="12">
        <v>2687713</v>
      </c>
      <c r="Y1252" s="12" t="s">
        <v>292</v>
      </c>
      <c r="Z1252" s="12">
        <v>40235</v>
      </c>
      <c r="AA1252" s="12">
        <v>1479903</v>
      </c>
      <c r="AB1252" s="12">
        <v>326087</v>
      </c>
      <c r="AC1252" s="12">
        <v>32012</v>
      </c>
      <c r="AD1252" s="12">
        <v>396340</v>
      </c>
      <c r="AE1252" s="12">
        <v>151883</v>
      </c>
      <c r="AF1252" s="12">
        <v>573581</v>
      </c>
      <c r="AG1252" s="12">
        <v>1712865</v>
      </c>
      <c r="AH1252" s="12">
        <v>7465952</v>
      </c>
      <c r="AI1252" s="12">
        <v>119441</v>
      </c>
      <c r="AJ1252" s="12">
        <v>1019694</v>
      </c>
      <c r="AK1252" s="12">
        <v>222227</v>
      </c>
      <c r="AL1252" s="12">
        <v>301434</v>
      </c>
      <c r="AM1252" s="12">
        <v>49279</v>
      </c>
      <c r="AN1252" s="12">
        <v>497361</v>
      </c>
      <c r="AO1252" s="12">
        <v>2218509</v>
      </c>
      <c r="AP1252" s="12">
        <v>2077394</v>
      </c>
      <c r="AQ1252" s="12">
        <v>4842543</v>
      </c>
      <c r="AR1252" s="12">
        <v>960613</v>
      </c>
      <c r="AS1252" s="12" t="s">
        <v>292</v>
      </c>
      <c r="AT1252" s="12">
        <v>2709599</v>
      </c>
      <c r="AU1252" s="12">
        <v>6168165</v>
      </c>
      <c r="AV1252" s="12">
        <v>728055</v>
      </c>
      <c r="AW1252" s="12">
        <v>891452</v>
      </c>
      <c r="AX1252" s="12">
        <v>614948</v>
      </c>
      <c r="AY1252" s="12" t="s">
        <v>292</v>
      </c>
      <c r="AZ1252" s="12" t="s">
        <v>292</v>
      </c>
      <c r="BA1252" s="12">
        <v>245270</v>
      </c>
      <c r="BB1252" s="12">
        <v>1837465</v>
      </c>
      <c r="BC1252" s="12">
        <v>451878</v>
      </c>
      <c r="BD1252" s="12">
        <v>1399097</v>
      </c>
      <c r="BE1252" s="12" t="s">
        <v>292</v>
      </c>
      <c r="BF1252" s="12">
        <v>236323</v>
      </c>
      <c r="BG1252" s="12">
        <v>64685</v>
      </c>
      <c r="BH1252" s="12">
        <v>1292</v>
      </c>
      <c r="BI1252" s="12">
        <v>26106</v>
      </c>
      <c r="BJ1252" s="12">
        <v>37287</v>
      </c>
      <c r="BK1252" s="12" t="s">
        <v>292</v>
      </c>
      <c r="BL1252" s="12" t="s">
        <v>292</v>
      </c>
      <c r="BM1252" s="12" t="s">
        <v>292</v>
      </c>
      <c r="BN1252" s="12">
        <v>171638</v>
      </c>
      <c r="BO1252" s="12">
        <v>64063</v>
      </c>
      <c r="BP1252" s="12" t="s">
        <v>292</v>
      </c>
      <c r="BQ1252" s="12">
        <v>107575</v>
      </c>
      <c r="BR1252" s="12" t="s">
        <v>292</v>
      </c>
      <c r="BS1252" s="12" t="s">
        <v>292</v>
      </c>
      <c r="BT1252" s="12" t="s">
        <v>292</v>
      </c>
      <c r="BU1252" s="12" t="s">
        <v>292</v>
      </c>
      <c r="BV1252" s="12" t="s">
        <v>292</v>
      </c>
      <c r="BW1252" s="12" t="s">
        <v>292</v>
      </c>
      <c r="BX1252" s="12" t="s">
        <v>292</v>
      </c>
      <c r="BY1252" s="12" t="s">
        <v>292</v>
      </c>
      <c r="BZ1252" s="12" t="s">
        <v>292</v>
      </c>
      <c r="CA1252" s="12" t="s">
        <v>292</v>
      </c>
      <c r="CB1252" s="12">
        <v>7585261</v>
      </c>
      <c r="CC1252" s="12" t="s">
        <v>292</v>
      </c>
      <c r="CD1252" s="12" t="s">
        <v>292</v>
      </c>
      <c r="CE1252" s="12" t="s">
        <v>292</v>
      </c>
      <c r="CF1252" s="12" t="s">
        <v>292</v>
      </c>
      <c r="CG1252" s="12">
        <v>1255613</v>
      </c>
      <c r="CH1252" s="12">
        <v>866997</v>
      </c>
      <c r="CI1252" s="12">
        <v>2523033</v>
      </c>
      <c r="CJ1252" s="12">
        <v>1654</v>
      </c>
      <c r="CK1252" s="12">
        <v>2454260</v>
      </c>
      <c r="CL1252" s="12">
        <v>1439698</v>
      </c>
      <c r="CM1252" s="12">
        <v>25862</v>
      </c>
      <c r="CN1252" s="12">
        <v>173777</v>
      </c>
      <c r="CO1252" s="12">
        <v>1304514</v>
      </c>
      <c r="CP1252" s="12">
        <v>901207</v>
      </c>
      <c r="CQ1252" s="12">
        <v>503794</v>
      </c>
      <c r="CR1252" s="12">
        <v>3031764</v>
      </c>
      <c r="CS1252" s="12">
        <v>1912211</v>
      </c>
      <c r="CT1252" s="12">
        <v>29817</v>
      </c>
      <c r="CU1252" s="13">
        <v>16424201</v>
      </c>
    </row>
    <row r="1253" spans="1:99">
      <c r="A1253" s="10" t="s">
        <v>304</v>
      </c>
      <c r="B1253" s="11" t="s">
        <v>293</v>
      </c>
      <c r="C1253" s="84">
        <v>352012</v>
      </c>
      <c r="D1253" s="11" t="s">
        <v>582</v>
      </c>
      <c r="E1253" s="11" t="s">
        <v>583</v>
      </c>
      <c r="F1253" s="12">
        <v>635599</v>
      </c>
      <c r="G1253" s="12">
        <v>13284660</v>
      </c>
      <c r="H1253" s="12">
        <v>11144891</v>
      </c>
      <c r="I1253" s="12">
        <v>1086405</v>
      </c>
      <c r="J1253" s="12">
        <v>531868</v>
      </c>
      <c r="K1253" s="12">
        <v>132835</v>
      </c>
      <c r="L1253" s="12">
        <v>282289</v>
      </c>
      <c r="M1253" s="12">
        <v>106372</v>
      </c>
      <c r="N1253" s="12">
        <v>43556485</v>
      </c>
      <c r="O1253" s="12">
        <v>11552819</v>
      </c>
      <c r="P1253" s="12">
        <v>9802677</v>
      </c>
      <c r="Q1253" s="12">
        <v>13307254</v>
      </c>
      <c r="R1253" s="12">
        <v>8893284</v>
      </c>
      <c r="S1253" s="12">
        <v>451</v>
      </c>
      <c r="T1253" s="12">
        <v>15529153</v>
      </c>
      <c r="U1253" s="12">
        <v>5976545</v>
      </c>
      <c r="V1253" s="12">
        <v>50310</v>
      </c>
      <c r="W1253" s="12">
        <v>139417</v>
      </c>
      <c r="X1253" s="12">
        <v>9362881</v>
      </c>
      <c r="Y1253" s="12" t="s">
        <v>292</v>
      </c>
      <c r="Z1253" s="12">
        <v>236126</v>
      </c>
      <c r="AA1253" s="12">
        <v>3692587</v>
      </c>
      <c r="AB1253" s="12">
        <v>1029519</v>
      </c>
      <c r="AC1253" s="12">
        <v>18449</v>
      </c>
      <c r="AD1253" s="12">
        <v>1073130</v>
      </c>
      <c r="AE1253" s="12">
        <v>411108</v>
      </c>
      <c r="AF1253" s="12">
        <v>1160381</v>
      </c>
      <c r="AG1253" s="12">
        <v>3844102</v>
      </c>
      <c r="AH1253" s="12">
        <v>11124143</v>
      </c>
      <c r="AI1253" s="12">
        <v>217038</v>
      </c>
      <c r="AJ1253" s="12">
        <v>2485775</v>
      </c>
      <c r="AK1253" s="12">
        <v>497166</v>
      </c>
      <c r="AL1253" s="12">
        <v>1729165</v>
      </c>
      <c r="AM1253" s="12">
        <v>508686</v>
      </c>
      <c r="AN1253" s="12">
        <v>936883</v>
      </c>
      <c r="AO1253" s="12">
        <v>3123074</v>
      </c>
      <c r="AP1253" s="12">
        <v>606468</v>
      </c>
      <c r="AQ1253" s="12">
        <v>5175111</v>
      </c>
      <c r="AR1253" s="12">
        <v>1019888</v>
      </c>
      <c r="AS1253" s="12" t="s">
        <v>292</v>
      </c>
      <c r="AT1253" s="12">
        <v>3859881</v>
      </c>
      <c r="AU1253" s="12">
        <v>14263021</v>
      </c>
      <c r="AV1253" s="12">
        <v>2083339</v>
      </c>
      <c r="AW1253" s="12">
        <v>2431306</v>
      </c>
      <c r="AX1253" s="12">
        <v>1457646</v>
      </c>
      <c r="AY1253" s="12">
        <v>581673</v>
      </c>
      <c r="AZ1253" s="12" t="s">
        <v>292</v>
      </c>
      <c r="BA1253" s="12">
        <v>611591</v>
      </c>
      <c r="BB1253" s="12">
        <v>3949168</v>
      </c>
      <c r="BC1253" s="12">
        <v>1179223</v>
      </c>
      <c r="BD1253" s="12">
        <v>1753016</v>
      </c>
      <c r="BE1253" s="12">
        <v>216059</v>
      </c>
      <c r="BF1253" s="12">
        <v>94062</v>
      </c>
      <c r="BG1253" s="12">
        <v>47979</v>
      </c>
      <c r="BH1253" s="12">
        <v>17525</v>
      </c>
      <c r="BI1253" s="12">
        <v>25539</v>
      </c>
      <c r="BJ1253" s="12">
        <v>4915</v>
      </c>
      <c r="BK1253" s="12" t="s">
        <v>292</v>
      </c>
      <c r="BL1253" s="12" t="s">
        <v>292</v>
      </c>
      <c r="BM1253" s="12" t="s">
        <v>292</v>
      </c>
      <c r="BN1253" s="12">
        <v>46083</v>
      </c>
      <c r="BO1253" s="12">
        <v>19481</v>
      </c>
      <c r="BP1253" s="12" t="s">
        <v>292</v>
      </c>
      <c r="BQ1253" s="12">
        <v>26602</v>
      </c>
      <c r="BR1253" s="12" t="s">
        <v>292</v>
      </c>
      <c r="BS1253" s="12" t="s">
        <v>292</v>
      </c>
      <c r="BT1253" s="12" t="s">
        <v>292</v>
      </c>
      <c r="BU1253" s="12" t="s">
        <v>292</v>
      </c>
      <c r="BV1253" s="12" t="s">
        <v>292</v>
      </c>
      <c r="BW1253" s="12" t="s">
        <v>292</v>
      </c>
      <c r="BX1253" s="12" t="s">
        <v>292</v>
      </c>
      <c r="BY1253" s="12" t="s">
        <v>292</v>
      </c>
      <c r="BZ1253" s="12" t="s">
        <v>292</v>
      </c>
      <c r="CA1253" s="12" t="s">
        <v>292</v>
      </c>
      <c r="CB1253" s="12">
        <v>15924222</v>
      </c>
      <c r="CC1253" s="12" t="s">
        <v>292</v>
      </c>
      <c r="CD1253" s="12">
        <v>12760</v>
      </c>
      <c r="CE1253" s="12" t="s">
        <v>292</v>
      </c>
      <c r="CF1253" s="12" t="s">
        <v>292</v>
      </c>
      <c r="CG1253" s="12">
        <v>1888736</v>
      </c>
      <c r="CH1253" s="12">
        <v>2575789</v>
      </c>
      <c r="CI1253" s="12">
        <v>5003400</v>
      </c>
      <c r="CJ1253" s="12">
        <v>416</v>
      </c>
      <c r="CK1253" s="12">
        <v>3119250</v>
      </c>
      <c r="CL1253" s="12">
        <v>4424571</v>
      </c>
      <c r="CM1253" s="12">
        <v>178513</v>
      </c>
      <c r="CN1253" s="12">
        <v>833544</v>
      </c>
      <c r="CO1253" s="12">
        <v>2848918</v>
      </c>
      <c r="CP1253" s="12">
        <v>1095105</v>
      </c>
      <c r="CQ1253" s="12">
        <v>391965</v>
      </c>
      <c r="CR1253" s="12">
        <v>4847536</v>
      </c>
      <c r="CS1253" s="12">
        <v>2712483</v>
      </c>
      <c r="CT1253" s="12">
        <v>55896</v>
      </c>
      <c r="CU1253" s="13">
        <v>29976122</v>
      </c>
    </row>
    <row r="1254" spans="1:99">
      <c r="A1254" s="10" t="s">
        <v>304</v>
      </c>
      <c r="B1254" s="11" t="s">
        <v>295</v>
      </c>
      <c r="C1254" s="84">
        <v>352021</v>
      </c>
      <c r="D1254" s="11" t="s">
        <v>582</v>
      </c>
      <c r="E1254" s="11" t="s">
        <v>584</v>
      </c>
      <c r="F1254" s="12">
        <v>409957</v>
      </c>
      <c r="G1254" s="12">
        <v>8072130</v>
      </c>
      <c r="H1254" s="12">
        <v>6884830</v>
      </c>
      <c r="I1254" s="12">
        <v>574525</v>
      </c>
      <c r="J1254" s="12">
        <v>267336</v>
      </c>
      <c r="K1254" s="12">
        <v>135794</v>
      </c>
      <c r="L1254" s="12">
        <v>133723</v>
      </c>
      <c r="M1254" s="12">
        <v>75922</v>
      </c>
      <c r="N1254" s="12">
        <v>25402862</v>
      </c>
      <c r="O1254" s="12">
        <v>7294678</v>
      </c>
      <c r="P1254" s="12">
        <v>5566800</v>
      </c>
      <c r="Q1254" s="12">
        <v>7436422</v>
      </c>
      <c r="R1254" s="12">
        <v>5090704</v>
      </c>
      <c r="S1254" s="12">
        <v>14258</v>
      </c>
      <c r="T1254" s="12">
        <v>4304618</v>
      </c>
      <c r="U1254" s="12">
        <v>1837262</v>
      </c>
      <c r="V1254" s="12" t="s">
        <v>292</v>
      </c>
      <c r="W1254" s="12" t="s">
        <v>292</v>
      </c>
      <c r="X1254" s="12">
        <v>2467356</v>
      </c>
      <c r="Y1254" s="12" t="s">
        <v>292</v>
      </c>
      <c r="Z1254" s="12">
        <v>51540</v>
      </c>
      <c r="AA1254" s="12">
        <v>1054909</v>
      </c>
      <c r="AB1254" s="12">
        <v>316308</v>
      </c>
      <c r="AC1254" s="12">
        <v>21230</v>
      </c>
      <c r="AD1254" s="12">
        <v>449404</v>
      </c>
      <c r="AE1254" s="12">
        <v>47502</v>
      </c>
      <c r="AF1254" s="12">
        <v>220465</v>
      </c>
      <c r="AG1254" s="12">
        <v>2035142</v>
      </c>
      <c r="AH1254" s="12">
        <v>7610334</v>
      </c>
      <c r="AI1254" s="12">
        <v>163809</v>
      </c>
      <c r="AJ1254" s="12">
        <v>1361228</v>
      </c>
      <c r="AK1254" s="12">
        <v>133738</v>
      </c>
      <c r="AL1254" s="12">
        <v>212790</v>
      </c>
      <c r="AM1254" s="12">
        <v>125592</v>
      </c>
      <c r="AN1254" s="12">
        <v>1697876</v>
      </c>
      <c r="AO1254" s="12">
        <v>2438983</v>
      </c>
      <c r="AP1254" s="12">
        <v>487148</v>
      </c>
      <c r="AQ1254" s="12">
        <v>4749599</v>
      </c>
      <c r="AR1254" s="12">
        <v>989125</v>
      </c>
      <c r="AS1254" s="12">
        <v>45</v>
      </c>
      <c r="AT1254" s="12">
        <v>1937571</v>
      </c>
      <c r="AU1254" s="12">
        <v>6028284</v>
      </c>
      <c r="AV1254" s="12">
        <v>591559</v>
      </c>
      <c r="AW1254" s="12">
        <v>1847902</v>
      </c>
      <c r="AX1254" s="12">
        <v>1338595</v>
      </c>
      <c r="AY1254" s="12" t="s">
        <v>292</v>
      </c>
      <c r="AZ1254" s="12" t="s">
        <v>292</v>
      </c>
      <c r="BA1254" s="12">
        <v>134374</v>
      </c>
      <c r="BB1254" s="12">
        <v>928717</v>
      </c>
      <c r="BC1254" s="12">
        <v>254380</v>
      </c>
      <c r="BD1254" s="12">
        <v>932757</v>
      </c>
      <c r="BE1254" s="12" t="s">
        <v>292</v>
      </c>
      <c r="BF1254" s="12">
        <v>36576</v>
      </c>
      <c r="BG1254" s="12">
        <v>5165</v>
      </c>
      <c r="BH1254" s="12">
        <v>1548</v>
      </c>
      <c r="BI1254" s="12">
        <v>2678</v>
      </c>
      <c r="BJ1254" s="12">
        <v>939</v>
      </c>
      <c r="BK1254" s="12" t="s">
        <v>292</v>
      </c>
      <c r="BL1254" s="12" t="s">
        <v>292</v>
      </c>
      <c r="BM1254" s="12" t="s">
        <v>292</v>
      </c>
      <c r="BN1254" s="12">
        <v>16261</v>
      </c>
      <c r="BO1254" s="12" t="s">
        <v>292</v>
      </c>
      <c r="BP1254" s="12" t="s">
        <v>292</v>
      </c>
      <c r="BQ1254" s="12">
        <v>4521</v>
      </c>
      <c r="BR1254" s="12" t="s">
        <v>292</v>
      </c>
      <c r="BS1254" s="12" t="s">
        <v>292</v>
      </c>
      <c r="BT1254" s="12" t="s">
        <v>292</v>
      </c>
      <c r="BU1254" s="12">
        <v>11740</v>
      </c>
      <c r="BV1254" s="12" t="s">
        <v>292</v>
      </c>
      <c r="BW1254" s="12">
        <v>15150</v>
      </c>
      <c r="BX1254" s="12">
        <v>9503</v>
      </c>
      <c r="BY1254" s="12" t="s">
        <v>292</v>
      </c>
      <c r="BZ1254" s="12" t="s">
        <v>292</v>
      </c>
      <c r="CA1254" s="12">
        <v>5647</v>
      </c>
      <c r="CB1254" s="12">
        <v>8835494</v>
      </c>
      <c r="CC1254" s="12" t="s">
        <v>292</v>
      </c>
      <c r="CD1254" s="12">
        <v>227191</v>
      </c>
      <c r="CE1254" s="12" t="s">
        <v>292</v>
      </c>
      <c r="CF1254" s="12" t="s">
        <v>292</v>
      </c>
      <c r="CG1254" s="12">
        <v>684783</v>
      </c>
      <c r="CH1254" s="12">
        <v>3555054</v>
      </c>
      <c r="CI1254" s="12">
        <v>2658131</v>
      </c>
      <c r="CJ1254" s="12">
        <v>1431</v>
      </c>
      <c r="CK1254" s="12">
        <v>1194141</v>
      </c>
      <c r="CL1254" s="12">
        <v>1209803</v>
      </c>
      <c r="CM1254" s="12">
        <v>48393</v>
      </c>
      <c r="CN1254" s="12">
        <v>68042</v>
      </c>
      <c r="CO1254" s="12">
        <v>1797114</v>
      </c>
      <c r="CP1254" s="12">
        <v>1001673</v>
      </c>
      <c r="CQ1254" s="12">
        <v>1792704</v>
      </c>
      <c r="CR1254" s="12">
        <v>2058653</v>
      </c>
      <c r="CS1254" s="12">
        <v>1493784</v>
      </c>
      <c r="CT1254" s="12">
        <v>24822</v>
      </c>
      <c r="CU1254" s="13">
        <v>17588528</v>
      </c>
    </row>
    <row r="1255" spans="1:99">
      <c r="A1255" s="10" t="s">
        <v>304</v>
      </c>
      <c r="B1255" s="11" t="s">
        <v>295</v>
      </c>
      <c r="C1255" s="84">
        <v>352039</v>
      </c>
      <c r="D1255" s="11" t="s">
        <v>582</v>
      </c>
      <c r="E1255" s="11" t="s">
        <v>585</v>
      </c>
      <c r="F1255" s="12">
        <v>464572</v>
      </c>
      <c r="G1255" s="12">
        <v>14004691</v>
      </c>
      <c r="H1255" s="12">
        <v>12340394</v>
      </c>
      <c r="I1255" s="12">
        <v>791299</v>
      </c>
      <c r="J1255" s="12">
        <v>501275</v>
      </c>
      <c r="K1255" s="12">
        <v>95218</v>
      </c>
      <c r="L1255" s="12">
        <v>230732</v>
      </c>
      <c r="M1255" s="12">
        <v>45773</v>
      </c>
      <c r="N1255" s="12">
        <v>25409332</v>
      </c>
      <c r="O1255" s="12">
        <v>6723279</v>
      </c>
      <c r="P1255" s="12">
        <v>6080397</v>
      </c>
      <c r="Q1255" s="12">
        <v>9808933</v>
      </c>
      <c r="R1255" s="12">
        <v>2796119</v>
      </c>
      <c r="S1255" s="12">
        <v>604</v>
      </c>
      <c r="T1255" s="12">
        <v>6181800</v>
      </c>
      <c r="U1255" s="12">
        <v>2361313</v>
      </c>
      <c r="V1255" s="12">
        <v>16493</v>
      </c>
      <c r="W1255" s="12" t="s">
        <v>292</v>
      </c>
      <c r="X1255" s="12">
        <v>3803994</v>
      </c>
      <c r="Y1255" s="12" t="s">
        <v>292</v>
      </c>
      <c r="Z1255" s="12">
        <v>129167</v>
      </c>
      <c r="AA1255" s="12">
        <v>2916236</v>
      </c>
      <c r="AB1255" s="12">
        <v>955968</v>
      </c>
      <c r="AC1255" s="12">
        <v>45359</v>
      </c>
      <c r="AD1255" s="12">
        <v>1272004</v>
      </c>
      <c r="AE1255" s="12">
        <v>423492</v>
      </c>
      <c r="AF1255" s="12">
        <v>219413</v>
      </c>
      <c r="AG1255" s="12">
        <v>2213455</v>
      </c>
      <c r="AH1255" s="12">
        <v>10104789</v>
      </c>
      <c r="AI1255" s="12">
        <v>358654</v>
      </c>
      <c r="AJ1255" s="12">
        <v>2368546</v>
      </c>
      <c r="AK1255" s="12">
        <v>476399</v>
      </c>
      <c r="AL1255" s="12">
        <v>74649</v>
      </c>
      <c r="AM1255" s="12">
        <v>92588</v>
      </c>
      <c r="AN1255" s="12">
        <v>253215</v>
      </c>
      <c r="AO1255" s="12">
        <v>2019440</v>
      </c>
      <c r="AP1255" s="12">
        <v>3992827</v>
      </c>
      <c r="AQ1255" s="12">
        <v>6358070</v>
      </c>
      <c r="AR1255" s="12">
        <v>468471</v>
      </c>
      <c r="AS1255" s="12" t="s">
        <v>292</v>
      </c>
      <c r="AT1255" s="12">
        <v>3211493</v>
      </c>
      <c r="AU1255" s="12">
        <v>6787729</v>
      </c>
      <c r="AV1255" s="12">
        <v>667976</v>
      </c>
      <c r="AW1255" s="12">
        <v>2342735</v>
      </c>
      <c r="AX1255" s="12">
        <v>1289094</v>
      </c>
      <c r="AY1255" s="12" t="s">
        <v>292</v>
      </c>
      <c r="AZ1255" s="12" t="s">
        <v>292</v>
      </c>
      <c r="BA1255" s="12">
        <v>461354</v>
      </c>
      <c r="BB1255" s="12">
        <v>771134</v>
      </c>
      <c r="BC1255" s="12">
        <v>340870</v>
      </c>
      <c r="BD1255" s="12">
        <v>914566</v>
      </c>
      <c r="BE1255" s="12" t="s">
        <v>292</v>
      </c>
      <c r="BF1255" s="12">
        <v>855655</v>
      </c>
      <c r="BG1255" s="12">
        <v>263245</v>
      </c>
      <c r="BH1255" s="12">
        <v>48087</v>
      </c>
      <c r="BI1255" s="12">
        <v>154682</v>
      </c>
      <c r="BJ1255" s="12">
        <v>60476</v>
      </c>
      <c r="BK1255" s="12" t="s">
        <v>292</v>
      </c>
      <c r="BL1255" s="12" t="s">
        <v>292</v>
      </c>
      <c r="BM1255" s="12" t="s">
        <v>292</v>
      </c>
      <c r="BN1255" s="12">
        <v>582546</v>
      </c>
      <c r="BO1255" s="12">
        <v>175614</v>
      </c>
      <c r="BP1255" s="12" t="s">
        <v>292</v>
      </c>
      <c r="BQ1255" s="12">
        <v>383379</v>
      </c>
      <c r="BR1255" s="12" t="s">
        <v>292</v>
      </c>
      <c r="BS1255" s="12" t="s">
        <v>292</v>
      </c>
      <c r="BT1255" s="12" t="s">
        <v>292</v>
      </c>
      <c r="BU1255" s="12">
        <v>6814</v>
      </c>
      <c r="BV1255" s="12">
        <v>16739</v>
      </c>
      <c r="BW1255" s="12">
        <v>9864</v>
      </c>
      <c r="BX1255" s="12">
        <v>9864</v>
      </c>
      <c r="BY1255" s="12" t="s">
        <v>292</v>
      </c>
      <c r="BZ1255" s="12" t="s">
        <v>292</v>
      </c>
      <c r="CA1255" s="12" t="s">
        <v>292</v>
      </c>
      <c r="CB1255" s="12">
        <v>8991385</v>
      </c>
      <c r="CC1255" s="12" t="s">
        <v>292</v>
      </c>
      <c r="CD1255" s="12" t="s">
        <v>292</v>
      </c>
      <c r="CE1255" s="12" t="s">
        <v>292</v>
      </c>
      <c r="CF1255" s="12" t="s">
        <v>292</v>
      </c>
      <c r="CG1255" s="12">
        <v>2323601</v>
      </c>
      <c r="CH1255" s="12">
        <v>3941926</v>
      </c>
      <c r="CI1255" s="12">
        <v>2198426</v>
      </c>
      <c r="CJ1255" s="12">
        <v>600</v>
      </c>
      <c r="CK1255" s="12">
        <v>1639772</v>
      </c>
      <c r="CL1255" s="12">
        <v>1480305</v>
      </c>
      <c r="CM1255" s="12">
        <v>87223</v>
      </c>
      <c r="CN1255" s="12">
        <v>412631</v>
      </c>
      <c r="CO1255" s="12">
        <v>1610280</v>
      </c>
      <c r="CP1255" s="12">
        <v>304261</v>
      </c>
      <c r="CQ1255" s="12">
        <v>373778</v>
      </c>
      <c r="CR1255" s="12">
        <v>2392493</v>
      </c>
      <c r="CS1255" s="12">
        <v>3141129</v>
      </c>
      <c r="CT1255" s="12">
        <v>32576</v>
      </c>
      <c r="CU1255" s="13">
        <v>19939001</v>
      </c>
    </row>
    <row r="1256" spans="1:99">
      <c r="A1256" s="10" t="s">
        <v>304</v>
      </c>
      <c r="B1256" s="11" t="s">
        <v>295</v>
      </c>
      <c r="C1256" s="84">
        <v>352063</v>
      </c>
      <c r="D1256" s="11" t="s">
        <v>582</v>
      </c>
      <c r="E1256" s="11" t="s">
        <v>586</v>
      </c>
      <c r="F1256" s="12">
        <v>318438</v>
      </c>
      <c r="G1256" s="12">
        <v>5162955</v>
      </c>
      <c r="H1256" s="12">
        <v>4361765</v>
      </c>
      <c r="I1256" s="12">
        <v>398765</v>
      </c>
      <c r="J1256" s="12">
        <v>195225</v>
      </c>
      <c r="K1256" s="12">
        <v>42161</v>
      </c>
      <c r="L1256" s="12">
        <v>124687</v>
      </c>
      <c r="M1256" s="12">
        <v>40352</v>
      </c>
      <c r="N1256" s="12">
        <v>15227537</v>
      </c>
      <c r="O1256" s="12">
        <v>4458860</v>
      </c>
      <c r="P1256" s="12">
        <v>3447739</v>
      </c>
      <c r="Q1256" s="12">
        <v>5823366</v>
      </c>
      <c r="R1256" s="12">
        <v>1497384</v>
      </c>
      <c r="S1256" s="12">
        <v>188</v>
      </c>
      <c r="T1256" s="12">
        <v>3128146</v>
      </c>
      <c r="U1256" s="12">
        <v>1107086</v>
      </c>
      <c r="V1256" s="12">
        <v>19270</v>
      </c>
      <c r="W1256" s="12" t="s">
        <v>292</v>
      </c>
      <c r="X1256" s="12">
        <v>2001790</v>
      </c>
      <c r="Y1256" s="12" t="s">
        <v>292</v>
      </c>
      <c r="Z1256" s="12">
        <v>161409</v>
      </c>
      <c r="AA1256" s="12">
        <v>1134689</v>
      </c>
      <c r="AB1256" s="12">
        <v>293667</v>
      </c>
      <c r="AC1256" s="12">
        <v>11266</v>
      </c>
      <c r="AD1256" s="12">
        <v>412028</v>
      </c>
      <c r="AE1256" s="12">
        <v>119042</v>
      </c>
      <c r="AF1256" s="12">
        <v>298686</v>
      </c>
      <c r="AG1256" s="12">
        <v>1187789</v>
      </c>
      <c r="AH1256" s="12">
        <v>3559601</v>
      </c>
      <c r="AI1256" s="12">
        <v>152429</v>
      </c>
      <c r="AJ1256" s="12">
        <v>803043</v>
      </c>
      <c r="AK1256" s="12">
        <v>245301</v>
      </c>
      <c r="AL1256" s="12">
        <v>132096</v>
      </c>
      <c r="AM1256" s="12">
        <v>422994</v>
      </c>
      <c r="AN1256" s="12">
        <v>227123</v>
      </c>
      <c r="AO1256" s="12">
        <v>1112953</v>
      </c>
      <c r="AP1256" s="12">
        <v>164335</v>
      </c>
      <c r="AQ1256" s="12">
        <v>1927405</v>
      </c>
      <c r="AR1256" s="12">
        <v>299327</v>
      </c>
      <c r="AS1256" s="12" t="s">
        <v>292</v>
      </c>
      <c r="AT1256" s="12">
        <v>1801546</v>
      </c>
      <c r="AU1256" s="12">
        <v>5251540</v>
      </c>
      <c r="AV1256" s="12">
        <v>743190</v>
      </c>
      <c r="AW1256" s="12">
        <v>1669158</v>
      </c>
      <c r="AX1256" s="12">
        <v>958268</v>
      </c>
      <c r="AY1256" s="12" t="s">
        <v>292</v>
      </c>
      <c r="AZ1256" s="12" t="s">
        <v>292</v>
      </c>
      <c r="BA1256" s="12" t="s">
        <v>292</v>
      </c>
      <c r="BB1256" s="12">
        <v>1177355</v>
      </c>
      <c r="BC1256" s="12">
        <v>220008</v>
      </c>
      <c r="BD1256" s="12">
        <v>483561</v>
      </c>
      <c r="BE1256" s="12" t="s">
        <v>292</v>
      </c>
      <c r="BF1256" s="12">
        <v>24595</v>
      </c>
      <c r="BG1256" s="12">
        <v>23542</v>
      </c>
      <c r="BH1256" s="12" t="s">
        <v>292</v>
      </c>
      <c r="BI1256" s="12">
        <v>8525</v>
      </c>
      <c r="BJ1256" s="12">
        <v>3285</v>
      </c>
      <c r="BK1256" s="12">
        <v>11732</v>
      </c>
      <c r="BL1256" s="12" t="s">
        <v>292</v>
      </c>
      <c r="BM1256" s="12" t="s">
        <v>292</v>
      </c>
      <c r="BN1256" s="12">
        <v>1053</v>
      </c>
      <c r="BO1256" s="12" t="s">
        <v>292</v>
      </c>
      <c r="BP1256" s="12" t="s">
        <v>292</v>
      </c>
      <c r="BQ1256" s="12">
        <v>1053</v>
      </c>
      <c r="BR1256" s="12" t="s">
        <v>292</v>
      </c>
      <c r="BS1256" s="12" t="s">
        <v>292</v>
      </c>
      <c r="BT1256" s="12" t="s">
        <v>292</v>
      </c>
      <c r="BU1256" s="12" t="s">
        <v>292</v>
      </c>
      <c r="BV1256" s="12" t="s">
        <v>292</v>
      </c>
      <c r="BW1256" s="12" t="s">
        <v>292</v>
      </c>
      <c r="BX1256" s="12" t="s">
        <v>292</v>
      </c>
      <c r="BY1256" s="12" t="s">
        <v>292</v>
      </c>
      <c r="BZ1256" s="12" t="s">
        <v>292</v>
      </c>
      <c r="CA1256" s="12" t="s">
        <v>292</v>
      </c>
      <c r="CB1256" s="12">
        <v>3627690</v>
      </c>
      <c r="CC1256" s="12" t="s">
        <v>292</v>
      </c>
      <c r="CD1256" s="12" t="s">
        <v>292</v>
      </c>
      <c r="CE1256" s="12" t="s">
        <v>292</v>
      </c>
      <c r="CF1256" s="12" t="s">
        <v>292</v>
      </c>
      <c r="CG1256" s="12">
        <v>1369586</v>
      </c>
      <c r="CH1256" s="12">
        <v>848226</v>
      </c>
      <c r="CI1256" s="12">
        <v>1865132</v>
      </c>
      <c r="CJ1256" s="12">
        <v>188</v>
      </c>
      <c r="CK1256" s="12">
        <v>1034475</v>
      </c>
      <c r="CL1256" s="12">
        <v>828552</v>
      </c>
      <c r="CM1256" s="12">
        <v>148929</v>
      </c>
      <c r="CN1256" s="12">
        <v>106689</v>
      </c>
      <c r="CO1256" s="12">
        <v>1023088</v>
      </c>
      <c r="CP1256" s="12">
        <v>197794</v>
      </c>
      <c r="CQ1256" s="12">
        <v>235789</v>
      </c>
      <c r="CR1256" s="12">
        <v>2085644</v>
      </c>
      <c r="CS1256" s="12">
        <v>1418276</v>
      </c>
      <c r="CT1256" s="12">
        <v>21896</v>
      </c>
      <c r="CU1256" s="13">
        <v>11184264</v>
      </c>
    </row>
    <row r="1257" spans="1:99">
      <c r="A1257" s="10" t="s">
        <v>304</v>
      </c>
      <c r="B1257" s="11" t="s">
        <v>295</v>
      </c>
      <c r="C1257" s="84">
        <v>352080</v>
      </c>
      <c r="D1257" s="11" t="s">
        <v>582</v>
      </c>
      <c r="E1257" s="11" t="s">
        <v>587</v>
      </c>
      <c r="F1257" s="12">
        <v>426098</v>
      </c>
      <c r="G1257" s="12">
        <v>6857095</v>
      </c>
      <c r="H1257" s="12">
        <v>5569612</v>
      </c>
      <c r="I1257" s="12">
        <v>615919</v>
      </c>
      <c r="J1257" s="12">
        <v>352471</v>
      </c>
      <c r="K1257" s="12">
        <v>119913</v>
      </c>
      <c r="L1257" s="12">
        <v>158833</v>
      </c>
      <c r="M1257" s="12">
        <v>40347</v>
      </c>
      <c r="N1257" s="12">
        <v>21003125</v>
      </c>
      <c r="O1257" s="12">
        <v>5984586</v>
      </c>
      <c r="P1257" s="12">
        <v>5019014</v>
      </c>
      <c r="Q1257" s="12">
        <v>7023362</v>
      </c>
      <c r="R1257" s="12">
        <v>2973341</v>
      </c>
      <c r="S1257" s="12">
        <v>2822</v>
      </c>
      <c r="T1257" s="12">
        <v>5993448</v>
      </c>
      <c r="U1257" s="12">
        <v>2466336</v>
      </c>
      <c r="V1257" s="12">
        <v>605</v>
      </c>
      <c r="W1257" s="12" t="s">
        <v>292</v>
      </c>
      <c r="X1257" s="12">
        <v>3526507</v>
      </c>
      <c r="Y1257" s="12" t="s">
        <v>292</v>
      </c>
      <c r="Z1257" s="12">
        <v>52762</v>
      </c>
      <c r="AA1257" s="12">
        <v>1560796</v>
      </c>
      <c r="AB1257" s="12">
        <v>534098</v>
      </c>
      <c r="AC1257" s="12">
        <v>37868</v>
      </c>
      <c r="AD1257" s="12">
        <v>437620</v>
      </c>
      <c r="AE1257" s="12">
        <v>345167</v>
      </c>
      <c r="AF1257" s="12">
        <v>206043</v>
      </c>
      <c r="AG1257" s="12">
        <v>1109327</v>
      </c>
      <c r="AH1257" s="12">
        <v>9819581</v>
      </c>
      <c r="AI1257" s="12">
        <v>1861575</v>
      </c>
      <c r="AJ1257" s="12">
        <v>1641227</v>
      </c>
      <c r="AK1257" s="12">
        <v>275213</v>
      </c>
      <c r="AL1257" s="12">
        <v>306115</v>
      </c>
      <c r="AM1257" s="12">
        <v>365461</v>
      </c>
      <c r="AN1257" s="12">
        <v>356373</v>
      </c>
      <c r="AO1257" s="12">
        <v>2141417</v>
      </c>
      <c r="AP1257" s="12">
        <v>2438428</v>
      </c>
      <c r="AQ1257" s="12">
        <v>5301679</v>
      </c>
      <c r="AR1257" s="12">
        <v>433772</v>
      </c>
      <c r="AS1257" s="12" t="s">
        <v>292</v>
      </c>
      <c r="AT1257" s="12">
        <v>5972554</v>
      </c>
      <c r="AU1257" s="12">
        <v>7710490</v>
      </c>
      <c r="AV1257" s="12">
        <v>1600281</v>
      </c>
      <c r="AW1257" s="12">
        <v>2345255</v>
      </c>
      <c r="AX1257" s="12">
        <v>759736</v>
      </c>
      <c r="AY1257" s="12" t="s">
        <v>292</v>
      </c>
      <c r="AZ1257" s="12" t="s">
        <v>292</v>
      </c>
      <c r="BA1257" s="12">
        <v>88481</v>
      </c>
      <c r="BB1257" s="12">
        <v>1322478</v>
      </c>
      <c r="BC1257" s="12">
        <v>350122</v>
      </c>
      <c r="BD1257" s="12">
        <v>1244137</v>
      </c>
      <c r="BE1257" s="12" t="s">
        <v>292</v>
      </c>
      <c r="BF1257" s="12">
        <v>1121296</v>
      </c>
      <c r="BG1257" s="12">
        <v>275359</v>
      </c>
      <c r="BH1257" s="12">
        <v>10093</v>
      </c>
      <c r="BI1257" s="12">
        <v>107533</v>
      </c>
      <c r="BJ1257" s="12">
        <v>157733</v>
      </c>
      <c r="BK1257" s="12" t="s">
        <v>292</v>
      </c>
      <c r="BL1257" s="12" t="s">
        <v>292</v>
      </c>
      <c r="BM1257" s="12" t="s">
        <v>292</v>
      </c>
      <c r="BN1257" s="12">
        <v>776491</v>
      </c>
      <c r="BO1257" s="12">
        <v>498824</v>
      </c>
      <c r="BP1257" s="12" t="s">
        <v>292</v>
      </c>
      <c r="BQ1257" s="12">
        <v>259188</v>
      </c>
      <c r="BR1257" s="12">
        <v>1887</v>
      </c>
      <c r="BS1257" s="12">
        <v>4657</v>
      </c>
      <c r="BT1257" s="12">
        <v>4618</v>
      </c>
      <c r="BU1257" s="12">
        <v>113</v>
      </c>
      <c r="BV1257" s="12">
        <v>7204</v>
      </c>
      <c r="BW1257" s="12">
        <v>69446</v>
      </c>
      <c r="BX1257" s="12" t="s">
        <v>292</v>
      </c>
      <c r="BY1257" s="12" t="s">
        <v>292</v>
      </c>
      <c r="BZ1257" s="12" t="s">
        <v>292</v>
      </c>
      <c r="CA1257" s="12">
        <v>69446</v>
      </c>
      <c r="CB1257" s="12">
        <v>6783193</v>
      </c>
      <c r="CC1257" s="12">
        <v>314446</v>
      </c>
      <c r="CD1257" s="12" t="s">
        <v>292</v>
      </c>
      <c r="CE1257" s="12" t="s">
        <v>292</v>
      </c>
      <c r="CF1257" s="12" t="s">
        <v>292</v>
      </c>
      <c r="CG1257" s="12">
        <v>995561</v>
      </c>
      <c r="CH1257" s="12">
        <v>1452076</v>
      </c>
      <c r="CI1257" s="12">
        <v>2441264</v>
      </c>
      <c r="CJ1257" s="12">
        <v>2822</v>
      </c>
      <c r="CK1257" s="12">
        <v>1908132</v>
      </c>
      <c r="CL1257" s="12">
        <v>881570</v>
      </c>
      <c r="CM1257" s="12">
        <v>37474</v>
      </c>
      <c r="CN1257" s="12">
        <v>215990</v>
      </c>
      <c r="CO1257" s="12">
        <v>610635</v>
      </c>
      <c r="CP1257" s="12">
        <v>1884067</v>
      </c>
      <c r="CQ1257" s="12">
        <v>1898597</v>
      </c>
      <c r="CR1257" s="12">
        <v>2112858</v>
      </c>
      <c r="CS1257" s="12">
        <v>1625296</v>
      </c>
      <c r="CT1257" s="12">
        <v>26395</v>
      </c>
      <c r="CU1257" s="13">
        <v>16092737</v>
      </c>
    </row>
    <row r="1258" spans="1:99">
      <c r="A1258" s="10" t="s">
        <v>304</v>
      </c>
      <c r="B1258" s="11" t="s">
        <v>295</v>
      </c>
      <c r="C1258" s="84">
        <v>352152</v>
      </c>
      <c r="D1258" s="11" t="s">
        <v>582</v>
      </c>
      <c r="E1258" s="11" t="s">
        <v>588</v>
      </c>
      <c r="F1258" s="12">
        <v>421103</v>
      </c>
      <c r="G1258" s="12">
        <v>7717150</v>
      </c>
      <c r="H1258" s="12">
        <v>6525894</v>
      </c>
      <c r="I1258" s="12">
        <v>537660</v>
      </c>
      <c r="J1258" s="12">
        <v>371077</v>
      </c>
      <c r="K1258" s="12">
        <v>135060</v>
      </c>
      <c r="L1258" s="12">
        <v>92423</v>
      </c>
      <c r="M1258" s="12">
        <v>55036</v>
      </c>
      <c r="N1258" s="12">
        <v>19830846</v>
      </c>
      <c r="O1258" s="12">
        <v>5651386</v>
      </c>
      <c r="P1258" s="12">
        <v>4476952</v>
      </c>
      <c r="Q1258" s="12">
        <v>6727709</v>
      </c>
      <c r="R1258" s="12">
        <v>2974799</v>
      </c>
      <c r="S1258" s="12" t="s">
        <v>292</v>
      </c>
      <c r="T1258" s="12">
        <v>5095908</v>
      </c>
      <c r="U1258" s="12">
        <v>2501739</v>
      </c>
      <c r="V1258" s="12">
        <v>8403</v>
      </c>
      <c r="W1258" s="12" t="s">
        <v>292</v>
      </c>
      <c r="X1258" s="12">
        <v>2585766</v>
      </c>
      <c r="Y1258" s="12" t="s">
        <v>292</v>
      </c>
      <c r="Z1258" s="12">
        <v>100325</v>
      </c>
      <c r="AA1258" s="12">
        <v>1450060</v>
      </c>
      <c r="AB1258" s="12">
        <v>371128</v>
      </c>
      <c r="AC1258" s="12">
        <v>34600</v>
      </c>
      <c r="AD1258" s="12">
        <v>384203</v>
      </c>
      <c r="AE1258" s="12">
        <v>179868</v>
      </c>
      <c r="AF1258" s="12">
        <v>480261</v>
      </c>
      <c r="AG1258" s="12">
        <v>1440372</v>
      </c>
      <c r="AH1258" s="12">
        <v>8536168</v>
      </c>
      <c r="AI1258" s="12">
        <v>106863</v>
      </c>
      <c r="AJ1258" s="12">
        <v>890268</v>
      </c>
      <c r="AK1258" s="12">
        <v>217263</v>
      </c>
      <c r="AL1258" s="12">
        <v>314061</v>
      </c>
      <c r="AM1258" s="12">
        <v>63730</v>
      </c>
      <c r="AN1258" s="12">
        <v>402938</v>
      </c>
      <c r="AO1258" s="12">
        <v>2463050</v>
      </c>
      <c r="AP1258" s="12">
        <v>2972889</v>
      </c>
      <c r="AQ1258" s="12">
        <v>5902607</v>
      </c>
      <c r="AR1258" s="12">
        <v>1105106</v>
      </c>
      <c r="AS1258" s="12" t="s">
        <v>292</v>
      </c>
      <c r="AT1258" s="12">
        <v>2345753</v>
      </c>
      <c r="AU1258" s="12">
        <v>8611832</v>
      </c>
      <c r="AV1258" s="12">
        <v>811387</v>
      </c>
      <c r="AW1258" s="12">
        <v>2753262</v>
      </c>
      <c r="AX1258" s="12">
        <v>983399</v>
      </c>
      <c r="AY1258" s="12" t="s">
        <v>292</v>
      </c>
      <c r="AZ1258" s="12" t="s">
        <v>292</v>
      </c>
      <c r="BA1258" s="12">
        <v>355819</v>
      </c>
      <c r="BB1258" s="12">
        <v>1940984</v>
      </c>
      <c r="BC1258" s="12">
        <v>415736</v>
      </c>
      <c r="BD1258" s="12">
        <v>1351245</v>
      </c>
      <c r="BE1258" s="12" t="s">
        <v>292</v>
      </c>
      <c r="BF1258" s="12">
        <v>128167</v>
      </c>
      <c r="BG1258" s="12">
        <v>17291</v>
      </c>
      <c r="BH1258" s="12" t="s">
        <v>292</v>
      </c>
      <c r="BI1258" s="12">
        <v>13130</v>
      </c>
      <c r="BJ1258" s="12">
        <v>4161</v>
      </c>
      <c r="BK1258" s="12" t="s">
        <v>292</v>
      </c>
      <c r="BL1258" s="12" t="s">
        <v>292</v>
      </c>
      <c r="BM1258" s="12" t="s">
        <v>292</v>
      </c>
      <c r="BN1258" s="12">
        <v>110876</v>
      </c>
      <c r="BO1258" s="12">
        <v>53632</v>
      </c>
      <c r="BP1258" s="12" t="s">
        <v>292</v>
      </c>
      <c r="BQ1258" s="12">
        <v>57244</v>
      </c>
      <c r="BR1258" s="12" t="s">
        <v>292</v>
      </c>
      <c r="BS1258" s="12" t="s">
        <v>292</v>
      </c>
      <c r="BT1258" s="12" t="s">
        <v>292</v>
      </c>
      <c r="BU1258" s="12" t="s">
        <v>292</v>
      </c>
      <c r="BV1258" s="12" t="s">
        <v>292</v>
      </c>
      <c r="BW1258" s="12" t="s">
        <v>292</v>
      </c>
      <c r="BX1258" s="12" t="s">
        <v>292</v>
      </c>
      <c r="BY1258" s="12" t="s">
        <v>292</v>
      </c>
      <c r="BZ1258" s="12" t="s">
        <v>292</v>
      </c>
      <c r="CA1258" s="12" t="s">
        <v>292</v>
      </c>
      <c r="CB1258" s="12">
        <v>7415279</v>
      </c>
      <c r="CC1258" s="12" t="s">
        <v>292</v>
      </c>
      <c r="CD1258" s="12" t="s">
        <v>292</v>
      </c>
      <c r="CE1258" s="12" t="s">
        <v>292</v>
      </c>
      <c r="CF1258" s="12" t="s">
        <v>292</v>
      </c>
      <c r="CG1258" s="12">
        <v>1401527</v>
      </c>
      <c r="CH1258" s="12">
        <v>955936</v>
      </c>
      <c r="CI1258" s="12">
        <v>2685791</v>
      </c>
      <c r="CJ1258" s="12" t="s">
        <v>292</v>
      </c>
      <c r="CK1258" s="12">
        <v>2391299</v>
      </c>
      <c r="CL1258" s="12">
        <v>1476191</v>
      </c>
      <c r="CM1258" s="12">
        <v>55668</v>
      </c>
      <c r="CN1258" s="12">
        <v>137418</v>
      </c>
      <c r="CO1258" s="12">
        <v>949041</v>
      </c>
      <c r="CP1258" s="12">
        <v>1132277</v>
      </c>
      <c r="CQ1258" s="12">
        <v>470009</v>
      </c>
      <c r="CR1258" s="12">
        <v>3074013</v>
      </c>
      <c r="CS1258" s="12">
        <v>2091653</v>
      </c>
      <c r="CT1258" s="12">
        <v>34197</v>
      </c>
      <c r="CU1258" s="13">
        <v>16855020</v>
      </c>
    </row>
    <row r="1259" spans="1:99">
      <c r="A1259" s="10" t="s">
        <v>303</v>
      </c>
      <c r="B1259" s="11" t="s">
        <v>293</v>
      </c>
      <c r="C1259" s="84">
        <v>352012</v>
      </c>
      <c r="D1259" s="11" t="s">
        <v>582</v>
      </c>
      <c r="E1259" s="11" t="s">
        <v>583</v>
      </c>
      <c r="F1259" s="12">
        <v>610700</v>
      </c>
      <c r="G1259" s="12">
        <v>11752422</v>
      </c>
      <c r="H1259" s="12">
        <v>9517558</v>
      </c>
      <c r="I1259" s="12">
        <v>1122059</v>
      </c>
      <c r="J1259" s="12">
        <v>488366</v>
      </c>
      <c r="K1259" s="12">
        <v>313425</v>
      </c>
      <c r="L1259" s="12">
        <v>205685</v>
      </c>
      <c r="M1259" s="12">
        <v>105329</v>
      </c>
      <c r="N1259" s="12">
        <v>43639915</v>
      </c>
      <c r="O1259" s="12">
        <v>11733336</v>
      </c>
      <c r="P1259" s="12">
        <v>9739809</v>
      </c>
      <c r="Q1259" s="12">
        <v>13402755</v>
      </c>
      <c r="R1259" s="12">
        <v>8759650</v>
      </c>
      <c r="S1259" s="12">
        <v>4365</v>
      </c>
      <c r="T1259" s="12">
        <v>12202305</v>
      </c>
      <c r="U1259" s="12">
        <v>5156808</v>
      </c>
      <c r="V1259" s="12">
        <v>43309</v>
      </c>
      <c r="W1259" s="12">
        <v>149137</v>
      </c>
      <c r="X1259" s="12">
        <v>6853051</v>
      </c>
      <c r="Y1259" s="12" t="s">
        <v>292</v>
      </c>
      <c r="Z1259" s="12">
        <v>350745</v>
      </c>
      <c r="AA1259" s="12">
        <v>3466341</v>
      </c>
      <c r="AB1259" s="12">
        <v>911738</v>
      </c>
      <c r="AC1259" s="12">
        <v>19634</v>
      </c>
      <c r="AD1259" s="12">
        <v>829118</v>
      </c>
      <c r="AE1259" s="12">
        <v>418461</v>
      </c>
      <c r="AF1259" s="12">
        <v>1287390</v>
      </c>
      <c r="AG1259" s="12">
        <v>3994491</v>
      </c>
      <c r="AH1259" s="12">
        <v>13306402</v>
      </c>
      <c r="AI1259" s="12">
        <v>233156</v>
      </c>
      <c r="AJ1259" s="12">
        <v>2387281</v>
      </c>
      <c r="AK1259" s="12">
        <v>462941</v>
      </c>
      <c r="AL1259" s="12">
        <v>2367415</v>
      </c>
      <c r="AM1259" s="12">
        <v>393141</v>
      </c>
      <c r="AN1259" s="12">
        <v>1049761</v>
      </c>
      <c r="AO1259" s="12">
        <v>3114819</v>
      </c>
      <c r="AP1259" s="12">
        <v>1856890</v>
      </c>
      <c r="AQ1259" s="12">
        <v>6414611</v>
      </c>
      <c r="AR1259" s="12">
        <v>1440998</v>
      </c>
      <c r="AS1259" s="12" t="s">
        <v>292</v>
      </c>
      <c r="AT1259" s="12">
        <v>4277666</v>
      </c>
      <c r="AU1259" s="12">
        <v>13331555</v>
      </c>
      <c r="AV1259" s="12">
        <v>1481470</v>
      </c>
      <c r="AW1259" s="12">
        <v>3136521</v>
      </c>
      <c r="AX1259" s="12">
        <v>1149496</v>
      </c>
      <c r="AY1259" s="12">
        <v>589009</v>
      </c>
      <c r="AZ1259" s="12" t="s">
        <v>292</v>
      </c>
      <c r="BA1259" s="12">
        <v>679189</v>
      </c>
      <c r="BB1259" s="12">
        <v>3387447</v>
      </c>
      <c r="BC1259" s="12">
        <v>879286</v>
      </c>
      <c r="BD1259" s="12">
        <v>1813294</v>
      </c>
      <c r="BE1259" s="12">
        <v>215843</v>
      </c>
      <c r="BF1259" s="12">
        <v>179175</v>
      </c>
      <c r="BG1259" s="12">
        <v>35638</v>
      </c>
      <c r="BH1259" s="12">
        <v>19212</v>
      </c>
      <c r="BI1259" s="12">
        <v>13709</v>
      </c>
      <c r="BJ1259" s="12">
        <v>2717</v>
      </c>
      <c r="BK1259" s="12" t="s">
        <v>292</v>
      </c>
      <c r="BL1259" s="12" t="s">
        <v>292</v>
      </c>
      <c r="BM1259" s="12" t="s">
        <v>292</v>
      </c>
      <c r="BN1259" s="12">
        <v>143537</v>
      </c>
      <c r="BO1259" s="12">
        <v>106532</v>
      </c>
      <c r="BP1259" s="12" t="s">
        <v>292</v>
      </c>
      <c r="BQ1259" s="12">
        <v>31929</v>
      </c>
      <c r="BR1259" s="12">
        <v>5076</v>
      </c>
      <c r="BS1259" s="12" t="s">
        <v>292</v>
      </c>
      <c r="BT1259" s="12" t="s">
        <v>292</v>
      </c>
      <c r="BU1259" s="12" t="s">
        <v>292</v>
      </c>
      <c r="BV1259" s="12" t="s">
        <v>292</v>
      </c>
      <c r="BW1259" s="12" t="s">
        <v>292</v>
      </c>
      <c r="BX1259" s="12" t="s">
        <v>292</v>
      </c>
      <c r="BY1259" s="12" t="s">
        <v>292</v>
      </c>
      <c r="BZ1259" s="12" t="s">
        <v>292</v>
      </c>
      <c r="CA1259" s="12" t="s">
        <v>292</v>
      </c>
      <c r="CB1259" s="12">
        <v>16196211</v>
      </c>
      <c r="CC1259" s="12" t="s">
        <v>292</v>
      </c>
      <c r="CD1259" s="12">
        <v>23933</v>
      </c>
      <c r="CE1259" s="12" t="s">
        <v>292</v>
      </c>
      <c r="CF1259" s="12" t="s">
        <v>292</v>
      </c>
      <c r="CG1259" s="12">
        <v>1757689</v>
      </c>
      <c r="CH1259" s="12">
        <v>2610049</v>
      </c>
      <c r="CI1259" s="12">
        <v>3677041</v>
      </c>
      <c r="CJ1259" s="12">
        <v>1399</v>
      </c>
      <c r="CK1259" s="12">
        <v>3069165</v>
      </c>
      <c r="CL1259" s="12">
        <v>3648259</v>
      </c>
      <c r="CM1259" s="12">
        <v>157277</v>
      </c>
      <c r="CN1259" s="12">
        <v>925744</v>
      </c>
      <c r="CO1259" s="12">
        <v>2925796</v>
      </c>
      <c r="CP1259" s="12">
        <v>1048349</v>
      </c>
      <c r="CQ1259" s="12">
        <v>284709</v>
      </c>
      <c r="CR1259" s="12">
        <v>4852845</v>
      </c>
      <c r="CS1259" s="12">
        <v>2820301</v>
      </c>
      <c r="CT1259" s="12">
        <v>54311</v>
      </c>
      <c r="CU1259" s="13">
        <v>27832934</v>
      </c>
    </row>
    <row r="1260" spans="1:99">
      <c r="A1260" s="10" t="s">
        <v>303</v>
      </c>
      <c r="B1260" s="11" t="s">
        <v>295</v>
      </c>
      <c r="C1260" s="84">
        <v>352021</v>
      </c>
      <c r="D1260" s="11" t="s">
        <v>582</v>
      </c>
      <c r="E1260" s="11" t="s">
        <v>584</v>
      </c>
      <c r="F1260" s="12">
        <v>389433</v>
      </c>
      <c r="G1260" s="12">
        <v>9291688</v>
      </c>
      <c r="H1260" s="12">
        <v>8227497</v>
      </c>
      <c r="I1260" s="12">
        <v>564902</v>
      </c>
      <c r="J1260" s="12">
        <v>203526</v>
      </c>
      <c r="K1260" s="12">
        <v>145510</v>
      </c>
      <c r="L1260" s="12">
        <v>77117</v>
      </c>
      <c r="M1260" s="12">
        <v>73136</v>
      </c>
      <c r="N1260" s="12">
        <v>25443601</v>
      </c>
      <c r="O1260" s="12">
        <v>7070625</v>
      </c>
      <c r="P1260" s="12">
        <v>5686089</v>
      </c>
      <c r="Q1260" s="12">
        <v>7578653</v>
      </c>
      <c r="R1260" s="12">
        <v>5082882</v>
      </c>
      <c r="S1260" s="12">
        <v>25352</v>
      </c>
      <c r="T1260" s="12">
        <v>4201421</v>
      </c>
      <c r="U1260" s="12">
        <v>1775899</v>
      </c>
      <c r="V1260" s="12" t="s">
        <v>292</v>
      </c>
      <c r="W1260" s="12" t="s">
        <v>292</v>
      </c>
      <c r="X1260" s="12">
        <v>2425522</v>
      </c>
      <c r="Y1260" s="12" t="s">
        <v>292</v>
      </c>
      <c r="Z1260" s="12">
        <v>60587</v>
      </c>
      <c r="AA1260" s="12">
        <v>927016</v>
      </c>
      <c r="AB1260" s="12">
        <v>278715</v>
      </c>
      <c r="AC1260" s="12">
        <v>22829</v>
      </c>
      <c r="AD1260" s="12">
        <v>404736</v>
      </c>
      <c r="AE1260" s="12">
        <v>50213</v>
      </c>
      <c r="AF1260" s="12">
        <v>170523</v>
      </c>
      <c r="AG1260" s="12">
        <v>1787179</v>
      </c>
      <c r="AH1260" s="12">
        <v>8015403</v>
      </c>
      <c r="AI1260" s="12">
        <v>153855</v>
      </c>
      <c r="AJ1260" s="12">
        <v>1396611</v>
      </c>
      <c r="AK1260" s="12">
        <v>124694</v>
      </c>
      <c r="AL1260" s="12">
        <v>192831</v>
      </c>
      <c r="AM1260" s="12">
        <v>103600</v>
      </c>
      <c r="AN1260" s="12">
        <v>1673135</v>
      </c>
      <c r="AO1260" s="12">
        <v>2482867</v>
      </c>
      <c r="AP1260" s="12">
        <v>537849</v>
      </c>
      <c r="AQ1260" s="12">
        <v>4797451</v>
      </c>
      <c r="AR1260" s="12">
        <v>1349961</v>
      </c>
      <c r="AS1260" s="12" t="s">
        <v>292</v>
      </c>
      <c r="AT1260" s="12">
        <v>2062543</v>
      </c>
      <c r="AU1260" s="12">
        <v>5896909</v>
      </c>
      <c r="AV1260" s="12">
        <v>571602</v>
      </c>
      <c r="AW1260" s="12">
        <v>1357596</v>
      </c>
      <c r="AX1260" s="12">
        <v>972962</v>
      </c>
      <c r="AY1260" s="12" t="s">
        <v>292</v>
      </c>
      <c r="AZ1260" s="12" t="s">
        <v>292</v>
      </c>
      <c r="BA1260" s="12" t="s">
        <v>292</v>
      </c>
      <c r="BB1260" s="12">
        <v>831035</v>
      </c>
      <c r="BC1260" s="12">
        <v>224565</v>
      </c>
      <c r="BD1260" s="12">
        <v>1939149</v>
      </c>
      <c r="BE1260" s="12" t="s">
        <v>292</v>
      </c>
      <c r="BF1260" s="12">
        <v>12549</v>
      </c>
      <c r="BG1260" s="12">
        <v>5713</v>
      </c>
      <c r="BH1260" s="12">
        <v>3087</v>
      </c>
      <c r="BI1260" s="12">
        <v>2626</v>
      </c>
      <c r="BJ1260" s="12" t="s">
        <v>292</v>
      </c>
      <c r="BK1260" s="12" t="s">
        <v>292</v>
      </c>
      <c r="BL1260" s="12" t="s">
        <v>292</v>
      </c>
      <c r="BM1260" s="12" t="s">
        <v>292</v>
      </c>
      <c r="BN1260" s="12">
        <v>557</v>
      </c>
      <c r="BO1260" s="12" t="s">
        <v>292</v>
      </c>
      <c r="BP1260" s="12" t="s">
        <v>292</v>
      </c>
      <c r="BQ1260" s="12">
        <v>557</v>
      </c>
      <c r="BR1260" s="12" t="s">
        <v>292</v>
      </c>
      <c r="BS1260" s="12" t="s">
        <v>292</v>
      </c>
      <c r="BT1260" s="12" t="s">
        <v>292</v>
      </c>
      <c r="BU1260" s="12" t="s">
        <v>292</v>
      </c>
      <c r="BV1260" s="12" t="s">
        <v>292</v>
      </c>
      <c r="BW1260" s="12">
        <v>6279</v>
      </c>
      <c r="BX1260" s="12">
        <v>6279</v>
      </c>
      <c r="BY1260" s="12" t="s">
        <v>292</v>
      </c>
      <c r="BZ1260" s="12" t="s">
        <v>292</v>
      </c>
      <c r="CA1260" s="12" t="s">
        <v>292</v>
      </c>
      <c r="CB1260" s="12">
        <v>8879133</v>
      </c>
      <c r="CC1260" s="12" t="s">
        <v>292</v>
      </c>
      <c r="CD1260" s="12">
        <v>232044</v>
      </c>
      <c r="CE1260" s="12" t="s">
        <v>292</v>
      </c>
      <c r="CF1260" s="12" t="s">
        <v>292</v>
      </c>
      <c r="CG1260" s="12">
        <v>637745</v>
      </c>
      <c r="CH1260" s="12">
        <v>3437867</v>
      </c>
      <c r="CI1260" s="12">
        <v>1971653</v>
      </c>
      <c r="CJ1260" s="12">
        <v>2911</v>
      </c>
      <c r="CK1260" s="12">
        <v>1200851</v>
      </c>
      <c r="CL1260" s="12">
        <v>1156376</v>
      </c>
      <c r="CM1260" s="12">
        <v>35022</v>
      </c>
      <c r="CN1260" s="12">
        <v>77715</v>
      </c>
      <c r="CO1260" s="12">
        <v>1531321</v>
      </c>
      <c r="CP1260" s="12">
        <v>952630</v>
      </c>
      <c r="CQ1260" s="12">
        <v>1947250</v>
      </c>
      <c r="CR1260" s="12">
        <v>1812700</v>
      </c>
      <c r="CS1260" s="12">
        <v>1330008</v>
      </c>
      <c r="CT1260" s="12">
        <v>22126</v>
      </c>
      <c r="CU1260" s="13">
        <v>16116175</v>
      </c>
    </row>
    <row r="1261" spans="1:99">
      <c r="A1261" s="10" t="s">
        <v>303</v>
      </c>
      <c r="B1261" s="11" t="s">
        <v>295</v>
      </c>
      <c r="C1261" s="84">
        <v>352039</v>
      </c>
      <c r="D1261" s="11" t="s">
        <v>582</v>
      </c>
      <c r="E1261" s="11" t="s">
        <v>585</v>
      </c>
      <c r="F1261" s="12">
        <v>445178</v>
      </c>
      <c r="G1261" s="12">
        <v>11583687</v>
      </c>
      <c r="H1261" s="12">
        <v>9947588</v>
      </c>
      <c r="I1261" s="12">
        <v>806650</v>
      </c>
      <c r="J1261" s="12">
        <v>386516</v>
      </c>
      <c r="K1261" s="12">
        <v>224729</v>
      </c>
      <c r="L1261" s="12">
        <v>170239</v>
      </c>
      <c r="M1261" s="12">
        <v>47965</v>
      </c>
      <c r="N1261" s="12">
        <v>25342260</v>
      </c>
      <c r="O1261" s="12">
        <v>6568804</v>
      </c>
      <c r="P1261" s="12">
        <v>5920331</v>
      </c>
      <c r="Q1261" s="12">
        <v>10074539</v>
      </c>
      <c r="R1261" s="12">
        <v>2776072</v>
      </c>
      <c r="S1261" s="12">
        <v>2514</v>
      </c>
      <c r="T1261" s="12">
        <v>5723870</v>
      </c>
      <c r="U1261" s="12">
        <v>2589893</v>
      </c>
      <c r="V1261" s="12">
        <v>16499</v>
      </c>
      <c r="W1261" s="12" t="s">
        <v>292</v>
      </c>
      <c r="X1261" s="12">
        <v>3117478</v>
      </c>
      <c r="Y1261" s="12" t="s">
        <v>292</v>
      </c>
      <c r="Z1261" s="12">
        <v>158985</v>
      </c>
      <c r="AA1261" s="12">
        <v>2496070</v>
      </c>
      <c r="AB1261" s="12">
        <v>975931</v>
      </c>
      <c r="AC1261" s="12">
        <v>44728</v>
      </c>
      <c r="AD1261" s="12">
        <v>837198</v>
      </c>
      <c r="AE1261" s="12">
        <v>319786</v>
      </c>
      <c r="AF1261" s="12">
        <v>318427</v>
      </c>
      <c r="AG1261" s="12">
        <v>2450393</v>
      </c>
      <c r="AH1261" s="12">
        <v>8960962</v>
      </c>
      <c r="AI1261" s="12">
        <v>326676</v>
      </c>
      <c r="AJ1261" s="12">
        <v>2106349</v>
      </c>
      <c r="AK1261" s="12">
        <v>287888</v>
      </c>
      <c r="AL1261" s="12">
        <v>34637</v>
      </c>
      <c r="AM1261" s="12">
        <v>66227</v>
      </c>
      <c r="AN1261" s="12">
        <v>303917</v>
      </c>
      <c r="AO1261" s="12">
        <v>2149426</v>
      </c>
      <c r="AP1261" s="12">
        <v>3294503</v>
      </c>
      <c r="AQ1261" s="12">
        <v>5814073</v>
      </c>
      <c r="AR1261" s="12">
        <v>391339</v>
      </c>
      <c r="AS1261" s="12" t="s">
        <v>292</v>
      </c>
      <c r="AT1261" s="12">
        <v>2822100</v>
      </c>
      <c r="AU1261" s="12">
        <v>6582175</v>
      </c>
      <c r="AV1261" s="12">
        <v>566089</v>
      </c>
      <c r="AW1261" s="12">
        <v>2425541</v>
      </c>
      <c r="AX1261" s="12">
        <v>1033792</v>
      </c>
      <c r="AY1261" s="12" t="s">
        <v>292</v>
      </c>
      <c r="AZ1261" s="12" t="s">
        <v>292</v>
      </c>
      <c r="BA1261" s="12">
        <v>455347</v>
      </c>
      <c r="BB1261" s="12">
        <v>903834</v>
      </c>
      <c r="BC1261" s="12">
        <v>342727</v>
      </c>
      <c r="BD1261" s="12">
        <v>854845</v>
      </c>
      <c r="BE1261" s="12" t="s">
        <v>292</v>
      </c>
      <c r="BF1261" s="12">
        <v>1817745</v>
      </c>
      <c r="BG1261" s="12">
        <v>1147334</v>
      </c>
      <c r="BH1261" s="12">
        <v>724532</v>
      </c>
      <c r="BI1261" s="12">
        <v>303040</v>
      </c>
      <c r="BJ1261" s="12">
        <v>119762</v>
      </c>
      <c r="BK1261" s="12" t="s">
        <v>292</v>
      </c>
      <c r="BL1261" s="12" t="s">
        <v>292</v>
      </c>
      <c r="BM1261" s="12" t="s">
        <v>292</v>
      </c>
      <c r="BN1261" s="12">
        <v>665449</v>
      </c>
      <c r="BO1261" s="12">
        <v>432613</v>
      </c>
      <c r="BP1261" s="12" t="s">
        <v>292</v>
      </c>
      <c r="BQ1261" s="12">
        <v>232836</v>
      </c>
      <c r="BR1261" s="12" t="s">
        <v>292</v>
      </c>
      <c r="BS1261" s="12" t="s">
        <v>292</v>
      </c>
      <c r="BT1261" s="12" t="s">
        <v>292</v>
      </c>
      <c r="BU1261" s="12" t="s">
        <v>292</v>
      </c>
      <c r="BV1261" s="12" t="s">
        <v>292</v>
      </c>
      <c r="BW1261" s="12">
        <v>4962</v>
      </c>
      <c r="BX1261" s="12" t="s">
        <v>292</v>
      </c>
      <c r="BY1261" s="12" t="s">
        <v>292</v>
      </c>
      <c r="BZ1261" s="12" t="s">
        <v>292</v>
      </c>
      <c r="CA1261" s="12">
        <v>4962</v>
      </c>
      <c r="CB1261" s="12">
        <v>9476049</v>
      </c>
      <c r="CC1261" s="12" t="s">
        <v>292</v>
      </c>
      <c r="CD1261" s="12" t="s">
        <v>292</v>
      </c>
      <c r="CE1261" s="12" t="s">
        <v>292</v>
      </c>
      <c r="CF1261" s="12" t="s">
        <v>292</v>
      </c>
      <c r="CG1261" s="12">
        <v>2189724</v>
      </c>
      <c r="CH1261" s="12">
        <v>3841935</v>
      </c>
      <c r="CI1261" s="12">
        <v>1859108</v>
      </c>
      <c r="CJ1261" s="12">
        <v>1050</v>
      </c>
      <c r="CK1261" s="12">
        <v>1487302</v>
      </c>
      <c r="CL1261" s="12">
        <v>1517708</v>
      </c>
      <c r="CM1261" s="12">
        <v>68789</v>
      </c>
      <c r="CN1261" s="12">
        <v>410883</v>
      </c>
      <c r="CO1261" s="12">
        <v>1396324</v>
      </c>
      <c r="CP1261" s="12">
        <v>339818</v>
      </c>
      <c r="CQ1261" s="12">
        <v>344319</v>
      </c>
      <c r="CR1261" s="12">
        <v>2109738</v>
      </c>
      <c r="CS1261" s="12">
        <v>2922947</v>
      </c>
      <c r="CT1261" s="12">
        <v>32613</v>
      </c>
      <c r="CU1261" s="13">
        <v>18522258</v>
      </c>
    </row>
    <row r="1262" spans="1:99">
      <c r="A1262" s="10" t="s">
        <v>303</v>
      </c>
      <c r="B1262" s="11" t="s">
        <v>295</v>
      </c>
      <c r="C1262" s="84">
        <v>352063</v>
      </c>
      <c r="D1262" s="11" t="s">
        <v>582</v>
      </c>
      <c r="E1262" s="11" t="s">
        <v>586</v>
      </c>
      <c r="F1262" s="12">
        <v>309779</v>
      </c>
      <c r="G1262" s="12">
        <v>4519848</v>
      </c>
      <c r="H1262" s="12">
        <v>3798010</v>
      </c>
      <c r="I1262" s="12">
        <v>364324</v>
      </c>
      <c r="J1262" s="12">
        <v>159309</v>
      </c>
      <c r="K1262" s="12">
        <v>89192</v>
      </c>
      <c r="L1262" s="12">
        <v>69413</v>
      </c>
      <c r="M1262" s="12">
        <v>39600</v>
      </c>
      <c r="N1262" s="12">
        <v>14834685</v>
      </c>
      <c r="O1262" s="12">
        <v>4318003</v>
      </c>
      <c r="P1262" s="12">
        <v>3329912</v>
      </c>
      <c r="Q1262" s="12">
        <v>5699600</v>
      </c>
      <c r="R1262" s="12">
        <v>1487010</v>
      </c>
      <c r="S1262" s="12">
        <v>160</v>
      </c>
      <c r="T1262" s="12">
        <v>2965222</v>
      </c>
      <c r="U1262" s="12">
        <v>1085463</v>
      </c>
      <c r="V1262" s="12">
        <v>19147</v>
      </c>
      <c r="W1262" s="12" t="s">
        <v>292</v>
      </c>
      <c r="X1262" s="12">
        <v>1860612</v>
      </c>
      <c r="Y1262" s="12" t="s">
        <v>292</v>
      </c>
      <c r="Z1262" s="12">
        <v>174444</v>
      </c>
      <c r="AA1262" s="12">
        <v>927156</v>
      </c>
      <c r="AB1262" s="12">
        <v>292504</v>
      </c>
      <c r="AC1262" s="12">
        <v>11699</v>
      </c>
      <c r="AD1262" s="12">
        <v>335157</v>
      </c>
      <c r="AE1262" s="12">
        <v>93041</v>
      </c>
      <c r="AF1262" s="12">
        <v>194755</v>
      </c>
      <c r="AG1262" s="12">
        <v>1101537</v>
      </c>
      <c r="AH1262" s="12">
        <v>3354843</v>
      </c>
      <c r="AI1262" s="12">
        <v>137694</v>
      </c>
      <c r="AJ1262" s="12">
        <v>643537</v>
      </c>
      <c r="AK1262" s="12">
        <v>199889</v>
      </c>
      <c r="AL1262" s="12">
        <v>138142</v>
      </c>
      <c r="AM1262" s="12">
        <v>120869</v>
      </c>
      <c r="AN1262" s="12">
        <v>239254</v>
      </c>
      <c r="AO1262" s="12">
        <v>1128552</v>
      </c>
      <c r="AP1262" s="12">
        <v>158318</v>
      </c>
      <c r="AQ1262" s="12">
        <v>1646993</v>
      </c>
      <c r="AR1262" s="12">
        <v>588588</v>
      </c>
      <c r="AS1262" s="12" t="s">
        <v>292</v>
      </c>
      <c r="AT1262" s="12">
        <v>1358539</v>
      </c>
      <c r="AU1262" s="12">
        <v>4602962</v>
      </c>
      <c r="AV1262" s="12">
        <v>486659</v>
      </c>
      <c r="AW1262" s="12">
        <v>1321348</v>
      </c>
      <c r="AX1262" s="12">
        <v>557793</v>
      </c>
      <c r="AY1262" s="12" t="s">
        <v>292</v>
      </c>
      <c r="AZ1262" s="12" t="s">
        <v>292</v>
      </c>
      <c r="BA1262" s="12" t="s">
        <v>292</v>
      </c>
      <c r="BB1262" s="12">
        <v>1146230</v>
      </c>
      <c r="BC1262" s="12">
        <v>577324</v>
      </c>
      <c r="BD1262" s="12">
        <v>513608</v>
      </c>
      <c r="BE1262" s="12" t="s">
        <v>292</v>
      </c>
      <c r="BF1262" s="12">
        <v>37967</v>
      </c>
      <c r="BG1262" s="12">
        <v>32920</v>
      </c>
      <c r="BH1262" s="12" t="s">
        <v>292</v>
      </c>
      <c r="BI1262" s="12">
        <v>15178</v>
      </c>
      <c r="BJ1262" s="12">
        <v>17742</v>
      </c>
      <c r="BK1262" s="12" t="s">
        <v>292</v>
      </c>
      <c r="BL1262" s="12" t="s">
        <v>292</v>
      </c>
      <c r="BM1262" s="12" t="s">
        <v>292</v>
      </c>
      <c r="BN1262" s="12">
        <v>5047</v>
      </c>
      <c r="BO1262" s="12">
        <v>4928</v>
      </c>
      <c r="BP1262" s="12" t="s">
        <v>292</v>
      </c>
      <c r="BQ1262" s="12">
        <v>119</v>
      </c>
      <c r="BR1262" s="12" t="s">
        <v>292</v>
      </c>
      <c r="BS1262" s="12" t="s">
        <v>292</v>
      </c>
      <c r="BT1262" s="12" t="s">
        <v>292</v>
      </c>
      <c r="BU1262" s="12" t="s">
        <v>292</v>
      </c>
      <c r="BV1262" s="12" t="s">
        <v>292</v>
      </c>
      <c r="BW1262" s="12" t="s">
        <v>292</v>
      </c>
      <c r="BX1262" s="12" t="s">
        <v>292</v>
      </c>
      <c r="BY1262" s="12" t="s">
        <v>292</v>
      </c>
      <c r="BZ1262" s="12" t="s">
        <v>292</v>
      </c>
      <c r="CA1262" s="12" t="s">
        <v>292</v>
      </c>
      <c r="CB1262" s="12">
        <v>3773025</v>
      </c>
      <c r="CC1262" s="12" t="s">
        <v>292</v>
      </c>
      <c r="CD1262" s="12" t="s">
        <v>292</v>
      </c>
      <c r="CE1262" s="12" t="s">
        <v>292</v>
      </c>
      <c r="CF1262" s="12" t="s">
        <v>292</v>
      </c>
      <c r="CG1262" s="12">
        <v>1296625</v>
      </c>
      <c r="CH1262" s="12">
        <v>789761</v>
      </c>
      <c r="CI1262" s="12">
        <v>1446794</v>
      </c>
      <c r="CJ1262" s="12">
        <v>160</v>
      </c>
      <c r="CK1262" s="12">
        <v>1030514</v>
      </c>
      <c r="CL1262" s="12">
        <v>834282</v>
      </c>
      <c r="CM1262" s="12">
        <v>144688</v>
      </c>
      <c r="CN1262" s="12">
        <v>115022</v>
      </c>
      <c r="CO1262" s="12">
        <v>889228</v>
      </c>
      <c r="CP1262" s="12">
        <v>177848</v>
      </c>
      <c r="CQ1262" s="12">
        <v>211968</v>
      </c>
      <c r="CR1262" s="12">
        <v>1788642</v>
      </c>
      <c r="CS1262" s="12">
        <v>1290662</v>
      </c>
      <c r="CT1262" s="12">
        <v>21335</v>
      </c>
      <c r="CU1262" s="13">
        <v>10037529</v>
      </c>
    </row>
    <row r="1263" spans="1:99">
      <c r="A1263" s="10" t="s">
        <v>303</v>
      </c>
      <c r="B1263" s="11" t="s">
        <v>295</v>
      </c>
      <c r="C1263" s="84">
        <v>352080</v>
      </c>
      <c r="D1263" s="11" t="s">
        <v>582</v>
      </c>
      <c r="E1263" s="11" t="s">
        <v>587</v>
      </c>
      <c r="F1263" s="12">
        <v>398302</v>
      </c>
      <c r="G1263" s="12">
        <v>6617376</v>
      </c>
      <c r="H1263" s="12">
        <v>5363023</v>
      </c>
      <c r="I1263" s="12">
        <v>610428</v>
      </c>
      <c r="J1263" s="12">
        <v>273346</v>
      </c>
      <c r="K1263" s="12">
        <v>210315</v>
      </c>
      <c r="L1263" s="12">
        <v>120312</v>
      </c>
      <c r="M1263" s="12">
        <v>39952</v>
      </c>
      <c r="N1263" s="12">
        <v>20905391</v>
      </c>
      <c r="O1263" s="12">
        <v>6051196</v>
      </c>
      <c r="P1263" s="12">
        <v>4951136</v>
      </c>
      <c r="Q1263" s="12">
        <v>6939604</v>
      </c>
      <c r="R1263" s="12">
        <v>2929413</v>
      </c>
      <c r="S1263" s="12">
        <v>34042</v>
      </c>
      <c r="T1263" s="12">
        <v>5850383</v>
      </c>
      <c r="U1263" s="12">
        <v>2212088</v>
      </c>
      <c r="V1263" s="12">
        <v>605</v>
      </c>
      <c r="W1263" s="12" t="s">
        <v>292</v>
      </c>
      <c r="X1263" s="12">
        <v>3637690</v>
      </c>
      <c r="Y1263" s="12" t="s">
        <v>292</v>
      </c>
      <c r="Z1263" s="12">
        <v>56722</v>
      </c>
      <c r="AA1263" s="12">
        <v>1499644</v>
      </c>
      <c r="AB1263" s="12">
        <v>572535</v>
      </c>
      <c r="AC1263" s="12">
        <v>35707</v>
      </c>
      <c r="AD1263" s="12">
        <v>365455</v>
      </c>
      <c r="AE1263" s="12">
        <v>277072</v>
      </c>
      <c r="AF1263" s="12">
        <v>248875</v>
      </c>
      <c r="AG1263" s="12">
        <v>800282</v>
      </c>
      <c r="AH1263" s="12">
        <v>8993827</v>
      </c>
      <c r="AI1263" s="12">
        <v>2020009</v>
      </c>
      <c r="AJ1263" s="12">
        <v>1698994</v>
      </c>
      <c r="AK1263" s="12">
        <v>235157</v>
      </c>
      <c r="AL1263" s="12">
        <v>332511</v>
      </c>
      <c r="AM1263" s="12">
        <v>101309</v>
      </c>
      <c r="AN1263" s="12">
        <v>200212</v>
      </c>
      <c r="AO1263" s="12">
        <v>1948436</v>
      </c>
      <c r="AP1263" s="12">
        <v>2162582</v>
      </c>
      <c r="AQ1263" s="12">
        <v>4412539</v>
      </c>
      <c r="AR1263" s="12">
        <v>294617</v>
      </c>
      <c r="AS1263" s="12" t="s">
        <v>292</v>
      </c>
      <c r="AT1263" s="12">
        <v>4043745</v>
      </c>
      <c r="AU1263" s="12">
        <v>5864107</v>
      </c>
      <c r="AV1263" s="12">
        <v>1088729</v>
      </c>
      <c r="AW1263" s="12">
        <v>1424913</v>
      </c>
      <c r="AX1263" s="12">
        <v>1040551</v>
      </c>
      <c r="AY1263" s="12" t="s">
        <v>292</v>
      </c>
      <c r="AZ1263" s="12" t="s">
        <v>292</v>
      </c>
      <c r="BA1263" s="12">
        <v>68849</v>
      </c>
      <c r="BB1263" s="12">
        <v>999472</v>
      </c>
      <c r="BC1263" s="12">
        <v>394349</v>
      </c>
      <c r="BD1263" s="12">
        <v>847244</v>
      </c>
      <c r="BE1263" s="12" t="s">
        <v>292</v>
      </c>
      <c r="BF1263" s="12">
        <v>1142688</v>
      </c>
      <c r="BG1263" s="12">
        <v>259006</v>
      </c>
      <c r="BH1263" s="12">
        <v>20580</v>
      </c>
      <c r="BI1263" s="12">
        <v>138718</v>
      </c>
      <c r="BJ1263" s="12">
        <v>99708</v>
      </c>
      <c r="BK1263" s="12" t="s">
        <v>292</v>
      </c>
      <c r="BL1263" s="12" t="s">
        <v>292</v>
      </c>
      <c r="BM1263" s="12" t="s">
        <v>292</v>
      </c>
      <c r="BN1263" s="12">
        <v>739288</v>
      </c>
      <c r="BO1263" s="12">
        <v>448475</v>
      </c>
      <c r="BP1263" s="12" t="s">
        <v>292</v>
      </c>
      <c r="BQ1263" s="12">
        <v>261629</v>
      </c>
      <c r="BR1263" s="12">
        <v>544</v>
      </c>
      <c r="BS1263" s="12">
        <v>3063</v>
      </c>
      <c r="BT1263" s="12">
        <v>5651</v>
      </c>
      <c r="BU1263" s="12">
        <v>16227</v>
      </c>
      <c r="BV1263" s="12">
        <v>3699</v>
      </c>
      <c r="BW1263" s="12">
        <v>144394</v>
      </c>
      <c r="BX1263" s="12">
        <v>2512</v>
      </c>
      <c r="BY1263" s="12" t="s">
        <v>292</v>
      </c>
      <c r="BZ1263" s="12" t="s">
        <v>292</v>
      </c>
      <c r="CA1263" s="12">
        <v>141882</v>
      </c>
      <c r="CB1263" s="12">
        <v>7337863</v>
      </c>
      <c r="CC1263" s="12">
        <v>27810</v>
      </c>
      <c r="CD1263" s="12">
        <v>111827</v>
      </c>
      <c r="CE1263" s="12" t="s">
        <v>292</v>
      </c>
      <c r="CF1263" s="12" t="s">
        <v>292</v>
      </c>
      <c r="CG1263" s="12">
        <v>877557</v>
      </c>
      <c r="CH1263" s="12">
        <v>1426317</v>
      </c>
      <c r="CI1263" s="12">
        <v>1996808</v>
      </c>
      <c r="CJ1263" s="12">
        <v>29042</v>
      </c>
      <c r="CK1263" s="12">
        <v>1924836</v>
      </c>
      <c r="CL1263" s="12">
        <v>889722</v>
      </c>
      <c r="CM1263" s="12">
        <v>48927</v>
      </c>
      <c r="CN1263" s="12">
        <v>185411</v>
      </c>
      <c r="CO1263" s="12">
        <v>376485</v>
      </c>
      <c r="CP1263" s="12">
        <v>2067716</v>
      </c>
      <c r="CQ1263" s="12">
        <v>1956207</v>
      </c>
      <c r="CR1263" s="12">
        <v>1898313</v>
      </c>
      <c r="CS1263" s="12">
        <v>1605458</v>
      </c>
      <c r="CT1263" s="12">
        <v>25313</v>
      </c>
      <c r="CU1263" s="13">
        <v>15308112</v>
      </c>
    </row>
    <row r="1264" spans="1:99">
      <c r="A1264" s="10" t="s">
        <v>303</v>
      </c>
      <c r="B1264" s="11" t="s">
        <v>295</v>
      </c>
      <c r="C1264" s="84">
        <v>352152</v>
      </c>
      <c r="D1264" s="11" t="s">
        <v>582</v>
      </c>
      <c r="E1264" s="11" t="s">
        <v>588</v>
      </c>
      <c r="F1264" s="12">
        <v>415885</v>
      </c>
      <c r="G1264" s="12">
        <v>7585429</v>
      </c>
      <c r="H1264" s="12">
        <v>6622772</v>
      </c>
      <c r="I1264" s="12">
        <v>480327</v>
      </c>
      <c r="J1264" s="12">
        <v>275975</v>
      </c>
      <c r="K1264" s="12">
        <v>120259</v>
      </c>
      <c r="L1264" s="12">
        <v>33235</v>
      </c>
      <c r="M1264" s="12">
        <v>52861</v>
      </c>
      <c r="N1264" s="12">
        <v>19693887</v>
      </c>
      <c r="O1264" s="12">
        <v>5549116</v>
      </c>
      <c r="P1264" s="12">
        <v>4537059</v>
      </c>
      <c r="Q1264" s="12">
        <v>6775788</v>
      </c>
      <c r="R1264" s="12">
        <v>2828749</v>
      </c>
      <c r="S1264" s="12">
        <v>3175</v>
      </c>
      <c r="T1264" s="12">
        <v>5196159</v>
      </c>
      <c r="U1264" s="12">
        <v>2472646</v>
      </c>
      <c r="V1264" s="12">
        <v>7867</v>
      </c>
      <c r="W1264" s="12" t="s">
        <v>292</v>
      </c>
      <c r="X1264" s="12">
        <v>2715646</v>
      </c>
      <c r="Y1264" s="12" t="s">
        <v>292</v>
      </c>
      <c r="Z1264" s="12">
        <v>189167</v>
      </c>
      <c r="AA1264" s="12">
        <v>1356084</v>
      </c>
      <c r="AB1264" s="12">
        <v>349455</v>
      </c>
      <c r="AC1264" s="12">
        <v>38885</v>
      </c>
      <c r="AD1264" s="12">
        <v>367484</v>
      </c>
      <c r="AE1264" s="12">
        <v>217131</v>
      </c>
      <c r="AF1264" s="12">
        <v>383129</v>
      </c>
      <c r="AG1264" s="12">
        <v>1561645</v>
      </c>
      <c r="AH1264" s="12">
        <v>10111388</v>
      </c>
      <c r="AI1264" s="12">
        <v>88676</v>
      </c>
      <c r="AJ1264" s="12">
        <v>1039719</v>
      </c>
      <c r="AK1264" s="12">
        <v>292105</v>
      </c>
      <c r="AL1264" s="12">
        <v>315404</v>
      </c>
      <c r="AM1264" s="12">
        <v>44095</v>
      </c>
      <c r="AN1264" s="12">
        <v>410724</v>
      </c>
      <c r="AO1264" s="12">
        <v>2547958</v>
      </c>
      <c r="AP1264" s="12">
        <v>4254773</v>
      </c>
      <c r="AQ1264" s="12">
        <v>7257550</v>
      </c>
      <c r="AR1264" s="12">
        <v>1117934</v>
      </c>
      <c r="AS1264" s="12" t="s">
        <v>292</v>
      </c>
      <c r="AT1264" s="12">
        <v>2564793</v>
      </c>
      <c r="AU1264" s="12">
        <v>11215079</v>
      </c>
      <c r="AV1264" s="12">
        <v>988473</v>
      </c>
      <c r="AW1264" s="12">
        <v>1895223</v>
      </c>
      <c r="AX1264" s="12">
        <v>1115744</v>
      </c>
      <c r="AY1264" s="12" t="s">
        <v>292</v>
      </c>
      <c r="AZ1264" s="12" t="s">
        <v>292</v>
      </c>
      <c r="BA1264" s="12">
        <v>437356</v>
      </c>
      <c r="BB1264" s="12">
        <v>4972935</v>
      </c>
      <c r="BC1264" s="12">
        <v>437064</v>
      </c>
      <c r="BD1264" s="12">
        <v>1368284</v>
      </c>
      <c r="BE1264" s="12" t="s">
        <v>292</v>
      </c>
      <c r="BF1264" s="12">
        <v>188313</v>
      </c>
      <c r="BG1264" s="12">
        <v>33935</v>
      </c>
      <c r="BH1264" s="12">
        <v>2004</v>
      </c>
      <c r="BI1264" s="12">
        <v>15808</v>
      </c>
      <c r="BJ1264" s="12">
        <v>16123</v>
      </c>
      <c r="BK1264" s="12" t="s">
        <v>292</v>
      </c>
      <c r="BL1264" s="12" t="s">
        <v>292</v>
      </c>
      <c r="BM1264" s="12" t="s">
        <v>292</v>
      </c>
      <c r="BN1264" s="12">
        <v>117496</v>
      </c>
      <c r="BO1264" s="12">
        <v>51648</v>
      </c>
      <c r="BP1264" s="12" t="s">
        <v>292</v>
      </c>
      <c r="BQ1264" s="12">
        <v>64316</v>
      </c>
      <c r="BR1264" s="12" t="s">
        <v>292</v>
      </c>
      <c r="BS1264" s="12" t="s">
        <v>292</v>
      </c>
      <c r="BT1264" s="12" t="s">
        <v>292</v>
      </c>
      <c r="BU1264" s="12">
        <v>1532</v>
      </c>
      <c r="BV1264" s="12" t="s">
        <v>292</v>
      </c>
      <c r="BW1264" s="12">
        <v>36882</v>
      </c>
      <c r="BX1264" s="12">
        <v>36882</v>
      </c>
      <c r="BY1264" s="12" t="s">
        <v>292</v>
      </c>
      <c r="BZ1264" s="12" t="s">
        <v>292</v>
      </c>
      <c r="CA1264" s="12" t="s">
        <v>292</v>
      </c>
      <c r="CB1264" s="12">
        <v>7618084</v>
      </c>
      <c r="CC1264" s="12" t="s">
        <v>292</v>
      </c>
      <c r="CD1264" s="12" t="s">
        <v>292</v>
      </c>
      <c r="CE1264" s="12" t="s">
        <v>292</v>
      </c>
      <c r="CF1264" s="12" t="s">
        <v>292</v>
      </c>
      <c r="CG1264" s="12">
        <v>1338483</v>
      </c>
      <c r="CH1264" s="12">
        <v>909152</v>
      </c>
      <c r="CI1264" s="12">
        <v>1991322</v>
      </c>
      <c r="CJ1264" s="12">
        <v>895</v>
      </c>
      <c r="CK1264" s="12">
        <v>2426880</v>
      </c>
      <c r="CL1264" s="12">
        <v>1400101</v>
      </c>
      <c r="CM1264" s="12">
        <v>37955</v>
      </c>
      <c r="CN1264" s="12">
        <v>124016</v>
      </c>
      <c r="CO1264" s="12">
        <v>1174686</v>
      </c>
      <c r="CP1264" s="12">
        <v>1104154</v>
      </c>
      <c r="CQ1264" s="12">
        <v>489914</v>
      </c>
      <c r="CR1264" s="12">
        <v>2924297</v>
      </c>
      <c r="CS1264" s="12">
        <v>1746519</v>
      </c>
      <c r="CT1264" s="12">
        <v>31895</v>
      </c>
      <c r="CU1264" s="13">
        <v>15700269</v>
      </c>
    </row>
    <row r="1265" spans="1:99">
      <c r="A1265" s="5" t="s">
        <v>682</v>
      </c>
      <c r="B1265" s="6" t="s">
        <v>295</v>
      </c>
      <c r="C1265" s="85">
        <v>362018</v>
      </c>
      <c r="D1265" s="6" t="s">
        <v>589</v>
      </c>
      <c r="E1265" s="6" t="s">
        <v>590</v>
      </c>
      <c r="F1265" s="7">
        <v>497427</v>
      </c>
      <c r="G1265" s="7">
        <v>6794235</v>
      </c>
      <c r="H1265" s="7">
        <v>5356638</v>
      </c>
      <c r="I1265" s="7">
        <v>880004</v>
      </c>
      <c r="J1265" s="7">
        <v>358477</v>
      </c>
      <c r="K1265" s="7">
        <v>86147</v>
      </c>
      <c r="L1265" s="7">
        <v>37506</v>
      </c>
      <c r="M1265" s="7">
        <v>75463</v>
      </c>
      <c r="N1265" s="7">
        <v>45195228</v>
      </c>
      <c r="O1265" s="7">
        <v>9999350</v>
      </c>
      <c r="P1265" s="7">
        <v>8150702</v>
      </c>
      <c r="Q1265" s="7">
        <v>15802101</v>
      </c>
      <c r="R1265" s="7">
        <v>11243075</v>
      </c>
      <c r="S1265" s="7" t="s">
        <v>292</v>
      </c>
      <c r="T1265" s="7">
        <v>9206282</v>
      </c>
      <c r="U1265" s="7">
        <v>4712651</v>
      </c>
      <c r="V1265" s="7" t="s">
        <v>292</v>
      </c>
      <c r="W1265" s="7" t="s">
        <v>292</v>
      </c>
      <c r="X1265" s="7">
        <v>4493631</v>
      </c>
      <c r="Y1265" s="7" t="s">
        <v>292</v>
      </c>
      <c r="Z1265" s="7">
        <v>64311</v>
      </c>
      <c r="AA1265" s="7">
        <v>1015553</v>
      </c>
      <c r="AB1265" s="7">
        <v>428118</v>
      </c>
      <c r="AC1265" s="7">
        <v>1971</v>
      </c>
      <c r="AD1265" s="7">
        <v>557131</v>
      </c>
      <c r="AE1265" s="7">
        <v>24683</v>
      </c>
      <c r="AF1265" s="7">
        <v>3650</v>
      </c>
      <c r="AG1265" s="7">
        <v>1919762</v>
      </c>
      <c r="AH1265" s="7">
        <v>10506094</v>
      </c>
      <c r="AI1265" s="7">
        <v>1137359</v>
      </c>
      <c r="AJ1265" s="7">
        <v>2610662</v>
      </c>
      <c r="AK1265" s="7">
        <v>863091</v>
      </c>
      <c r="AL1265" s="7">
        <v>17570</v>
      </c>
      <c r="AM1265" s="7">
        <v>423968</v>
      </c>
      <c r="AN1265" s="7">
        <v>578081</v>
      </c>
      <c r="AO1265" s="7">
        <v>2294176</v>
      </c>
      <c r="AP1265" s="7">
        <v>627242</v>
      </c>
      <c r="AQ1265" s="7">
        <v>3923467</v>
      </c>
      <c r="AR1265" s="7">
        <v>1953945</v>
      </c>
      <c r="AS1265" s="7" t="s">
        <v>292</v>
      </c>
      <c r="AT1265" s="7">
        <v>2702857</v>
      </c>
      <c r="AU1265" s="7">
        <v>9398759</v>
      </c>
      <c r="AV1265" s="7">
        <v>1353293</v>
      </c>
      <c r="AW1265" s="7">
        <v>1970701</v>
      </c>
      <c r="AX1265" s="7">
        <v>702293</v>
      </c>
      <c r="AY1265" s="7">
        <v>868065</v>
      </c>
      <c r="AZ1265" s="7" t="s">
        <v>292</v>
      </c>
      <c r="BA1265" s="7">
        <v>1095628</v>
      </c>
      <c r="BB1265" s="7">
        <v>1403445</v>
      </c>
      <c r="BC1265" s="7">
        <v>738280</v>
      </c>
      <c r="BD1265" s="7">
        <v>1267054</v>
      </c>
      <c r="BE1265" s="7" t="s">
        <v>292</v>
      </c>
      <c r="BF1265" s="7" t="s">
        <v>292</v>
      </c>
      <c r="BG1265" s="7" t="s">
        <v>292</v>
      </c>
      <c r="BH1265" s="7" t="s">
        <v>292</v>
      </c>
      <c r="BI1265" s="7" t="s">
        <v>292</v>
      </c>
      <c r="BJ1265" s="7" t="s">
        <v>292</v>
      </c>
      <c r="BK1265" s="7" t="s">
        <v>292</v>
      </c>
      <c r="BL1265" s="7" t="s">
        <v>292</v>
      </c>
      <c r="BM1265" s="7" t="s">
        <v>292</v>
      </c>
      <c r="BN1265" s="7" t="s">
        <v>292</v>
      </c>
      <c r="BO1265" s="7" t="s">
        <v>292</v>
      </c>
      <c r="BP1265" s="7" t="s">
        <v>292</v>
      </c>
      <c r="BQ1265" s="7" t="s">
        <v>292</v>
      </c>
      <c r="BR1265" s="7" t="s">
        <v>292</v>
      </c>
      <c r="BS1265" s="7" t="s">
        <v>292</v>
      </c>
      <c r="BT1265" s="7" t="s">
        <v>292</v>
      </c>
      <c r="BU1265" s="7" t="s">
        <v>292</v>
      </c>
      <c r="BV1265" s="7" t="s">
        <v>292</v>
      </c>
      <c r="BW1265" s="7" t="s">
        <v>292</v>
      </c>
      <c r="BX1265" s="7" t="s">
        <v>292</v>
      </c>
      <c r="BY1265" s="7" t="s">
        <v>292</v>
      </c>
      <c r="BZ1265" s="7" t="s">
        <v>292</v>
      </c>
      <c r="CA1265" s="7" t="s">
        <v>292</v>
      </c>
      <c r="CB1265" s="7">
        <v>8726065</v>
      </c>
      <c r="CC1265" s="7" t="s">
        <v>292</v>
      </c>
      <c r="CD1265" s="7">
        <v>440016</v>
      </c>
      <c r="CE1265" s="7" t="s">
        <v>292</v>
      </c>
      <c r="CF1265" s="7" t="s">
        <v>292</v>
      </c>
      <c r="CG1265" s="7">
        <v>2560033</v>
      </c>
      <c r="CH1265" s="7">
        <v>2191528</v>
      </c>
      <c r="CI1265" s="7">
        <v>3405230</v>
      </c>
      <c r="CJ1265" s="7" t="s">
        <v>292</v>
      </c>
      <c r="CK1265" s="7">
        <v>1973135</v>
      </c>
      <c r="CL1265" s="7">
        <v>2301379</v>
      </c>
      <c r="CM1265" s="7">
        <v>35362</v>
      </c>
      <c r="CN1265" s="7">
        <v>85394</v>
      </c>
      <c r="CO1265" s="7">
        <v>1209381</v>
      </c>
      <c r="CP1265" s="7">
        <v>2004401</v>
      </c>
      <c r="CQ1265" s="7">
        <v>311603</v>
      </c>
      <c r="CR1265" s="7">
        <v>2888127</v>
      </c>
      <c r="CS1265" s="7">
        <v>2140274</v>
      </c>
      <c r="CT1265" s="7">
        <v>27974</v>
      </c>
      <c r="CU1265" s="8">
        <v>21133821</v>
      </c>
    </row>
    <row r="1266" spans="1:99">
      <c r="A1266" s="10" t="s">
        <v>681</v>
      </c>
      <c r="B1266" s="11" t="s">
        <v>295</v>
      </c>
      <c r="C1266" s="84">
        <v>362018</v>
      </c>
      <c r="D1266" s="11" t="s">
        <v>589</v>
      </c>
      <c r="E1266" s="11" t="s">
        <v>590</v>
      </c>
      <c r="F1266" s="12">
        <v>509936</v>
      </c>
      <c r="G1266" s="12">
        <v>6529487</v>
      </c>
      <c r="H1266" s="12">
        <v>5023635</v>
      </c>
      <c r="I1266" s="12">
        <v>910138</v>
      </c>
      <c r="J1266" s="12">
        <v>354218</v>
      </c>
      <c r="K1266" s="12">
        <v>121131</v>
      </c>
      <c r="L1266" s="12">
        <v>43489</v>
      </c>
      <c r="M1266" s="12">
        <v>76876</v>
      </c>
      <c r="N1266" s="12">
        <v>45863689</v>
      </c>
      <c r="O1266" s="12">
        <v>10511382</v>
      </c>
      <c r="P1266" s="12">
        <v>8188558</v>
      </c>
      <c r="Q1266" s="12">
        <v>16188871</v>
      </c>
      <c r="R1266" s="12">
        <v>10974878</v>
      </c>
      <c r="S1266" s="12" t="s">
        <v>292</v>
      </c>
      <c r="T1266" s="12">
        <v>9217822</v>
      </c>
      <c r="U1266" s="12">
        <v>4595612</v>
      </c>
      <c r="V1266" s="12" t="s">
        <v>292</v>
      </c>
      <c r="W1266" s="12" t="s">
        <v>292</v>
      </c>
      <c r="X1266" s="12">
        <v>4622210</v>
      </c>
      <c r="Y1266" s="12" t="s">
        <v>292</v>
      </c>
      <c r="Z1266" s="12">
        <v>44992</v>
      </c>
      <c r="AA1266" s="12">
        <v>1277047</v>
      </c>
      <c r="AB1266" s="12">
        <v>615877</v>
      </c>
      <c r="AC1266" s="12">
        <v>2004</v>
      </c>
      <c r="AD1266" s="12">
        <v>634041</v>
      </c>
      <c r="AE1266" s="12">
        <v>20012</v>
      </c>
      <c r="AF1266" s="12">
        <v>5113</v>
      </c>
      <c r="AG1266" s="12">
        <v>1728768</v>
      </c>
      <c r="AH1266" s="12">
        <v>10972311</v>
      </c>
      <c r="AI1266" s="12">
        <v>974710</v>
      </c>
      <c r="AJ1266" s="12">
        <v>2826791</v>
      </c>
      <c r="AK1266" s="12">
        <v>1134379</v>
      </c>
      <c r="AL1266" s="12">
        <v>17400</v>
      </c>
      <c r="AM1266" s="12">
        <v>390961</v>
      </c>
      <c r="AN1266" s="12">
        <v>597405</v>
      </c>
      <c r="AO1266" s="12">
        <v>2892357</v>
      </c>
      <c r="AP1266" s="12">
        <v>645371</v>
      </c>
      <c r="AQ1266" s="12">
        <v>4526094</v>
      </c>
      <c r="AR1266" s="12">
        <v>1492937</v>
      </c>
      <c r="AS1266" s="12" t="s">
        <v>292</v>
      </c>
      <c r="AT1266" s="12">
        <v>2671827</v>
      </c>
      <c r="AU1266" s="12">
        <v>8674922</v>
      </c>
      <c r="AV1266" s="12">
        <v>1260721</v>
      </c>
      <c r="AW1266" s="12">
        <v>1136235</v>
      </c>
      <c r="AX1266" s="12">
        <v>1331902</v>
      </c>
      <c r="AY1266" s="12">
        <v>874085</v>
      </c>
      <c r="AZ1266" s="12" t="s">
        <v>292</v>
      </c>
      <c r="BA1266" s="12">
        <v>1024121</v>
      </c>
      <c r="BB1266" s="12">
        <v>1381092</v>
      </c>
      <c r="BC1266" s="12">
        <v>412817</v>
      </c>
      <c r="BD1266" s="12">
        <v>1253949</v>
      </c>
      <c r="BE1266" s="12" t="s">
        <v>292</v>
      </c>
      <c r="BF1266" s="12" t="s">
        <v>292</v>
      </c>
      <c r="BG1266" s="12" t="s">
        <v>292</v>
      </c>
      <c r="BH1266" s="12" t="s">
        <v>292</v>
      </c>
      <c r="BI1266" s="12" t="s">
        <v>292</v>
      </c>
      <c r="BJ1266" s="12" t="s">
        <v>292</v>
      </c>
      <c r="BK1266" s="12" t="s">
        <v>292</v>
      </c>
      <c r="BL1266" s="12" t="s">
        <v>292</v>
      </c>
      <c r="BM1266" s="12" t="s">
        <v>292</v>
      </c>
      <c r="BN1266" s="12" t="s">
        <v>292</v>
      </c>
      <c r="BO1266" s="12" t="s">
        <v>292</v>
      </c>
      <c r="BP1266" s="12" t="s">
        <v>292</v>
      </c>
      <c r="BQ1266" s="12" t="s">
        <v>292</v>
      </c>
      <c r="BR1266" s="12" t="s">
        <v>292</v>
      </c>
      <c r="BS1266" s="12" t="s">
        <v>292</v>
      </c>
      <c r="BT1266" s="12" t="s">
        <v>292</v>
      </c>
      <c r="BU1266" s="12" t="s">
        <v>292</v>
      </c>
      <c r="BV1266" s="12" t="s">
        <v>292</v>
      </c>
      <c r="BW1266" s="12" t="s">
        <v>292</v>
      </c>
      <c r="BX1266" s="12" t="s">
        <v>292</v>
      </c>
      <c r="BY1266" s="12" t="s">
        <v>292</v>
      </c>
      <c r="BZ1266" s="12" t="s">
        <v>292</v>
      </c>
      <c r="CA1266" s="12" t="s">
        <v>292</v>
      </c>
      <c r="CB1266" s="12">
        <v>8929946</v>
      </c>
      <c r="CC1266" s="12" t="s">
        <v>292</v>
      </c>
      <c r="CD1266" s="12">
        <v>502313</v>
      </c>
      <c r="CE1266" s="12" t="s">
        <v>292</v>
      </c>
      <c r="CF1266" s="12" t="s">
        <v>292</v>
      </c>
      <c r="CG1266" s="12">
        <v>2656883</v>
      </c>
      <c r="CH1266" s="12">
        <v>2091783</v>
      </c>
      <c r="CI1266" s="12">
        <v>3259898</v>
      </c>
      <c r="CJ1266" s="12" t="s">
        <v>292</v>
      </c>
      <c r="CK1266" s="12">
        <v>1927413</v>
      </c>
      <c r="CL1266" s="12">
        <v>2215434</v>
      </c>
      <c r="CM1266" s="12">
        <v>40790</v>
      </c>
      <c r="CN1266" s="12">
        <v>84569</v>
      </c>
      <c r="CO1266" s="12">
        <v>1350789</v>
      </c>
      <c r="CP1266" s="12">
        <v>1828829</v>
      </c>
      <c r="CQ1266" s="12">
        <v>271003</v>
      </c>
      <c r="CR1266" s="12">
        <v>2829575</v>
      </c>
      <c r="CS1266" s="12">
        <v>2178843</v>
      </c>
      <c r="CT1266" s="12">
        <v>27898</v>
      </c>
      <c r="CU1266" s="13">
        <v>20763707</v>
      </c>
    </row>
    <row r="1267" spans="1:99">
      <c r="A1267" s="10" t="s">
        <v>305</v>
      </c>
      <c r="B1267" s="11" t="s">
        <v>295</v>
      </c>
      <c r="C1267" s="84">
        <v>362018</v>
      </c>
      <c r="D1267" s="11" t="s">
        <v>589</v>
      </c>
      <c r="E1267" s="11" t="s">
        <v>590</v>
      </c>
      <c r="F1267" s="12">
        <v>525079</v>
      </c>
      <c r="G1267" s="12">
        <v>6576102</v>
      </c>
      <c r="H1267" s="12">
        <v>5054328</v>
      </c>
      <c r="I1267" s="12">
        <v>929036</v>
      </c>
      <c r="J1267" s="12">
        <v>353491</v>
      </c>
      <c r="K1267" s="12">
        <v>115232</v>
      </c>
      <c r="L1267" s="12">
        <v>46717</v>
      </c>
      <c r="M1267" s="12">
        <v>77298</v>
      </c>
      <c r="N1267" s="12">
        <v>44856054</v>
      </c>
      <c r="O1267" s="12">
        <v>10506507</v>
      </c>
      <c r="P1267" s="12">
        <v>7895302</v>
      </c>
      <c r="Q1267" s="12">
        <v>15179327</v>
      </c>
      <c r="R1267" s="12">
        <v>11274139</v>
      </c>
      <c r="S1267" s="12">
        <v>779</v>
      </c>
      <c r="T1267" s="12">
        <v>9330379</v>
      </c>
      <c r="U1267" s="12">
        <v>4702808</v>
      </c>
      <c r="V1267" s="12" t="s">
        <v>292</v>
      </c>
      <c r="W1267" s="12" t="s">
        <v>292</v>
      </c>
      <c r="X1267" s="12">
        <v>4627571</v>
      </c>
      <c r="Y1267" s="12" t="s">
        <v>292</v>
      </c>
      <c r="Z1267" s="12">
        <v>39674</v>
      </c>
      <c r="AA1267" s="12">
        <v>1306131</v>
      </c>
      <c r="AB1267" s="12">
        <v>455339</v>
      </c>
      <c r="AC1267" s="12">
        <v>2036</v>
      </c>
      <c r="AD1267" s="12">
        <v>825014</v>
      </c>
      <c r="AE1267" s="12">
        <v>20087</v>
      </c>
      <c r="AF1267" s="12">
        <v>3655</v>
      </c>
      <c r="AG1267" s="12">
        <v>1758266</v>
      </c>
      <c r="AH1267" s="12">
        <v>10106879</v>
      </c>
      <c r="AI1267" s="12">
        <v>661275</v>
      </c>
      <c r="AJ1267" s="12">
        <v>2960426</v>
      </c>
      <c r="AK1267" s="12">
        <v>940798</v>
      </c>
      <c r="AL1267" s="12">
        <v>8090</v>
      </c>
      <c r="AM1267" s="12">
        <v>526228</v>
      </c>
      <c r="AN1267" s="12">
        <v>625629</v>
      </c>
      <c r="AO1267" s="12">
        <v>2757766</v>
      </c>
      <c r="AP1267" s="12">
        <v>705579</v>
      </c>
      <c r="AQ1267" s="12">
        <v>4615202</v>
      </c>
      <c r="AR1267" s="12">
        <v>921088</v>
      </c>
      <c r="AS1267" s="12" t="s">
        <v>292</v>
      </c>
      <c r="AT1267" s="12">
        <v>2860125</v>
      </c>
      <c r="AU1267" s="12">
        <v>8093620</v>
      </c>
      <c r="AV1267" s="12">
        <v>1151612</v>
      </c>
      <c r="AW1267" s="12">
        <v>1239883</v>
      </c>
      <c r="AX1267" s="12">
        <v>746914</v>
      </c>
      <c r="AY1267" s="12">
        <v>845021</v>
      </c>
      <c r="AZ1267" s="12" t="s">
        <v>292</v>
      </c>
      <c r="BA1267" s="12">
        <v>1071934</v>
      </c>
      <c r="BB1267" s="12">
        <v>1311520</v>
      </c>
      <c r="BC1267" s="12">
        <v>441893</v>
      </c>
      <c r="BD1267" s="12">
        <v>1284843</v>
      </c>
      <c r="BE1267" s="12" t="s">
        <v>292</v>
      </c>
      <c r="BF1267" s="12">
        <v>4622</v>
      </c>
      <c r="BG1267" s="12" t="s">
        <v>292</v>
      </c>
      <c r="BH1267" s="12" t="s">
        <v>292</v>
      </c>
      <c r="BI1267" s="12" t="s">
        <v>292</v>
      </c>
      <c r="BJ1267" s="12" t="s">
        <v>292</v>
      </c>
      <c r="BK1267" s="12" t="s">
        <v>292</v>
      </c>
      <c r="BL1267" s="12" t="s">
        <v>292</v>
      </c>
      <c r="BM1267" s="12" t="s">
        <v>292</v>
      </c>
      <c r="BN1267" s="12">
        <v>4622</v>
      </c>
      <c r="BO1267" s="12">
        <v>4622</v>
      </c>
      <c r="BP1267" s="12" t="s">
        <v>292</v>
      </c>
      <c r="BQ1267" s="12" t="s">
        <v>292</v>
      </c>
      <c r="BR1267" s="12" t="s">
        <v>292</v>
      </c>
      <c r="BS1267" s="12" t="s">
        <v>292</v>
      </c>
      <c r="BT1267" s="12" t="s">
        <v>292</v>
      </c>
      <c r="BU1267" s="12" t="s">
        <v>292</v>
      </c>
      <c r="BV1267" s="12" t="s">
        <v>292</v>
      </c>
      <c r="BW1267" s="12" t="s">
        <v>292</v>
      </c>
      <c r="BX1267" s="12" t="s">
        <v>292</v>
      </c>
      <c r="BY1267" s="12" t="s">
        <v>292</v>
      </c>
      <c r="BZ1267" s="12" t="s">
        <v>292</v>
      </c>
      <c r="CA1267" s="12" t="s">
        <v>292</v>
      </c>
      <c r="CB1267" s="12">
        <v>9111601</v>
      </c>
      <c r="CC1267" s="12" t="s">
        <v>292</v>
      </c>
      <c r="CD1267" s="12">
        <v>493245</v>
      </c>
      <c r="CE1267" s="12" t="s">
        <v>292</v>
      </c>
      <c r="CF1267" s="12" t="s">
        <v>292</v>
      </c>
      <c r="CG1267" s="12">
        <v>2690013</v>
      </c>
      <c r="CH1267" s="12">
        <v>2141539</v>
      </c>
      <c r="CI1267" s="12">
        <v>2511036</v>
      </c>
      <c r="CJ1267" s="12">
        <v>428</v>
      </c>
      <c r="CK1267" s="12">
        <v>1883759</v>
      </c>
      <c r="CL1267" s="12">
        <v>2110963</v>
      </c>
      <c r="CM1267" s="12">
        <v>39357</v>
      </c>
      <c r="CN1267" s="12">
        <v>80450</v>
      </c>
      <c r="CO1267" s="12">
        <v>1410546</v>
      </c>
      <c r="CP1267" s="12">
        <v>1461388</v>
      </c>
      <c r="CQ1267" s="12">
        <v>243117</v>
      </c>
      <c r="CR1267" s="12">
        <v>2799957</v>
      </c>
      <c r="CS1267" s="12">
        <v>2175730</v>
      </c>
      <c r="CT1267" s="12">
        <v>30855</v>
      </c>
      <c r="CU1267" s="13">
        <v>19579138</v>
      </c>
    </row>
    <row r="1268" spans="1:99">
      <c r="A1268" s="10" t="s">
        <v>304</v>
      </c>
      <c r="B1268" s="11" t="s">
        <v>295</v>
      </c>
      <c r="C1268" s="84">
        <v>362018</v>
      </c>
      <c r="D1268" s="11" t="s">
        <v>589</v>
      </c>
      <c r="E1268" s="11" t="s">
        <v>590</v>
      </c>
      <c r="F1268" s="12">
        <v>594239</v>
      </c>
      <c r="G1268" s="12">
        <v>6825500</v>
      </c>
      <c r="H1268" s="12">
        <v>5081195</v>
      </c>
      <c r="I1268" s="12">
        <v>850261</v>
      </c>
      <c r="J1268" s="12">
        <v>403668</v>
      </c>
      <c r="K1268" s="12">
        <v>242998</v>
      </c>
      <c r="L1268" s="12">
        <v>172096</v>
      </c>
      <c r="M1268" s="12">
        <v>75282</v>
      </c>
      <c r="N1268" s="12">
        <v>43633155</v>
      </c>
      <c r="O1268" s="12">
        <v>9622457</v>
      </c>
      <c r="P1268" s="12">
        <v>7701300</v>
      </c>
      <c r="Q1268" s="12">
        <v>15026011</v>
      </c>
      <c r="R1268" s="12">
        <v>11283387</v>
      </c>
      <c r="S1268" s="12" t="s">
        <v>292</v>
      </c>
      <c r="T1268" s="12">
        <v>9430757</v>
      </c>
      <c r="U1268" s="12">
        <v>4773171</v>
      </c>
      <c r="V1268" s="12" t="s">
        <v>292</v>
      </c>
      <c r="W1268" s="12" t="s">
        <v>292</v>
      </c>
      <c r="X1268" s="12">
        <v>4657586</v>
      </c>
      <c r="Y1268" s="12" t="s">
        <v>292</v>
      </c>
      <c r="Z1268" s="12">
        <v>41502</v>
      </c>
      <c r="AA1268" s="12">
        <v>1222577</v>
      </c>
      <c r="AB1268" s="12">
        <v>420352</v>
      </c>
      <c r="AC1268" s="12">
        <v>2144</v>
      </c>
      <c r="AD1268" s="12">
        <v>772642</v>
      </c>
      <c r="AE1268" s="12">
        <v>20007</v>
      </c>
      <c r="AF1268" s="12">
        <v>7432</v>
      </c>
      <c r="AG1268" s="12">
        <v>2004324</v>
      </c>
      <c r="AH1268" s="12">
        <v>10782998</v>
      </c>
      <c r="AI1268" s="12">
        <v>695580</v>
      </c>
      <c r="AJ1268" s="12">
        <v>2965662</v>
      </c>
      <c r="AK1268" s="12">
        <v>1065439</v>
      </c>
      <c r="AL1268" s="12">
        <v>4567</v>
      </c>
      <c r="AM1268" s="12">
        <v>696841</v>
      </c>
      <c r="AN1268" s="12">
        <v>609841</v>
      </c>
      <c r="AO1268" s="12">
        <v>2845966</v>
      </c>
      <c r="AP1268" s="12">
        <v>791478</v>
      </c>
      <c r="AQ1268" s="12">
        <v>4944126</v>
      </c>
      <c r="AR1268" s="12">
        <v>1107624</v>
      </c>
      <c r="AS1268" s="12" t="s">
        <v>292</v>
      </c>
      <c r="AT1268" s="12">
        <v>3353135</v>
      </c>
      <c r="AU1268" s="12">
        <v>9842164</v>
      </c>
      <c r="AV1268" s="12">
        <v>900605</v>
      </c>
      <c r="AW1268" s="12">
        <v>3004531</v>
      </c>
      <c r="AX1268" s="12">
        <v>675759</v>
      </c>
      <c r="AY1268" s="12">
        <v>828328</v>
      </c>
      <c r="AZ1268" s="12" t="s">
        <v>292</v>
      </c>
      <c r="BA1268" s="12">
        <v>1080036</v>
      </c>
      <c r="BB1268" s="12">
        <v>1405307</v>
      </c>
      <c r="BC1268" s="12">
        <v>656062</v>
      </c>
      <c r="BD1268" s="12">
        <v>1291536</v>
      </c>
      <c r="BE1268" s="12" t="s">
        <v>292</v>
      </c>
      <c r="BF1268" s="12">
        <v>9216</v>
      </c>
      <c r="BG1268" s="12">
        <v>9216</v>
      </c>
      <c r="BH1268" s="12" t="s">
        <v>292</v>
      </c>
      <c r="BI1268" s="12">
        <v>9216</v>
      </c>
      <c r="BJ1268" s="12" t="s">
        <v>292</v>
      </c>
      <c r="BK1268" s="12" t="s">
        <v>292</v>
      </c>
      <c r="BL1268" s="12" t="s">
        <v>292</v>
      </c>
      <c r="BM1268" s="12" t="s">
        <v>292</v>
      </c>
      <c r="BN1268" s="12" t="s">
        <v>292</v>
      </c>
      <c r="BO1268" s="12" t="s">
        <v>292</v>
      </c>
      <c r="BP1268" s="12" t="s">
        <v>292</v>
      </c>
      <c r="BQ1268" s="12" t="s">
        <v>292</v>
      </c>
      <c r="BR1268" s="12" t="s">
        <v>292</v>
      </c>
      <c r="BS1268" s="12" t="s">
        <v>292</v>
      </c>
      <c r="BT1268" s="12" t="s">
        <v>292</v>
      </c>
      <c r="BU1268" s="12" t="s">
        <v>292</v>
      </c>
      <c r="BV1268" s="12" t="s">
        <v>292</v>
      </c>
      <c r="BW1268" s="12" t="s">
        <v>292</v>
      </c>
      <c r="BX1268" s="12" t="s">
        <v>292</v>
      </c>
      <c r="BY1268" s="12" t="s">
        <v>292</v>
      </c>
      <c r="BZ1268" s="12" t="s">
        <v>292</v>
      </c>
      <c r="CA1268" s="12" t="s">
        <v>292</v>
      </c>
      <c r="CB1268" s="12">
        <v>8977927</v>
      </c>
      <c r="CC1268" s="12" t="s">
        <v>292</v>
      </c>
      <c r="CD1268" s="12">
        <v>520990</v>
      </c>
      <c r="CE1268" s="12" t="s">
        <v>292</v>
      </c>
      <c r="CF1268" s="12" t="s">
        <v>292</v>
      </c>
      <c r="CG1268" s="12">
        <v>2671028</v>
      </c>
      <c r="CH1268" s="12">
        <v>1960110</v>
      </c>
      <c r="CI1268" s="12">
        <v>3174704</v>
      </c>
      <c r="CJ1268" s="12" t="s">
        <v>292</v>
      </c>
      <c r="CK1268" s="12">
        <v>1912599</v>
      </c>
      <c r="CL1268" s="12">
        <v>2047645</v>
      </c>
      <c r="CM1268" s="12">
        <v>39555</v>
      </c>
      <c r="CN1268" s="12">
        <v>85644</v>
      </c>
      <c r="CO1268" s="12">
        <v>1464513</v>
      </c>
      <c r="CP1268" s="12">
        <v>1459704</v>
      </c>
      <c r="CQ1268" s="12">
        <v>293861</v>
      </c>
      <c r="CR1268" s="12">
        <v>2797947</v>
      </c>
      <c r="CS1268" s="12">
        <v>2327424</v>
      </c>
      <c r="CT1268" s="12">
        <v>33416</v>
      </c>
      <c r="CU1268" s="13">
        <v>20268150</v>
      </c>
    </row>
    <row r="1269" spans="1:99">
      <c r="A1269" s="10" t="s">
        <v>303</v>
      </c>
      <c r="B1269" s="11" t="s">
        <v>295</v>
      </c>
      <c r="C1269" s="84">
        <v>362018</v>
      </c>
      <c r="D1269" s="11" t="s">
        <v>589</v>
      </c>
      <c r="E1269" s="11" t="s">
        <v>590</v>
      </c>
      <c r="F1269" s="12">
        <v>589552</v>
      </c>
      <c r="G1269" s="12">
        <v>6333755</v>
      </c>
      <c r="H1269" s="12">
        <v>4851192</v>
      </c>
      <c r="I1269" s="12">
        <v>853985</v>
      </c>
      <c r="J1269" s="12">
        <v>301377</v>
      </c>
      <c r="K1269" s="12">
        <v>189049</v>
      </c>
      <c r="L1269" s="12">
        <v>64409</v>
      </c>
      <c r="M1269" s="12">
        <v>73743</v>
      </c>
      <c r="N1269" s="12">
        <v>42819338</v>
      </c>
      <c r="O1269" s="12">
        <v>9347165</v>
      </c>
      <c r="P1269" s="12">
        <v>7881843</v>
      </c>
      <c r="Q1269" s="12">
        <v>14529256</v>
      </c>
      <c r="R1269" s="12">
        <v>11061074</v>
      </c>
      <c r="S1269" s="12" t="s">
        <v>292</v>
      </c>
      <c r="T1269" s="12">
        <v>9362556</v>
      </c>
      <c r="U1269" s="12">
        <v>4696313</v>
      </c>
      <c r="V1269" s="12" t="s">
        <v>292</v>
      </c>
      <c r="W1269" s="12" t="s">
        <v>292</v>
      </c>
      <c r="X1269" s="12">
        <v>4666243</v>
      </c>
      <c r="Y1269" s="12" t="s">
        <v>292</v>
      </c>
      <c r="Z1269" s="12">
        <v>87689</v>
      </c>
      <c r="AA1269" s="12">
        <v>1290049</v>
      </c>
      <c r="AB1269" s="12">
        <v>397054</v>
      </c>
      <c r="AC1269" s="12">
        <v>2364</v>
      </c>
      <c r="AD1269" s="12">
        <v>864094</v>
      </c>
      <c r="AE1269" s="12">
        <v>20464</v>
      </c>
      <c r="AF1269" s="12">
        <v>6073</v>
      </c>
      <c r="AG1269" s="12">
        <v>2250696</v>
      </c>
      <c r="AH1269" s="12">
        <v>10410017</v>
      </c>
      <c r="AI1269" s="12">
        <v>1016405</v>
      </c>
      <c r="AJ1269" s="12">
        <v>2756852</v>
      </c>
      <c r="AK1269" s="12">
        <v>1049400</v>
      </c>
      <c r="AL1269" s="12">
        <v>12800</v>
      </c>
      <c r="AM1269" s="12">
        <v>599731</v>
      </c>
      <c r="AN1269" s="12">
        <v>549224</v>
      </c>
      <c r="AO1269" s="12">
        <v>2718319</v>
      </c>
      <c r="AP1269" s="12">
        <v>695652</v>
      </c>
      <c r="AQ1269" s="12">
        <v>4562926</v>
      </c>
      <c r="AR1269" s="12">
        <v>1011634</v>
      </c>
      <c r="AS1269" s="12" t="s">
        <v>292</v>
      </c>
      <c r="AT1269" s="12">
        <v>2920986</v>
      </c>
      <c r="AU1269" s="12">
        <v>9532266</v>
      </c>
      <c r="AV1269" s="12">
        <v>725542</v>
      </c>
      <c r="AW1269" s="12">
        <v>2649724</v>
      </c>
      <c r="AX1269" s="12">
        <v>807986</v>
      </c>
      <c r="AY1269" s="12">
        <v>832331</v>
      </c>
      <c r="AZ1269" s="12" t="s">
        <v>292</v>
      </c>
      <c r="BA1269" s="12">
        <v>1069845</v>
      </c>
      <c r="BB1269" s="12">
        <v>1633222</v>
      </c>
      <c r="BC1269" s="12">
        <v>531180</v>
      </c>
      <c r="BD1269" s="12">
        <v>1282436</v>
      </c>
      <c r="BE1269" s="12" t="s">
        <v>292</v>
      </c>
      <c r="BF1269" s="12" t="s">
        <v>292</v>
      </c>
      <c r="BG1269" s="12" t="s">
        <v>292</v>
      </c>
      <c r="BH1269" s="12" t="s">
        <v>292</v>
      </c>
      <c r="BI1269" s="12" t="s">
        <v>292</v>
      </c>
      <c r="BJ1269" s="12" t="s">
        <v>292</v>
      </c>
      <c r="BK1269" s="12" t="s">
        <v>292</v>
      </c>
      <c r="BL1269" s="12" t="s">
        <v>292</v>
      </c>
      <c r="BM1269" s="12" t="s">
        <v>292</v>
      </c>
      <c r="BN1269" s="12" t="s">
        <v>292</v>
      </c>
      <c r="BO1269" s="12" t="s">
        <v>292</v>
      </c>
      <c r="BP1269" s="12" t="s">
        <v>292</v>
      </c>
      <c r="BQ1269" s="12" t="s">
        <v>292</v>
      </c>
      <c r="BR1269" s="12" t="s">
        <v>292</v>
      </c>
      <c r="BS1269" s="12" t="s">
        <v>292</v>
      </c>
      <c r="BT1269" s="12" t="s">
        <v>292</v>
      </c>
      <c r="BU1269" s="12" t="s">
        <v>292</v>
      </c>
      <c r="BV1269" s="12" t="s">
        <v>292</v>
      </c>
      <c r="BW1269" s="12" t="s">
        <v>292</v>
      </c>
      <c r="BX1269" s="12" t="s">
        <v>292</v>
      </c>
      <c r="BY1269" s="12" t="s">
        <v>292</v>
      </c>
      <c r="BZ1269" s="12" t="s">
        <v>292</v>
      </c>
      <c r="CA1269" s="12" t="s">
        <v>292</v>
      </c>
      <c r="CB1269" s="12">
        <v>9285142</v>
      </c>
      <c r="CC1269" s="12" t="s">
        <v>292</v>
      </c>
      <c r="CD1269" s="12">
        <v>478745</v>
      </c>
      <c r="CE1269" s="12" t="s">
        <v>292</v>
      </c>
      <c r="CF1269" s="12" t="s">
        <v>292</v>
      </c>
      <c r="CG1269" s="12">
        <v>2623601</v>
      </c>
      <c r="CH1269" s="12">
        <v>1858842</v>
      </c>
      <c r="CI1269" s="12">
        <v>1985239</v>
      </c>
      <c r="CJ1269" s="12" t="s">
        <v>292</v>
      </c>
      <c r="CK1269" s="12">
        <v>1899212</v>
      </c>
      <c r="CL1269" s="12">
        <v>2025134</v>
      </c>
      <c r="CM1269" s="12">
        <v>51532</v>
      </c>
      <c r="CN1269" s="12">
        <v>104117</v>
      </c>
      <c r="CO1269" s="12">
        <v>1353654</v>
      </c>
      <c r="CP1269" s="12">
        <v>1796832</v>
      </c>
      <c r="CQ1269" s="12">
        <v>300301</v>
      </c>
      <c r="CR1269" s="12">
        <v>2614957</v>
      </c>
      <c r="CS1269" s="12">
        <v>2067163</v>
      </c>
      <c r="CT1269" s="12">
        <v>38193</v>
      </c>
      <c r="CU1269" s="13">
        <v>18718777</v>
      </c>
    </row>
    <row r="1270" spans="1:99">
      <c r="A1270" s="5" t="s">
        <v>682</v>
      </c>
      <c r="B1270" s="6" t="s">
        <v>293</v>
      </c>
      <c r="C1270" s="85">
        <v>372013</v>
      </c>
      <c r="D1270" s="6" t="s">
        <v>591</v>
      </c>
      <c r="E1270" s="6" t="s">
        <v>592</v>
      </c>
      <c r="F1270" s="7">
        <v>753242</v>
      </c>
      <c r="G1270" s="7">
        <v>18279707</v>
      </c>
      <c r="H1270" s="7">
        <v>16237376</v>
      </c>
      <c r="I1270" s="7">
        <v>1088986</v>
      </c>
      <c r="J1270" s="7">
        <v>550892</v>
      </c>
      <c r="K1270" s="7">
        <v>268300</v>
      </c>
      <c r="L1270" s="7">
        <v>37736</v>
      </c>
      <c r="M1270" s="7">
        <v>96417</v>
      </c>
      <c r="N1270" s="7">
        <v>66417845</v>
      </c>
      <c r="O1270" s="7">
        <v>16032558</v>
      </c>
      <c r="P1270" s="7">
        <v>11981982</v>
      </c>
      <c r="Q1270" s="7">
        <v>26788229</v>
      </c>
      <c r="R1270" s="7">
        <v>11615076</v>
      </c>
      <c r="S1270" s="7" t="s">
        <v>292</v>
      </c>
      <c r="T1270" s="7">
        <v>16591883</v>
      </c>
      <c r="U1270" s="7">
        <v>8744096</v>
      </c>
      <c r="V1270" s="7">
        <v>25209</v>
      </c>
      <c r="W1270" s="7">
        <v>1053887</v>
      </c>
      <c r="X1270" s="7">
        <v>6768691</v>
      </c>
      <c r="Y1270" s="7" t="s">
        <v>292</v>
      </c>
      <c r="Z1270" s="7">
        <v>285064</v>
      </c>
      <c r="AA1270" s="7">
        <v>2433416</v>
      </c>
      <c r="AB1270" s="7">
        <v>803244</v>
      </c>
      <c r="AC1270" s="7">
        <v>118729</v>
      </c>
      <c r="AD1270" s="7">
        <v>1240551</v>
      </c>
      <c r="AE1270" s="7">
        <v>45564</v>
      </c>
      <c r="AF1270" s="7">
        <v>225328</v>
      </c>
      <c r="AG1270" s="7">
        <v>1576645</v>
      </c>
      <c r="AH1270" s="7">
        <v>12279225</v>
      </c>
      <c r="AI1270" s="7">
        <v>468426</v>
      </c>
      <c r="AJ1270" s="7">
        <v>3398742</v>
      </c>
      <c r="AK1270" s="7">
        <v>330626</v>
      </c>
      <c r="AL1270" s="7">
        <v>685675</v>
      </c>
      <c r="AM1270" s="7">
        <v>111811</v>
      </c>
      <c r="AN1270" s="7">
        <v>577850</v>
      </c>
      <c r="AO1270" s="7">
        <v>3826305</v>
      </c>
      <c r="AP1270" s="7">
        <v>1747385</v>
      </c>
      <c r="AQ1270" s="7">
        <v>6263351</v>
      </c>
      <c r="AR1270" s="7">
        <v>984456</v>
      </c>
      <c r="AS1270" s="7">
        <v>147949</v>
      </c>
      <c r="AT1270" s="7">
        <v>4979057</v>
      </c>
      <c r="AU1270" s="7">
        <v>15986508</v>
      </c>
      <c r="AV1270" s="7">
        <v>2495002</v>
      </c>
      <c r="AW1270" s="7">
        <v>3870425</v>
      </c>
      <c r="AX1270" s="7">
        <v>1400896</v>
      </c>
      <c r="AY1270" s="7">
        <v>887375</v>
      </c>
      <c r="AZ1270" s="7" t="s">
        <v>292</v>
      </c>
      <c r="BA1270" s="7">
        <v>1086949</v>
      </c>
      <c r="BB1270" s="7">
        <v>2616344</v>
      </c>
      <c r="BC1270" s="7">
        <v>1264223</v>
      </c>
      <c r="BD1270" s="7">
        <v>2365294</v>
      </c>
      <c r="BE1270" s="7" t="s">
        <v>292</v>
      </c>
      <c r="BF1270" s="7">
        <v>387159</v>
      </c>
      <c r="BG1270" s="7">
        <v>17113</v>
      </c>
      <c r="BH1270" s="7" t="s">
        <v>292</v>
      </c>
      <c r="BI1270" s="7">
        <v>17113</v>
      </c>
      <c r="BJ1270" s="7" t="s">
        <v>292</v>
      </c>
      <c r="BK1270" s="7" t="s">
        <v>292</v>
      </c>
      <c r="BL1270" s="7" t="s">
        <v>292</v>
      </c>
      <c r="BM1270" s="7" t="s">
        <v>292</v>
      </c>
      <c r="BN1270" s="7">
        <v>268477</v>
      </c>
      <c r="BO1270" s="7" t="s">
        <v>292</v>
      </c>
      <c r="BP1270" s="7" t="s">
        <v>292</v>
      </c>
      <c r="BQ1270" s="7">
        <v>267148</v>
      </c>
      <c r="BR1270" s="7">
        <v>1329</v>
      </c>
      <c r="BS1270" s="7" t="s">
        <v>292</v>
      </c>
      <c r="BT1270" s="7" t="s">
        <v>292</v>
      </c>
      <c r="BU1270" s="7" t="s">
        <v>292</v>
      </c>
      <c r="BV1270" s="7" t="s">
        <v>292</v>
      </c>
      <c r="BW1270" s="7">
        <v>101569</v>
      </c>
      <c r="BX1270" s="7" t="s">
        <v>292</v>
      </c>
      <c r="BY1270" s="7" t="s">
        <v>292</v>
      </c>
      <c r="BZ1270" s="7" t="s">
        <v>292</v>
      </c>
      <c r="CA1270" s="7">
        <v>101569</v>
      </c>
      <c r="CB1270" s="7">
        <v>17623627</v>
      </c>
      <c r="CC1270" s="7" t="s">
        <v>292</v>
      </c>
      <c r="CD1270" s="7" t="s">
        <v>292</v>
      </c>
      <c r="CE1270" s="7" t="s">
        <v>292</v>
      </c>
      <c r="CF1270" s="7" t="s">
        <v>292</v>
      </c>
      <c r="CG1270" s="7">
        <v>3581347</v>
      </c>
      <c r="CH1270" s="7">
        <v>2827160</v>
      </c>
      <c r="CI1270" s="7">
        <v>5507371</v>
      </c>
      <c r="CJ1270" s="7" t="s">
        <v>292</v>
      </c>
      <c r="CK1270" s="7">
        <v>3623316</v>
      </c>
      <c r="CL1270" s="7">
        <v>5434950</v>
      </c>
      <c r="CM1270" s="7">
        <v>285042</v>
      </c>
      <c r="CN1270" s="7">
        <v>179764</v>
      </c>
      <c r="CO1270" s="7">
        <v>1032316</v>
      </c>
      <c r="CP1270" s="7">
        <v>1807251</v>
      </c>
      <c r="CQ1270" s="7">
        <v>510267</v>
      </c>
      <c r="CR1270" s="7">
        <v>5086603</v>
      </c>
      <c r="CS1270" s="7">
        <v>4308701</v>
      </c>
      <c r="CT1270" s="7">
        <v>77615</v>
      </c>
      <c r="CU1270" s="8">
        <v>34261703</v>
      </c>
    </row>
    <row r="1271" spans="1:99">
      <c r="A1271" s="10" t="s">
        <v>682</v>
      </c>
      <c r="B1271" s="11" t="s">
        <v>295</v>
      </c>
      <c r="C1271" s="84">
        <v>372021</v>
      </c>
      <c r="D1271" s="11" t="s">
        <v>591</v>
      </c>
      <c r="E1271" s="11" t="s">
        <v>593</v>
      </c>
      <c r="F1271" s="12">
        <v>335905</v>
      </c>
      <c r="G1271" s="12">
        <v>20519634</v>
      </c>
      <c r="H1271" s="12">
        <v>19817181</v>
      </c>
      <c r="I1271" s="12">
        <v>350014</v>
      </c>
      <c r="J1271" s="12">
        <v>174359</v>
      </c>
      <c r="K1271" s="12">
        <v>56095</v>
      </c>
      <c r="L1271" s="12">
        <v>91932</v>
      </c>
      <c r="M1271" s="12">
        <v>30053</v>
      </c>
      <c r="N1271" s="12">
        <v>17542819</v>
      </c>
      <c r="O1271" s="12">
        <v>4173590</v>
      </c>
      <c r="P1271" s="12">
        <v>3062934</v>
      </c>
      <c r="Q1271" s="12">
        <v>8298651</v>
      </c>
      <c r="R1271" s="12">
        <v>2003920</v>
      </c>
      <c r="S1271" s="12">
        <v>3724</v>
      </c>
      <c r="T1271" s="12">
        <v>3445205</v>
      </c>
      <c r="U1271" s="12">
        <v>1734722</v>
      </c>
      <c r="V1271" s="12" t="s">
        <v>292</v>
      </c>
      <c r="W1271" s="12" t="s">
        <v>292</v>
      </c>
      <c r="X1271" s="12">
        <v>1710483</v>
      </c>
      <c r="Y1271" s="12" t="s">
        <v>292</v>
      </c>
      <c r="Z1271" s="12">
        <v>129542</v>
      </c>
      <c r="AA1271" s="12">
        <v>790563</v>
      </c>
      <c r="AB1271" s="12">
        <v>247458</v>
      </c>
      <c r="AC1271" s="12">
        <v>558</v>
      </c>
      <c r="AD1271" s="12">
        <v>468034</v>
      </c>
      <c r="AE1271" s="12">
        <v>19084</v>
      </c>
      <c r="AF1271" s="12">
        <v>55429</v>
      </c>
      <c r="AG1271" s="12">
        <v>889100</v>
      </c>
      <c r="AH1271" s="12">
        <v>2413284</v>
      </c>
      <c r="AI1271" s="12">
        <v>64039</v>
      </c>
      <c r="AJ1271" s="12">
        <v>1005725</v>
      </c>
      <c r="AK1271" s="12">
        <v>73411</v>
      </c>
      <c r="AL1271" s="12">
        <v>137551</v>
      </c>
      <c r="AM1271" s="12">
        <v>23526</v>
      </c>
      <c r="AN1271" s="12">
        <v>242626</v>
      </c>
      <c r="AO1271" s="12">
        <v>647865</v>
      </c>
      <c r="AP1271" s="12">
        <v>89384</v>
      </c>
      <c r="AQ1271" s="12">
        <v>1003401</v>
      </c>
      <c r="AR1271" s="12">
        <v>129157</v>
      </c>
      <c r="AS1271" s="12" t="s">
        <v>292</v>
      </c>
      <c r="AT1271" s="12">
        <v>1765924</v>
      </c>
      <c r="AU1271" s="12">
        <v>5360546</v>
      </c>
      <c r="AV1271" s="12">
        <v>367476</v>
      </c>
      <c r="AW1271" s="12">
        <v>678696</v>
      </c>
      <c r="AX1271" s="12">
        <v>530938</v>
      </c>
      <c r="AY1271" s="12" t="s">
        <v>292</v>
      </c>
      <c r="AZ1271" s="12" t="s">
        <v>292</v>
      </c>
      <c r="BA1271" s="12">
        <v>737413</v>
      </c>
      <c r="BB1271" s="12">
        <v>2153257</v>
      </c>
      <c r="BC1271" s="12">
        <v>286633</v>
      </c>
      <c r="BD1271" s="12">
        <v>606133</v>
      </c>
      <c r="BE1271" s="12" t="s">
        <v>292</v>
      </c>
      <c r="BF1271" s="12">
        <v>148592</v>
      </c>
      <c r="BG1271" s="12">
        <v>54561</v>
      </c>
      <c r="BH1271" s="12">
        <v>16169</v>
      </c>
      <c r="BI1271" s="12">
        <v>18213</v>
      </c>
      <c r="BJ1271" s="12">
        <v>19642</v>
      </c>
      <c r="BK1271" s="12">
        <v>513</v>
      </c>
      <c r="BL1271" s="12" t="s">
        <v>292</v>
      </c>
      <c r="BM1271" s="12">
        <v>24</v>
      </c>
      <c r="BN1271" s="12">
        <v>72533</v>
      </c>
      <c r="BO1271" s="12">
        <v>4890</v>
      </c>
      <c r="BP1271" s="12" t="s">
        <v>292</v>
      </c>
      <c r="BQ1271" s="12">
        <v>66755</v>
      </c>
      <c r="BR1271" s="12">
        <v>432</v>
      </c>
      <c r="BS1271" s="12" t="s">
        <v>292</v>
      </c>
      <c r="BT1271" s="12" t="s">
        <v>292</v>
      </c>
      <c r="BU1271" s="12">
        <v>456</v>
      </c>
      <c r="BV1271" s="12" t="s">
        <v>292</v>
      </c>
      <c r="BW1271" s="12">
        <v>21498</v>
      </c>
      <c r="BX1271" s="12" t="s">
        <v>292</v>
      </c>
      <c r="BY1271" s="12" t="s">
        <v>292</v>
      </c>
      <c r="BZ1271" s="12" t="s">
        <v>292</v>
      </c>
      <c r="CA1271" s="12">
        <v>21498</v>
      </c>
      <c r="CB1271" s="12">
        <v>5132175</v>
      </c>
      <c r="CC1271" s="12">
        <v>296086</v>
      </c>
      <c r="CD1271" s="12" t="s">
        <v>292</v>
      </c>
      <c r="CE1271" s="12" t="s">
        <v>292</v>
      </c>
      <c r="CF1271" s="12" t="s">
        <v>292</v>
      </c>
      <c r="CG1271" s="12">
        <v>1395536</v>
      </c>
      <c r="CH1271" s="12">
        <v>1853033</v>
      </c>
      <c r="CI1271" s="12">
        <v>529281</v>
      </c>
      <c r="CJ1271" s="12" t="s">
        <v>292</v>
      </c>
      <c r="CK1271" s="12">
        <v>1097111</v>
      </c>
      <c r="CL1271" s="12">
        <v>837497</v>
      </c>
      <c r="CM1271" s="12">
        <v>129542</v>
      </c>
      <c r="CN1271" s="12">
        <v>255806</v>
      </c>
      <c r="CO1271" s="12">
        <v>329023</v>
      </c>
      <c r="CP1271" s="12">
        <v>235721</v>
      </c>
      <c r="CQ1271" s="12">
        <v>172122</v>
      </c>
      <c r="CR1271" s="12">
        <v>1736508</v>
      </c>
      <c r="CS1271" s="12">
        <v>1387432</v>
      </c>
      <c r="CT1271" s="12">
        <v>39857</v>
      </c>
      <c r="CU1271" s="13">
        <v>9998469</v>
      </c>
    </row>
    <row r="1272" spans="1:99">
      <c r="A1272" s="10" t="s">
        <v>681</v>
      </c>
      <c r="B1272" s="11" t="s">
        <v>293</v>
      </c>
      <c r="C1272" s="84">
        <v>372013</v>
      </c>
      <c r="D1272" s="11" t="s">
        <v>591</v>
      </c>
      <c r="E1272" s="11" t="s">
        <v>592</v>
      </c>
      <c r="F1272" s="12">
        <v>756214</v>
      </c>
      <c r="G1272" s="12">
        <v>23255658</v>
      </c>
      <c r="H1272" s="12">
        <v>21277950</v>
      </c>
      <c r="I1272" s="12">
        <v>1062828</v>
      </c>
      <c r="J1272" s="12">
        <v>551035</v>
      </c>
      <c r="K1272" s="12">
        <v>225143</v>
      </c>
      <c r="L1272" s="12">
        <v>41768</v>
      </c>
      <c r="M1272" s="12">
        <v>96934</v>
      </c>
      <c r="N1272" s="12">
        <v>66447872</v>
      </c>
      <c r="O1272" s="12">
        <v>15725324</v>
      </c>
      <c r="P1272" s="12">
        <v>11748516</v>
      </c>
      <c r="Q1272" s="12">
        <v>27179083</v>
      </c>
      <c r="R1272" s="12">
        <v>11794949</v>
      </c>
      <c r="S1272" s="12" t="s">
        <v>292</v>
      </c>
      <c r="T1272" s="12">
        <v>21517166</v>
      </c>
      <c r="U1272" s="12">
        <v>9194917</v>
      </c>
      <c r="V1272" s="12">
        <v>39583</v>
      </c>
      <c r="W1272" s="12">
        <v>994633</v>
      </c>
      <c r="X1272" s="12">
        <v>11288033</v>
      </c>
      <c r="Y1272" s="12" t="s">
        <v>292</v>
      </c>
      <c r="Z1272" s="12">
        <v>288341</v>
      </c>
      <c r="AA1272" s="12">
        <v>2164538</v>
      </c>
      <c r="AB1272" s="12">
        <v>793627</v>
      </c>
      <c r="AC1272" s="12">
        <v>84577</v>
      </c>
      <c r="AD1272" s="12">
        <v>1040190</v>
      </c>
      <c r="AE1272" s="12">
        <v>54235</v>
      </c>
      <c r="AF1272" s="12">
        <v>191909</v>
      </c>
      <c r="AG1272" s="12">
        <v>1319057</v>
      </c>
      <c r="AH1272" s="12">
        <v>13358118</v>
      </c>
      <c r="AI1272" s="12">
        <v>533927</v>
      </c>
      <c r="AJ1272" s="12">
        <v>4267224</v>
      </c>
      <c r="AK1272" s="12">
        <v>300403</v>
      </c>
      <c r="AL1272" s="12">
        <v>567697</v>
      </c>
      <c r="AM1272" s="12">
        <v>362405</v>
      </c>
      <c r="AN1272" s="12">
        <v>714204</v>
      </c>
      <c r="AO1272" s="12">
        <v>4132529</v>
      </c>
      <c r="AP1272" s="12">
        <v>1154327</v>
      </c>
      <c r="AQ1272" s="12">
        <v>6363465</v>
      </c>
      <c r="AR1272" s="12">
        <v>896761</v>
      </c>
      <c r="AS1272" s="12">
        <v>428641</v>
      </c>
      <c r="AT1272" s="12">
        <v>4948508</v>
      </c>
      <c r="AU1272" s="12">
        <v>20800805</v>
      </c>
      <c r="AV1272" s="12">
        <v>2387984</v>
      </c>
      <c r="AW1272" s="12">
        <v>7392846</v>
      </c>
      <c r="AX1272" s="12">
        <v>2009734</v>
      </c>
      <c r="AY1272" s="12">
        <v>906711</v>
      </c>
      <c r="AZ1272" s="12" t="s">
        <v>292</v>
      </c>
      <c r="BA1272" s="12">
        <v>1020056</v>
      </c>
      <c r="BB1272" s="12">
        <v>2234548</v>
      </c>
      <c r="BC1272" s="12">
        <v>2534291</v>
      </c>
      <c r="BD1272" s="12">
        <v>2314635</v>
      </c>
      <c r="BE1272" s="12" t="s">
        <v>292</v>
      </c>
      <c r="BF1272" s="12">
        <v>165695</v>
      </c>
      <c r="BG1272" s="12">
        <v>9119</v>
      </c>
      <c r="BH1272" s="12" t="s">
        <v>292</v>
      </c>
      <c r="BI1272" s="12">
        <v>9119</v>
      </c>
      <c r="BJ1272" s="12" t="s">
        <v>292</v>
      </c>
      <c r="BK1272" s="12" t="s">
        <v>292</v>
      </c>
      <c r="BL1272" s="12" t="s">
        <v>292</v>
      </c>
      <c r="BM1272" s="12" t="s">
        <v>292</v>
      </c>
      <c r="BN1272" s="12">
        <v>86307</v>
      </c>
      <c r="BO1272" s="12" t="s">
        <v>292</v>
      </c>
      <c r="BP1272" s="12" t="s">
        <v>292</v>
      </c>
      <c r="BQ1272" s="12">
        <v>86307</v>
      </c>
      <c r="BR1272" s="12" t="s">
        <v>292</v>
      </c>
      <c r="BS1272" s="12" t="s">
        <v>292</v>
      </c>
      <c r="BT1272" s="12" t="s">
        <v>292</v>
      </c>
      <c r="BU1272" s="12" t="s">
        <v>292</v>
      </c>
      <c r="BV1272" s="12" t="s">
        <v>292</v>
      </c>
      <c r="BW1272" s="12">
        <v>70269</v>
      </c>
      <c r="BX1272" s="12" t="s">
        <v>292</v>
      </c>
      <c r="BY1272" s="12" t="s">
        <v>292</v>
      </c>
      <c r="BZ1272" s="12" t="s">
        <v>292</v>
      </c>
      <c r="CA1272" s="12">
        <v>70269</v>
      </c>
      <c r="CB1272" s="12">
        <v>17477421</v>
      </c>
      <c r="CC1272" s="12" t="s">
        <v>292</v>
      </c>
      <c r="CD1272" s="12" t="s">
        <v>292</v>
      </c>
      <c r="CE1272" s="12" t="s">
        <v>292</v>
      </c>
      <c r="CF1272" s="12" t="s">
        <v>292</v>
      </c>
      <c r="CG1272" s="12">
        <v>3625915</v>
      </c>
      <c r="CH1272" s="12">
        <v>2825672</v>
      </c>
      <c r="CI1272" s="12">
        <v>4299118</v>
      </c>
      <c r="CJ1272" s="12" t="s">
        <v>292</v>
      </c>
      <c r="CK1272" s="12">
        <v>3850622</v>
      </c>
      <c r="CL1272" s="12">
        <v>6493284</v>
      </c>
      <c r="CM1272" s="12">
        <v>286235</v>
      </c>
      <c r="CN1272" s="12">
        <v>205625</v>
      </c>
      <c r="CO1272" s="12">
        <v>897271</v>
      </c>
      <c r="CP1272" s="12">
        <v>1867436</v>
      </c>
      <c r="CQ1272" s="12">
        <v>510290</v>
      </c>
      <c r="CR1272" s="12">
        <v>4959332</v>
      </c>
      <c r="CS1272" s="12">
        <v>4014489</v>
      </c>
      <c r="CT1272" s="12">
        <v>78149</v>
      </c>
      <c r="CU1272" s="13">
        <v>33913438</v>
      </c>
    </row>
    <row r="1273" spans="1:99">
      <c r="A1273" s="10" t="s">
        <v>681</v>
      </c>
      <c r="B1273" s="11" t="s">
        <v>295</v>
      </c>
      <c r="C1273" s="84">
        <v>372021</v>
      </c>
      <c r="D1273" s="11" t="s">
        <v>591</v>
      </c>
      <c r="E1273" s="11" t="s">
        <v>593</v>
      </c>
      <c r="F1273" s="12">
        <v>328289</v>
      </c>
      <c r="G1273" s="12">
        <v>5373219</v>
      </c>
      <c r="H1273" s="12">
        <v>4583684</v>
      </c>
      <c r="I1273" s="12">
        <v>361658</v>
      </c>
      <c r="J1273" s="12">
        <v>146784</v>
      </c>
      <c r="K1273" s="12">
        <v>116732</v>
      </c>
      <c r="L1273" s="12">
        <v>134357</v>
      </c>
      <c r="M1273" s="12">
        <v>30004</v>
      </c>
      <c r="N1273" s="12">
        <v>16463226</v>
      </c>
      <c r="O1273" s="12">
        <v>4352936</v>
      </c>
      <c r="P1273" s="12">
        <v>3062191</v>
      </c>
      <c r="Q1273" s="12">
        <v>7080941</v>
      </c>
      <c r="R1273" s="12">
        <v>1967158</v>
      </c>
      <c r="S1273" s="12" t="s">
        <v>292</v>
      </c>
      <c r="T1273" s="12">
        <v>3237433</v>
      </c>
      <c r="U1273" s="12">
        <v>1496822</v>
      </c>
      <c r="V1273" s="12" t="s">
        <v>292</v>
      </c>
      <c r="W1273" s="12" t="s">
        <v>292</v>
      </c>
      <c r="X1273" s="12">
        <v>1740611</v>
      </c>
      <c r="Y1273" s="12" t="s">
        <v>292</v>
      </c>
      <c r="Z1273" s="12">
        <v>129788</v>
      </c>
      <c r="AA1273" s="12">
        <v>1061537</v>
      </c>
      <c r="AB1273" s="12">
        <v>238448</v>
      </c>
      <c r="AC1273" s="12">
        <v>568</v>
      </c>
      <c r="AD1273" s="12">
        <v>749613</v>
      </c>
      <c r="AE1273" s="12">
        <v>31813</v>
      </c>
      <c r="AF1273" s="12">
        <v>41095</v>
      </c>
      <c r="AG1273" s="12">
        <v>483134</v>
      </c>
      <c r="AH1273" s="12">
        <v>2575340</v>
      </c>
      <c r="AI1273" s="12">
        <v>80292</v>
      </c>
      <c r="AJ1273" s="12">
        <v>1025633</v>
      </c>
      <c r="AK1273" s="12">
        <v>75057</v>
      </c>
      <c r="AL1273" s="12">
        <v>133068</v>
      </c>
      <c r="AM1273" s="12">
        <v>25284</v>
      </c>
      <c r="AN1273" s="12">
        <v>324213</v>
      </c>
      <c r="AO1273" s="12">
        <v>625873</v>
      </c>
      <c r="AP1273" s="12">
        <v>159783</v>
      </c>
      <c r="AQ1273" s="12">
        <v>1135153</v>
      </c>
      <c r="AR1273" s="12">
        <v>126137</v>
      </c>
      <c r="AS1273" s="12" t="s">
        <v>292</v>
      </c>
      <c r="AT1273" s="12">
        <v>1297472</v>
      </c>
      <c r="AU1273" s="12">
        <v>4227075</v>
      </c>
      <c r="AV1273" s="12">
        <v>388235</v>
      </c>
      <c r="AW1273" s="12">
        <v>727690</v>
      </c>
      <c r="AX1273" s="12">
        <v>451313</v>
      </c>
      <c r="AY1273" s="12" t="s">
        <v>292</v>
      </c>
      <c r="AZ1273" s="12" t="s">
        <v>292</v>
      </c>
      <c r="BA1273" s="12">
        <v>740673</v>
      </c>
      <c r="BB1273" s="12">
        <v>1004929</v>
      </c>
      <c r="BC1273" s="12">
        <v>323750</v>
      </c>
      <c r="BD1273" s="12">
        <v>590485</v>
      </c>
      <c r="BE1273" s="12" t="s">
        <v>292</v>
      </c>
      <c r="BF1273" s="12">
        <v>28828</v>
      </c>
      <c r="BG1273" s="12">
        <v>17643</v>
      </c>
      <c r="BH1273" s="12">
        <v>8113</v>
      </c>
      <c r="BI1273" s="12">
        <v>6887</v>
      </c>
      <c r="BJ1273" s="12" t="s">
        <v>292</v>
      </c>
      <c r="BK1273" s="12">
        <v>2643</v>
      </c>
      <c r="BL1273" s="12" t="s">
        <v>292</v>
      </c>
      <c r="BM1273" s="12" t="s">
        <v>292</v>
      </c>
      <c r="BN1273" s="12">
        <v>9579</v>
      </c>
      <c r="BO1273" s="12">
        <v>188</v>
      </c>
      <c r="BP1273" s="12">
        <v>709</v>
      </c>
      <c r="BQ1273" s="12">
        <v>4153</v>
      </c>
      <c r="BR1273" s="12">
        <v>1000</v>
      </c>
      <c r="BS1273" s="12" t="s">
        <v>292</v>
      </c>
      <c r="BT1273" s="12" t="s">
        <v>292</v>
      </c>
      <c r="BU1273" s="12">
        <v>3529</v>
      </c>
      <c r="BV1273" s="12" t="s">
        <v>292</v>
      </c>
      <c r="BW1273" s="12">
        <v>1606</v>
      </c>
      <c r="BX1273" s="12" t="s">
        <v>292</v>
      </c>
      <c r="BY1273" s="12" t="s">
        <v>292</v>
      </c>
      <c r="BZ1273" s="12" t="s">
        <v>292</v>
      </c>
      <c r="CA1273" s="12">
        <v>1606</v>
      </c>
      <c r="CB1273" s="12">
        <v>4631256</v>
      </c>
      <c r="CC1273" s="12" t="s">
        <v>292</v>
      </c>
      <c r="CD1273" s="12" t="s">
        <v>292</v>
      </c>
      <c r="CE1273" s="12" t="s">
        <v>292</v>
      </c>
      <c r="CF1273" s="12" t="s">
        <v>292</v>
      </c>
      <c r="CG1273" s="12">
        <v>1378033</v>
      </c>
      <c r="CH1273" s="12">
        <v>1855396</v>
      </c>
      <c r="CI1273" s="12">
        <v>534243</v>
      </c>
      <c r="CJ1273" s="12" t="s">
        <v>292</v>
      </c>
      <c r="CK1273" s="12">
        <v>1119489</v>
      </c>
      <c r="CL1273" s="12">
        <v>863693</v>
      </c>
      <c r="CM1273" s="12">
        <v>129788</v>
      </c>
      <c r="CN1273" s="12">
        <v>253224</v>
      </c>
      <c r="CO1273" s="12">
        <v>364504</v>
      </c>
      <c r="CP1273" s="12">
        <v>214851</v>
      </c>
      <c r="CQ1273" s="12">
        <v>204359</v>
      </c>
      <c r="CR1273" s="12">
        <v>1908757</v>
      </c>
      <c r="CS1273" s="12">
        <v>1251164</v>
      </c>
      <c r="CT1273" s="12">
        <v>39209</v>
      </c>
      <c r="CU1273" s="13">
        <v>10116710</v>
      </c>
    </row>
    <row r="1274" spans="1:99">
      <c r="A1274" s="10" t="s">
        <v>305</v>
      </c>
      <c r="B1274" s="11" t="s">
        <v>293</v>
      </c>
      <c r="C1274" s="84">
        <v>372013</v>
      </c>
      <c r="D1274" s="11" t="s">
        <v>591</v>
      </c>
      <c r="E1274" s="11" t="s">
        <v>592</v>
      </c>
      <c r="F1274" s="12">
        <v>773522</v>
      </c>
      <c r="G1274" s="12">
        <v>16831302</v>
      </c>
      <c r="H1274" s="12">
        <v>14551135</v>
      </c>
      <c r="I1274" s="12">
        <v>1209754</v>
      </c>
      <c r="J1274" s="12">
        <v>720724</v>
      </c>
      <c r="K1274" s="12">
        <v>223657</v>
      </c>
      <c r="L1274" s="12">
        <v>41620</v>
      </c>
      <c r="M1274" s="12">
        <v>84412</v>
      </c>
      <c r="N1274" s="12">
        <v>69720162</v>
      </c>
      <c r="O1274" s="12">
        <v>15935258</v>
      </c>
      <c r="P1274" s="12">
        <v>11467201</v>
      </c>
      <c r="Q1274" s="12">
        <v>30538921</v>
      </c>
      <c r="R1274" s="12">
        <v>11778782</v>
      </c>
      <c r="S1274" s="12" t="s">
        <v>292</v>
      </c>
      <c r="T1274" s="12">
        <v>15229076</v>
      </c>
      <c r="U1274" s="12">
        <v>6954102</v>
      </c>
      <c r="V1274" s="12">
        <v>37952</v>
      </c>
      <c r="W1274" s="12">
        <v>959770</v>
      </c>
      <c r="X1274" s="12">
        <v>7277252</v>
      </c>
      <c r="Y1274" s="12" t="s">
        <v>292</v>
      </c>
      <c r="Z1274" s="12">
        <v>378969</v>
      </c>
      <c r="AA1274" s="12">
        <v>2403387</v>
      </c>
      <c r="AB1274" s="12">
        <v>823622</v>
      </c>
      <c r="AC1274" s="12">
        <v>106272</v>
      </c>
      <c r="AD1274" s="12">
        <v>1096057</v>
      </c>
      <c r="AE1274" s="12">
        <v>95672</v>
      </c>
      <c r="AF1274" s="12">
        <v>281764</v>
      </c>
      <c r="AG1274" s="12">
        <v>1412738</v>
      </c>
      <c r="AH1274" s="12">
        <v>14220542</v>
      </c>
      <c r="AI1274" s="12">
        <v>633296</v>
      </c>
      <c r="AJ1274" s="12">
        <v>3682781</v>
      </c>
      <c r="AK1274" s="12">
        <v>317517</v>
      </c>
      <c r="AL1274" s="12">
        <v>409254</v>
      </c>
      <c r="AM1274" s="12">
        <v>371341</v>
      </c>
      <c r="AN1274" s="12">
        <v>1687345</v>
      </c>
      <c r="AO1274" s="12">
        <v>4164371</v>
      </c>
      <c r="AP1274" s="12">
        <v>968809</v>
      </c>
      <c r="AQ1274" s="12">
        <v>7191866</v>
      </c>
      <c r="AR1274" s="12">
        <v>1837636</v>
      </c>
      <c r="AS1274" s="12">
        <v>148192</v>
      </c>
      <c r="AT1274" s="12">
        <v>5494338</v>
      </c>
      <c r="AU1274" s="12">
        <v>20528874</v>
      </c>
      <c r="AV1274" s="12">
        <v>2476523</v>
      </c>
      <c r="AW1274" s="12">
        <v>3221226</v>
      </c>
      <c r="AX1274" s="12">
        <v>1885106</v>
      </c>
      <c r="AY1274" s="12">
        <v>903748</v>
      </c>
      <c r="AZ1274" s="12" t="s">
        <v>292</v>
      </c>
      <c r="BA1274" s="12">
        <v>1271850</v>
      </c>
      <c r="BB1274" s="12">
        <v>2473981</v>
      </c>
      <c r="BC1274" s="12">
        <v>6335583</v>
      </c>
      <c r="BD1274" s="12">
        <v>1960857</v>
      </c>
      <c r="BE1274" s="12" t="s">
        <v>292</v>
      </c>
      <c r="BF1274" s="12">
        <v>102811</v>
      </c>
      <c r="BG1274" s="12">
        <v>11072</v>
      </c>
      <c r="BH1274" s="12" t="s">
        <v>292</v>
      </c>
      <c r="BI1274" s="12">
        <v>11072</v>
      </c>
      <c r="BJ1274" s="12" t="s">
        <v>292</v>
      </c>
      <c r="BK1274" s="12" t="s">
        <v>292</v>
      </c>
      <c r="BL1274" s="12" t="s">
        <v>292</v>
      </c>
      <c r="BM1274" s="12" t="s">
        <v>292</v>
      </c>
      <c r="BN1274" s="12">
        <v>73921</v>
      </c>
      <c r="BO1274" s="12" t="s">
        <v>292</v>
      </c>
      <c r="BP1274" s="12" t="s">
        <v>292</v>
      </c>
      <c r="BQ1274" s="12">
        <v>65026</v>
      </c>
      <c r="BR1274" s="12">
        <v>1983</v>
      </c>
      <c r="BS1274" s="12">
        <v>6912</v>
      </c>
      <c r="BT1274" s="12" t="s">
        <v>292</v>
      </c>
      <c r="BU1274" s="12" t="s">
        <v>292</v>
      </c>
      <c r="BV1274" s="12" t="s">
        <v>292</v>
      </c>
      <c r="BW1274" s="12">
        <v>17818</v>
      </c>
      <c r="BX1274" s="12" t="s">
        <v>292</v>
      </c>
      <c r="BY1274" s="12" t="s">
        <v>292</v>
      </c>
      <c r="BZ1274" s="12" t="s">
        <v>292</v>
      </c>
      <c r="CA1274" s="12">
        <v>17818</v>
      </c>
      <c r="CB1274" s="12">
        <v>16811023</v>
      </c>
      <c r="CC1274" s="12" t="s">
        <v>292</v>
      </c>
      <c r="CD1274" s="12" t="s">
        <v>292</v>
      </c>
      <c r="CE1274" s="12" t="s">
        <v>292</v>
      </c>
      <c r="CF1274" s="12" t="s">
        <v>292</v>
      </c>
      <c r="CG1274" s="12">
        <v>3568392</v>
      </c>
      <c r="CH1274" s="12">
        <v>2774377</v>
      </c>
      <c r="CI1274" s="12">
        <v>4469204</v>
      </c>
      <c r="CJ1274" s="12" t="s">
        <v>292</v>
      </c>
      <c r="CK1274" s="12">
        <v>3980326</v>
      </c>
      <c r="CL1274" s="12">
        <v>4040086</v>
      </c>
      <c r="CM1274" s="12">
        <v>291656</v>
      </c>
      <c r="CN1274" s="12">
        <v>182719</v>
      </c>
      <c r="CO1274" s="12">
        <v>983991</v>
      </c>
      <c r="CP1274" s="12">
        <v>1501889</v>
      </c>
      <c r="CQ1274" s="12">
        <v>497728</v>
      </c>
      <c r="CR1274" s="12">
        <v>5426850</v>
      </c>
      <c r="CS1274" s="12">
        <v>4100165</v>
      </c>
      <c r="CT1274" s="12">
        <v>83940</v>
      </c>
      <c r="CU1274" s="13">
        <v>31901323</v>
      </c>
    </row>
    <row r="1275" spans="1:99">
      <c r="A1275" s="10" t="s">
        <v>305</v>
      </c>
      <c r="B1275" s="11" t="s">
        <v>295</v>
      </c>
      <c r="C1275" s="84">
        <v>372021</v>
      </c>
      <c r="D1275" s="11" t="s">
        <v>591</v>
      </c>
      <c r="E1275" s="11" t="s">
        <v>593</v>
      </c>
      <c r="F1275" s="12">
        <v>331725</v>
      </c>
      <c r="G1275" s="12">
        <v>4474687</v>
      </c>
      <c r="H1275" s="12">
        <v>3645631</v>
      </c>
      <c r="I1275" s="12">
        <v>454875</v>
      </c>
      <c r="J1275" s="12">
        <v>161245</v>
      </c>
      <c r="K1275" s="12">
        <v>67698</v>
      </c>
      <c r="L1275" s="12">
        <v>115438</v>
      </c>
      <c r="M1275" s="12">
        <v>29800</v>
      </c>
      <c r="N1275" s="12">
        <v>17440264</v>
      </c>
      <c r="O1275" s="12">
        <v>4348815</v>
      </c>
      <c r="P1275" s="12">
        <v>2995390</v>
      </c>
      <c r="Q1275" s="12">
        <v>8125217</v>
      </c>
      <c r="R1275" s="12">
        <v>1970842</v>
      </c>
      <c r="S1275" s="12" t="s">
        <v>292</v>
      </c>
      <c r="T1275" s="12">
        <v>3261174</v>
      </c>
      <c r="U1275" s="12">
        <v>1512474</v>
      </c>
      <c r="V1275" s="12" t="s">
        <v>292</v>
      </c>
      <c r="W1275" s="12" t="s">
        <v>292</v>
      </c>
      <c r="X1275" s="12">
        <v>1748700</v>
      </c>
      <c r="Y1275" s="12" t="s">
        <v>292</v>
      </c>
      <c r="Z1275" s="12">
        <v>130091</v>
      </c>
      <c r="AA1275" s="12">
        <v>731490</v>
      </c>
      <c r="AB1275" s="12">
        <v>266681</v>
      </c>
      <c r="AC1275" s="12">
        <v>567</v>
      </c>
      <c r="AD1275" s="12">
        <v>396843</v>
      </c>
      <c r="AE1275" s="12">
        <v>18809</v>
      </c>
      <c r="AF1275" s="12">
        <v>48590</v>
      </c>
      <c r="AG1275" s="12">
        <v>485050</v>
      </c>
      <c r="AH1275" s="12">
        <v>2737767</v>
      </c>
      <c r="AI1275" s="12">
        <v>82027</v>
      </c>
      <c r="AJ1275" s="12">
        <v>1220017</v>
      </c>
      <c r="AK1275" s="12">
        <v>70130</v>
      </c>
      <c r="AL1275" s="12">
        <v>136121</v>
      </c>
      <c r="AM1275" s="12">
        <v>40210</v>
      </c>
      <c r="AN1275" s="12">
        <v>281290</v>
      </c>
      <c r="AO1275" s="12">
        <v>641534</v>
      </c>
      <c r="AP1275" s="12">
        <v>118929</v>
      </c>
      <c r="AQ1275" s="12">
        <v>1081963</v>
      </c>
      <c r="AR1275" s="12">
        <v>147509</v>
      </c>
      <c r="AS1275" s="12" t="s">
        <v>292</v>
      </c>
      <c r="AT1275" s="12">
        <v>1257726</v>
      </c>
      <c r="AU1275" s="12">
        <v>4622472</v>
      </c>
      <c r="AV1275" s="12">
        <v>370460</v>
      </c>
      <c r="AW1275" s="12">
        <v>861524</v>
      </c>
      <c r="AX1275" s="12">
        <v>474945</v>
      </c>
      <c r="AY1275" s="12" t="s">
        <v>292</v>
      </c>
      <c r="AZ1275" s="12" t="s">
        <v>292</v>
      </c>
      <c r="BA1275" s="12">
        <v>738804</v>
      </c>
      <c r="BB1275" s="12">
        <v>1309948</v>
      </c>
      <c r="BC1275" s="12">
        <v>281181</v>
      </c>
      <c r="BD1275" s="12">
        <v>585610</v>
      </c>
      <c r="BE1275" s="12" t="s">
        <v>292</v>
      </c>
      <c r="BF1275" s="12">
        <v>18103</v>
      </c>
      <c r="BG1275" s="12">
        <v>8938</v>
      </c>
      <c r="BH1275" s="12">
        <v>2984</v>
      </c>
      <c r="BI1275" s="12">
        <v>444</v>
      </c>
      <c r="BJ1275" s="12" t="s">
        <v>292</v>
      </c>
      <c r="BK1275" s="12" t="s">
        <v>292</v>
      </c>
      <c r="BL1275" s="12" t="s">
        <v>292</v>
      </c>
      <c r="BM1275" s="12">
        <v>5510</v>
      </c>
      <c r="BN1275" s="12">
        <v>8271</v>
      </c>
      <c r="BO1275" s="12">
        <v>98</v>
      </c>
      <c r="BP1275" s="12" t="s">
        <v>292</v>
      </c>
      <c r="BQ1275" s="12">
        <v>7599</v>
      </c>
      <c r="BR1275" s="12">
        <v>574</v>
      </c>
      <c r="BS1275" s="12" t="s">
        <v>292</v>
      </c>
      <c r="BT1275" s="12" t="s">
        <v>292</v>
      </c>
      <c r="BU1275" s="12" t="s">
        <v>292</v>
      </c>
      <c r="BV1275" s="12" t="s">
        <v>292</v>
      </c>
      <c r="BW1275" s="12">
        <v>894</v>
      </c>
      <c r="BX1275" s="12" t="s">
        <v>292</v>
      </c>
      <c r="BY1275" s="12" t="s">
        <v>292</v>
      </c>
      <c r="BZ1275" s="12" t="s">
        <v>292</v>
      </c>
      <c r="CA1275" s="12">
        <v>894</v>
      </c>
      <c r="CB1275" s="12">
        <v>4453960</v>
      </c>
      <c r="CC1275" s="12" t="s">
        <v>292</v>
      </c>
      <c r="CD1275" s="12" t="s">
        <v>292</v>
      </c>
      <c r="CE1275" s="12" t="s">
        <v>292</v>
      </c>
      <c r="CF1275" s="12" t="s">
        <v>292</v>
      </c>
      <c r="CG1275" s="12">
        <v>1536931</v>
      </c>
      <c r="CH1275" s="12">
        <v>2726900</v>
      </c>
      <c r="CI1275" s="12">
        <v>1225546</v>
      </c>
      <c r="CJ1275" s="12" t="s">
        <v>292</v>
      </c>
      <c r="CK1275" s="12">
        <v>1124719</v>
      </c>
      <c r="CL1275" s="12">
        <v>1039874</v>
      </c>
      <c r="CM1275" s="12">
        <v>130091</v>
      </c>
      <c r="CN1275" s="12">
        <v>114837</v>
      </c>
      <c r="CO1275" s="12">
        <v>401396</v>
      </c>
      <c r="CP1275" s="12">
        <v>246611</v>
      </c>
      <c r="CQ1275" s="12">
        <v>230826</v>
      </c>
      <c r="CR1275" s="12">
        <v>2101438</v>
      </c>
      <c r="CS1275" s="12">
        <v>1631292</v>
      </c>
      <c r="CT1275" s="12">
        <v>36084</v>
      </c>
      <c r="CU1275" s="13">
        <v>12546545</v>
      </c>
    </row>
    <row r="1276" spans="1:99">
      <c r="A1276" s="10" t="s">
        <v>304</v>
      </c>
      <c r="B1276" s="11" t="s">
        <v>293</v>
      </c>
      <c r="C1276" s="84">
        <v>372013</v>
      </c>
      <c r="D1276" s="11" t="s">
        <v>591</v>
      </c>
      <c r="E1276" s="11" t="s">
        <v>592</v>
      </c>
      <c r="F1276" s="12">
        <v>820845</v>
      </c>
      <c r="G1276" s="12">
        <v>16635074</v>
      </c>
      <c r="H1276" s="12">
        <v>14439936</v>
      </c>
      <c r="I1276" s="12">
        <v>1028820</v>
      </c>
      <c r="J1276" s="12">
        <v>633233</v>
      </c>
      <c r="K1276" s="12">
        <v>233541</v>
      </c>
      <c r="L1276" s="12">
        <v>202834</v>
      </c>
      <c r="M1276" s="12">
        <v>96710</v>
      </c>
      <c r="N1276" s="12">
        <v>64391424</v>
      </c>
      <c r="O1276" s="12">
        <v>15245455</v>
      </c>
      <c r="P1276" s="12">
        <v>11556729</v>
      </c>
      <c r="Q1276" s="12">
        <v>25252996</v>
      </c>
      <c r="R1276" s="12">
        <v>12336244</v>
      </c>
      <c r="S1276" s="12" t="s">
        <v>292</v>
      </c>
      <c r="T1276" s="12">
        <v>14183371</v>
      </c>
      <c r="U1276" s="12">
        <v>6097225</v>
      </c>
      <c r="V1276" s="12">
        <v>21818</v>
      </c>
      <c r="W1276" s="12">
        <v>940931</v>
      </c>
      <c r="X1276" s="12">
        <v>7123397</v>
      </c>
      <c r="Y1276" s="12" t="s">
        <v>292</v>
      </c>
      <c r="Z1276" s="12">
        <v>304133</v>
      </c>
      <c r="AA1276" s="12">
        <v>2318665</v>
      </c>
      <c r="AB1276" s="12">
        <v>820325</v>
      </c>
      <c r="AC1276" s="12">
        <v>5692</v>
      </c>
      <c r="AD1276" s="12">
        <v>1199436</v>
      </c>
      <c r="AE1276" s="12">
        <v>66656</v>
      </c>
      <c r="AF1276" s="12">
        <v>226556</v>
      </c>
      <c r="AG1276" s="12">
        <v>2485338</v>
      </c>
      <c r="AH1276" s="12">
        <v>13078888</v>
      </c>
      <c r="AI1276" s="12">
        <v>497135</v>
      </c>
      <c r="AJ1276" s="12">
        <v>3152713</v>
      </c>
      <c r="AK1276" s="12">
        <v>324967</v>
      </c>
      <c r="AL1276" s="12">
        <v>359020</v>
      </c>
      <c r="AM1276" s="12">
        <v>567901</v>
      </c>
      <c r="AN1276" s="12">
        <v>1251474</v>
      </c>
      <c r="AO1276" s="12">
        <v>4484291</v>
      </c>
      <c r="AP1276" s="12">
        <v>1387388</v>
      </c>
      <c r="AQ1276" s="12">
        <v>7691054</v>
      </c>
      <c r="AR1276" s="12">
        <v>923338</v>
      </c>
      <c r="AS1276" s="12">
        <v>130661</v>
      </c>
      <c r="AT1276" s="12">
        <v>5699834</v>
      </c>
      <c r="AU1276" s="12">
        <v>20228380</v>
      </c>
      <c r="AV1276" s="12">
        <v>2419402</v>
      </c>
      <c r="AW1276" s="12">
        <v>3186905</v>
      </c>
      <c r="AX1276" s="12">
        <v>3631146</v>
      </c>
      <c r="AY1276" s="12">
        <v>802855</v>
      </c>
      <c r="AZ1276" s="12" t="s">
        <v>292</v>
      </c>
      <c r="BA1276" s="12">
        <v>1379974</v>
      </c>
      <c r="BB1276" s="12">
        <v>4159659</v>
      </c>
      <c r="BC1276" s="12">
        <v>2728598</v>
      </c>
      <c r="BD1276" s="12">
        <v>1919841</v>
      </c>
      <c r="BE1276" s="12" t="s">
        <v>292</v>
      </c>
      <c r="BF1276" s="12">
        <v>60019</v>
      </c>
      <c r="BG1276" s="12">
        <v>5230</v>
      </c>
      <c r="BH1276" s="12" t="s">
        <v>292</v>
      </c>
      <c r="BI1276" s="12">
        <v>5230</v>
      </c>
      <c r="BJ1276" s="12" t="s">
        <v>292</v>
      </c>
      <c r="BK1276" s="12" t="s">
        <v>292</v>
      </c>
      <c r="BL1276" s="12" t="s">
        <v>292</v>
      </c>
      <c r="BM1276" s="12" t="s">
        <v>292</v>
      </c>
      <c r="BN1276" s="12">
        <v>34157</v>
      </c>
      <c r="BO1276" s="12" t="s">
        <v>292</v>
      </c>
      <c r="BP1276" s="12" t="s">
        <v>292</v>
      </c>
      <c r="BQ1276" s="12">
        <v>34157</v>
      </c>
      <c r="BR1276" s="12" t="s">
        <v>292</v>
      </c>
      <c r="BS1276" s="12" t="s">
        <v>292</v>
      </c>
      <c r="BT1276" s="12" t="s">
        <v>292</v>
      </c>
      <c r="BU1276" s="12" t="s">
        <v>292</v>
      </c>
      <c r="BV1276" s="12" t="s">
        <v>292</v>
      </c>
      <c r="BW1276" s="12">
        <v>20632</v>
      </c>
      <c r="BX1276" s="12" t="s">
        <v>292</v>
      </c>
      <c r="BY1276" s="12" t="s">
        <v>292</v>
      </c>
      <c r="BZ1276" s="12" t="s">
        <v>292</v>
      </c>
      <c r="CA1276" s="12">
        <v>20632</v>
      </c>
      <c r="CB1276" s="12">
        <v>16439590</v>
      </c>
      <c r="CC1276" s="12" t="s">
        <v>292</v>
      </c>
      <c r="CD1276" s="12" t="s">
        <v>292</v>
      </c>
      <c r="CE1276" s="12" t="s">
        <v>292</v>
      </c>
      <c r="CF1276" s="12" t="s">
        <v>292</v>
      </c>
      <c r="CG1276" s="12">
        <v>3251311</v>
      </c>
      <c r="CH1276" s="12">
        <v>2820578</v>
      </c>
      <c r="CI1276" s="12">
        <v>5387782</v>
      </c>
      <c r="CJ1276" s="12" t="s">
        <v>292</v>
      </c>
      <c r="CK1276" s="12">
        <v>4070850</v>
      </c>
      <c r="CL1276" s="12">
        <v>3188377</v>
      </c>
      <c r="CM1276" s="12">
        <v>299845</v>
      </c>
      <c r="CN1276" s="12">
        <v>176210</v>
      </c>
      <c r="CO1276" s="12">
        <v>1885678</v>
      </c>
      <c r="CP1276" s="12">
        <v>1458802</v>
      </c>
      <c r="CQ1276" s="12">
        <v>527935</v>
      </c>
      <c r="CR1276" s="12">
        <v>5080494</v>
      </c>
      <c r="CS1276" s="12">
        <v>4265691</v>
      </c>
      <c r="CT1276" s="12">
        <v>94390</v>
      </c>
      <c r="CU1276" s="13">
        <v>32507943</v>
      </c>
    </row>
    <row r="1277" spans="1:99">
      <c r="A1277" s="10" t="s">
        <v>304</v>
      </c>
      <c r="B1277" s="11" t="s">
        <v>295</v>
      </c>
      <c r="C1277" s="84">
        <v>372021</v>
      </c>
      <c r="D1277" s="11" t="s">
        <v>591</v>
      </c>
      <c r="E1277" s="11" t="s">
        <v>593</v>
      </c>
      <c r="F1277" s="12">
        <v>372816</v>
      </c>
      <c r="G1277" s="12">
        <v>5098687</v>
      </c>
      <c r="H1277" s="12">
        <v>4290905</v>
      </c>
      <c r="I1277" s="12">
        <v>412683</v>
      </c>
      <c r="J1277" s="12">
        <v>176334</v>
      </c>
      <c r="K1277" s="12">
        <v>54004</v>
      </c>
      <c r="L1277" s="12">
        <v>134685</v>
      </c>
      <c r="M1277" s="12">
        <v>30076</v>
      </c>
      <c r="N1277" s="12">
        <v>16666451</v>
      </c>
      <c r="O1277" s="12">
        <v>4065158</v>
      </c>
      <c r="P1277" s="12">
        <v>2966470</v>
      </c>
      <c r="Q1277" s="12">
        <v>7515962</v>
      </c>
      <c r="R1277" s="12">
        <v>2118861</v>
      </c>
      <c r="S1277" s="12" t="s">
        <v>292</v>
      </c>
      <c r="T1277" s="12">
        <v>3184076</v>
      </c>
      <c r="U1277" s="12">
        <v>1457358</v>
      </c>
      <c r="V1277" s="12" t="s">
        <v>292</v>
      </c>
      <c r="W1277" s="12" t="s">
        <v>292</v>
      </c>
      <c r="X1277" s="12">
        <v>1726718</v>
      </c>
      <c r="Y1277" s="12" t="s">
        <v>292</v>
      </c>
      <c r="Z1277" s="12">
        <v>130404</v>
      </c>
      <c r="AA1277" s="12">
        <v>759945</v>
      </c>
      <c r="AB1277" s="12">
        <v>251186</v>
      </c>
      <c r="AC1277" s="12">
        <v>538</v>
      </c>
      <c r="AD1277" s="12">
        <v>444162</v>
      </c>
      <c r="AE1277" s="12">
        <v>20228</v>
      </c>
      <c r="AF1277" s="12">
        <v>43831</v>
      </c>
      <c r="AG1277" s="12">
        <v>641148</v>
      </c>
      <c r="AH1277" s="12">
        <v>3119615</v>
      </c>
      <c r="AI1277" s="12">
        <v>79685</v>
      </c>
      <c r="AJ1277" s="12">
        <v>1241268</v>
      </c>
      <c r="AK1277" s="12">
        <v>83202</v>
      </c>
      <c r="AL1277" s="12">
        <v>114713</v>
      </c>
      <c r="AM1277" s="12">
        <v>30012</v>
      </c>
      <c r="AN1277" s="12">
        <v>567535</v>
      </c>
      <c r="AO1277" s="12">
        <v>710385</v>
      </c>
      <c r="AP1277" s="12">
        <v>88474</v>
      </c>
      <c r="AQ1277" s="12">
        <v>1396406</v>
      </c>
      <c r="AR1277" s="12">
        <v>204341</v>
      </c>
      <c r="AS1277" s="12" t="s">
        <v>292</v>
      </c>
      <c r="AT1277" s="12">
        <v>1296402</v>
      </c>
      <c r="AU1277" s="12">
        <v>5256923</v>
      </c>
      <c r="AV1277" s="12">
        <v>381702</v>
      </c>
      <c r="AW1277" s="12">
        <v>1560488</v>
      </c>
      <c r="AX1277" s="12">
        <v>325178</v>
      </c>
      <c r="AY1277" s="12" t="s">
        <v>292</v>
      </c>
      <c r="AZ1277" s="12" t="s">
        <v>292</v>
      </c>
      <c r="BA1277" s="12">
        <v>924996</v>
      </c>
      <c r="BB1277" s="12">
        <v>1127132</v>
      </c>
      <c r="BC1277" s="12">
        <v>312435</v>
      </c>
      <c r="BD1277" s="12">
        <v>624992</v>
      </c>
      <c r="BE1277" s="12" t="s">
        <v>292</v>
      </c>
      <c r="BF1277" s="12">
        <v>19453</v>
      </c>
      <c r="BG1277" s="12">
        <v>3104</v>
      </c>
      <c r="BH1277" s="12">
        <v>2698</v>
      </c>
      <c r="BI1277" s="12" t="s">
        <v>292</v>
      </c>
      <c r="BJ1277" s="12" t="s">
        <v>292</v>
      </c>
      <c r="BK1277" s="12">
        <v>86</v>
      </c>
      <c r="BL1277" s="12" t="s">
        <v>292</v>
      </c>
      <c r="BM1277" s="12">
        <v>320</v>
      </c>
      <c r="BN1277" s="12">
        <v>8900</v>
      </c>
      <c r="BO1277" s="12">
        <v>1281</v>
      </c>
      <c r="BP1277" s="12" t="s">
        <v>292</v>
      </c>
      <c r="BQ1277" s="12">
        <v>4604</v>
      </c>
      <c r="BR1277" s="12">
        <v>3015</v>
      </c>
      <c r="BS1277" s="12" t="s">
        <v>292</v>
      </c>
      <c r="BT1277" s="12" t="s">
        <v>292</v>
      </c>
      <c r="BU1277" s="12" t="s">
        <v>292</v>
      </c>
      <c r="BV1277" s="12" t="s">
        <v>292</v>
      </c>
      <c r="BW1277" s="12">
        <v>7449</v>
      </c>
      <c r="BX1277" s="12">
        <v>2851</v>
      </c>
      <c r="BY1277" s="12" t="s">
        <v>292</v>
      </c>
      <c r="BZ1277" s="12">
        <v>1003</v>
      </c>
      <c r="CA1277" s="12">
        <v>3595</v>
      </c>
      <c r="CB1277" s="12">
        <v>4211613</v>
      </c>
      <c r="CC1277" s="12" t="s">
        <v>292</v>
      </c>
      <c r="CD1277" s="12" t="s">
        <v>292</v>
      </c>
      <c r="CE1277" s="12" t="s">
        <v>292</v>
      </c>
      <c r="CF1277" s="12" t="s">
        <v>292</v>
      </c>
      <c r="CG1277" s="12">
        <v>1536354</v>
      </c>
      <c r="CH1277" s="12">
        <v>2660993</v>
      </c>
      <c r="CI1277" s="12">
        <v>1417428</v>
      </c>
      <c r="CJ1277" s="12" t="s">
        <v>292</v>
      </c>
      <c r="CK1277" s="12">
        <v>1072372</v>
      </c>
      <c r="CL1277" s="12">
        <v>1018365</v>
      </c>
      <c r="CM1277" s="12">
        <v>130404</v>
      </c>
      <c r="CN1277" s="12">
        <v>134839</v>
      </c>
      <c r="CO1277" s="12">
        <v>567460</v>
      </c>
      <c r="CP1277" s="12">
        <v>258616</v>
      </c>
      <c r="CQ1277" s="12">
        <v>222501</v>
      </c>
      <c r="CR1277" s="12">
        <v>2135721</v>
      </c>
      <c r="CS1277" s="12">
        <v>1586149</v>
      </c>
      <c r="CT1277" s="12">
        <v>38209</v>
      </c>
      <c r="CU1277" s="13">
        <v>12779411</v>
      </c>
    </row>
    <row r="1278" spans="1:99">
      <c r="A1278" s="10" t="s">
        <v>303</v>
      </c>
      <c r="B1278" s="11" t="s">
        <v>293</v>
      </c>
      <c r="C1278" s="84">
        <v>372013</v>
      </c>
      <c r="D1278" s="11" t="s">
        <v>591</v>
      </c>
      <c r="E1278" s="11" t="s">
        <v>592</v>
      </c>
      <c r="F1278" s="12">
        <v>752086</v>
      </c>
      <c r="G1278" s="12">
        <v>15457426</v>
      </c>
      <c r="H1278" s="12">
        <v>13479340</v>
      </c>
      <c r="I1278" s="12">
        <v>1038401</v>
      </c>
      <c r="J1278" s="12">
        <v>434798</v>
      </c>
      <c r="K1278" s="12">
        <v>367689</v>
      </c>
      <c r="L1278" s="12">
        <v>43368</v>
      </c>
      <c r="M1278" s="12">
        <v>93830</v>
      </c>
      <c r="N1278" s="12">
        <v>62609229</v>
      </c>
      <c r="O1278" s="12">
        <v>15024430</v>
      </c>
      <c r="P1278" s="12">
        <v>11141902</v>
      </c>
      <c r="Q1278" s="12">
        <v>24020077</v>
      </c>
      <c r="R1278" s="12">
        <v>12422820</v>
      </c>
      <c r="S1278" s="12" t="s">
        <v>292</v>
      </c>
      <c r="T1278" s="12">
        <v>13975447</v>
      </c>
      <c r="U1278" s="12">
        <v>6743437</v>
      </c>
      <c r="V1278" s="12">
        <v>33087</v>
      </c>
      <c r="W1278" s="12">
        <v>944429</v>
      </c>
      <c r="X1278" s="12">
        <v>6254494</v>
      </c>
      <c r="Y1278" s="12" t="s">
        <v>292</v>
      </c>
      <c r="Z1278" s="12">
        <v>342671</v>
      </c>
      <c r="AA1278" s="12">
        <v>2108088</v>
      </c>
      <c r="AB1278" s="12">
        <v>843995</v>
      </c>
      <c r="AC1278" s="12">
        <v>5569</v>
      </c>
      <c r="AD1278" s="12">
        <v>902130</v>
      </c>
      <c r="AE1278" s="12">
        <v>65284</v>
      </c>
      <c r="AF1278" s="12">
        <v>291110</v>
      </c>
      <c r="AG1278" s="12">
        <v>1785106</v>
      </c>
      <c r="AH1278" s="12">
        <v>11316483</v>
      </c>
      <c r="AI1278" s="12">
        <v>413558</v>
      </c>
      <c r="AJ1278" s="12">
        <v>2628587</v>
      </c>
      <c r="AK1278" s="12">
        <v>261694</v>
      </c>
      <c r="AL1278" s="12">
        <v>357401</v>
      </c>
      <c r="AM1278" s="12">
        <v>201945</v>
      </c>
      <c r="AN1278" s="12">
        <v>1113842</v>
      </c>
      <c r="AO1278" s="12">
        <v>4215480</v>
      </c>
      <c r="AP1278" s="12">
        <v>1234354</v>
      </c>
      <c r="AQ1278" s="12">
        <v>6765621</v>
      </c>
      <c r="AR1278" s="12">
        <v>770831</v>
      </c>
      <c r="AS1278" s="12">
        <v>118791</v>
      </c>
      <c r="AT1278" s="12">
        <v>5501222</v>
      </c>
      <c r="AU1278" s="12">
        <v>21164629</v>
      </c>
      <c r="AV1278" s="12">
        <v>2303531</v>
      </c>
      <c r="AW1278" s="12">
        <v>4188553</v>
      </c>
      <c r="AX1278" s="12">
        <v>5528658</v>
      </c>
      <c r="AY1278" s="12">
        <v>737904</v>
      </c>
      <c r="AZ1278" s="12" t="s">
        <v>292</v>
      </c>
      <c r="BA1278" s="12">
        <v>1338940</v>
      </c>
      <c r="BB1278" s="12">
        <v>2882612</v>
      </c>
      <c r="BC1278" s="12">
        <v>2268813</v>
      </c>
      <c r="BD1278" s="12">
        <v>1915618</v>
      </c>
      <c r="BE1278" s="12" t="s">
        <v>292</v>
      </c>
      <c r="BF1278" s="12">
        <v>52498</v>
      </c>
      <c r="BG1278" s="12">
        <v>13361</v>
      </c>
      <c r="BH1278" s="12" t="s">
        <v>292</v>
      </c>
      <c r="BI1278" s="12">
        <v>6759</v>
      </c>
      <c r="BJ1278" s="12">
        <v>6602</v>
      </c>
      <c r="BK1278" s="12" t="s">
        <v>292</v>
      </c>
      <c r="BL1278" s="12" t="s">
        <v>292</v>
      </c>
      <c r="BM1278" s="12" t="s">
        <v>292</v>
      </c>
      <c r="BN1278" s="12">
        <v>7586</v>
      </c>
      <c r="BO1278" s="12" t="s">
        <v>292</v>
      </c>
      <c r="BP1278" s="12" t="s">
        <v>292</v>
      </c>
      <c r="BQ1278" s="12">
        <v>7586</v>
      </c>
      <c r="BR1278" s="12" t="s">
        <v>292</v>
      </c>
      <c r="BS1278" s="12" t="s">
        <v>292</v>
      </c>
      <c r="BT1278" s="12" t="s">
        <v>292</v>
      </c>
      <c r="BU1278" s="12" t="s">
        <v>292</v>
      </c>
      <c r="BV1278" s="12" t="s">
        <v>292</v>
      </c>
      <c r="BW1278" s="12">
        <v>31551</v>
      </c>
      <c r="BX1278" s="12" t="s">
        <v>292</v>
      </c>
      <c r="BY1278" s="12" t="s">
        <v>292</v>
      </c>
      <c r="BZ1278" s="12" t="s">
        <v>292</v>
      </c>
      <c r="CA1278" s="12">
        <v>31551</v>
      </c>
      <c r="CB1278" s="12">
        <v>16555602</v>
      </c>
      <c r="CC1278" s="12" t="s">
        <v>292</v>
      </c>
      <c r="CD1278" s="12" t="s">
        <v>292</v>
      </c>
      <c r="CE1278" s="12" t="s">
        <v>292</v>
      </c>
      <c r="CF1278" s="12" t="s">
        <v>292</v>
      </c>
      <c r="CG1278" s="12">
        <v>2692994</v>
      </c>
      <c r="CH1278" s="12">
        <v>2796464</v>
      </c>
      <c r="CI1278" s="12">
        <v>5907600</v>
      </c>
      <c r="CJ1278" s="12" t="s">
        <v>292</v>
      </c>
      <c r="CK1278" s="12">
        <v>3790428</v>
      </c>
      <c r="CL1278" s="12">
        <v>2988886</v>
      </c>
      <c r="CM1278" s="12">
        <v>290320</v>
      </c>
      <c r="CN1278" s="12">
        <v>166613</v>
      </c>
      <c r="CO1278" s="12">
        <v>1143276</v>
      </c>
      <c r="CP1278" s="12">
        <v>991858</v>
      </c>
      <c r="CQ1278" s="12">
        <v>542840</v>
      </c>
      <c r="CR1278" s="12">
        <v>5412435</v>
      </c>
      <c r="CS1278" s="12">
        <v>4092015</v>
      </c>
      <c r="CT1278" s="12">
        <v>85520</v>
      </c>
      <c r="CU1278" s="13">
        <v>30901249</v>
      </c>
    </row>
    <row r="1279" spans="1:99">
      <c r="A1279" s="10" t="s">
        <v>303</v>
      </c>
      <c r="B1279" s="11" t="s">
        <v>295</v>
      </c>
      <c r="C1279" s="84">
        <v>372021</v>
      </c>
      <c r="D1279" s="11" t="s">
        <v>591</v>
      </c>
      <c r="E1279" s="11" t="s">
        <v>593</v>
      </c>
      <c r="F1279" s="12">
        <v>359732</v>
      </c>
      <c r="G1279" s="12">
        <v>5566172</v>
      </c>
      <c r="H1279" s="12">
        <v>4797750</v>
      </c>
      <c r="I1279" s="12">
        <v>383102</v>
      </c>
      <c r="J1279" s="12">
        <v>143272</v>
      </c>
      <c r="K1279" s="12">
        <v>92186</v>
      </c>
      <c r="L1279" s="12">
        <v>120627</v>
      </c>
      <c r="M1279" s="12">
        <v>29235</v>
      </c>
      <c r="N1279" s="12">
        <v>16994255</v>
      </c>
      <c r="O1279" s="12">
        <v>4020838</v>
      </c>
      <c r="P1279" s="12">
        <v>2917252</v>
      </c>
      <c r="Q1279" s="12">
        <v>8108365</v>
      </c>
      <c r="R1279" s="12">
        <v>1943230</v>
      </c>
      <c r="S1279" s="12">
        <v>4570</v>
      </c>
      <c r="T1279" s="12">
        <v>3124482</v>
      </c>
      <c r="U1279" s="12">
        <v>1378700</v>
      </c>
      <c r="V1279" s="12">
        <v>1</v>
      </c>
      <c r="W1279" s="12" t="s">
        <v>292</v>
      </c>
      <c r="X1279" s="12">
        <v>1745781</v>
      </c>
      <c r="Y1279" s="12" t="s">
        <v>292</v>
      </c>
      <c r="Z1279" s="12">
        <v>131118</v>
      </c>
      <c r="AA1279" s="12">
        <v>677457</v>
      </c>
      <c r="AB1279" s="12">
        <v>204254</v>
      </c>
      <c r="AC1279" s="12">
        <v>543</v>
      </c>
      <c r="AD1279" s="12">
        <v>405159</v>
      </c>
      <c r="AE1279" s="12">
        <v>17684</v>
      </c>
      <c r="AF1279" s="12">
        <v>49817</v>
      </c>
      <c r="AG1279" s="12">
        <v>428645</v>
      </c>
      <c r="AH1279" s="12">
        <v>2816802</v>
      </c>
      <c r="AI1279" s="12">
        <v>71754</v>
      </c>
      <c r="AJ1279" s="12">
        <v>1049147</v>
      </c>
      <c r="AK1279" s="12">
        <v>67654</v>
      </c>
      <c r="AL1279" s="12">
        <v>164292</v>
      </c>
      <c r="AM1279" s="12">
        <v>35680</v>
      </c>
      <c r="AN1279" s="12">
        <v>403942</v>
      </c>
      <c r="AO1279" s="12">
        <v>658388</v>
      </c>
      <c r="AP1279" s="12">
        <v>230909</v>
      </c>
      <c r="AQ1279" s="12">
        <v>1328919</v>
      </c>
      <c r="AR1279" s="12">
        <v>135036</v>
      </c>
      <c r="AS1279" s="12" t="s">
        <v>292</v>
      </c>
      <c r="AT1279" s="12">
        <v>1432188</v>
      </c>
      <c r="AU1279" s="12">
        <v>11843882</v>
      </c>
      <c r="AV1279" s="12">
        <v>367150</v>
      </c>
      <c r="AW1279" s="12">
        <v>4372161</v>
      </c>
      <c r="AX1279" s="12">
        <v>530804</v>
      </c>
      <c r="AY1279" s="12" t="s">
        <v>292</v>
      </c>
      <c r="AZ1279" s="12" t="s">
        <v>292</v>
      </c>
      <c r="BA1279" s="12">
        <v>2751107</v>
      </c>
      <c r="BB1279" s="12">
        <v>912317</v>
      </c>
      <c r="BC1279" s="12">
        <v>2304942</v>
      </c>
      <c r="BD1279" s="12">
        <v>605401</v>
      </c>
      <c r="BE1279" s="12" t="s">
        <v>292</v>
      </c>
      <c r="BF1279" s="12">
        <v>14060</v>
      </c>
      <c r="BG1279" s="12">
        <v>2976</v>
      </c>
      <c r="BH1279" s="12">
        <v>824</v>
      </c>
      <c r="BI1279" s="12">
        <v>2102</v>
      </c>
      <c r="BJ1279" s="12" t="s">
        <v>292</v>
      </c>
      <c r="BK1279" s="12" t="s">
        <v>292</v>
      </c>
      <c r="BL1279" s="12" t="s">
        <v>292</v>
      </c>
      <c r="BM1279" s="12">
        <v>50</v>
      </c>
      <c r="BN1279" s="12">
        <v>10914</v>
      </c>
      <c r="BO1279" s="12" t="s">
        <v>292</v>
      </c>
      <c r="BP1279" s="12" t="s">
        <v>292</v>
      </c>
      <c r="BQ1279" s="12">
        <v>9778</v>
      </c>
      <c r="BR1279" s="12">
        <v>1136</v>
      </c>
      <c r="BS1279" s="12" t="s">
        <v>292</v>
      </c>
      <c r="BT1279" s="12" t="s">
        <v>292</v>
      </c>
      <c r="BU1279" s="12" t="s">
        <v>292</v>
      </c>
      <c r="BV1279" s="12" t="s">
        <v>292</v>
      </c>
      <c r="BW1279" s="12">
        <v>170</v>
      </c>
      <c r="BX1279" s="12" t="s">
        <v>292</v>
      </c>
      <c r="BY1279" s="12" t="s">
        <v>292</v>
      </c>
      <c r="BZ1279" s="12" t="s">
        <v>292</v>
      </c>
      <c r="CA1279" s="12">
        <v>170</v>
      </c>
      <c r="CB1279" s="12">
        <v>3773638</v>
      </c>
      <c r="CC1279" s="12" t="s">
        <v>292</v>
      </c>
      <c r="CD1279" s="12" t="s">
        <v>292</v>
      </c>
      <c r="CE1279" s="12" t="s">
        <v>292</v>
      </c>
      <c r="CF1279" s="12" t="s">
        <v>292</v>
      </c>
      <c r="CG1279" s="12">
        <v>1544738</v>
      </c>
      <c r="CH1279" s="12">
        <v>2529560</v>
      </c>
      <c r="CI1279" s="12">
        <v>1409932</v>
      </c>
      <c r="CJ1279" s="12" t="s">
        <v>292</v>
      </c>
      <c r="CK1279" s="12">
        <v>1066424</v>
      </c>
      <c r="CL1279" s="12">
        <v>948498</v>
      </c>
      <c r="CM1279" s="12">
        <v>131118</v>
      </c>
      <c r="CN1279" s="12">
        <v>153190</v>
      </c>
      <c r="CO1279" s="12">
        <v>368683</v>
      </c>
      <c r="CP1279" s="12">
        <v>215631</v>
      </c>
      <c r="CQ1279" s="12">
        <v>315098</v>
      </c>
      <c r="CR1279" s="12">
        <v>1973462</v>
      </c>
      <c r="CS1279" s="12">
        <v>1479974</v>
      </c>
      <c r="CT1279" s="12">
        <v>36403</v>
      </c>
      <c r="CU1279" s="13">
        <v>12172711</v>
      </c>
    </row>
    <row r="1280" spans="1:99">
      <c r="A1280" s="5" t="s">
        <v>682</v>
      </c>
      <c r="B1280" s="6" t="s">
        <v>293</v>
      </c>
      <c r="C1280" s="85">
        <v>382019</v>
      </c>
      <c r="D1280" s="6" t="s">
        <v>594</v>
      </c>
      <c r="E1280" s="6" t="s">
        <v>595</v>
      </c>
      <c r="F1280" s="7">
        <v>797200</v>
      </c>
      <c r="G1280" s="7">
        <v>14569627</v>
      </c>
      <c r="H1280" s="7">
        <v>11521683</v>
      </c>
      <c r="I1280" s="7">
        <v>1696487</v>
      </c>
      <c r="J1280" s="7">
        <v>611687</v>
      </c>
      <c r="K1280" s="7">
        <v>425720</v>
      </c>
      <c r="L1280" s="7">
        <v>205324</v>
      </c>
      <c r="M1280" s="7">
        <v>108726</v>
      </c>
      <c r="N1280" s="7">
        <v>88870576</v>
      </c>
      <c r="O1280" s="7">
        <v>24710657</v>
      </c>
      <c r="P1280" s="7">
        <v>15691899</v>
      </c>
      <c r="Q1280" s="7">
        <v>25942823</v>
      </c>
      <c r="R1280" s="7">
        <v>22463522</v>
      </c>
      <c r="S1280" s="7">
        <v>61675</v>
      </c>
      <c r="T1280" s="7">
        <v>15566590</v>
      </c>
      <c r="U1280" s="7">
        <v>4894661</v>
      </c>
      <c r="V1280" s="7">
        <v>26225</v>
      </c>
      <c r="W1280" s="7">
        <v>1206111</v>
      </c>
      <c r="X1280" s="7">
        <v>9439593</v>
      </c>
      <c r="Y1280" s="7" t="s">
        <v>292</v>
      </c>
      <c r="Z1280" s="7">
        <v>339329</v>
      </c>
      <c r="AA1280" s="7">
        <v>2591146</v>
      </c>
      <c r="AB1280" s="7">
        <v>1095182</v>
      </c>
      <c r="AC1280" s="7">
        <v>4816</v>
      </c>
      <c r="AD1280" s="7">
        <v>835130</v>
      </c>
      <c r="AE1280" s="7">
        <v>115603</v>
      </c>
      <c r="AF1280" s="7">
        <v>540415</v>
      </c>
      <c r="AG1280" s="7">
        <v>4706445</v>
      </c>
      <c r="AH1280" s="7">
        <v>18435646</v>
      </c>
      <c r="AI1280" s="7">
        <v>546733</v>
      </c>
      <c r="AJ1280" s="7">
        <v>2583185</v>
      </c>
      <c r="AK1280" s="7">
        <v>1088026</v>
      </c>
      <c r="AL1280" s="7">
        <v>556627</v>
      </c>
      <c r="AM1280" s="7">
        <v>827215</v>
      </c>
      <c r="AN1280" s="7">
        <v>698820</v>
      </c>
      <c r="AO1280" s="7">
        <v>6294917</v>
      </c>
      <c r="AP1280" s="7">
        <v>2478621</v>
      </c>
      <c r="AQ1280" s="7">
        <v>10299573</v>
      </c>
      <c r="AR1280" s="7">
        <v>3311240</v>
      </c>
      <c r="AS1280" s="7">
        <v>50262</v>
      </c>
      <c r="AT1280" s="7">
        <v>4816309</v>
      </c>
      <c r="AU1280" s="7">
        <v>16139802</v>
      </c>
      <c r="AV1280" s="7">
        <v>3691846</v>
      </c>
      <c r="AW1280" s="7">
        <v>5192801</v>
      </c>
      <c r="AX1280" s="7">
        <v>1040320</v>
      </c>
      <c r="AY1280" s="7" t="s">
        <v>292</v>
      </c>
      <c r="AZ1280" s="7" t="s">
        <v>292</v>
      </c>
      <c r="BA1280" s="7">
        <v>553002</v>
      </c>
      <c r="BB1280" s="7">
        <v>2161814</v>
      </c>
      <c r="BC1280" s="7">
        <v>1331510</v>
      </c>
      <c r="BD1280" s="7">
        <v>2168509</v>
      </c>
      <c r="BE1280" s="7" t="s">
        <v>292</v>
      </c>
      <c r="BF1280" s="7">
        <v>1809063</v>
      </c>
      <c r="BG1280" s="7">
        <v>883664</v>
      </c>
      <c r="BH1280" s="7" t="s">
        <v>292</v>
      </c>
      <c r="BI1280" s="7">
        <v>857460</v>
      </c>
      <c r="BJ1280" s="7">
        <v>26204</v>
      </c>
      <c r="BK1280" s="7" t="s">
        <v>292</v>
      </c>
      <c r="BL1280" s="7" t="s">
        <v>292</v>
      </c>
      <c r="BM1280" s="7" t="s">
        <v>292</v>
      </c>
      <c r="BN1280" s="7">
        <v>890882</v>
      </c>
      <c r="BO1280" s="7">
        <v>282892</v>
      </c>
      <c r="BP1280" s="7" t="s">
        <v>292</v>
      </c>
      <c r="BQ1280" s="7">
        <v>567676</v>
      </c>
      <c r="BR1280" s="7" t="s">
        <v>292</v>
      </c>
      <c r="BS1280" s="7">
        <v>23684</v>
      </c>
      <c r="BT1280" s="7" t="s">
        <v>292</v>
      </c>
      <c r="BU1280" s="7">
        <v>16630</v>
      </c>
      <c r="BV1280" s="7" t="s">
        <v>292</v>
      </c>
      <c r="BW1280" s="7">
        <v>34517</v>
      </c>
      <c r="BX1280" s="7">
        <v>10348</v>
      </c>
      <c r="BY1280" s="7" t="s">
        <v>292</v>
      </c>
      <c r="BZ1280" s="7" t="s">
        <v>292</v>
      </c>
      <c r="CA1280" s="7">
        <v>24169</v>
      </c>
      <c r="CB1280" s="7">
        <v>15930623</v>
      </c>
      <c r="CC1280" s="7" t="s">
        <v>292</v>
      </c>
      <c r="CD1280" s="7">
        <v>17853</v>
      </c>
      <c r="CE1280" s="7" t="s">
        <v>292</v>
      </c>
      <c r="CF1280" s="7" t="s">
        <v>292</v>
      </c>
      <c r="CG1280" s="7">
        <v>6260580</v>
      </c>
      <c r="CH1280" s="7">
        <v>8034894</v>
      </c>
      <c r="CI1280" s="7">
        <v>8044523</v>
      </c>
      <c r="CJ1280" s="7">
        <v>38839</v>
      </c>
      <c r="CK1280" s="7">
        <v>6312127</v>
      </c>
      <c r="CL1280" s="7">
        <v>3775924</v>
      </c>
      <c r="CM1280" s="7">
        <v>329572</v>
      </c>
      <c r="CN1280" s="7">
        <v>256325</v>
      </c>
      <c r="CO1280" s="7">
        <v>3527990</v>
      </c>
      <c r="CP1280" s="7">
        <v>3521049</v>
      </c>
      <c r="CQ1280" s="7">
        <v>549499</v>
      </c>
      <c r="CR1280" s="7">
        <v>7146963</v>
      </c>
      <c r="CS1280" s="7">
        <v>4699618</v>
      </c>
      <c r="CT1280" s="7">
        <v>93838</v>
      </c>
      <c r="CU1280" s="8">
        <v>52591741</v>
      </c>
    </row>
    <row r="1281" spans="1:99">
      <c r="A1281" s="10" t="s">
        <v>682</v>
      </c>
      <c r="B1281" s="11" t="s">
        <v>295</v>
      </c>
      <c r="C1281" s="84">
        <v>382027</v>
      </c>
      <c r="D1281" s="11" t="s">
        <v>594</v>
      </c>
      <c r="E1281" s="11" t="s">
        <v>596</v>
      </c>
      <c r="F1281" s="12">
        <v>446694</v>
      </c>
      <c r="G1281" s="12">
        <v>5872417</v>
      </c>
      <c r="H1281" s="12">
        <v>4705453</v>
      </c>
      <c r="I1281" s="12">
        <v>697815</v>
      </c>
      <c r="J1281" s="12">
        <v>279795</v>
      </c>
      <c r="K1281" s="12">
        <v>108103</v>
      </c>
      <c r="L1281" s="12">
        <v>28836</v>
      </c>
      <c r="M1281" s="12">
        <v>52415</v>
      </c>
      <c r="N1281" s="12">
        <v>23973802</v>
      </c>
      <c r="O1281" s="12">
        <v>6820865</v>
      </c>
      <c r="P1281" s="12">
        <v>6041338</v>
      </c>
      <c r="Q1281" s="12">
        <v>8100331</v>
      </c>
      <c r="R1281" s="12">
        <v>2945798</v>
      </c>
      <c r="S1281" s="12">
        <v>65470</v>
      </c>
      <c r="T1281" s="12">
        <v>4511919</v>
      </c>
      <c r="U1281" s="12">
        <v>2184016</v>
      </c>
      <c r="V1281" s="12">
        <v>3103</v>
      </c>
      <c r="W1281" s="12" t="s">
        <v>292</v>
      </c>
      <c r="X1281" s="12">
        <v>2324800</v>
      </c>
      <c r="Y1281" s="12" t="s">
        <v>292</v>
      </c>
      <c r="Z1281" s="12">
        <v>460156</v>
      </c>
      <c r="AA1281" s="12">
        <v>2568493</v>
      </c>
      <c r="AB1281" s="12">
        <v>719916</v>
      </c>
      <c r="AC1281" s="12">
        <v>2180</v>
      </c>
      <c r="AD1281" s="12">
        <v>1342454</v>
      </c>
      <c r="AE1281" s="12">
        <v>95239</v>
      </c>
      <c r="AF1281" s="12">
        <v>408704</v>
      </c>
      <c r="AG1281" s="12">
        <v>1879169</v>
      </c>
      <c r="AH1281" s="12">
        <v>7596215</v>
      </c>
      <c r="AI1281" s="12">
        <v>339931</v>
      </c>
      <c r="AJ1281" s="12">
        <v>1989156</v>
      </c>
      <c r="AK1281" s="12">
        <v>399742</v>
      </c>
      <c r="AL1281" s="12">
        <v>941777</v>
      </c>
      <c r="AM1281" s="12">
        <v>56871</v>
      </c>
      <c r="AN1281" s="12">
        <v>465668</v>
      </c>
      <c r="AO1281" s="12">
        <v>1758779</v>
      </c>
      <c r="AP1281" s="12">
        <v>588825</v>
      </c>
      <c r="AQ1281" s="12">
        <v>2870143</v>
      </c>
      <c r="AR1281" s="12">
        <v>1055466</v>
      </c>
      <c r="AS1281" s="12" t="s">
        <v>292</v>
      </c>
      <c r="AT1281" s="12">
        <v>3078787</v>
      </c>
      <c r="AU1281" s="12">
        <v>8801509</v>
      </c>
      <c r="AV1281" s="12">
        <v>4444962</v>
      </c>
      <c r="AW1281" s="12">
        <v>894965</v>
      </c>
      <c r="AX1281" s="12">
        <v>366125</v>
      </c>
      <c r="AY1281" s="12" t="s">
        <v>292</v>
      </c>
      <c r="AZ1281" s="12" t="s">
        <v>292</v>
      </c>
      <c r="BA1281" s="12">
        <v>110914</v>
      </c>
      <c r="BB1281" s="12">
        <v>1615258</v>
      </c>
      <c r="BC1281" s="12">
        <v>511901</v>
      </c>
      <c r="BD1281" s="12">
        <v>857384</v>
      </c>
      <c r="BE1281" s="12" t="s">
        <v>292</v>
      </c>
      <c r="BF1281" s="12">
        <v>1939617</v>
      </c>
      <c r="BG1281" s="12">
        <v>1112428</v>
      </c>
      <c r="BH1281" s="12">
        <v>55538</v>
      </c>
      <c r="BI1281" s="12">
        <v>921353</v>
      </c>
      <c r="BJ1281" s="12">
        <v>135537</v>
      </c>
      <c r="BK1281" s="12" t="s">
        <v>292</v>
      </c>
      <c r="BL1281" s="12" t="s">
        <v>292</v>
      </c>
      <c r="BM1281" s="12" t="s">
        <v>292</v>
      </c>
      <c r="BN1281" s="12">
        <v>718618</v>
      </c>
      <c r="BO1281" s="12">
        <v>58193</v>
      </c>
      <c r="BP1281" s="12" t="s">
        <v>292</v>
      </c>
      <c r="BQ1281" s="12">
        <v>573952</v>
      </c>
      <c r="BR1281" s="12">
        <v>46949</v>
      </c>
      <c r="BS1281" s="12">
        <v>24766</v>
      </c>
      <c r="BT1281" s="12" t="s">
        <v>292</v>
      </c>
      <c r="BU1281" s="12">
        <v>14758</v>
      </c>
      <c r="BV1281" s="12" t="s">
        <v>292</v>
      </c>
      <c r="BW1281" s="12">
        <v>108571</v>
      </c>
      <c r="BX1281" s="12" t="s">
        <v>292</v>
      </c>
      <c r="BY1281" s="12">
        <v>3018</v>
      </c>
      <c r="BZ1281" s="12" t="s">
        <v>292</v>
      </c>
      <c r="CA1281" s="12">
        <v>105553</v>
      </c>
      <c r="CB1281" s="12">
        <v>11693895</v>
      </c>
      <c r="CC1281" s="12" t="s">
        <v>292</v>
      </c>
      <c r="CD1281" s="12">
        <v>73572</v>
      </c>
      <c r="CE1281" s="12" t="s">
        <v>292</v>
      </c>
      <c r="CF1281" s="12" t="s">
        <v>292</v>
      </c>
      <c r="CG1281" s="12">
        <v>1813316</v>
      </c>
      <c r="CH1281" s="12">
        <v>658366</v>
      </c>
      <c r="CI1281" s="12">
        <v>2624374</v>
      </c>
      <c r="CJ1281" s="12">
        <v>30720</v>
      </c>
      <c r="CK1281" s="12">
        <v>1674673</v>
      </c>
      <c r="CL1281" s="12">
        <v>1417292</v>
      </c>
      <c r="CM1281" s="12">
        <v>444149</v>
      </c>
      <c r="CN1281" s="12">
        <v>386323</v>
      </c>
      <c r="CO1281" s="12">
        <v>1263968</v>
      </c>
      <c r="CP1281" s="12">
        <v>1253277</v>
      </c>
      <c r="CQ1281" s="12">
        <v>442474</v>
      </c>
      <c r="CR1281" s="12">
        <v>3112795</v>
      </c>
      <c r="CS1281" s="12">
        <v>2017675</v>
      </c>
      <c r="CT1281" s="12">
        <v>42573</v>
      </c>
      <c r="CU1281" s="13">
        <v>17181975</v>
      </c>
    </row>
    <row r="1282" spans="1:99">
      <c r="A1282" s="10" t="s">
        <v>682</v>
      </c>
      <c r="B1282" s="11" t="s">
        <v>295</v>
      </c>
      <c r="C1282" s="84">
        <v>382051</v>
      </c>
      <c r="D1282" s="11" t="s">
        <v>594</v>
      </c>
      <c r="E1282" s="11" t="s">
        <v>597</v>
      </c>
      <c r="F1282" s="12">
        <v>351457</v>
      </c>
      <c r="G1282" s="12">
        <v>4814558</v>
      </c>
      <c r="H1282" s="12">
        <v>4012161</v>
      </c>
      <c r="I1282" s="12">
        <v>490851</v>
      </c>
      <c r="J1282" s="12">
        <v>176474</v>
      </c>
      <c r="K1282" s="12">
        <v>79131</v>
      </c>
      <c r="L1282" s="12">
        <v>14598</v>
      </c>
      <c r="M1282" s="12">
        <v>41343</v>
      </c>
      <c r="N1282" s="12">
        <v>19442376</v>
      </c>
      <c r="O1282" s="12">
        <v>5039228</v>
      </c>
      <c r="P1282" s="12">
        <v>4169648</v>
      </c>
      <c r="Q1282" s="12">
        <v>7839780</v>
      </c>
      <c r="R1282" s="12">
        <v>2393720</v>
      </c>
      <c r="S1282" s="12" t="s">
        <v>292</v>
      </c>
      <c r="T1282" s="12">
        <v>3097941</v>
      </c>
      <c r="U1282" s="12">
        <v>1212817</v>
      </c>
      <c r="V1282" s="12" t="s">
        <v>292</v>
      </c>
      <c r="W1282" s="12" t="s">
        <v>292</v>
      </c>
      <c r="X1282" s="12">
        <v>1885124</v>
      </c>
      <c r="Y1282" s="12" t="s">
        <v>292</v>
      </c>
      <c r="Z1282" s="12">
        <v>345551</v>
      </c>
      <c r="AA1282" s="12">
        <v>658803</v>
      </c>
      <c r="AB1282" s="12">
        <v>241461</v>
      </c>
      <c r="AC1282" s="12" t="s">
        <v>292</v>
      </c>
      <c r="AD1282" s="12">
        <v>223837</v>
      </c>
      <c r="AE1282" s="12">
        <v>101448</v>
      </c>
      <c r="AF1282" s="12">
        <v>92057</v>
      </c>
      <c r="AG1282" s="12">
        <v>1502578</v>
      </c>
      <c r="AH1282" s="12">
        <v>4711554</v>
      </c>
      <c r="AI1282" s="12">
        <v>456834</v>
      </c>
      <c r="AJ1282" s="12">
        <v>783485</v>
      </c>
      <c r="AK1282" s="12">
        <v>70</v>
      </c>
      <c r="AL1282" s="12">
        <v>280436</v>
      </c>
      <c r="AM1282" s="12">
        <v>118037</v>
      </c>
      <c r="AN1282" s="12">
        <v>290366</v>
      </c>
      <c r="AO1282" s="12">
        <v>1762977</v>
      </c>
      <c r="AP1282" s="12">
        <v>302342</v>
      </c>
      <c r="AQ1282" s="12">
        <v>2473722</v>
      </c>
      <c r="AR1282" s="12">
        <v>717007</v>
      </c>
      <c r="AS1282" s="12" t="s">
        <v>292</v>
      </c>
      <c r="AT1282" s="12">
        <v>2372402</v>
      </c>
      <c r="AU1282" s="12">
        <v>3831710</v>
      </c>
      <c r="AV1282" s="12">
        <v>726987</v>
      </c>
      <c r="AW1282" s="12">
        <v>696796</v>
      </c>
      <c r="AX1282" s="12">
        <v>417516</v>
      </c>
      <c r="AY1282" s="12" t="s">
        <v>292</v>
      </c>
      <c r="AZ1282" s="12" t="s">
        <v>292</v>
      </c>
      <c r="BA1282" s="12">
        <v>242750</v>
      </c>
      <c r="BB1282" s="12">
        <v>783656</v>
      </c>
      <c r="BC1282" s="12">
        <v>407485</v>
      </c>
      <c r="BD1282" s="12">
        <v>556520</v>
      </c>
      <c r="BE1282" s="12" t="s">
        <v>292</v>
      </c>
      <c r="BF1282" s="12">
        <v>124393</v>
      </c>
      <c r="BG1282" s="12">
        <v>62830</v>
      </c>
      <c r="BH1282" s="12" t="s">
        <v>292</v>
      </c>
      <c r="BI1282" s="12">
        <v>48334</v>
      </c>
      <c r="BJ1282" s="12">
        <v>11353</v>
      </c>
      <c r="BK1282" s="12">
        <v>3143</v>
      </c>
      <c r="BL1282" s="12" t="s">
        <v>292</v>
      </c>
      <c r="BM1282" s="12" t="s">
        <v>292</v>
      </c>
      <c r="BN1282" s="12">
        <v>60267</v>
      </c>
      <c r="BO1282" s="12" t="s">
        <v>292</v>
      </c>
      <c r="BP1282" s="12" t="s">
        <v>292</v>
      </c>
      <c r="BQ1282" s="12">
        <v>45877</v>
      </c>
      <c r="BR1282" s="12">
        <v>5474</v>
      </c>
      <c r="BS1282" s="12" t="s">
        <v>292</v>
      </c>
      <c r="BT1282" s="12" t="s">
        <v>292</v>
      </c>
      <c r="BU1282" s="12">
        <v>8916</v>
      </c>
      <c r="BV1282" s="12" t="s">
        <v>292</v>
      </c>
      <c r="BW1282" s="12">
        <v>1296</v>
      </c>
      <c r="BX1282" s="12" t="s">
        <v>292</v>
      </c>
      <c r="BY1282" s="12" t="s">
        <v>292</v>
      </c>
      <c r="BZ1282" s="12" t="s">
        <v>292</v>
      </c>
      <c r="CA1282" s="12">
        <v>1296</v>
      </c>
      <c r="CB1282" s="12">
        <v>4333427</v>
      </c>
      <c r="CC1282" s="12" t="s">
        <v>292</v>
      </c>
      <c r="CD1282" s="12">
        <v>40922</v>
      </c>
      <c r="CE1282" s="12" t="s">
        <v>292</v>
      </c>
      <c r="CF1282" s="12" t="s">
        <v>292</v>
      </c>
      <c r="CG1282" s="12">
        <v>1734275</v>
      </c>
      <c r="CH1282" s="12">
        <v>737262</v>
      </c>
      <c r="CI1282" s="12">
        <v>1612065</v>
      </c>
      <c r="CJ1282" s="12" t="s">
        <v>292</v>
      </c>
      <c r="CK1282" s="12">
        <v>1322831</v>
      </c>
      <c r="CL1282" s="12">
        <v>780442</v>
      </c>
      <c r="CM1282" s="12">
        <v>340732</v>
      </c>
      <c r="CN1282" s="12">
        <v>91074</v>
      </c>
      <c r="CO1282" s="12">
        <v>1214952</v>
      </c>
      <c r="CP1282" s="12">
        <v>278850</v>
      </c>
      <c r="CQ1282" s="12">
        <v>161551</v>
      </c>
      <c r="CR1282" s="12">
        <v>1708023</v>
      </c>
      <c r="CS1282" s="12">
        <v>1627291</v>
      </c>
      <c r="CT1282" s="12">
        <v>26234</v>
      </c>
      <c r="CU1282" s="13">
        <v>11635582</v>
      </c>
    </row>
    <row r="1283" spans="1:99">
      <c r="A1283" s="10" t="s">
        <v>682</v>
      </c>
      <c r="B1283" s="11" t="s">
        <v>295</v>
      </c>
      <c r="C1283" s="84">
        <v>382060</v>
      </c>
      <c r="D1283" s="11" t="s">
        <v>594</v>
      </c>
      <c r="E1283" s="11" t="s">
        <v>598</v>
      </c>
      <c r="F1283" s="12">
        <v>327723</v>
      </c>
      <c r="G1283" s="12">
        <v>6627116</v>
      </c>
      <c r="H1283" s="12">
        <v>5763737</v>
      </c>
      <c r="I1283" s="12">
        <v>514006</v>
      </c>
      <c r="J1283" s="12">
        <v>223705</v>
      </c>
      <c r="K1283" s="12">
        <v>77213</v>
      </c>
      <c r="L1283" s="12">
        <v>13327</v>
      </c>
      <c r="M1283" s="12">
        <v>35128</v>
      </c>
      <c r="N1283" s="12">
        <v>17113340</v>
      </c>
      <c r="O1283" s="12">
        <v>6593852</v>
      </c>
      <c r="P1283" s="12">
        <v>2207892</v>
      </c>
      <c r="Q1283" s="12">
        <v>7076073</v>
      </c>
      <c r="R1283" s="12">
        <v>1235041</v>
      </c>
      <c r="S1283" s="12">
        <v>482</v>
      </c>
      <c r="T1283" s="12">
        <v>2962160</v>
      </c>
      <c r="U1283" s="12">
        <v>1461273</v>
      </c>
      <c r="V1283" s="12" t="s">
        <v>292</v>
      </c>
      <c r="W1283" s="12" t="s">
        <v>292</v>
      </c>
      <c r="X1283" s="12">
        <v>1500887</v>
      </c>
      <c r="Y1283" s="12" t="s">
        <v>292</v>
      </c>
      <c r="Z1283" s="12">
        <v>214369</v>
      </c>
      <c r="AA1283" s="12">
        <v>1660472</v>
      </c>
      <c r="AB1283" s="12">
        <v>685042</v>
      </c>
      <c r="AC1283" s="12">
        <v>5487</v>
      </c>
      <c r="AD1283" s="12">
        <v>713893</v>
      </c>
      <c r="AE1283" s="12">
        <v>153039</v>
      </c>
      <c r="AF1283" s="12">
        <v>103011</v>
      </c>
      <c r="AG1283" s="12">
        <v>2001946</v>
      </c>
      <c r="AH1283" s="12">
        <v>6959541</v>
      </c>
      <c r="AI1283" s="12">
        <v>229902</v>
      </c>
      <c r="AJ1283" s="12">
        <v>2071544</v>
      </c>
      <c r="AK1283" s="12">
        <v>53759</v>
      </c>
      <c r="AL1283" s="12">
        <v>806223</v>
      </c>
      <c r="AM1283" s="12">
        <v>796275</v>
      </c>
      <c r="AN1283" s="12">
        <v>565786</v>
      </c>
      <c r="AO1283" s="12">
        <v>1779929</v>
      </c>
      <c r="AP1283" s="12">
        <v>126574</v>
      </c>
      <c r="AQ1283" s="12">
        <v>3268564</v>
      </c>
      <c r="AR1283" s="12">
        <v>529549</v>
      </c>
      <c r="AS1283" s="12" t="s">
        <v>292</v>
      </c>
      <c r="AT1283" s="12">
        <v>1544293</v>
      </c>
      <c r="AU1283" s="12">
        <v>5053519</v>
      </c>
      <c r="AV1283" s="12">
        <v>357195</v>
      </c>
      <c r="AW1283" s="12">
        <v>691510</v>
      </c>
      <c r="AX1283" s="12">
        <v>1229864</v>
      </c>
      <c r="AY1283" s="12" t="s">
        <v>292</v>
      </c>
      <c r="AZ1283" s="12" t="s">
        <v>292</v>
      </c>
      <c r="BA1283" s="12">
        <v>279211</v>
      </c>
      <c r="BB1283" s="12">
        <v>1375679</v>
      </c>
      <c r="BC1283" s="12">
        <v>647708</v>
      </c>
      <c r="BD1283" s="12">
        <v>472352</v>
      </c>
      <c r="BE1283" s="12" t="s">
        <v>292</v>
      </c>
      <c r="BF1283" s="12">
        <v>334941</v>
      </c>
      <c r="BG1283" s="12">
        <v>231216</v>
      </c>
      <c r="BH1283" s="12">
        <v>157906</v>
      </c>
      <c r="BI1283" s="12" t="s">
        <v>292</v>
      </c>
      <c r="BJ1283" s="12">
        <v>73310</v>
      </c>
      <c r="BK1283" s="12" t="s">
        <v>292</v>
      </c>
      <c r="BL1283" s="12" t="s">
        <v>292</v>
      </c>
      <c r="BM1283" s="12" t="s">
        <v>292</v>
      </c>
      <c r="BN1283" s="12">
        <v>101639</v>
      </c>
      <c r="BO1283" s="12">
        <v>24687</v>
      </c>
      <c r="BP1283" s="12" t="s">
        <v>292</v>
      </c>
      <c r="BQ1283" s="12">
        <v>66883</v>
      </c>
      <c r="BR1283" s="12">
        <v>5638</v>
      </c>
      <c r="BS1283" s="12" t="s">
        <v>292</v>
      </c>
      <c r="BT1283" s="12" t="s">
        <v>292</v>
      </c>
      <c r="BU1283" s="12">
        <v>4431</v>
      </c>
      <c r="BV1283" s="12" t="s">
        <v>292</v>
      </c>
      <c r="BW1283" s="12">
        <v>2086</v>
      </c>
      <c r="BX1283" s="12" t="s">
        <v>292</v>
      </c>
      <c r="BY1283" s="12" t="s">
        <v>292</v>
      </c>
      <c r="BZ1283" s="12" t="s">
        <v>292</v>
      </c>
      <c r="CA1283" s="12">
        <v>2086</v>
      </c>
      <c r="CB1283" s="12">
        <v>4135527</v>
      </c>
      <c r="CC1283" s="12" t="s">
        <v>292</v>
      </c>
      <c r="CD1283" s="12" t="s">
        <v>292</v>
      </c>
      <c r="CE1283" s="12" t="s">
        <v>292</v>
      </c>
      <c r="CF1283" s="12" t="s">
        <v>292</v>
      </c>
      <c r="CG1283" s="12">
        <v>1804893</v>
      </c>
      <c r="CH1283" s="12">
        <v>1809351</v>
      </c>
      <c r="CI1283" s="12">
        <v>1898357</v>
      </c>
      <c r="CJ1283" s="12">
        <v>482</v>
      </c>
      <c r="CK1283" s="12">
        <v>930781</v>
      </c>
      <c r="CL1283" s="12">
        <v>749240</v>
      </c>
      <c r="CM1283" s="12">
        <v>211829</v>
      </c>
      <c r="CN1283" s="12">
        <v>219456</v>
      </c>
      <c r="CO1283" s="12">
        <v>929471</v>
      </c>
      <c r="CP1283" s="12">
        <v>320229</v>
      </c>
      <c r="CQ1283" s="12">
        <v>284107</v>
      </c>
      <c r="CR1283" s="12">
        <v>1670713</v>
      </c>
      <c r="CS1283" s="12">
        <v>1498728</v>
      </c>
      <c r="CT1283" s="12">
        <v>32860</v>
      </c>
      <c r="CU1283" s="13">
        <v>12360497</v>
      </c>
    </row>
    <row r="1284" spans="1:99">
      <c r="A1284" s="10" t="s">
        <v>681</v>
      </c>
      <c r="B1284" s="11" t="s">
        <v>293</v>
      </c>
      <c r="C1284" s="84">
        <v>382019</v>
      </c>
      <c r="D1284" s="11" t="s">
        <v>594</v>
      </c>
      <c r="E1284" s="11" t="s">
        <v>595</v>
      </c>
      <c r="F1284" s="12">
        <v>801039</v>
      </c>
      <c r="G1284" s="12">
        <v>15105928</v>
      </c>
      <c r="H1284" s="12">
        <v>12087509</v>
      </c>
      <c r="I1284" s="12">
        <v>1815679</v>
      </c>
      <c r="J1284" s="12">
        <v>615964</v>
      </c>
      <c r="K1284" s="12">
        <v>245785</v>
      </c>
      <c r="L1284" s="12">
        <v>234852</v>
      </c>
      <c r="M1284" s="12">
        <v>106139</v>
      </c>
      <c r="N1284" s="12">
        <v>90192580</v>
      </c>
      <c r="O1284" s="12">
        <v>25040567</v>
      </c>
      <c r="P1284" s="12">
        <v>15650860</v>
      </c>
      <c r="Q1284" s="12">
        <v>26451961</v>
      </c>
      <c r="R1284" s="12">
        <v>23048749</v>
      </c>
      <c r="S1284" s="12">
        <v>443</v>
      </c>
      <c r="T1284" s="12">
        <v>15308654</v>
      </c>
      <c r="U1284" s="12">
        <v>5366364</v>
      </c>
      <c r="V1284" s="12">
        <v>38127</v>
      </c>
      <c r="W1284" s="12">
        <v>1185586</v>
      </c>
      <c r="X1284" s="12">
        <v>8718577</v>
      </c>
      <c r="Y1284" s="12" t="s">
        <v>292</v>
      </c>
      <c r="Z1284" s="12">
        <v>339850</v>
      </c>
      <c r="AA1284" s="12">
        <v>2685457</v>
      </c>
      <c r="AB1284" s="12">
        <v>852832</v>
      </c>
      <c r="AC1284" s="12">
        <v>1677</v>
      </c>
      <c r="AD1284" s="12">
        <v>1185969</v>
      </c>
      <c r="AE1284" s="12">
        <v>142305</v>
      </c>
      <c r="AF1284" s="12">
        <v>502674</v>
      </c>
      <c r="AG1284" s="12">
        <v>4265793</v>
      </c>
      <c r="AH1284" s="12">
        <v>19218917</v>
      </c>
      <c r="AI1284" s="12">
        <v>739698</v>
      </c>
      <c r="AJ1284" s="12">
        <v>4326267</v>
      </c>
      <c r="AK1284" s="12">
        <v>1159033</v>
      </c>
      <c r="AL1284" s="12">
        <v>537079</v>
      </c>
      <c r="AM1284" s="12">
        <v>1473299</v>
      </c>
      <c r="AN1284" s="12">
        <v>971764</v>
      </c>
      <c r="AO1284" s="12">
        <v>6261752</v>
      </c>
      <c r="AP1284" s="12">
        <v>1884501</v>
      </c>
      <c r="AQ1284" s="12">
        <v>10591316</v>
      </c>
      <c r="AR1284" s="12">
        <v>1818676</v>
      </c>
      <c r="AS1284" s="12">
        <v>46848</v>
      </c>
      <c r="AT1284" s="12">
        <v>5060419</v>
      </c>
      <c r="AU1284" s="12">
        <v>17567209</v>
      </c>
      <c r="AV1284" s="12">
        <v>3545291</v>
      </c>
      <c r="AW1284" s="12">
        <v>2056758</v>
      </c>
      <c r="AX1284" s="12">
        <v>2861761</v>
      </c>
      <c r="AY1284" s="12" t="s">
        <v>292</v>
      </c>
      <c r="AZ1284" s="12" t="s">
        <v>292</v>
      </c>
      <c r="BA1284" s="12">
        <v>1431488</v>
      </c>
      <c r="BB1284" s="12">
        <v>2275034</v>
      </c>
      <c r="BC1284" s="12">
        <v>3267619</v>
      </c>
      <c r="BD1284" s="12">
        <v>2129258</v>
      </c>
      <c r="BE1284" s="12" t="s">
        <v>292</v>
      </c>
      <c r="BF1284" s="12">
        <v>93307</v>
      </c>
      <c r="BG1284" s="12">
        <v>52201</v>
      </c>
      <c r="BH1284" s="12" t="s">
        <v>292</v>
      </c>
      <c r="BI1284" s="12">
        <v>49701</v>
      </c>
      <c r="BJ1284" s="12">
        <v>2500</v>
      </c>
      <c r="BK1284" s="12" t="s">
        <v>292</v>
      </c>
      <c r="BL1284" s="12" t="s">
        <v>292</v>
      </c>
      <c r="BM1284" s="12" t="s">
        <v>292</v>
      </c>
      <c r="BN1284" s="12">
        <v>41106</v>
      </c>
      <c r="BO1284" s="12" t="s">
        <v>292</v>
      </c>
      <c r="BP1284" s="12" t="s">
        <v>292</v>
      </c>
      <c r="BQ1284" s="12">
        <v>41106</v>
      </c>
      <c r="BR1284" s="12" t="s">
        <v>292</v>
      </c>
      <c r="BS1284" s="12" t="s">
        <v>292</v>
      </c>
      <c r="BT1284" s="12" t="s">
        <v>292</v>
      </c>
      <c r="BU1284" s="12" t="s">
        <v>292</v>
      </c>
      <c r="BV1284" s="12" t="s">
        <v>292</v>
      </c>
      <c r="BW1284" s="12" t="s">
        <v>292</v>
      </c>
      <c r="BX1284" s="12" t="s">
        <v>292</v>
      </c>
      <c r="BY1284" s="12" t="s">
        <v>292</v>
      </c>
      <c r="BZ1284" s="12" t="s">
        <v>292</v>
      </c>
      <c r="CA1284" s="12" t="s">
        <v>292</v>
      </c>
      <c r="CB1284" s="12">
        <v>16389924</v>
      </c>
      <c r="CC1284" s="12" t="s">
        <v>292</v>
      </c>
      <c r="CD1284" s="12">
        <v>26904</v>
      </c>
      <c r="CE1284" s="12" t="s">
        <v>292</v>
      </c>
      <c r="CF1284" s="12" t="s">
        <v>292</v>
      </c>
      <c r="CG1284" s="12">
        <v>6199616</v>
      </c>
      <c r="CH1284" s="12">
        <v>7913838</v>
      </c>
      <c r="CI1284" s="12">
        <v>8024249</v>
      </c>
      <c r="CJ1284" s="12">
        <v>60</v>
      </c>
      <c r="CK1284" s="12">
        <v>6816109</v>
      </c>
      <c r="CL1284" s="12">
        <v>3459319</v>
      </c>
      <c r="CM1284" s="12">
        <v>329673</v>
      </c>
      <c r="CN1284" s="12">
        <v>224868</v>
      </c>
      <c r="CO1284" s="12">
        <v>3213267</v>
      </c>
      <c r="CP1284" s="12">
        <v>3388891</v>
      </c>
      <c r="CQ1284" s="12">
        <v>579457</v>
      </c>
      <c r="CR1284" s="12">
        <v>8506971</v>
      </c>
      <c r="CS1284" s="12">
        <v>4628916</v>
      </c>
      <c r="CT1284" s="12">
        <v>94827</v>
      </c>
      <c r="CU1284" s="13">
        <v>53380061</v>
      </c>
    </row>
    <row r="1285" spans="1:99">
      <c r="A1285" s="10" t="s">
        <v>681</v>
      </c>
      <c r="B1285" s="11" t="s">
        <v>295</v>
      </c>
      <c r="C1285" s="84">
        <v>382027</v>
      </c>
      <c r="D1285" s="11" t="s">
        <v>594</v>
      </c>
      <c r="E1285" s="11" t="s">
        <v>596</v>
      </c>
      <c r="F1285" s="12">
        <v>440194</v>
      </c>
      <c r="G1285" s="12">
        <v>5639044</v>
      </c>
      <c r="H1285" s="12">
        <v>4463688</v>
      </c>
      <c r="I1285" s="12">
        <v>728013</v>
      </c>
      <c r="J1285" s="12">
        <v>277676</v>
      </c>
      <c r="K1285" s="12">
        <v>89726</v>
      </c>
      <c r="L1285" s="12">
        <v>23254</v>
      </c>
      <c r="M1285" s="12">
        <v>56687</v>
      </c>
      <c r="N1285" s="12">
        <v>24511041</v>
      </c>
      <c r="O1285" s="12">
        <v>7419420</v>
      </c>
      <c r="P1285" s="12">
        <v>6052610</v>
      </c>
      <c r="Q1285" s="12">
        <v>8051908</v>
      </c>
      <c r="R1285" s="12">
        <v>2987103</v>
      </c>
      <c r="S1285" s="12" t="s">
        <v>292</v>
      </c>
      <c r="T1285" s="12">
        <v>12418815</v>
      </c>
      <c r="U1285" s="12">
        <v>2109368</v>
      </c>
      <c r="V1285" s="12">
        <v>2699</v>
      </c>
      <c r="W1285" s="12" t="s">
        <v>292</v>
      </c>
      <c r="X1285" s="12">
        <v>10306748</v>
      </c>
      <c r="Y1285" s="12" t="s">
        <v>292</v>
      </c>
      <c r="Z1285" s="12">
        <v>425737</v>
      </c>
      <c r="AA1285" s="12">
        <v>3057973</v>
      </c>
      <c r="AB1285" s="12">
        <v>809991</v>
      </c>
      <c r="AC1285" s="12">
        <v>1149</v>
      </c>
      <c r="AD1285" s="12">
        <v>1508456</v>
      </c>
      <c r="AE1285" s="12">
        <v>123677</v>
      </c>
      <c r="AF1285" s="12">
        <v>614700</v>
      </c>
      <c r="AG1285" s="12">
        <v>2073808</v>
      </c>
      <c r="AH1285" s="12">
        <v>8302497</v>
      </c>
      <c r="AI1285" s="12">
        <v>334025</v>
      </c>
      <c r="AJ1285" s="12">
        <v>1796157</v>
      </c>
      <c r="AK1285" s="12">
        <v>782619</v>
      </c>
      <c r="AL1285" s="12">
        <v>809667</v>
      </c>
      <c r="AM1285" s="12">
        <v>156172</v>
      </c>
      <c r="AN1285" s="12">
        <v>488309</v>
      </c>
      <c r="AO1285" s="12">
        <v>2069160</v>
      </c>
      <c r="AP1285" s="12">
        <v>816095</v>
      </c>
      <c r="AQ1285" s="12">
        <v>3529736</v>
      </c>
      <c r="AR1285" s="12">
        <v>1050293</v>
      </c>
      <c r="AS1285" s="12" t="s">
        <v>292</v>
      </c>
      <c r="AT1285" s="12">
        <v>3509579</v>
      </c>
      <c r="AU1285" s="12">
        <v>10445685</v>
      </c>
      <c r="AV1285" s="12">
        <v>5557163</v>
      </c>
      <c r="AW1285" s="12">
        <v>824292</v>
      </c>
      <c r="AX1285" s="12">
        <v>315290</v>
      </c>
      <c r="AY1285" s="12" t="s">
        <v>292</v>
      </c>
      <c r="AZ1285" s="12" t="s">
        <v>292</v>
      </c>
      <c r="BA1285" s="12">
        <v>80324</v>
      </c>
      <c r="BB1285" s="12">
        <v>1609796</v>
      </c>
      <c r="BC1285" s="12">
        <v>1219674</v>
      </c>
      <c r="BD1285" s="12">
        <v>839146</v>
      </c>
      <c r="BE1285" s="12" t="s">
        <v>292</v>
      </c>
      <c r="BF1285" s="12">
        <v>412024</v>
      </c>
      <c r="BG1285" s="12">
        <v>370095</v>
      </c>
      <c r="BH1285" s="12">
        <v>55023</v>
      </c>
      <c r="BI1285" s="12">
        <v>208855</v>
      </c>
      <c r="BJ1285" s="12">
        <v>106217</v>
      </c>
      <c r="BK1285" s="12" t="s">
        <v>292</v>
      </c>
      <c r="BL1285" s="12" t="s">
        <v>292</v>
      </c>
      <c r="BM1285" s="12" t="s">
        <v>292</v>
      </c>
      <c r="BN1285" s="12">
        <v>35526</v>
      </c>
      <c r="BO1285" s="12" t="s">
        <v>292</v>
      </c>
      <c r="BP1285" s="12" t="s">
        <v>292</v>
      </c>
      <c r="BQ1285" s="12">
        <v>35526</v>
      </c>
      <c r="BR1285" s="12" t="s">
        <v>292</v>
      </c>
      <c r="BS1285" s="12" t="s">
        <v>292</v>
      </c>
      <c r="BT1285" s="12" t="s">
        <v>292</v>
      </c>
      <c r="BU1285" s="12" t="s">
        <v>292</v>
      </c>
      <c r="BV1285" s="12" t="s">
        <v>292</v>
      </c>
      <c r="BW1285" s="12">
        <v>6403</v>
      </c>
      <c r="BX1285" s="12" t="s">
        <v>292</v>
      </c>
      <c r="BY1285" s="12" t="s">
        <v>292</v>
      </c>
      <c r="BZ1285" s="12" t="s">
        <v>292</v>
      </c>
      <c r="CA1285" s="12">
        <v>6403</v>
      </c>
      <c r="CB1285" s="12">
        <v>11811155</v>
      </c>
      <c r="CC1285" s="12">
        <v>4919</v>
      </c>
      <c r="CD1285" s="12">
        <v>82914</v>
      </c>
      <c r="CE1285" s="12" t="s">
        <v>292</v>
      </c>
      <c r="CF1285" s="12" t="s">
        <v>292</v>
      </c>
      <c r="CG1285" s="12">
        <v>1813011</v>
      </c>
      <c r="CH1285" s="12">
        <v>1590974</v>
      </c>
      <c r="CI1285" s="12">
        <v>2767920</v>
      </c>
      <c r="CJ1285" s="12" t="s">
        <v>292</v>
      </c>
      <c r="CK1285" s="12">
        <v>1881307</v>
      </c>
      <c r="CL1285" s="12">
        <v>1412520</v>
      </c>
      <c r="CM1285" s="12">
        <v>410130</v>
      </c>
      <c r="CN1285" s="12">
        <v>398789</v>
      </c>
      <c r="CO1285" s="12">
        <v>1431991</v>
      </c>
      <c r="CP1285" s="12">
        <v>1287109</v>
      </c>
      <c r="CQ1285" s="12">
        <v>582179</v>
      </c>
      <c r="CR1285" s="12">
        <v>3646583</v>
      </c>
      <c r="CS1285" s="12">
        <v>1822060</v>
      </c>
      <c r="CT1285" s="12">
        <v>40969</v>
      </c>
      <c r="CU1285" s="13">
        <v>19085542</v>
      </c>
    </row>
    <row r="1286" spans="1:99">
      <c r="A1286" s="10" t="s">
        <v>681</v>
      </c>
      <c r="B1286" s="11" t="s">
        <v>295</v>
      </c>
      <c r="C1286" s="84">
        <v>382051</v>
      </c>
      <c r="D1286" s="11" t="s">
        <v>594</v>
      </c>
      <c r="E1286" s="11" t="s">
        <v>597</v>
      </c>
      <c r="F1286" s="12">
        <v>364980</v>
      </c>
      <c r="G1286" s="12">
        <v>5289203</v>
      </c>
      <c r="H1286" s="12">
        <v>4552730</v>
      </c>
      <c r="I1286" s="12">
        <v>443318</v>
      </c>
      <c r="J1286" s="12">
        <v>171951</v>
      </c>
      <c r="K1286" s="12">
        <v>64630</v>
      </c>
      <c r="L1286" s="12">
        <v>12550</v>
      </c>
      <c r="M1286" s="12">
        <v>44024</v>
      </c>
      <c r="N1286" s="12">
        <v>20014291</v>
      </c>
      <c r="O1286" s="12">
        <v>5130612</v>
      </c>
      <c r="P1286" s="12">
        <v>4191113</v>
      </c>
      <c r="Q1286" s="12">
        <v>8272490</v>
      </c>
      <c r="R1286" s="12">
        <v>2420076</v>
      </c>
      <c r="S1286" s="12" t="s">
        <v>292</v>
      </c>
      <c r="T1286" s="12">
        <v>4845672</v>
      </c>
      <c r="U1286" s="12">
        <v>1166172</v>
      </c>
      <c r="V1286" s="12" t="s">
        <v>292</v>
      </c>
      <c r="W1286" s="12" t="s">
        <v>292</v>
      </c>
      <c r="X1286" s="12">
        <v>3679500</v>
      </c>
      <c r="Y1286" s="12" t="s">
        <v>292</v>
      </c>
      <c r="Z1286" s="12">
        <v>369186</v>
      </c>
      <c r="AA1286" s="12">
        <v>595444</v>
      </c>
      <c r="AB1286" s="12">
        <v>229168</v>
      </c>
      <c r="AC1286" s="12" t="s">
        <v>292</v>
      </c>
      <c r="AD1286" s="12">
        <v>178944</v>
      </c>
      <c r="AE1286" s="12">
        <v>105960</v>
      </c>
      <c r="AF1286" s="12">
        <v>81372</v>
      </c>
      <c r="AG1286" s="12">
        <v>1844331</v>
      </c>
      <c r="AH1286" s="12">
        <v>5300629</v>
      </c>
      <c r="AI1286" s="12">
        <v>384505</v>
      </c>
      <c r="AJ1286" s="12">
        <v>857820</v>
      </c>
      <c r="AK1286" s="12">
        <v>732</v>
      </c>
      <c r="AL1286" s="12">
        <v>264361</v>
      </c>
      <c r="AM1286" s="12">
        <v>225411</v>
      </c>
      <c r="AN1286" s="12">
        <v>314970</v>
      </c>
      <c r="AO1286" s="12">
        <v>1764487</v>
      </c>
      <c r="AP1286" s="12">
        <v>270338</v>
      </c>
      <c r="AQ1286" s="12">
        <v>2575206</v>
      </c>
      <c r="AR1286" s="12">
        <v>1218005</v>
      </c>
      <c r="AS1286" s="12" t="s">
        <v>292</v>
      </c>
      <c r="AT1286" s="12">
        <v>1970237</v>
      </c>
      <c r="AU1286" s="12">
        <v>4610853</v>
      </c>
      <c r="AV1286" s="12">
        <v>748694</v>
      </c>
      <c r="AW1286" s="12">
        <v>865834</v>
      </c>
      <c r="AX1286" s="12">
        <v>657653</v>
      </c>
      <c r="AY1286" s="12" t="s">
        <v>292</v>
      </c>
      <c r="AZ1286" s="12" t="s">
        <v>292</v>
      </c>
      <c r="BA1286" s="12">
        <v>232455</v>
      </c>
      <c r="BB1286" s="12">
        <v>968045</v>
      </c>
      <c r="BC1286" s="12">
        <v>647762</v>
      </c>
      <c r="BD1286" s="12">
        <v>490410</v>
      </c>
      <c r="BE1286" s="12" t="s">
        <v>292</v>
      </c>
      <c r="BF1286" s="12">
        <v>32165</v>
      </c>
      <c r="BG1286" s="12">
        <v>21708</v>
      </c>
      <c r="BH1286" s="12" t="s">
        <v>292</v>
      </c>
      <c r="BI1286" s="12">
        <v>16247</v>
      </c>
      <c r="BJ1286" s="12">
        <v>1649</v>
      </c>
      <c r="BK1286" s="12">
        <v>3812</v>
      </c>
      <c r="BL1286" s="12" t="s">
        <v>292</v>
      </c>
      <c r="BM1286" s="12" t="s">
        <v>292</v>
      </c>
      <c r="BN1286" s="12">
        <v>9581</v>
      </c>
      <c r="BO1286" s="12" t="s">
        <v>292</v>
      </c>
      <c r="BP1286" s="12" t="s">
        <v>292</v>
      </c>
      <c r="BQ1286" s="12">
        <v>1098</v>
      </c>
      <c r="BR1286" s="12">
        <v>1638</v>
      </c>
      <c r="BS1286" s="12" t="s">
        <v>292</v>
      </c>
      <c r="BT1286" s="12">
        <v>2973</v>
      </c>
      <c r="BU1286" s="12">
        <v>3046</v>
      </c>
      <c r="BV1286" s="12">
        <v>826</v>
      </c>
      <c r="BW1286" s="12">
        <v>876</v>
      </c>
      <c r="BX1286" s="12" t="s">
        <v>292</v>
      </c>
      <c r="BY1286" s="12" t="s">
        <v>292</v>
      </c>
      <c r="BZ1286" s="12" t="s">
        <v>292</v>
      </c>
      <c r="CA1286" s="12">
        <v>876</v>
      </c>
      <c r="CB1286" s="12">
        <v>4387181</v>
      </c>
      <c r="CC1286" s="12" t="s">
        <v>292</v>
      </c>
      <c r="CD1286" s="12">
        <v>60456</v>
      </c>
      <c r="CE1286" s="12" t="s">
        <v>292</v>
      </c>
      <c r="CF1286" s="12" t="s">
        <v>292</v>
      </c>
      <c r="CG1286" s="12">
        <v>2438701</v>
      </c>
      <c r="CH1286" s="12">
        <v>723623</v>
      </c>
      <c r="CI1286" s="12">
        <v>1534326</v>
      </c>
      <c r="CJ1286" s="12" t="s">
        <v>292</v>
      </c>
      <c r="CK1286" s="12">
        <v>1400038</v>
      </c>
      <c r="CL1286" s="12">
        <v>764437</v>
      </c>
      <c r="CM1286" s="12">
        <v>361048</v>
      </c>
      <c r="CN1286" s="12">
        <v>87468</v>
      </c>
      <c r="CO1286" s="12">
        <v>1257759</v>
      </c>
      <c r="CP1286" s="12">
        <v>285592</v>
      </c>
      <c r="CQ1286" s="12">
        <v>148424</v>
      </c>
      <c r="CR1286" s="12">
        <v>1958166</v>
      </c>
      <c r="CS1286" s="12">
        <v>1940217</v>
      </c>
      <c r="CT1286" s="12">
        <v>30034</v>
      </c>
      <c r="CU1286" s="13">
        <v>12929833</v>
      </c>
    </row>
    <row r="1287" spans="1:99">
      <c r="A1287" s="10" t="s">
        <v>681</v>
      </c>
      <c r="B1287" s="11" t="s">
        <v>295</v>
      </c>
      <c r="C1287" s="84">
        <v>382060</v>
      </c>
      <c r="D1287" s="11" t="s">
        <v>594</v>
      </c>
      <c r="E1287" s="11" t="s">
        <v>598</v>
      </c>
      <c r="F1287" s="12">
        <v>335186</v>
      </c>
      <c r="G1287" s="12">
        <v>6895709</v>
      </c>
      <c r="H1287" s="12">
        <v>6090262</v>
      </c>
      <c r="I1287" s="12">
        <v>483448</v>
      </c>
      <c r="J1287" s="12">
        <v>203864</v>
      </c>
      <c r="K1287" s="12">
        <v>68637</v>
      </c>
      <c r="L1287" s="12">
        <v>14176</v>
      </c>
      <c r="M1287" s="12">
        <v>35322</v>
      </c>
      <c r="N1287" s="12">
        <v>17346021</v>
      </c>
      <c r="O1287" s="12">
        <v>6954835</v>
      </c>
      <c r="P1287" s="12">
        <v>2240908</v>
      </c>
      <c r="Q1287" s="12">
        <v>6858014</v>
      </c>
      <c r="R1287" s="12">
        <v>1291657</v>
      </c>
      <c r="S1287" s="12">
        <v>607</v>
      </c>
      <c r="T1287" s="12">
        <v>2761535</v>
      </c>
      <c r="U1287" s="12">
        <v>1465459</v>
      </c>
      <c r="V1287" s="12" t="s">
        <v>292</v>
      </c>
      <c r="W1287" s="12" t="s">
        <v>292</v>
      </c>
      <c r="X1287" s="12">
        <v>1296076</v>
      </c>
      <c r="Y1287" s="12">
        <v>300</v>
      </c>
      <c r="Z1287" s="12">
        <v>218620</v>
      </c>
      <c r="AA1287" s="12">
        <v>2548800</v>
      </c>
      <c r="AB1287" s="12">
        <v>836354</v>
      </c>
      <c r="AC1287" s="12">
        <v>686</v>
      </c>
      <c r="AD1287" s="12">
        <v>684600</v>
      </c>
      <c r="AE1287" s="12">
        <v>940025</v>
      </c>
      <c r="AF1287" s="12">
        <v>87135</v>
      </c>
      <c r="AG1287" s="12">
        <v>1096504</v>
      </c>
      <c r="AH1287" s="12">
        <v>6776146</v>
      </c>
      <c r="AI1287" s="12">
        <v>230518</v>
      </c>
      <c r="AJ1287" s="12">
        <v>1473266</v>
      </c>
      <c r="AK1287" s="12">
        <v>54200</v>
      </c>
      <c r="AL1287" s="12">
        <v>2111534</v>
      </c>
      <c r="AM1287" s="12">
        <v>319178</v>
      </c>
      <c r="AN1287" s="12">
        <v>469497</v>
      </c>
      <c r="AO1287" s="12">
        <v>1625226</v>
      </c>
      <c r="AP1287" s="12">
        <v>206535</v>
      </c>
      <c r="AQ1287" s="12">
        <v>2620436</v>
      </c>
      <c r="AR1287" s="12">
        <v>286192</v>
      </c>
      <c r="AS1287" s="12" t="s">
        <v>292</v>
      </c>
      <c r="AT1287" s="12">
        <v>1500983</v>
      </c>
      <c r="AU1287" s="12">
        <v>5448904</v>
      </c>
      <c r="AV1287" s="12">
        <v>333013</v>
      </c>
      <c r="AW1287" s="12">
        <v>699352</v>
      </c>
      <c r="AX1287" s="12">
        <v>1232060</v>
      </c>
      <c r="AY1287" s="12" t="s">
        <v>292</v>
      </c>
      <c r="AZ1287" s="12" t="s">
        <v>292</v>
      </c>
      <c r="BA1287" s="12">
        <v>286544</v>
      </c>
      <c r="BB1287" s="12">
        <v>1245554</v>
      </c>
      <c r="BC1287" s="12">
        <v>1178068</v>
      </c>
      <c r="BD1287" s="12">
        <v>474313</v>
      </c>
      <c r="BE1287" s="12" t="s">
        <v>292</v>
      </c>
      <c r="BF1287" s="12">
        <v>155535</v>
      </c>
      <c r="BG1287" s="12">
        <v>80423</v>
      </c>
      <c r="BH1287" s="12">
        <v>59061</v>
      </c>
      <c r="BI1287" s="12">
        <v>3199</v>
      </c>
      <c r="BJ1287" s="12">
        <v>18163</v>
      </c>
      <c r="BK1287" s="12" t="s">
        <v>292</v>
      </c>
      <c r="BL1287" s="12" t="s">
        <v>292</v>
      </c>
      <c r="BM1287" s="12" t="s">
        <v>292</v>
      </c>
      <c r="BN1287" s="12">
        <v>74787</v>
      </c>
      <c r="BO1287" s="12">
        <v>12015</v>
      </c>
      <c r="BP1287" s="12" t="s">
        <v>292</v>
      </c>
      <c r="BQ1287" s="12">
        <v>50465</v>
      </c>
      <c r="BR1287" s="12">
        <v>5983</v>
      </c>
      <c r="BS1287" s="12" t="s">
        <v>292</v>
      </c>
      <c r="BT1287" s="12" t="s">
        <v>292</v>
      </c>
      <c r="BU1287" s="12">
        <v>6324</v>
      </c>
      <c r="BV1287" s="12" t="s">
        <v>292</v>
      </c>
      <c r="BW1287" s="12">
        <v>325</v>
      </c>
      <c r="BX1287" s="12" t="s">
        <v>292</v>
      </c>
      <c r="BY1287" s="12" t="s">
        <v>292</v>
      </c>
      <c r="BZ1287" s="12" t="s">
        <v>292</v>
      </c>
      <c r="CA1287" s="12">
        <v>325</v>
      </c>
      <c r="CB1287" s="12">
        <v>4050193</v>
      </c>
      <c r="CC1287" s="12" t="s">
        <v>292</v>
      </c>
      <c r="CD1287" s="12" t="s">
        <v>292</v>
      </c>
      <c r="CE1287" s="12" t="s">
        <v>292</v>
      </c>
      <c r="CF1287" s="12" t="s">
        <v>292</v>
      </c>
      <c r="CG1287" s="12">
        <v>1921314</v>
      </c>
      <c r="CH1287" s="12">
        <v>1846795</v>
      </c>
      <c r="CI1287" s="12">
        <v>2048343</v>
      </c>
      <c r="CJ1287" s="12">
        <v>607</v>
      </c>
      <c r="CK1287" s="12">
        <v>848346</v>
      </c>
      <c r="CL1287" s="12">
        <v>782317</v>
      </c>
      <c r="CM1287" s="12">
        <v>215720</v>
      </c>
      <c r="CN1287" s="12">
        <v>217217</v>
      </c>
      <c r="CO1287" s="12">
        <v>781961</v>
      </c>
      <c r="CP1287" s="12">
        <v>320976</v>
      </c>
      <c r="CQ1287" s="12">
        <v>257958</v>
      </c>
      <c r="CR1287" s="12">
        <v>1822152</v>
      </c>
      <c r="CS1287" s="12">
        <v>1393682</v>
      </c>
      <c r="CT1287" s="12">
        <v>32262</v>
      </c>
      <c r="CU1287" s="13">
        <v>12489650</v>
      </c>
    </row>
    <row r="1288" spans="1:99">
      <c r="A1288" s="10" t="s">
        <v>305</v>
      </c>
      <c r="B1288" s="11" t="s">
        <v>293</v>
      </c>
      <c r="C1288" s="84">
        <v>382019</v>
      </c>
      <c r="D1288" s="11" t="s">
        <v>594</v>
      </c>
      <c r="E1288" s="11" t="s">
        <v>595</v>
      </c>
      <c r="F1288" s="12">
        <v>828675</v>
      </c>
      <c r="G1288" s="12">
        <v>16469564</v>
      </c>
      <c r="H1288" s="12">
        <v>13503316</v>
      </c>
      <c r="I1288" s="12">
        <v>1770872</v>
      </c>
      <c r="J1288" s="12">
        <v>624685</v>
      </c>
      <c r="K1288" s="12">
        <v>197288</v>
      </c>
      <c r="L1288" s="12">
        <v>259839</v>
      </c>
      <c r="M1288" s="12">
        <v>113564</v>
      </c>
      <c r="N1288" s="12">
        <v>88469517</v>
      </c>
      <c r="O1288" s="12">
        <v>24649455</v>
      </c>
      <c r="P1288" s="12">
        <v>14661379</v>
      </c>
      <c r="Q1288" s="12">
        <v>25799698</v>
      </c>
      <c r="R1288" s="12">
        <v>23344909</v>
      </c>
      <c r="S1288" s="12">
        <v>14076</v>
      </c>
      <c r="T1288" s="12">
        <v>14398430</v>
      </c>
      <c r="U1288" s="12">
        <v>5115758</v>
      </c>
      <c r="V1288" s="12">
        <v>23905</v>
      </c>
      <c r="W1288" s="12">
        <v>1198576</v>
      </c>
      <c r="X1288" s="12">
        <v>8060191</v>
      </c>
      <c r="Y1288" s="12" t="s">
        <v>292</v>
      </c>
      <c r="Z1288" s="12">
        <v>336770</v>
      </c>
      <c r="AA1288" s="12">
        <v>3233992</v>
      </c>
      <c r="AB1288" s="12">
        <v>1126354</v>
      </c>
      <c r="AC1288" s="12">
        <v>371</v>
      </c>
      <c r="AD1288" s="12">
        <v>1292932</v>
      </c>
      <c r="AE1288" s="12">
        <v>168818</v>
      </c>
      <c r="AF1288" s="12">
        <v>645517</v>
      </c>
      <c r="AG1288" s="12">
        <v>4456222</v>
      </c>
      <c r="AH1288" s="12">
        <v>18580211</v>
      </c>
      <c r="AI1288" s="12">
        <v>752208</v>
      </c>
      <c r="AJ1288" s="12">
        <v>3815691</v>
      </c>
      <c r="AK1288" s="12">
        <v>1195544</v>
      </c>
      <c r="AL1288" s="12">
        <v>691360</v>
      </c>
      <c r="AM1288" s="12">
        <v>1594051</v>
      </c>
      <c r="AN1288" s="12">
        <v>982994</v>
      </c>
      <c r="AO1288" s="12">
        <v>6192493</v>
      </c>
      <c r="AP1288" s="12">
        <v>1720121</v>
      </c>
      <c r="AQ1288" s="12">
        <v>10489659</v>
      </c>
      <c r="AR1288" s="12">
        <v>1578636</v>
      </c>
      <c r="AS1288" s="12">
        <v>57113</v>
      </c>
      <c r="AT1288" s="12">
        <v>5355089</v>
      </c>
      <c r="AU1288" s="12">
        <v>16001162</v>
      </c>
      <c r="AV1288" s="12">
        <v>3069532</v>
      </c>
      <c r="AW1288" s="12">
        <v>3351661</v>
      </c>
      <c r="AX1288" s="12">
        <v>1637563</v>
      </c>
      <c r="AY1288" s="12" t="s">
        <v>292</v>
      </c>
      <c r="AZ1288" s="12" t="s">
        <v>292</v>
      </c>
      <c r="BA1288" s="12">
        <v>821727</v>
      </c>
      <c r="BB1288" s="12">
        <v>2727120</v>
      </c>
      <c r="BC1288" s="12">
        <v>2166328</v>
      </c>
      <c r="BD1288" s="12">
        <v>2227231</v>
      </c>
      <c r="BE1288" s="12" t="s">
        <v>292</v>
      </c>
      <c r="BF1288" s="12">
        <v>83369</v>
      </c>
      <c r="BG1288" s="12">
        <v>42862</v>
      </c>
      <c r="BH1288" s="12" t="s">
        <v>292</v>
      </c>
      <c r="BI1288" s="12">
        <v>42862</v>
      </c>
      <c r="BJ1288" s="12" t="s">
        <v>292</v>
      </c>
      <c r="BK1288" s="12" t="s">
        <v>292</v>
      </c>
      <c r="BL1288" s="12" t="s">
        <v>292</v>
      </c>
      <c r="BM1288" s="12" t="s">
        <v>292</v>
      </c>
      <c r="BN1288" s="12">
        <v>23043</v>
      </c>
      <c r="BO1288" s="12" t="s">
        <v>292</v>
      </c>
      <c r="BP1288" s="12" t="s">
        <v>292</v>
      </c>
      <c r="BQ1288" s="12">
        <v>5259</v>
      </c>
      <c r="BR1288" s="12" t="s">
        <v>292</v>
      </c>
      <c r="BS1288" s="12" t="s">
        <v>292</v>
      </c>
      <c r="BT1288" s="12" t="s">
        <v>292</v>
      </c>
      <c r="BU1288" s="12">
        <v>17784</v>
      </c>
      <c r="BV1288" s="12" t="s">
        <v>292</v>
      </c>
      <c r="BW1288" s="12">
        <v>17464</v>
      </c>
      <c r="BX1288" s="12" t="s">
        <v>292</v>
      </c>
      <c r="BY1288" s="12" t="s">
        <v>292</v>
      </c>
      <c r="BZ1288" s="12" t="s">
        <v>292</v>
      </c>
      <c r="CA1288" s="12">
        <v>17464</v>
      </c>
      <c r="CB1288" s="12">
        <v>15995952</v>
      </c>
      <c r="CC1288" s="12" t="s">
        <v>292</v>
      </c>
      <c r="CD1288" s="12">
        <v>17810</v>
      </c>
      <c r="CE1288" s="12" t="s">
        <v>292</v>
      </c>
      <c r="CF1288" s="12" t="s">
        <v>292</v>
      </c>
      <c r="CG1288" s="12">
        <v>6067665</v>
      </c>
      <c r="CH1288" s="12">
        <v>7889051</v>
      </c>
      <c r="CI1288" s="12">
        <v>8184940</v>
      </c>
      <c r="CJ1288" s="12">
        <v>13843</v>
      </c>
      <c r="CK1288" s="12">
        <v>6013903</v>
      </c>
      <c r="CL1288" s="12">
        <v>3407209</v>
      </c>
      <c r="CM1288" s="12">
        <v>328376</v>
      </c>
      <c r="CN1288" s="12">
        <v>273997</v>
      </c>
      <c r="CO1288" s="12">
        <v>3489192</v>
      </c>
      <c r="CP1288" s="12">
        <v>3367693</v>
      </c>
      <c r="CQ1288" s="12">
        <v>602021</v>
      </c>
      <c r="CR1288" s="12">
        <v>7565022</v>
      </c>
      <c r="CS1288" s="12">
        <v>4617245</v>
      </c>
      <c r="CT1288" s="12">
        <v>98455</v>
      </c>
      <c r="CU1288" s="13">
        <v>51918612</v>
      </c>
    </row>
    <row r="1289" spans="1:99">
      <c r="A1289" s="10" t="s">
        <v>305</v>
      </c>
      <c r="B1289" s="11" t="s">
        <v>295</v>
      </c>
      <c r="C1289" s="84">
        <v>382027</v>
      </c>
      <c r="D1289" s="11" t="s">
        <v>594</v>
      </c>
      <c r="E1289" s="11" t="s">
        <v>596</v>
      </c>
      <c r="F1289" s="12">
        <v>465371</v>
      </c>
      <c r="G1289" s="12">
        <v>9680720</v>
      </c>
      <c r="H1289" s="12">
        <v>8252176</v>
      </c>
      <c r="I1289" s="12">
        <v>858772</v>
      </c>
      <c r="J1289" s="12">
        <v>287273</v>
      </c>
      <c r="K1289" s="12">
        <v>204926</v>
      </c>
      <c r="L1289" s="12">
        <v>24868</v>
      </c>
      <c r="M1289" s="12">
        <v>52705</v>
      </c>
      <c r="N1289" s="12">
        <v>25207621</v>
      </c>
      <c r="O1289" s="12">
        <v>8021107</v>
      </c>
      <c r="P1289" s="12">
        <v>6272862</v>
      </c>
      <c r="Q1289" s="12">
        <v>7880799</v>
      </c>
      <c r="R1289" s="12">
        <v>3032853</v>
      </c>
      <c r="S1289" s="12" t="s">
        <v>292</v>
      </c>
      <c r="T1289" s="12">
        <v>8070934</v>
      </c>
      <c r="U1289" s="12">
        <v>2243785</v>
      </c>
      <c r="V1289" s="12">
        <v>2604</v>
      </c>
      <c r="W1289" s="12" t="s">
        <v>292</v>
      </c>
      <c r="X1289" s="12">
        <v>5824545</v>
      </c>
      <c r="Y1289" s="12" t="s">
        <v>292</v>
      </c>
      <c r="Z1289" s="12">
        <v>429042</v>
      </c>
      <c r="AA1289" s="12">
        <v>2585405</v>
      </c>
      <c r="AB1289" s="12">
        <v>651888</v>
      </c>
      <c r="AC1289" s="12">
        <v>553</v>
      </c>
      <c r="AD1289" s="12">
        <v>1371320</v>
      </c>
      <c r="AE1289" s="12">
        <v>91015</v>
      </c>
      <c r="AF1289" s="12">
        <v>470629</v>
      </c>
      <c r="AG1289" s="12">
        <v>2488239</v>
      </c>
      <c r="AH1289" s="12">
        <v>8114067</v>
      </c>
      <c r="AI1289" s="12">
        <v>338406</v>
      </c>
      <c r="AJ1289" s="12">
        <v>1798053</v>
      </c>
      <c r="AK1289" s="12">
        <v>260877</v>
      </c>
      <c r="AL1289" s="12">
        <v>818028</v>
      </c>
      <c r="AM1289" s="12">
        <v>38771</v>
      </c>
      <c r="AN1289" s="12">
        <v>494953</v>
      </c>
      <c r="AO1289" s="12">
        <v>2762512</v>
      </c>
      <c r="AP1289" s="12">
        <v>708606</v>
      </c>
      <c r="AQ1289" s="12">
        <v>4004842</v>
      </c>
      <c r="AR1289" s="12">
        <v>893861</v>
      </c>
      <c r="AS1289" s="12" t="s">
        <v>292</v>
      </c>
      <c r="AT1289" s="12">
        <v>2698808</v>
      </c>
      <c r="AU1289" s="12">
        <v>5888055</v>
      </c>
      <c r="AV1289" s="12">
        <v>1201622</v>
      </c>
      <c r="AW1289" s="12">
        <v>665246</v>
      </c>
      <c r="AX1289" s="12">
        <v>354599</v>
      </c>
      <c r="AY1289" s="12" t="s">
        <v>292</v>
      </c>
      <c r="AZ1289" s="12" t="s">
        <v>292</v>
      </c>
      <c r="BA1289" s="12">
        <v>103764</v>
      </c>
      <c r="BB1289" s="12">
        <v>1616756</v>
      </c>
      <c r="BC1289" s="12">
        <v>1081626</v>
      </c>
      <c r="BD1289" s="12">
        <v>864442</v>
      </c>
      <c r="BE1289" s="12" t="s">
        <v>292</v>
      </c>
      <c r="BF1289" s="12">
        <v>231579</v>
      </c>
      <c r="BG1289" s="12">
        <v>165300</v>
      </c>
      <c r="BH1289" s="12">
        <v>7016</v>
      </c>
      <c r="BI1289" s="12">
        <v>150552</v>
      </c>
      <c r="BJ1289" s="12">
        <v>7732</v>
      </c>
      <c r="BK1289" s="12" t="s">
        <v>292</v>
      </c>
      <c r="BL1289" s="12" t="s">
        <v>292</v>
      </c>
      <c r="BM1289" s="12" t="s">
        <v>292</v>
      </c>
      <c r="BN1289" s="12">
        <v>48973</v>
      </c>
      <c r="BO1289" s="12" t="s">
        <v>292</v>
      </c>
      <c r="BP1289" s="12" t="s">
        <v>292</v>
      </c>
      <c r="BQ1289" s="12">
        <v>48973</v>
      </c>
      <c r="BR1289" s="12" t="s">
        <v>292</v>
      </c>
      <c r="BS1289" s="12" t="s">
        <v>292</v>
      </c>
      <c r="BT1289" s="12" t="s">
        <v>292</v>
      </c>
      <c r="BU1289" s="12" t="s">
        <v>292</v>
      </c>
      <c r="BV1289" s="12" t="s">
        <v>292</v>
      </c>
      <c r="BW1289" s="12">
        <v>17306</v>
      </c>
      <c r="BX1289" s="12" t="s">
        <v>292</v>
      </c>
      <c r="BY1289" s="12" t="s">
        <v>292</v>
      </c>
      <c r="BZ1289" s="12" t="s">
        <v>292</v>
      </c>
      <c r="CA1289" s="12">
        <v>17306</v>
      </c>
      <c r="CB1289" s="12">
        <v>11942760</v>
      </c>
      <c r="CC1289" s="12">
        <v>14532</v>
      </c>
      <c r="CD1289" s="12">
        <v>75276</v>
      </c>
      <c r="CE1289" s="12" t="s">
        <v>292</v>
      </c>
      <c r="CF1289" s="12" t="s">
        <v>292</v>
      </c>
      <c r="CG1289" s="12">
        <v>1685478</v>
      </c>
      <c r="CH1289" s="12">
        <v>1588116</v>
      </c>
      <c r="CI1289" s="12">
        <v>2834743</v>
      </c>
      <c r="CJ1289" s="12" t="s">
        <v>292</v>
      </c>
      <c r="CK1289" s="12">
        <v>2022052</v>
      </c>
      <c r="CL1289" s="12">
        <v>1259059</v>
      </c>
      <c r="CM1289" s="12">
        <v>404887</v>
      </c>
      <c r="CN1289" s="12">
        <v>388979</v>
      </c>
      <c r="CO1289" s="12">
        <v>1951202</v>
      </c>
      <c r="CP1289" s="12">
        <v>1645020</v>
      </c>
      <c r="CQ1289" s="12">
        <v>465523</v>
      </c>
      <c r="CR1289" s="12">
        <v>3194950</v>
      </c>
      <c r="CS1289" s="12">
        <v>2212589</v>
      </c>
      <c r="CT1289" s="12">
        <v>38891</v>
      </c>
      <c r="CU1289" s="13">
        <v>19691489</v>
      </c>
    </row>
    <row r="1290" spans="1:99">
      <c r="A1290" s="10" t="s">
        <v>305</v>
      </c>
      <c r="B1290" s="11" t="s">
        <v>295</v>
      </c>
      <c r="C1290" s="84">
        <v>382051</v>
      </c>
      <c r="D1290" s="11" t="s">
        <v>594</v>
      </c>
      <c r="E1290" s="11" t="s">
        <v>597</v>
      </c>
      <c r="F1290" s="12">
        <v>362386</v>
      </c>
      <c r="G1290" s="12">
        <v>4348405</v>
      </c>
      <c r="H1290" s="12">
        <v>3574880</v>
      </c>
      <c r="I1290" s="12">
        <v>475515</v>
      </c>
      <c r="J1290" s="12">
        <v>170964</v>
      </c>
      <c r="K1290" s="12">
        <v>71975</v>
      </c>
      <c r="L1290" s="12">
        <v>13659</v>
      </c>
      <c r="M1290" s="12">
        <v>41412</v>
      </c>
      <c r="N1290" s="12">
        <v>19108799</v>
      </c>
      <c r="O1290" s="12">
        <v>5336361</v>
      </c>
      <c r="P1290" s="12">
        <v>4072652</v>
      </c>
      <c r="Q1290" s="12">
        <v>7303855</v>
      </c>
      <c r="R1290" s="12">
        <v>2395931</v>
      </c>
      <c r="S1290" s="12" t="s">
        <v>292</v>
      </c>
      <c r="T1290" s="12">
        <v>3879338</v>
      </c>
      <c r="U1290" s="12">
        <v>1153958</v>
      </c>
      <c r="V1290" s="12" t="s">
        <v>292</v>
      </c>
      <c r="W1290" s="12" t="s">
        <v>292</v>
      </c>
      <c r="X1290" s="12">
        <v>2725380</v>
      </c>
      <c r="Y1290" s="12" t="s">
        <v>292</v>
      </c>
      <c r="Z1290" s="12">
        <v>365253</v>
      </c>
      <c r="AA1290" s="12">
        <v>579225</v>
      </c>
      <c r="AB1290" s="12">
        <v>236870</v>
      </c>
      <c r="AC1290" s="12" t="s">
        <v>292</v>
      </c>
      <c r="AD1290" s="12">
        <v>175649</v>
      </c>
      <c r="AE1290" s="12">
        <v>112537</v>
      </c>
      <c r="AF1290" s="12">
        <v>54169</v>
      </c>
      <c r="AG1290" s="12">
        <v>1379893</v>
      </c>
      <c r="AH1290" s="12">
        <v>5016070</v>
      </c>
      <c r="AI1290" s="12">
        <v>379108</v>
      </c>
      <c r="AJ1290" s="12">
        <v>1256114</v>
      </c>
      <c r="AK1290" s="12">
        <v>732</v>
      </c>
      <c r="AL1290" s="12">
        <v>267362</v>
      </c>
      <c r="AM1290" s="12">
        <v>94516</v>
      </c>
      <c r="AN1290" s="12">
        <v>380866</v>
      </c>
      <c r="AO1290" s="12">
        <v>1777274</v>
      </c>
      <c r="AP1290" s="12">
        <v>254921</v>
      </c>
      <c r="AQ1290" s="12">
        <v>2507577</v>
      </c>
      <c r="AR1290" s="12">
        <v>605177</v>
      </c>
      <c r="AS1290" s="12" t="s">
        <v>292</v>
      </c>
      <c r="AT1290" s="12">
        <v>1883267</v>
      </c>
      <c r="AU1290" s="12">
        <v>4967096</v>
      </c>
      <c r="AV1290" s="12">
        <v>702973</v>
      </c>
      <c r="AW1290" s="12">
        <v>1484777</v>
      </c>
      <c r="AX1290" s="12">
        <v>485056</v>
      </c>
      <c r="AY1290" s="12" t="s">
        <v>292</v>
      </c>
      <c r="AZ1290" s="12" t="s">
        <v>292</v>
      </c>
      <c r="BA1290" s="12">
        <v>197526</v>
      </c>
      <c r="BB1290" s="12">
        <v>874223</v>
      </c>
      <c r="BC1290" s="12">
        <v>709351</v>
      </c>
      <c r="BD1290" s="12">
        <v>513190</v>
      </c>
      <c r="BE1290" s="12" t="s">
        <v>292</v>
      </c>
      <c r="BF1290" s="12">
        <v>86770</v>
      </c>
      <c r="BG1290" s="12">
        <v>12153</v>
      </c>
      <c r="BH1290" s="12" t="s">
        <v>292</v>
      </c>
      <c r="BI1290" s="12" t="s">
        <v>292</v>
      </c>
      <c r="BJ1290" s="12" t="s">
        <v>292</v>
      </c>
      <c r="BK1290" s="12">
        <v>12153</v>
      </c>
      <c r="BL1290" s="12" t="s">
        <v>292</v>
      </c>
      <c r="BM1290" s="12" t="s">
        <v>292</v>
      </c>
      <c r="BN1290" s="12">
        <v>74617</v>
      </c>
      <c r="BO1290" s="12" t="s">
        <v>292</v>
      </c>
      <c r="BP1290" s="12" t="s">
        <v>292</v>
      </c>
      <c r="BQ1290" s="12">
        <v>61074</v>
      </c>
      <c r="BR1290" s="12">
        <v>13543</v>
      </c>
      <c r="BS1290" s="12" t="s">
        <v>292</v>
      </c>
      <c r="BT1290" s="12" t="s">
        <v>292</v>
      </c>
      <c r="BU1290" s="12" t="s">
        <v>292</v>
      </c>
      <c r="BV1290" s="12" t="s">
        <v>292</v>
      </c>
      <c r="BW1290" s="12" t="s">
        <v>292</v>
      </c>
      <c r="BX1290" s="12" t="s">
        <v>292</v>
      </c>
      <c r="BY1290" s="12" t="s">
        <v>292</v>
      </c>
      <c r="BZ1290" s="12" t="s">
        <v>292</v>
      </c>
      <c r="CA1290" s="12" t="s">
        <v>292</v>
      </c>
      <c r="CB1290" s="12">
        <v>4674173</v>
      </c>
      <c r="CC1290" s="12" t="s">
        <v>292</v>
      </c>
      <c r="CD1290" s="12">
        <v>74824</v>
      </c>
      <c r="CE1290" s="12" t="s">
        <v>292</v>
      </c>
      <c r="CF1290" s="12" t="s">
        <v>292</v>
      </c>
      <c r="CG1290" s="12">
        <v>1569780</v>
      </c>
      <c r="CH1290" s="12">
        <v>721649</v>
      </c>
      <c r="CI1290" s="12">
        <v>1612554</v>
      </c>
      <c r="CJ1290" s="12" t="s">
        <v>292</v>
      </c>
      <c r="CK1290" s="12">
        <v>1380765</v>
      </c>
      <c r="CL1290" s="12">
        <v>735423</v>
      </c>
      <c r="CM1290" s="12">
        <v>362771</v>
      </c>
      <c r="CN1290" s="12">
        <v>104999</v>
      </c>
      <c r="CO1290" s="12">
        <v>1139743</v>
      </c>
      <c r="CP1290" s="12">
        <v>294141</v>
      </c>
      <c r="CQ1290" s="12">
        <v>149765</v>
      </c>
      <c r="CR1290" s="12">
        <v>1739121</v>
      </c>
      <c r="CS1290" s="12">
        <v>1602248</v>
      </c>
      <c r="CT1290" s="12">
        <v>29208</v>
      </c>
      <c r="CU1290" s="13">
        <v>11442167</v>
      </c>
    </row>
    <row r="1291" spans="1:99">
      <c r="A1291" s="10" t="s">
        <v>305</v>
      </c>
      <c r="B1291" s="11" t="s">
        <v>295</v>
      </c>
      <c r="C1291" s="84">
        <v>382060</v>
      </c>
      <c r="D1291" s="11" t="s">
        <v>594</v>
      </c>
      <c r="E1291" s="11" t="s">
        <v>598</v>
      </c>
      <c r="F1291" s="12">
        <v>316122</v>
      </c>
      <c r="G1291" s="12">
        <v>8076300</v>
      </c>
      <c r="H1291" s="12">
        <v>7060335</v>
      </c>
      <c r="I1291" s="12">
        <v>588838</v>
      </c>
      <c r="J1291" s="12">
        <v>202802</v>
      </c>
      <c r="K1291" s="12">
        <v>175866</v>
      </c>
      <c r="L1291" s="12">
        <v>15329</v>
      </c>
      <c r="M1291" s="12">
        <v>33130</v>
      </c>
      <c r="N1291" s="12">
        <v>16760210</v>
      </c>
      <c r="O1291" s="12">
        <v>6904115</v>
      </c>
      <c r="P1291" s="12">
        <v>2227399</v>
      </c>
      <c r="Q1291" s="12">
        <v>6333608</v>
      </c>
      <c r="R1291" s="12">
        <v>1294941</v>
      </c>
      <c r="S1291" s="12">
        <v>147</v>
      </c>
      <c r="T1291" s="12">
        <v>2590280</v>
      </c>
      <c r="U1291" s="12">
        <v>1417487</v>
      </c>
      <c r="V1291" s="12" t="s">
        <v>292</v>
      </c>
      <c r="W1291" s="12" t="s">
        <v>292</v>
      </c>
      <c r="X1291" s="12">
        <v>1172793</v>
      </c>
      <c r="Y1291" s="12" t="s">
        <v>292</v>
      </c>
      <c r="Z1291" s="12">
        <v>215748</v>
      </c>
      <c r="AA1291" s="12">
        <v>4267091</v>
      </c>
      <c r="AB1291" s="12">
        <v>752560</v>
      </c>
      <c r="AC1291" s="12">
        <v>668</v>
      </c>
      <c r="AD1291" s="12">
        <v>722975</v>
      </c>
      <c r="AE1291" s="12">
        <v>2614348</v>
      </c>
      <c r="AF1291" s="12">
        <v>176540</v>
      </c>
      <c r="AG1291" s="12">
        <v>1219983</v>
      </c>
      <c r="AH1291" s="12">
        <v>8062761</v>
      </c>
      <c r="AI1291" s="12">
        <v>263845</v>
      </c>
      <c r="AJ1291" s="12">
        <v>1750605</v>
      </c>
      <c r="AK1291" s="12">
        <v>54182</v>
      </c>
      <c r="AL1291" s="12">
        <v>3296682</v>
      </c>
      <c r="AM1291" s="12">
        <v>217981</v>
      </c>
      <c r="AN1291" s="12">
        <v>431460</v>
      </c>
      <c r="AO1291" s="12">
        <v>1643937</v>
      </c>
      <c r="AP1291" s="12">
        <v>202047</v>
      </c>
      <c r="AQ1291" s="12">
        <v>2495425</v>
      </c>
      <c r="AR1291" s="12">
        <v>202022</v>
      </c>
      <c r="AS1291" s="12" t="s">
        <v>292</v>
      </c>
      <c r="AT1291" s="12">
        <v>1469474</v>
      </c>
      <c r="AU1291" s="12">
        <v>4601333</v>
      </c>
      <c r="AV1291" s="12">
        <v>408057</v>
      </c>
      <c r="AW1291" s="12">
        <v>639765</v>
      </c>
      <c r="AX1291" s="12">
        <v>783000</v>
      </c>
      <c r="AY1291" s="12" t="s">
        <v>292</v>
      </c>
      <c r="AZ1291" s="12" t="s">
        <v>292</v>
      </c>
      <c r="BA1291" s="12">
        <v>210547</v>
      </c>
      <c r="BB1291" s="12">
        <v>1122938</v>
      </c>
      <c r="BC1291" s="12">
        <v>967828</v>
      </c>
      <c r="BD1291" s="12">
        <v>469198</v>
      </c>
      <c r="BE1291" s="12" t="s">
        <v>292</v>
      </c>
      <c r="BF1291" s="12">
        <v>15165</v>
      </c>
      <c r="BG1291" s="12">
        <v>15165</v>
      </c>
      <c r="BH1291" s="12" t="s">
        <v>292</v>
      </c>
      <c r="BI1291" s="12">
        <v>859</v>
      </c>
      <c r="BJ1291" s="12">
        <v>14306</v>
      </c>
      <c r="BK1291" s="12" t="s">
        <v>292</v>
      </c>
      <c r="BL1291" s="12" t="s">
        <v>292</v>
      </c>
      <c r="BM1291" s="12" t="s">
        <v>292</v>
      </c>
      <c r="BN1291" s="12" t="s">
        <v>292</v>
      </c>
      <c r="BO1291" s="12" t="s">
        <v>292</v>
      </c>
      <c r="BP1291" s="12" t="s">
        <v>292</v>
      </c>
      <c r="BQ1291" s="12" t="s">
        <v>292</v>
      </c>
      <c r="BR1291" s="12" t="s">
        <v>292</v>
      </c>
      <c r="BS1291" s="12" t="s">
        <v>292</v>
      </c>
      <c r="BT1291" s="12" t="s">
        <v>292</v>
      </c>
      <c r="BU1291" s="12" t="s">
        <v>292</v>
      </c>
      <c r="BV1291" s="12" t="s">
        <v>292</v>
      </c>
      <c r="BW1291" s="12" t="s">
        <v>292</v>
      </c>
      <c r="BX1291" s="12" t="s">
        <v>292</v>
      </c>
      <c r="BY1291" s="12" t="s">
        <v>292</v>
      </c>
      <c r="BZ1291" s="12" t="s">
        <v>292</v>
      </c>
      <c r="CA1291" s="12" t="s">
        <v>292</v>
      </c>
      <c r="CB1291" s="12">
        <v>4012775</v>
      </c>
      <c r="CC1291" s="12" t="s">
        <v>292</v>
      </c>
      <c r="CD1291" s="12" t="s">
        <v>292</v>
      </c>
      <c r="CE1291" s="12" t="s">
        <v>292</v>
      </c>
      <c r="CF1291" s="12" t="s">
        <v>292</v>
      </c>
      <c r="CG1291" s="12">
        <v>1730082</v>
      </c>
      <c r="CH1291" s="12">
        <v>1836647</v>
      </c>
      <c r="CI1291" s="12">
        <v>2090962</v>
      </c>
      <c r="CJ1291" s="12">
        <v>147</v>
      </c>
      <c r="CK1291" s="12">
        <v>839136</v>
      </c>
      <c r="CL1291" s="12">
        <v>604982</v>
      </c>
      <c r="CM1291" s="12">
        <v>215748</v>
      </c>
      <c r="CN1291" s="12">
        <v>249937</v>
      </c>
      <c r="CO1291" s="12">
        <v>683626</v>
      </c>
      <c r="CP1291" s="12">
        <v>333330</v>
      </c>
      <c r="CQ1291" s="12">
        <v>227697</v>
      </c>
      <c r="CR1291" s="12">
        <v>1638822</v>
      </c>
      <c r="CS1291" s="12">
        <v>1615287</v>
      </c>
      <c r="CT1291" s="12">
        <v>35531</v>
      </c>
      <c r="CU1291" s="13">
        <v>12101934</v>
      </c>
    </row>
    <row r="1292" spans="1:99">
      <c r="A1292" s="10" t="s">
        <v>304</v>
      </c>
      <c r="B1292" s="11" t="s">
        <v>293</v>
      </c>
      <c r="C1292" s="84">
        <v>382019</v>
      </c>
      <c r="D1292" s="11" t="s">
        <v>594</v>
      </c>
      <c r="E1292" s="11" t="s">
        <v>595</v>
      </c>
      <c r="F1292" s="12">
        <v>900614</v>
      </c>
      <c r="G1292" s="12">
        <v>15905052</v>
      </c>
      <c r="H1292" s="12">
        <v>12733416</v>
      </c>
      <c r="I1292" s="12">
        <v>1768611</v>
      </c>
      <c r="J1292" s="12">
        <v>710597</v>
      </c>
      <c r="K1292" s="12">
        <v>140254</v>
      </c>
      <c r="L1292" s="12">
        <v>432736</v>
      </c>
      <c r="M1292" s="12">
        <v>119438</v>
      </c>
      <c r="N1292" s="12">
        <v>86218792</v>
      </c>
      <c r="O1292" s="12">
        <v>22594254</v>
      </c>
      <c r="P1292" s="12">
        <v>14444327</v>
      </c>
      <c r="Q1292" s="12">
        <v>25178657</v>
      </c>
      <c r="R1292" s="12">
        <v>24001158</v>
      </c>
      <c r="S1292" s="12">
        <v>396</v>
      </c>
      <c r="T1292" s="12">
        <v>12505296</v>
      </c>
      <c r="U1292" s="12">
        <v>4367953</v>
      </c>
      <c r="V1292" s="12">
        <v>29597</v>
      </c>
      <c r="W1292" s="12">
        <v>1237994</v>
      </c>
      <c r="X1292" s="12">
        <v>6869752</v>
      </c>
      <c r="Y1292" s="12" t="s">
        <v>292</v>
      </c>
      <c r="Z1292" s="12">
        <v>402008</v>
      </c>
      <c r="AA1292" s="12">
        <v>2897809</v>
      </c>
      <c r="AB1292" s="12">
        <v>836204</v>
      </c>
      <c r="AC1292" s="12">
        <v>384</v>
      </c>
      <c r="AD1292" s="12">
        <v>1207700</v>
      </c>
      <c r="AE1292" s="12">
        <v>147071</v>
      </c>
      <c r="AF1292" s="12">
        <v>706450</v>
      </c>
      <c r="AG1292" s="12">
        <v>6250185</v>
      </c>
      <c r="AH1292" s="12">
        <v>17667646</v>
      </c>
      <c r="AI1292" s="12">
        <v>572598</v>
      </c>
      <c r="AJ1292" s="12">
        <v>3445905</v>
      </c>
      <c r="AK1292" s="12">
        <v>1205267</v>
      </c>
      <c r="AL1292" s="12">
        <v>717048</v>
      </c>
      <c r="AM1292" s="12">
        <v>1315093</v>
      </c>
      <c r="AN1292" s="12">
        <v>1474752</v>
      </c>
      <c r="AO1292" s="12">
        <v>6149264</v>
      </c>
      <c r="AP1292" s="12">
        <v>1782362</v>
      </c>
      <c r="AQ1292" s="12">
        <v>10721471</v>
      </c>
      <c r="AR1292" s="12">
        <v>961171</v>
      </c>
      <c r="AS1292" s="12">
        <v>44186</v>
      </c>
      <c r="AT1292" s="12">
        <v>5055650</v>
      </c>
      <c r="AU1292" s="12">
        <v>20766079</v>
      </c>
      <c r="AV1292" s="12">
        <v>3228566</v>
      </c>
      <c r="AW1292" s="12">
        <v>5254427</v>
      </c>
      <c r="AX1292" s="12">
        <v>5233069</v>
      </c>
      <c r="AY1292" s="12" t="s">
        <v>292</v>
      </c>
      <c r="AZ1292" s="12" t="s">
        <v>292</v>
      </c>
      <c r="BA1292" s="12">
        <v>808665</v>
      </c>
      <c r="BB1292" s="12">
        <v>2251275</v>
      </c>
      <c r="BC1292" s="12">
        <v>1761667</v>
      </c>
      <c r="BD1292" s="12">
        <v>2228410</v>
      </c>
      <c r="BE1292" s="12" t="s">
        <v>292</v>
      </c>
      <c r="BF1292" s="12">
        <v>18966</v>
      </c>
      <c r="BG1292" s="12" t="s">
        <v>292</v>
      </c>
      <c r="BH1292" s="12" t="s">
        <v>292</v>
      </c>
      <c r="BI1292" s="12" t="s">
        <v>292</v>
      </c>
      <c r="BJ1292" s="12" t="s">
        <v>292</v>
      </c>
      <c r="BK1292" s="12" t="s">
        <v>292</v>
      </c>
      <c r="BL1292" s="12" t="s">
        <v>292</v>
      </c>
      <c r="BM1292" s="12" t="s">
        <v>292</v>
      </c>
      <c r="BN1292" s="12">
        <v>18966</v>
      </c>
      <c r="BO1292" s="12" t="s">
        <v>292</v>
      </c>
      <c r="BP1292" s="12" t="s">
        <v>292</v>
      </c>
      <c r="BQ1292" s="12" t="s">
        <v>292</v>
      </c>
      <c r="BR1292" s="12" t="s">
        <v>292</v>
      </c>
      <c r="BS1292" s="12" t="s">
        <v>292</v>
      </c>
      <c r="BT1292" s="12" t="s">
        <v>292</v>
      </c>
      <c r="BU1292" s="12" t="s">
        <v>292</v>
      </c>
      <c r="BV1292" s="12">
        <v>18966</v>
      </c>
      <c r="BW1292" s="12" t="s">
        <v>292</v>
      </c>
      <c r="BX1292" s="12" t="s">
        <v>292</v>
      </c>
      <c r="BY1292" s="12" t="s">
        <v>292</v>
      </c>
      <c r="BZ1292" s="12" t="s">
        <v>292</v>
      </c>
      <c r="CA1292" s="12" t="s">
        <v>292</v>
      </c>
      <c r="CB1292" s="12">
        <v>16200165</v>
      </c>
      <c r="CC1292" s="12" t="s">
        <v>292</v>
      </c>
      <c r="CD1292" s="12">
        <v>17935</v>
      </c>
      <c r="CE1292" s="12" t="s">
        <v>292</v>
      </c>
      <c r="CF1292" s="12" t="s">
        <v>292</v>
      </c>
      <c r="CG1292" s="12">
        <v>6237374</v>
      </c>
      <c r="CH1292" s="12">
        <v>7619909</v>
      </c>
      <c r="CI1292" s="12">
        <v>5941342</v>
      </c>
      <c r="CJ1292" s="12">
        <v>181</v>
      </c>
      <c r="CK1292" s="12">
        <v>4133018</v>
      </c>
      <c r="CL1292" s="12">
        <v>3160679</v>
      </c>
      <c r="CM1292" s="12">
        <v>339014</v>
      </c>
      <c r="CN1292" s="12">
        <v>382837</v>
      </c>
      <c r="CO1292" s="12">
        <v>4903294</v>
      </c>
      <c r="CP1292" s="12">
        <v>3116481</v>
      </c>
      <c r="CQ1292" s="12">
        <v>643373</v>
      </c>
      <c r="CR1292" s="12">
        <v>7075688</v>
      </c>
      <c r="CS1292" s="12">
        <v>4590640</v>
      </c>
      <c r="CT1292" s="12">
        <v>57293</v>
      </c>
      <c r="CU1292" s="13">
        <v>48201123</v>
      </c>
    </row>
    <row r="1293" spans="1:99">
      <c r="A1293" s="10" t="s">
        <v>304</v>
      </c>
      <c r="B1293" s="11" t="s">
        <v>295</v>
      </c>
      <c r="C1293" s="84">
        <v>382027</v>
      </c>
      <c r="D1293" s="11" t="s">
        <v>594</v>
      </c>
      <c r="E1293" s="11" t="s">
        <v>596</v>
      </c>
      <c r="F1293" s="12">
        <v>515595</v>
      </c>
      <c r="G1293" s="12">
        <v>9787182</v>
      </c>
      <c r="H1293" s="12">
        <v>8469495</v>
      </c>
      <c r="I1293" s="12">
        <v>744109</v>
      </c>
      <c r="J1293" s="12">
        <v>363459</v>
      </c>
      <c r="K1293" s="12">
        <v>78884</v>
      </c>
      <c r="L1293" s="12">
        <v>81024</v>
      </c>
      <c r="M1293" s="12">
        <v>50211</v>
      </c>
      <c r="N1293" s="12">
        <v>24273761</v>
      </c>
      <c r="O1293" s="12">
        <v>7536677</v>
      </c>
      <c r="P1293" s="12">
        <v>5873568</v>
      </c>
      <c r="Q1293" s="12">
        <v>7933761</v>
      </c>
      <c r="R1293" s="12">
        <v>2929755</v>
      </c>
      <c r="S1293" s="12" t="s">
        <v>292</v>
      </c>
      <c r="T1293" s="12">
        <v>6725721</v>
      </c>
      <c r="U1293" s="12">
        <v>2247962</v>
      </c>
      <c r="V1293" s="12">
        <v>2791</v>
      </c>
      <c r="W1293" s="12" t="s">
        <v>292</v>
      </c>
      <c r="X1293" s="12">
        <v>4474968</v>
      </c>
      <c r="Y1293" s="12" t="s">
        <v>292</v>
      </c>
      <c r="Z1293" s="12">
        <v>413811</v>
      </c>
      <c r="AA1293" s="12">
        <v>2762270</v>
      </c>
      <c r="AB1293" s="12">
        <v>669305</v>
      </c>
      <c r="AC1293" s="12">
        <v>577</v>
      </c>
      <c r="AD1293" s="12">
        <v>1330353</v>
      </c>
      <c r="AE1293" s="12">
        <v>100127</v>
      </c>
      <c r="AF1293" s="12">
        <v>661908</v>
      </c>
      <c r="AG1293" s="12">
        <v>2859973</v>
      </c>
      <c r="AH1293" s="12">
        <v>9590569</v>
      </c>
      <c r="AI1293" s="12">
        <v>391376</v>
      </c>
      <c r="AJ1293" s="12">
        <v>1743306</v>
      </c>
      <c r="AK1293" s="12">
        <v>616450</v>
      </c>
      <c r="AL1293" s="12">
        <v>871046</v>
      </c>
      <c r="AM1293" s="12">
        <v>115326</v>
      </c>
      <c r="AN1293" s="12">
        <v>464468</v>
      </c>
      <c r="AO1293" s="12">
        <v>2879497</v>
      </c>
      <c r="AP1293" s="12">
        <v>1638447</v>
      </c>
      <c r="AQ1293" s="12">
        <v>5097738</v>
      </c>
      <c r="AR1293" s="12">
        <v>870653</v>
      </c>
      <c r="AS1293" s="12" t="s">
        <v>292</v>
      </c>
      <c r="AT1293" s="12">
        <v>2534404</v>
      </c>
      <c r="AU1293" s="12">
        <v>6507706</v>
      </c>
      <c r="AV1293" s="12">
        <v>602075</v>
      </c>
      <c r="AW1293" s="12">
        <v>905072</v>
      </c>
      <c r="AX1293" s="12">
        <v>456964</v>
      </c>
      <c r="AY1293" s="12">
        <v>2000</v>
      </c>
      <c r="AZ1293" s="12" t="s">
        <v>292</v>
      </c>
      <c r="BA1293" s="12">
        <v>550333</v>
      </c>
      <c r="BB1293" s="12">
        <v>1414173</v>
      </c>
      <c r="BC1293" s="12">
        <v>1735468</v>
      </c>
      <c r="BD1293" s="12">
        <v>841621</v>
      </c>
      <c r="BE1293" s="12" t="s">
        <v>292</v>
      </c>
      <c r="BF1293" s="12">
        <v>21992</v>
      </c>
      <c r="BG1293" s="12">
        <v>18188</v>
      </c>
      <c r="BH1293" s="12">
        <v>172</v>
      </c>
      <c r="BI1293" s="12">
        <v>18016</v>
      </c>
      <c r="BJ1293" s="12" t="s">
        <v>292</v>
      </c>
      <c r="BK1293" s="12" t="s">
        <v>292</v>
      </c>
      <c r="BL1293" s="12" t="s">
        <v>292</v>
      </c>
      <c r="BM1293" s="12" t="s">
        <v>292</v>
      </c>
      <c r="BN1293" s="12">
        <v>3804</v>
      </c>
      <c r="BO1293" s="12" t="s">
        <v>292</v>
      </c>
      <c r="BP1293" s="12" t="s">
        <v>292</v>
      </c>
      <c r="BQ1293" s="12">
        <v>3804</v>
      </c>
      <c r="BR1293" s="12" t="s">
        <v>292</v>
      </c>
      <c r="BS1293" s="12" t="s">
        <v>292</v>
      </c>
      <c r="BT1293" s="12" t="s">
        <v>292</v>
      </c>
      <c r="BU1293" s="12" t="s">
        <v>292</v>
      </c>
      <c r="BV1293" s="12" t="s">
        <v>292</v>
      </c>
      <c r="BW1293" s="12" t="s">
        <v>292</v>
      </c>
      <c r="BX1293" s="12" t="s">
        <v>292</v>
      </c>
      <c r="BY1293" s="12" t="s">
        <v>292</v>
      </c>
      <c r="BZ1293" s="12" t="s">
        <v>292</v>
      </c>
      <c r="CA1293" s="12" t="s">
        <v>292</v>
      </c>
      <c r="CB1293" s="12">
        <v>11648863</v>
      </c>
      <c r="CC1293" s="12">
        <v>18284</v>
      </c>
      <c r="CD1293" s="12">
        <v>34460</v>
      </c>
      <c r="CE1293" s="12" t="s">
        <v>292</v>
      </c>
      <c r="CF1293" s="12" t="s">
        <v>292</v>
      </c>
      <c r="CG1293" s="12">
        <v>1793189</v>
      </c>
      <c r="CH1293" s="12">
        <v>1531353</v>
      </c>
      <c r="CI1293" s="12">
        <v>3106334</v>
      </c>
      <c r="CJ1293" s="12" t="s">
        <v>292</v>
      </c>
      <c r="CK1293" s="12">
        <v>2029901</v>
      </c>
      <c r="CL1293" s="12">
        <v>1257633</v>
      </c>
      <c r="CM1293" s="12">
        <v>347432</v>
      </c>
      <c r="CN1293" s="12">
        <v>356065</v>
      </c>
      <c r="CO1293" s="12">
        <v>1591477</v>
      </c>
      <c r="CP1293" s="12">
        <v>914324</v>
      </c>
      <c r="CQ1293" s="12">
        <v>341641</v>
      </c>
      <c r="CR1293" s="12">
        <v>2868710</v>
      </c>
      <c r="CS1293" s="12">
        <v>2023700</v>
      </c>
      <c r="CT1293" s="12">
        <v>42693</v>
      </c>
      <c r="CU1293" s="13">
        <v>18204452</v>
      </c>
    </row>
    <row r="1294" spans="1:99">
      <c r="A1294" s="10" t="s">
        <v>304</v>
      </c>
      <c r="B1294" s="11" t="s">
        <v>295</v>
      </c>
      <c r="C1294" s="84">
        <v>382051</v>
      </c>
      <c r="D1294" s="11" t="s">
        <v>594</v>
      </c>
      <c r="E1294" s="11" t="s">
        <v>597</v>
      </c>
      <c r="F1294" s="12">
        <v>395892</v>
      </c>
      <c r="G1294" s="12">
        <v>5177271</v>
      </c>
      <c r="H1294" s="12">
        <v>4367018</v>
      </c>
      <c r="I1294" s="12">
        <v>439329</v>
      </c>
      <c r="J1294" s="12">
        <v>178796</v>
      </c>
      <c r="K1294" s="12">
        <v>95944</v>
      </c>
      <c r="L1294" s="12">
        <v>53635</v>
      </c>
      <c r="M1294" s="12">
        <v>42549</v>
      </c>
      <c r="N1294" s="12">
        <v>17764081</v>
      </c>
      <c r="O1294" s="12">
        <v>4952549</v>
      </c>
      <c r="P1294" s="12">
        <v>4024943</v>
      </c>
      <c r="Q1294" s="12">
        <v>6953034</v>
      </c>
      <c r="R1294" s="12">
        <v>1833555</v>
      </c>
      <c r="S1294" s="12" t="s">
        <v>292</v>
      </c>
      <c r="T1294" s="12">
        <v>3507619</v>
      </c>
      <c r="U1294" s="12">
        <v>1167946</v>
      </c>
      <c r="V1294" s="12" t="s">
        <v>292</v>
      </c>
      <c r="W1294" s="12" t="s">
        <v>292</v>
      </c>
      <c r="X1294" s="12">
        <v>2339673</v>
      </c>
      <c r="Y1294" s="12" t="s">
        <v>292</v>
      </c>
      <c r="Z1294" s="12">
        <v>372852</v>
      </c>
      <c r="AA1294" s="12">
        <v>556766</v>
      </c>
      <c r="AB1294" s="12">
        <v>241565</v>
      </c>
      <c r="AC1294" s="12" t="s">
        <v>292</v>
      </c>
      <c r="AD1294" s="12">
        <v>137245</v>
      </c>
      <c r="AE1294" s="12">
        <v>105887</v>
      </c>
      <c r="AF1294" s="12">
        <v>72069</v>
      </c>
      <c r="AG1294" s="12">
        <v>2662894</v>
      </c>
      <c r="AH1294" s="12">
        <v>4762758</v>
      </c>
      <c r="AI1294" s="12">
        <v>376728</v>
      </c>
      <c r="AJ1294" s="12">
        <v>970982</v>
      </c>
      <c r="AK1294" s="12">
        <v>1055</v>
      </c>
      <c r="AL1294" s="12">
        <v>307931</v>
      </c>
      <c r="AM1294" s="12">
        <v>140253</v>
      </c>
      <c r="AN1294" s="12">
        <v>354675</v>
      </c>
      <c r="AO1294" s="12">
        <v>1755021</v>
      </c>
      <c r="AP1294" s="12">
        <v>469178</v>
      </c>
      <c r="AQ1294" s="12">
        <v>2719127</v>
      </c>
      <c r="AR1294" s="12">
        <v>386935</v>
      </c>
      <c r="AS1294" s="12" t="s">
        <v>292</v>
      </c>
      <c r="AT1294" s="12">
        <v>1709766</v>
      </c>
      <c r="AU1294" s="12">
        <v>5492168</v>
      </c>
      <c r="AV1294" s="12">
        <v>683095</v>
      </c>
      <c r="AW1294" s="12">
        <v>642375</v>
      </c>
      <c r="AX1294" s="12">
        <v>461542</v>
      </c>
      <c r="AY1294" s="12" t="s">
        <v>292</v>
      </c>
      <c r="AZ1294" s="12" t="s">
        <v>292</v>
      </c>
      <c r="BA1294" s="12">
        <v>178145</v>
      </c>
      <c r="BB1294" s="12">
        <v>2482827</v>
      </c>
      <c r="BC1294" s="12">
        <v>541569</v>
      </c>
      <c r="BD1294" s="12">
        <v>502615</v>
      </c>
      <c r="BE1294" s="12" t="s">
        <v>292</v>
      </c>
      <c r="BF1294" s="12">
        <v>244613</v>
      </c>
      <c r="BG1294" s="12">
        <v>20620</v>
      </c>
      <c r="BH1294" s="12" t="s">
        <v>292</v>
      </c>
      <c r="BI1294" s="12">
        <v>1851</v>
      </c>
      <c r="BJ1294" s="12">
        <v>3291</v>
      </c>
      <c r="BK1294" s="12">
        <v>15478</v>
      </c>
      <c r="BL1294" s="12" t="s">
        <v>292</v>
      </c>
      <c r="BM1294" s="12" t="s">
        <v>292</v>
      </c>
      <c r="BN1294" s="12">
        <v>223993</v>
      </c>
      <c r="BO1294" s="12" t="s">
        <v>292</v>
      </c>
      <c r="BP1294" s="12" t="s">
        <v>292</v>
      </c>
      <c r="BQ1294" s="12">
        <v>52010</v>
      </c>
      <c r="BR1294" s="12">
        <v>161161</v>
      </c>
      <c r="BS1294" s="12" t="s">
        <v>292</v>
      </c>
      <c r="BT1294" s="12">
        <v>7377</v>
      </c>
      <c r="BU1294" s="12">
        <v>3445</v>
      </c>
      <c r="BV1294" s="12" t="s">
        <v>292</v>
      </c>
      <c r="BW1294" s="12" t="s">
        <v>292</v>
      </c>
      <c r="BX1294" s="12" t="s">
        <v>292</v>
      </c>
      <c r="BY1294" s="12" t="s">
        <v>292</v>
      </c>
      <c r="BZ1294" s="12" t="s">
        <v>292</v>
      </c>
      <c r="CA1294" s="12" t="s">
        <v>292</v>
      </c>
      <c r="CB1294" s="12">
        <v>5172075</v>
      </c>
      <c r="CC1294" s="12" t="s">
        <v>292</v>
      </c>
      <c r="CD1294" s="12">
        <v>59542</v>
      </c>
      <c r="CE1294" s="12" t="s">
        <v>292</v>
      </c>
      <c r="CF1294" s="12" t="s">
        <v>292</v>
      </c>
      <c r="CG1294" s="12">
        <v>1573404</v>
      </c>
      <c r="CH1294" s="12">
        <v>726711</v>
      </c>
      <c r="CI1294" s="12">
        <v>1130521</v>
      </c>
      <c r="CJ1294" s="12" t="s">
        <v>292</v>
      </c>
      <c r="CK1294" s="12">
        <v>1391315</v>
      </c>
      <c r="CL1294" s="12">
        <v>734351</v>
      </c>
      <c r="CM1294" s="12">
        <v>326997</v>
      </c>
      <c r="CN1294" s="12">
        <v>92236</v>
      </c>
      <c r="CO1294" s="12">
        <v>1466935</v>
      </c>
      <c r="CP1294" s="12">
        <v>294633</v>
      </c>
      <c r="CQ1294" s="12">
        <v>145219</v>
      </c>
      <c r="CR1294" s="12">
        <v>1639192</v>
      </c>
      <c r="CS1294" s="12">
        <v>1369194</v>
      </c>
      <c r="CT1294" s="12">
        <v>30452</v>
      </c>
      <c r="CU1294" s="13">
        <v>10921160</v>
      </c>
    </row>
    <row r="1295" spans="1:99">
      <c r="A1295" s="10" t="s">
        <v>304</v>
      </c>
      <c r="B1295" s="11" t="s">
        <v>295</v>
      </c>
      <c r="C1295" s="84">
        <v>382060</v>
      </c>
      <c r="D1295" s="11" t="s">
        <v>594</v>
      </c>
      <c r="E1295" s="11" t="s">
        <v>598</v>
      </c>
      <c r="F1295" s="12">
        <v>345399</v>
      </c>
      <c r="G1295" s="12">
        <v>7914831</v>
      </c>
      <c r="H1295" s="12">
        <v>6895415</v>
      </c>
      <c r="I1295" s="12">
        <v>671208</v>
      </c>
      <c r="J1295" s="12">
        <v>210678</v>
      </c>
      <c r="K1295" s="12">
        <v>56377</v>
      </c>
      <c r="L1295" s="12">
        <v>49855</v>
      </c>
      <c r="M1295" s="12">
        <v>31298</v>
      </c>
      <c r="N1295" s="12">
        <v>16755588</v>
      </c>
      <c r="O1295" s="12">
        <v>6949977</v>
      </c>
      <c r="P1295" s="12">
        <v>2238872</v>
      </c>
      <c r="Q1295" s="12">
        <v>6296757</v>
      </c>
      <c r="R1295" s="12">
        <v>1269900</v>
      </c>
      <c r="S1295" s="12">
        <v>82</v>
      </c>
      <c r="T1295" s="12">
        <v>2605599</v>
      </c>
      <c r="U1295" s="12">
        <v>1416018</v>
      </c>
      <c r="V1295" s="12" t="s">
        <v>292</v>
      </c>
      <c r="W1295" s="12" t="s">
        <v>292</v>
      </c>
      <c r="X1295" s="12">
        <v>1189581</v>
      </c>
      <c r="Y1295" s="12">
        <v>9518</v>
      </c>
      <c r="Z1295" s="12">
        <v>230957</v>
      </c>
      <c r="AA1295" s="12">
        <v>2082627</v>
      </c>
      <c r="AB1295" s="12">
        <v>865982</v>
      </c>
      <c r="AC1295" s="12">
        <v>653</v>
      </c>
      <c r="AD1295" s="12">
        <v>817103</v>
      </c>
      <c r="AE1295" s="12">
        <v>201216</v>
      </c>
      <c r="AF1295" s="12">
        <v>197673</v>
      </c>
      <c r="AG1295" s="12">
        <v>1260642</v>
      </c>
      <c r="AH1295" s="12">
        <v>5260246</v>
      </c>
      <c r="AI1295" s="12">
        <v>230494</v>
      </c>
      <c r="AJ1295" s="12">
        <v>1566043</v>
      </c>
      <c r="AK1295" s="12">
        <v>54526</v>
      </c>
      <c r="AL1295" s="12">
        <v>1293728</v>
      </c>
      <c r="AM1295" s="12">
        <v>28701</v>
      </c>
      <c r="AN1295" s="12">
        <v>248630</v>
      </c>
      <c r="AO1295" s="12">
        <v>1468322</v>
      </c>
      <c r="AP1295" s="12">
        <v>247148</v>
      </c>
      <c r="AQ1295" s="12">
        <v>1992801</v>
      </c>
      <c r="AR1295" s="12">
        <v>122654</v>
      </c>
      <c r="AS1295" s="12" t="s">
        <v>292</v>
      </c>
      <c r="AT1295" s="12">
        <v>2033082</v>
      </c>
      <c r="AU1295" s="12">
        <v>5086339</v>
      </c>
      <c r="AV1295" s="12">
        <v>371502</v>
      </c>
      <c r="AW1295" s="12">
        <v>1272712</v>
      </c>
      <c r="AX1295" s="12">
        <v>448158</v>
      </c>
      <c r="AY1295" s="12" t="s">
        <v>292</v>
      </c>
      <c r="AZ1295" s="12" t="s">
        <v>292</v>
      </c>
      <c r="BA1295" s="12">
        <v>306165</v>
      </c>
      <c r="BB1295" s="12">
        <v>1120890</v>
      </c>
      <c r="BC1295" s="12">
        <v>1081432</v>
      </c>
      <c r="BD1295" s="12">
        <v>485480</v>
      </c>
      <c r="BE1295" s="12" t="s">
        <v>292</v>
      </c>
      <c r="BF1295" s="12">
        <v>43359</v>
      </c>
      <c r="BG1295" s="12">
        <v>35117</v>
      </c>
      <c r="BH1295" s="12">
        <v>17435</v>
      </c>
      <c r="BI1295" s="12" t="s">
        <v>292</v>
      </c>
      <c r="BJ1295" s="12">
        <v>17682</v>
      </c>
      <c r="BK1295" s="12" t="s">
        <v>292</v>
      </c>
      <c r="BL1295" s="12" t="s">
        <v>292</v>
      </c>
      <c r="BM1295" s="12" t="s">
        <v>292</v>
      </c>
      <c r="BN1295" s="12">
        <v>716</v>
      </c>
      <c r="BO1295" s="12" t="s">
        <v>292</v>
      </c>
      <c r="BP1295" s="12" t="s">
        <v>292</v>
      </c>
      <c r="BQ1295" s="12">
        <v>716</v>
      </c>
      <c r="BR1295" s="12" t="s">
        <v>292</v>
      </c>
      <c r="BS1295" s="12" t="s">
        <v>292</v>
      </c>
      <c r="BT1295" s="12" t="s">
        <v>292</v>
      </c>
      <c r="BU1295" s="12" t="s">
        <v>292</v>
      </c>
      <c r="BV1295" s="12" t="s">
        <v>292</v>
      </c>
      <c r="BW1295" s="12">
        <v>7526</v>
      </c>
      <c r="BX1295" s="12">
        <v>2376</v>
      </c>
      <c r="BY1295" s="12" t="s">
        <v>292</v>
      </c>
      <c r="BZ1295" s="12" t="s">
        <v>292</v>
      </c>
      <c r="CA1295" s="12">
        <v>5150</v>
      </c>
      <c r="CB1295" s="12">
        <v>4309589</v>
      </c>
      <c r="CC1295" s="12" t="s">
        <v>292</v>
      </c>
      <c r="CD1295" s="12" t="s">
        <v>292</v>
      </c>
      <c r="CE1295" s="12" t="s">
        <v>292</v>
      </c>
      <c r="CF1295" s="12" t="s">
        <v>292</v>
      </c>
      <c r="CG1295" s="12">
        <v>1681095</v>
      </c>
      <c r="CH1295" s="12">
        <v>520264</v>
      </c>
      <c r="CI1295" s="12">
        <v>2759734</v>
      </c>
      <c r="CJ1295" s="12">
        <v>82</v>
      </c>
      <c r="CK1295" s="12">
        <v>875909</v>
      </c>
      <c r="CL1295" s="12">
        <v>573481</v>
      </c>
      <c r="CM1295" s="12">
        <v>224156</v>
      </c>
      <c r="CN1295" s="12">
        <v>198592</v>
      </c>
      <c r="CO1295" s="12">
        <v>903360</v>
      </c>
      <c r="CP1295" s="12">
        <v>312386</v>
      </c>
      <c r="CQ1295" s="12">
        <v>199069</v>
      </c>
      <c r="CR1295" s="12">
        <v>1496550</v>
      </c>
      <c r="CS1295" s="12">
        <v>2378600</v>
      </c>
      <c r="CT1295" s="12">
        <v>38968</v>
      </c>
      <c r="CU1295" s="13">
        <v>12162246</v>
      </c>
    </row>
    <row r="1296" spans="1:99">
      <c r="A1296" s="10" t="s">
        <v>303</v>
      </c>
      <c r="B1296" s="11" t="s">
        <v>293</v>
      </c>
      <c r="C1296" s="84">
        <v>382019</v>
      </c>
      <c r="D1296" s="11" t="s">
        <v>594</v>
      </c>
      <c r="E1296" s="11" t="s">
        <v>595</v>
      </c>
      <c r="F1296" s="12">
        <v>860709</v>
      </c>
      <c r="G1296" s="12">
        <v>15795245</v>
      </c>
      <c r="H1296" s="12">
        <v>12651432</v>
      </c>
      <c r="I1296" s="12">
        <v>1707426</v>
      </c>
      <c r="J1296" s="12">
        <v>531321</v>
      </c>
      <c r="K1296" s="12">
        <v>505538</v>
      </c>
      <c r="L1296" s="12">
        <v>280954</v>
      </c>
      <c r="M1296" s="12">
        <v>118574</v>
      </c>
      <c r="N1296" s="12">
        <v>84875600</v>
      </c>
      <c r="O1296" s="12">
        <v>21694187</v>
      </c>
      <c r="P1296" s="12">
        <v>14168843</v>
      </c>
      <c r="Q1296" s="12">
        <v>24450057</v>
      </c>
      <c r="R1296" s="12">
        <v>24558664</v>
      </c>
      <c r="S1296" s="12">
        <v>3849</v>
      </c>
      <c r="T1296" s="12">
        <v>12614826</v>
      </c>
      <c r="U1296" s="12">
        <v>4959863</v>
      </c>
      <c r="V1296" s="12">
        <v>33157</v>
      </c>
      <c r="W1296" s="12">
        <v>1245167</v>
      </c>
      <c r="X1296" s="12">
        <v>6376639</v>
      </c>
      <c r="Y1296" s="12" t="s">
        <v>292</v>
      </c>
      <c r="Z1296" s="12">
        <v>488743</v>
      </c>
      <c r="AA1296" s="12">
        <v>3532194</v>
      </c>
      <c r="AB1296" s="12">
        <v>867432</v>
      </c>
      <c r="AC1296" s="12">
        <v>360</v>
      </c>
      <c r="AD1296" s="12">
        <v>1277798</v>
      </c>
      <c r="AE1296" s="12">
        <v>689648</v>
      </c>
      <c r="AF1296" s="12">
        <v>696956</v>
      </c>
      <c r="AG1296" s="12">
        <v>6038198</v>
      </c>
      <c r="AH1296" s="12">
        <v>18493875</v>
      </c>
      <c r="AI1296" s="12">
        <v>506885</v>
      </c>
      <c r="AJ1296" s="12">
        <v>3992663</v>
      </c>
      <c r="AK1296" s="12">
        <v>1198917</v>
      </c>
      <c r="AL1296" s="12">
        <v>767103</v>
      </c>
      <c r="AM1296" s="12">
        <v>1886285</v>
      </c>
      <c r="AN1296" s="12">
        <v>1078456</v>
      </c>
      <c r="AO1296" s="12">
        <v>5533985</v>
      </c>
      <c r="AP1296" s="12">
        <v>2591415</v>
      </c>
      <c r="AQ1296" s="12">
        <v>11090141</v>
      </c>
      <c r="AR1296" s="12">
        <v>902812</v>
      </c>
      <c r="AS1296" s="12">
        <v>35354</v>
      </c>
      <c r="AT1296" s="12">
        <v>5547561</v>
      </c>
      <c r="AU1296" s="12">
        <v>15586266</v>
      </c>
      <c r="AV1296" s="12">
        <v>2398775</v>
      </c>
      <c r="AW1296" s="12">
        <v>4515186</v>
      </c>
      <c r="AX1296" s="12">
        <v>1692933</v>
      </c>
      <c r="AY1296" s="12" t="s">
        <v>292</v>
      </c>
      <c r="AZ1296" s="12" t="s">
        <v>292</v>
      </c>
      <c r="BA1296" s="12">
        <v>947887</v>
      </c>
      <c r="BB1296" s="12">
        <v>2560482</v>
      </c>
      <c r="BC1296" s="12">
        <v>1216046</v>
      </c>
      <c r="BD1296" s="12">
        <v>2254957</v>
      </c>
      <c r="BE1296" s="12" t="s">
        <v>292</v>
      </c>
      <c r="BF1296" s="12">
        <v>16197</v>
      </c>
      <c r="BG1296" s="12" t="s">
        <v>292</v>
      </c>
      <c r="BH1296" s="12" t="s">
        <v>292</v>
      </c>
      <c r="BI1296" s="12" t="s">
        <v>292</v>
      </c>
      <c r="BJ1296" s="12" t="s">
        <v>292</v>
      </c>
      <c r="BK1296" s="12" t="s">
        <v>292</v>
      </c>
      <c r="BL1296" s="12" t="s">
        <v>292</v>
      </c>
      <c r="BM1296" s="12" t="s">
        <v>292</v>
      </c>
      <c r="BN1296" s="12">
        <v>16197</v>
      </c>
      <c r="BO1296" s="12" t="s">
        <v>292</v>
      </c>
      <c r="BP1296" s="12" t="s">
        <v>292</v>
      </c>
      <c r="BQ1296" s="12" t="s">
        <v>292</v>
      </c>
      <c r="BR1296" s="12" t="s">
        <v>292</v>
      </c>
      <c r="BS1296" s="12" t="s">
        <v>292</v>
      </c>
      <c r="BT1296" s="12" t="s">
        <v>292</v>
      </c>
      <c r="BU1296" s="12" t="s">
        <v>292</v>
      </c>
      <c r="BV1296" s="12">
        <v>16197</v>
      </c>
      <c r="BW1296" s="12" t="s">
        <v>292</v>
      </c>
      <c r="BX1296" s="12" t="s">
        <v>292</v>
      </c>
      <c r="BY1296" s="12" t="s">
        <v>292</v>
      </c>
      <c r="BZ1296" s="12" t="s">
        <v>292</v>
      </c>
      <c r="CA1296" s="12" t="s">
        <v>292</v>
      </c>
      <c r="CB1296" s="12">
        <v>16174500</v>
      </c>
      <c r="CC1296" s="12" t="s">
        <v>292</v>
      </c>
      <c r="CD1296" s="12">
        <v>20852</v>
      </c>
      <c r="CE1296" s="12" t="s">
        <v>292</v>
      </c>
      <c r="CF1296" s="12" t="s">
        <v>292</v>
      </c>
      <c r="CG1296" s="12">
        <v>5974350</v>
      </c>
      <c r="CH1296" s="12">
        <v>7368635</v>
      </c>
      <c r="CI1296" s="12">
        <v>6890725</v>
      </c>
      <c r="CJ1296" s="12">
        <v>58</v>
      </c>
      <c r="CK1296" s="12">
        <v>4138367</v>
      </c>
      <c r="CL1296" s="12">
        <v>3684581</v>
      </c>
      <c r="CM1296" s="12">
        <v>332731</v>
      </c>
      <c r="CN1296" s="12">
        <v>346145</v>
      </c>
      <c r="CO1296" s="12">
        <v>3358082</v>
      </c>
      <c r="CP1296" s="12">
        <v>3033495</v>
      </c>
      <c r="CQ1296" s="12">
        <v>571640</v>
      </c>
      <c r="CR1296" s="12">
        <v>6377834</v>
      </c>
      <c r="CS1296" s="12">
        <v>4892704</v>
      </c>
      <c r="CT1296" s="12">
        <v>61687</v>
      </c>
      <c r="CU1296" s="13">
        <v>47031034</v>
      </c>
    </row>
    <row r="1297" spans="1:99">
      <c r="A1297" s="10" t="s">
        <v>303</v>
      </c>
      <c r="B1297" s="11" t="s">
        <v>295</v>
      </c>
      <c r="C1297" s="84">
        <v>382027</v>
      </c>
      <c r="D1297" s="11" t="s">
        <v>594</v>
      </c>
      <c r="E1297" s="11" t="s">
        <v>596</v>
      </c>
      <c r="F1297" s="12">
        <v>494838</v>
      </c>
      <c r="G1297" s="12">
        <v>6191460</v>
      </c>
      <c r="H1297" s="12">
        <v>4988357</v>
      </c>
      <c r="I1297" s="12">
        <v>685076</v>
      </c>
      <c r="J1297" s="12">
        <v>266616</v>
      </c>
      <c r="K1297" s="12">
        <v>159279</v>
      </c>
      <c r="L1297" s="12">
        <v>40168</v>
      </c>
      <c r="M1297" s="12">
        <v>51964</v>
      </c>
      <c r="N1297" s="12">
        <v>24237859</v>
      </c>
      <c r="O1297" s="12">
        <v>7419704</v>
      </c>
      <c r="P1297" s="12">
        <v>5855587</v>
      </c>
      <c r="Q1297" s="12">
        <v>8045421</v>
      </c>
      <c r="R1297" s="12">
        <v>2917147</v>
      </c>
      <c r="S1297" s="12" t="s">
        <v>292</v>
      </c>
      <c r="T1297" s="12">
        <v>7451031</v>
      </c>
      <c r="U1297" s="12">
        <v>2470326</v>
      </c>
      <c r="V1297" s="12">
        <v>2571</v>
      </c>
      <c r="W1297" s="12" t="s">
        <v>292</v>
      </c>
      <c r="X1297" s="12">
        <v>4978134</v>
      </c>
      <c r="Y1297" s="12" t="s">
        <v>292</v>
      </c>
      <c r="Z1297" s="12">
        <v>416844</v>
      </c>
      <c r="AA1297" s="12">
        <v>2772302</v>
      </c>
      <c r="AB1297" s="12">
        <v>666866</v>
      </c>
      <c r="AC1297" s="12">
        <v>1285</v>
      </c>
      <c r="AD1297" s="12">
        <v>1242308</v>
      </c>
      <c r="AE1297" s="12">
        <v>104999</v>
      </c>
      <c r="AF1297" s="12">
        <v>756844</v>
      </c>
      <c r="AG1297" s="12">
        <v>2503117</v>
      </c>
      <c r="AH1297" s="12">
        <v>7501276</v>
      </c>
      <c r="AI1297" s="12">
        <v>440598</v>
      </c>
      <c r="AJ1297" s="12">
        <v>1762829</v>
      </c>
      <c r="AK1297" s="12">
        <v>282283</v>
      </c>
      <c r="AL1297" s="12">
        <v>827281</v>
      </c>
      <c r="AM1297" s="12">
        <v>54291</v>
      </c>
      <c r="AN1297" s="12">
        <v>455104</v>
      </c>
      <c r="AO1297" s="12">
        <v>2640346</v>
      </c>
      <c r="AP1297" s="12">
        <v>634333</v>
      </c>
      <c r="AQ1297" s="12">
        <v>3784074</v>
      </c>
      <c r="AR1297" s="12">
        <v>404211</v>
      </c>
      <c r="AS1297" s="12" t="s">
        <v>292</v>
      </c>
      <c r="AT1297" s="12">
        <v>3849020</v>
      </c>
      <c r="AU1297" s="12">
        <v>11244158</v>
      </c>
      <c r="AV1297" s="12">
        <v>659123</v>
      </c>
      <c r="AW1297" s="12">
        <v>2596469</v>
      </c>
      <c r="AX1297" s="12">
        <v>1799523</v>
      </c>
      <c r="AY1297" s="12">
        <v>2000</v>
      </c>
      <c r="AZ1297" s="12" t="s">
        <v>292</v>
      </c>
      <c r="BA1297" s="12">
        <v>120155</v>
      </c>
      <c r="BB1297" s="12">
        <v>1333824</v>
      </c>
      <c r="BC1297" s="12">
        <v>3638790</v>
      </c>
      <c r="BD1297" s="12">
        <v>1094274</v>
      </c>
      <c r="BE1297" s="12" t="s">
        <v>292</v>
      </c>
      <c r="BF1297" s="12">
        <v>43835</v>
      </c>
      <c r="BG1297" s="12">
        <v>41437</v>
      </c>
      <c r="BH1297" s="12">
        <v>11773</v>
      </c>
      <c r="BI1297" s="12">
        <v>27838</v>
      </c>
      <c r="BJ1297" s="12">
        <v>1826</v>
      </c>
      <c r="BK1297" s="12" t="s">
        <v>292</v>
      </c>
      <c r="BL1297" s="12" t="s">
        <v>292</v>
      </c>
      <c r="BM1297" s="12" t="s">
        <v>292</v>
      </c>
      <c r="BN1297" s="12">
        <v>2398</v>
      </c>
      <c r="BO1297" s="12" t="s">
        <v>292</v>
      </c>
      <c r="BP1297" s="12" t="s">
        <v>292</v>
      </c>
      <c r="BQ1297" s="12">
        <v>2398</v>
      </c>
      <c r="BR1297" s="12" t="s">
        <v>292</v>
      </c>
      <c r="BS1297" s="12" t="s">
        <v>292</v>
      </c>
      <c r="BT1297" s="12" t="s">
        <v>292</v>
      </c>
      <c r="BU1297" s="12" t="s">
        <v>292</v>
      </c>
      <c r="BV1297" s="12" t="s">
        <v>292</v>
      </c>
      <c r="BW1297" s="12" t="s">
        <v>292</v>
      </c>
      <c r="BX1297" s="12" t="s">
        <v>292</v>
      </c>
      <c r="BY1297" s="12" t="s">
        <v>292</v>
      </c>
      <c r="BZ1297" s="12" t="s">
        <v>292</v>
      </c>
      <c r="CA1297" s="12" t="s">
        <v>292</v>
      </c>
      <c r="CB1297" s="12">
        <v>10999225</v>
      </c>
      <c r="CC1297" s="12" t="s">
        <v>292</v>
      </c>
      <c r="CD1297" s="12">
        <v>43992</v>
      </c>
      <c r="CE1297" s="12" t="s">
        <v>292</v>
      </c>
      <c r="CF1297" s="12" t="s">
        <v>292</v>
      </c>
      <c r="CG1297" s="12">
        <v>1746796</v>
      </c>
      <c r="CH1297" s="12">
        <v>1549998</v>
      </c>
      <c r="CI1297" s="12">
        <v>2377946</v>
      </c>
      <c r="CJ1297" s="12" t="s">
        <v>292</v>
      </c>
      <c r="CK1297" s="12">
        <v>2107896</v>
      </c>
      <c r="CL1297" s="12">
        <v>1468497</v>
      </c>
      <c r="CM1297" s="12">
        <v>372715</v>
      </c>
      <c r="CN1297" s="12">
        <v>384101</v>
      </c>
      <c r="CO1297" s="12">
        <v>1439389</v>
      </c>
      <c r="CP1297" s="12">
        <v>896185</v>
      </c>
      <c r="CQ1297" s="12">
        <v>412810</v>
      </c>
      <c r="CR1297" s="12">
        <v>2634501</v>
      </c>
      <c r="CS1297" s="12">
        <v>1991871</v>
      </c>
      <c r="CT1297" s="12">
        <v>45213</v>
      </c>
      <c r="CU1297" s="13">
        <v>17427918</v>
      </c>
    </row>
    <row r="1298" spans="1:99">
      <c r="A1298" s="10" t="s">
        <v>303</v>
      </c>
      <c r="B1298" s="11" t="s">
        <v>295</v>
      </c>
      <c r="C1298" s="84">
        <v>382051</v>
      </c>
      <c r="D1298" s="11" t="s">
        <v>594</v>
      </c>
      <c r="E1298" s="11" t="s">
        <v>597</v>
      </c>
      <c r="F1298" s="12">
        <v>390140</v>
      </c>
      <c r="G1298" s="12">
        <v>4971389</v>
      </c>
      <c r="H1298" s="12">
        <v>4140319</v>
      </c>
      <c r="I1298" s="12">
        <v>489641</v>
      </c>
      <c r="J1298" s="12">
        <v>181556</v>
      </c>
      <c r="K1298" s="12">
        <v>103502</v>
      </c>
      <c r="L1298" s="12">
        <v>13827</v>
      </c>
      <c r="M1298" s="12">
        <v>42544</v>
      </c>
      <c r="N1298" s="12">
        <v>18170383</v>
      </c>
      <c r="O1298" s="12">
        <v>4709544</v>
      </c>
      <c r="P1298" s="12">
        <v>4208070</v>
      </c>
      <c r="Q1298" s="12">
        <v>6859552</v>
      </c>
      <c r="R1298" s="12">
        <v>2393217</v>
      </c>
      <c r="S1298" s="12" t="s">
        <v>292</v>
      </c>
      <c r="T1298" s="12">
        <v>3286985</v>
      </c>
      <c r="U1298" s="12">
        <v>1319574</v>
      </c>
      <c r="V1298" s="12" t="s">
        <v>292</v>
      </c>
      <c r="W1298" s="12" t="s">
        <v>292</v>
      </c>
      <c r="X1298" s="12">
        <v>1967411</v>
      </c>
      <c r="Y1298" s="12" t="s">
        <v>292</v>
      </c>
      <c r="Z1298" s="12">
        <v>341027</v>
      </c>
      <c r="AA1298" s="12">
        <v>749078</v>
      </c>
      <c r="AB1298" s="12">
        <v>271040</v>
      </c>
      <c r="AC1298" s="12" t="s">
        <v>292</v>
      </c>
      <c r="AD1298" s="12">
        <v>232048</v>
      </c>
      <c r="AE1298" s="12">
        <v>211352</v>
      </c>
      <c r="AF1298" s="12">
        <v>34638</v>
      </c>
      <c r="AG1298" s="12">
        <v>1358807</v>
      </c>
      <c r="AH1298" s="12">
        <v>5197352</v>
      </c>
      <c r="AI1298" s="12">
        <v>345523</v>
      </c>
      <c r="AJ1298" s="12">
        <v>722189</v>
      </c>
      <c r="AK1298" s="12">
        <v>1070</v>
      </c>
      <c r="AL1298" s="12">
        <v>549751</v>
      </c>
      <c r="AM1298" s="12">
        <v>215897</v>
      </c>
      <c r="AN1298" s="12">
        <v>254575</v>
      </c>
      <c r="AO1298" s="12">
        <v>1832005</v>
      </c>
      <c r="AP1298" s="12">
        <v>613293</v>
      </c>
      <c r="AQ1298" s="12">
        <v>2915770</v>
      </c>
      <c r="AR1298" s="12">
        <v>663049</v>
      </c>
      <c r="AS1298" s="12" t="s">
        <v>292</v>
      </c>
      <c r="AT1298" s="12">
        <v>1983875</v>
      </c>
      <c r="AU1298" s="12">
        <v>6316709</v>
      </c>
      <c r="AV1298" s="12">
        <v>871201</v>
      </c>
      <c r="AW1298" s="12">
        <v>653252</v>
      </c>
      <c r="AX1298" s="12">
        <v>362448</v>
      </c>
      <c r="AY1298" s="12" t="s">
        <v>292</v>
      </c>
      <c r="AZ1298" s="12" t="s">
        <v>292</v>
      </c>
      <c r="BA1298" s="12">
        <v>109352</v>
      </c>
      <c r="BB1298" s="12">
        <v>3234480</v>
      </c>
      <c r="BC1298" s="12">
        <v>574581</v>
      </c>
      <c r="BD1298" s="12">
        <v>511395</v>
      </c>
      <c r="BE1298" s="12" t="s">
        <v>292</v>
      </c>
      <c r="BF1298" s="12">
        <v>131651</v>
      </c>
      <c r="BG1298" s="12">
        <v>21155</v>
      </c>
      <c r="BH1298" s="12" t="s">
        <v>292</v>
      </c>
      <c r="BI1298" s="12">
        <v>2475</v>
      </c>
      <c r="BJ1298" s="12">
        <v>14312</v>
      </c>
      <c r="BK1298" s="12">
        <v>4368</v>
      </c>
      <c r="BL1298" s="12" t="s">
        <v>292</v>
      </c>
      <c r="BM1298" s="12" t="s">
        <v>292</v>
      </c>
      <c r="BN1298" s="12">
        <v>110496</v>
      </c>
      <c r="BO1298" s="12" t="s">
        <v>292</v>
      </c>
      <c r="BP1298" s="12" t="s">
        <v>292</v>
      </c>
      <c r="BQ1298" s="12">
        <v>25266</v>
      </c>
      <c r="BR1298" s="12">
        <v>78571</v>
      </c>
      <c r="BS1298" s="12" t="s">
        <v>292</v>
      </c>
      <c r="BT1298" s="12" t="s">
        <v>292</v>
      </c>
      <c r="BU1298" s="12">
        <v>6659</v>
      </c>
      <c r="BV1298" s="12" t="s">
        <v>292</v>
      </c>
      <c r="BW1298" s="12" t="s">
        <v>292</v>
      </c>
      <c r="BX1298" s="12" t="s">
        <v>292</v>
      </c>
      <c r="BY1298" s="12" t="s">
        <v>292</v>
      </c>
      <c r="BZ1298" s="12" t="s">
        <v>292</v>
      </c>
      <c r="CA1298" s="12" t="s">
        <v>292</v>
      </c>
      <c r="CB1298" s="12">
        <v>5553421</v>
      </c>
      <c r="CC1298" s="12">
        <v>76839</v>
      </c>
      <c r="CD1298" s="12">
        <v>85875</v>
      </c>
      <c r="CE1298" s="12" t="s">
        <v>292</v>
      </c>
      <c r="CF1298" s="12" t="s">
        <v>292</v>
      </c>
      <c r="CG1298" s="12">
        <v>1516663</v>
      </c>
      <c r="CH1298" s="12">
        <v>702304</v>
      </c>
      <c r="CI1298" s="12">
        <v>1086416</v>
      </c>
      <c r="CJ1298" s="12" t="s">
        <v>292</v>
      </c>
      <c r="CK1298" s="12">
        <v>1445812</v>
      </c>
      <c r="CL1298" s="12">
        <v>677049</v>
      </c>
      <c r="CM1298" s="12">
        <v>294328</v>
      </c>
      <c r="CN1298" s="12">
        <v>82559</v>
      </c>
      <c r="CO1298" s="12">
        <v>1073537</v>
      </c>
      <c r="CP1298" s="12">
        <v>272186</v>
      </c>
      <c r="CQ1298" s="12">
        <v>136098</v>
      </c>
      <c r="CR1298" s="12">
        <v>1416139</v>
      </c>
      <c r="CS1298" s="12">
        <v>1421512</v>
      </c>
      <c r="CT1298" s="12">
        <v>27759</v>
      </c>
      <c r="CU1298" s="13">
        <v>10152362</v>
      </c>
    </row>
    <row r="1299" spans="1:99">
      <c r="A1299" s="10" t="s">
        <v>303</v>
      </c>
      <c r="B1299" s="11" t="s">
        <v>295</v>
      </c>
      <c r="C1299" s="84">
        <v>382060</v>
      </c>
      <c r="D1299" s="11" t="s">
        <v>594</v>
      </c>
      <c r="E1299" s="11" t="s">
        <v>598</v>
      </c>
      <c r="F1299" s="12">
        <v>342913</v>
      </c>
      <c r="G1299" s="12">
        <v>5946175</v>
      </c>
      <c r="H1299" s="12">
        <v>5031489</v>
      </c>
      <c r="I1299" s="12">
        <v>524804</v>
      </c>
      <c r="J1299" s="12">
        <v>210816</v>
      </c>
      <c r="K1299" s="12">
        <v>118021</v>
      </c>
      <c r="L1299" s="12">
        <v>25652</v>
      </c>
      <c r="M1299" s="12">
        <v>35393</v>
      </c>
      <c r="N1299" s="12">
        <v>16049030</v>
      </c>
      <c r="O1299" s="12">
        <v>5889551</v>
      </c>
      <c r="P1299" s="12">
        <v>2209540</v>
      </c>
      <c r="Q1299" s="12">
        <v>6550910</v>
      </c>
      <c r="R1299" s="12">
        <v>1398549</v>
      </c>
      <c r="S1299" s="12">
        <v>480</v>
      </c>
      <c r="T1299" s="12">
        <v>2935496</v>
      </c>
      <c r="U1299" s="12">
        <v>1652147</v>
      </c>
      <c r="V1299" s="12" t="s">
        <v>292</v>
      </c>
      <c r="W1299" s="12" t="s">
        <v>292</v>
      </c>
      <c r="X1299" s="12">
        <v>1283349</v>
      </c>
      <c r="Y1299" s="12">
        <v>7834</v>
      </c>
      <c r="Z1299" s="12">
        <v>284521</v>
      </c>
      <c r="AA1299" s="12">
        <v>2010682</v>
      </c>
      <c r="AB1299" s="12">
        <v>758484</v>
      </c>
      <c r="AC1299" s="12">
        <v>716</v>
      </c>
      <c r="AD1299" s="12">
        <v>983701</v>
      </c>
      <c r="AE1299" s="12">
        <v>146491</v>
      </c>
      <c r="AF1299" s="12">
        <v>121290</v>
      </c>
      <c r="AG1299" s="12">
        <v>1312495</v>
      </c>
      <c r="AH1299" s="12">
        <v>5883623</v>
      </c>
      <c r="AI1299" s="12">
        <v>238957</v>
      </c>
      <c r="AJ1299" s="12">
        <v>1821776</v>
      </c>
      <c r="AK1299" s="12">
        <v>54363</v>
      </c>
      <c r="AL1299" s="12">
        <v>526145</v>
      </c>
      <c r="AM1299" s="12">
        <v>257796</v>
      </c>
      <c r="AN1299" s="12">
        <v>303893</v>
      </c>
      <c r="AO1299" s="12">
        <v>1415135</v>
      </c>
      <c r="AP1299" s="12">
        <v>1146709</v>
      </c>
      <c r="AQ1299" s="12">
        <v>3123533</v>
      </c>
      <c r="AR1299" s="12">
        <v>118849</v>
      </c>
      <c r="AS1299" s="12" t="s">
        <v>292</v>
      </c>
      <c r="AT1299" s="12">
        <v>2182235</v>
      </c>
      <c r="AU1299" s="12">
        <v>4645498</v>
      </c>
      <c r="AV1299" s="12">
        <v>294572</v>
      </c>
      <c r="AW1299" s="12">
        <v>1274746</v>
      </c>
      <c r="AX1299" s="12">
        <v>354018</v>
      </c>
      <c r="AY1299" s="12" t="s">
        <v>292</v>
      </c>
      <c r="AZ1299" s="12" t="s">
        <v>292</v>
      </c>
      <c r="BA1299" s="12">
        <v>219666</v>
      </c>
      <c r="BB1299" s="12">
        <v>1099959</v>
      </c>
      <c r="BC1299" s="12">
        <v>880356</v>
      </c>
      <c r="BD1299" s="12">
        <v>522181</v>
      </c>
      <c r="BE1299" s="12" t="s">
        <v>292</v>
      </c>
      <c r="BF1299" s="12">
        <v>243084</v>
      </c>
      <c r="BG1299" s="12">
        <v>77546</v>
      </c>
      <c r="BH1299" s="12">
        <v>39921</v>
      </c>
      <c r="BI1299" s="12" t="s">
        <v>292</v>
      </c>
      <c r="BJ1299" s="12">
        <v>37625</v>
      </c>
      <c r="BK1299" s="12" t="s">
        <v>292</v>
      </c>
      <c r="BL1299" s="12" t="s">
        <v>292</v>
      </c>
      <c r="BM1299" s="12" t="s">
        <v>292</v>
      </c>
      <c r="BN1299" s="12">
        <v>165056</v>
      </c>
      <c r="BO1299" s="12">
        <v>6488</v>
      </c>
      <c r="BP1299" s="12" t="s">
        <v>292</v>
      </c>
      <c r="BQ1299" s="12">
        <v>155550</v>
      </c>
      <c r="BR1299" s="12">
        <v>1173</v>
      </c>
      <c r="BS1299" s="12" t="s">
        <v>292</v>
      </c>
      <c r="BT1299" s="12" t="s">
        <v>292</v>
      </c>
      <c r="BU1299" s="12">
        <v>1845</v>
      </c>
      <c r="BV1299" s="12" t="s">
        <v>292</v>
      </c>
      <c r="BW1299" s="12">
        <v>482</v>
      </c>
      <c r="BX1299" s="12" t="s">
        <v>292</v>
      </c>
      <c r="BY1299" s="12" t="s">
        <v>292</v>
      </c>
      <c r="BZ1299" s="12" t="s">
        <v>292</v>
      </c>
      <c r="CA1299" s="12">
        <v>482</v>
      </c>
      <c r="CB1299" s="12">
        <v>4748776</v>
      </c>
      <c r="CC1299" s="12" t="s">
        <v>292</v>
      </c>
      <c r="CD1299" s="12" t="s">
        <v>292</v>
      </c>
      <c r="CE1299" s="12" t="s">
        <v>292</v>
      </c>
      <c r="CF1299" s="12" t="s">
        <v>292</v>
      </c>
      <c r="CG1299" s="12">
        <v>1521361</v>
      </c>
      <c r="CH1299" s="12">
        <v>519087</v>
      </c>
      <c r="CI1299" s="12">
        <v>1509640</v>
      </c>
      <c r="CJ1299" s="12">
        <v>480</v>
      </c>
      <c r="CK1299" s="12">
        <v>833254</v>
      </c>
      <c r="CL1299" s="12">
        <v>691293</v>
      </c>
      <c r="CM1299" s="12">
        <v>227963</v>
      </c>
      <c r="CN1299" s="12">
        <v>237405</v>
      </c>
      <c r="CO1299" s="12">
        <v>855016</v>
      </c>
      <c r="CP1299" s="12">
        <v>324073</v>
      </c>
      <c r="CQ1299" s="12">
        <v>209795</v>
      </c>
      <c r="CR1299" s="12">
        <v>1450686</v>
      </c>
      <c r="CS1299" s="12">
        <v>1500416</v>
      </c>
      <c r="CT1299" s="12">
        <v>35206</v>
      </c>
      <c r="CU1299" s="13">
        <v>9915675</v>
      </c>
    </row>
    <row r="1300" spans="1:99">
      <c r="A1300" s="5" t="s">
        <v>682</v>
      </c>
      <c r="B1300" s="6" t="s">
        <v>293</v>
      </c>
      <c r="C1300" s="85">
        <v>392014</v>
      </c>
      <c r="D1300" s="6" t="s">
        <v>599</v>
      </c>
      <c r="E1300" s="6" t="s">
        <v>600</v>
      </c>
      <c r="F1300" s="7">
        <v>633402</v>
      </c>
      <c r="G1300" s="7">
        <v>13896171</v>
      </c>
      <c r="H1300" s="7">
        <v>11843891</v>
      </c>
      <c r="I1300" s="7">
        <v>932158</v>
      </c>
      <c r="J1300" s="7">
        <v>744003</v>
      </c>
      <c r="K1300" s="7">
        <v>120563</v>
      </c>
      <c r="L1300" s="7">
        <v>170480</v>
      </c>
      <c r="M1300" s="7">
        <v>85076</v>
      </c>
      <c r="N1300" s="7">
        <v>71082024</v>
      </c>
      <c r="O1300" s="7">
        <v>15081603</v>
      </c>
      <c r="P1300" s="7">
        <v>10785961</v>
      </c>
      <c r="Q1300" s="7">
        <v>23984611</v>
      </c>
      <c r="R1300" s="7">
        <v>21207533</v>
      </c>
      <c r="S1300" s="7">
        <v>22316</v>
      </c>
      <c r="T1300" s="7">
        <v>10902745</v>
      </c>
      <c r="U1300" s="7">
        <v>6672653</v>
      </c>
      <c r="V1300" s="7">
        <v>75722</v>
      </c>
      <c r="W1300" s="7">
        <v>731435</v>
      </c>
      <c r="X1300" s="7">
        <v>3422935</v>
      </c>
      <c r="Y1300" s="7" t="s">
        <v>292</v>
      </c>
      <c r="Z1300" s="7">
        <v>226402</v>
      </c>
      <c r="AA1300" s="7">
        <v>2267981</v>
      </c>
      <c r="AB1300" s="7">
        <v>700768</v>
      </c>
      <c r="AC1300" s="7">
        <v>9488</v>
      </c>
      <c r="AD1300" s="7">
        <v>1253847</v>
      </c>
      <c r="AE1300" s="7">
        <v>170235</v>
      </c>
      <c r="AF1300" s="7">
        <v>133643</v>
      </c>
      <c r="AG1300" s="7">
        <v>1924904</v>
      </c>
      <c r="AH1300" s="7">
        <v>15180959</v>
      </c>
      <c r="AI1300" s="7">
        <v>493039</v>
      </c>
      <c r="AJ1300" s="7">
        <v>2192854</v>
      </c>
      <c r="AK1300" s="7">
        <v>732929</v>
      </c>
      <c r="AL1300" s="7">
        <v>294807</v>
      </c>
      <c r="AM1300" s="7">
        <v>1128288</v>
      </c>
      <c r="AN1300" s="7">
        <v>1059237</v>
      </c>
      <c r="AO1300" s="7">
        <v>3961195</v>
      </c>
      <c r="AP1300" s="7">
        <v>2274474</v>
      </c>
      <c r="AQ1300" s="7">
        <v>8423194</v>
      </c>
      <c r="AR1300" s="7">
        <v>3044136</v>
      </c>
      <c r="AS1300" s="7" t="s">
        <v>292</v>
      </c>
      <c r="AT1300" s="7">
        <v>5242812</v>
      </c>
      <c r="AU1300" s="7">
        <v>13279843</v>
      </c>
      <c r="AV1300" s="7">
        <v>3129815</v>
      </c>
      <c r="AW1300" s="7">
        <v>1534177</v>
      </c>
      <c r="AX1300" s="7">
        <v>754483</v>
      </c>
      <c r="AY1300" s="7">
        <v>718782</v>
      </c>
      <c r="AZ1300" s="7">
        <v>73889</v>
      </c>
      <c r="BA1300" s="7">
        <v>31294</v>
      </c>
      <c r="BB1300" s="7">
        <v>2682529</v>
      </c>
      <c r="BC1300" s="7">
        <v>763164</v>
      </c>
      <c r="BD1300" s="7">
        <v>3591710</v>
      </c>
      <c r="BE1300" s="7" t="s">
        <v>292</v>
      </c>
      <c r="BF1300" s="7">
        <v>261720</v>
      </c>
      <c r="BG1300" s="7">
        <v>64935</v>
      </c>
      <c r="BH1300" s="7">
        <v>8246</v>
      </c>
      <c r="BI1300" s="7">
        <v>43766</v>
      </c>
      <c r="BJ1300" s="7">
        <v>12923</v>
      </c>
      <c r="BK1300" s="7" t="s">
        <v>292</v>
      </c>
      <c r="BL1300" s="7" t="s">
        <v>292</v>
      </c>
      <c r="BM1300" s="7" t="s">
        <v>292</v>
      </c>
      <c r="BN1300" s="7">
        <v>159774</v>
      </c>
      <c r="BO1300" s="7">
        <v>11300</v>
      </c>
      <c r="BP1300" s="7" t="s">
        <v>292</v>
      </c>
      <c r="BQ1300" s="7">
        <v>75104</v>
      </c>
      <c r="BR1300" s="7" t="s">
        <v>292</v>
      </c>
      <c r="BS1300" s="7">
        <v>73370</v>
      </c>
      <c r="BT1300" s="7" t="s">
        <v>292</v>
      </c>
      <c r="BU1300" s="7" t="s">
        <v>292</v>
      </c>
      <c r="BV1300" s="7" t="s">
        <v>292</v>
      </c>
      <c r="BW1300" s="7">
        <v>37011</v>
      </c>
      <c r="BX1300" s="7">
        <v>16792</v>
      </c>
      <c r="BY1300" s="7">
        <v>8033</v>
      </c>
      <c r="BZ1300" s="7" t="s">
        <v>292</v>
      </c>
      <c r="CA1300" s="7">
        <v>12186</v>
      </c>
      <c r="CB1300" s="7">
        <v>18133371</v>
      </c>
      <c r="CC1300" s="7" t="s">
        <v>292</v>
      </c>
      <c r="CD1300" s="7" t="s">
        <v>292</v>
      </c>
      <c r="CE1300" s="7" t="s">
        <v>292</v>
      </c>
      <c r="CF1300" s="7" t="s">
        <v>292</v>
      </c>
      <c r="CG1300" s="7">
        <v>5952378</v>
      </c>
      <c r="CH1300" s="7">
        <v>2823551</v>
      </c>
      <c r="CI1300" s="7">
        <v>5164596</v>
      </c>
      <c r="CJ1300" s="7">
        <v>20657</v>
      </c>
      <c r="CK1300" s="7">
        <v>1260037</v>
      </c>
      <c r="CL1300" s="7">
        <v>3694985</v>
      </c>
      <c r="CM1300" s="7">
        <v>126194</v>
      </c>
      <c r="CN1300" s="7">
        <v>287239</v>
      </c>
      <c r="CO1300" s="7">
        <v>558707</v>
      </c>
      <c r="CP1300" s="7">
        <v>1300298</v>
      </c>
      <c r="CQ1300" s="7">
        <v>666024</v>
      </c>
      <c r="CR1300" s="7">
        <v>5404878</v>
      </c>
      <c r="CS1300" s="7">
        <v>3197637</v>
      </c>
      <c r="CT1300" s="7">
        <v>74259</v>
      </c>
      <c r="CU1300" s="8">
        <v>30531440</v>
      </c>
    </row>
    <row r="1301" spans="1:99">
      <c r="A1301" s="10" t="s">
        <v>681</v>
      </c>
      <c r="B1301" s="11" t="s">
        <v>293</v>
      </c>
      <c r="C1301" s="84">
        <v>392014</v>
      </c>
      <c r="D1301" s="11" t="s">
        <v>599</v>
      </c>
      <c r="E1301" s="11" t="s">
        <v>600</v>
      </c>
      <c r="F1301" s="12">
        <v>638944</v>
      </c>
      <c r="G1301" s="12">
        <v>9227066</v>
      </c>
      <c r="H1301" s="12">
        <v>7108524</v>
      </c>
      <c r="I1301" s="12">
        <v>979500</v>
      </c>
      <c r="J1301" s="12">
        <v>712971</v>
      </c>
      <c r="K1301" s="12">
        <v>173575</v>
      </c>
      <c r="L1301" s="12">
        <v>170015</v>
      </c>
      <c r="M1301" s="12">
        <v>82481</v>
      </c>
      <c r="N1301" s="12">
        <v>72651176</v>
      </c>
      <c r="O1301" s="12">
        <v>16046394</v>
      </c>
      <c r="P1301" s="12">
        <v>10942924</v>
      </c>
      <c r="Q1301" s="12">
        <v>24317647</v>
      </c>
      <c r="R1301" s="12">
        <v>21322501</v>
      </c>
      <c r="S1301" s="12">
        <v>21710</v>
      </c>
      <c r="T1301" s="12">
        <v>9513276</v>
      </c>
      <c r="U1301" s="12">
        <v>5224284</v>
      </c>
      <c r="V1301" s="12">
        <v>81489</v>
      </c>
      <c r="W1301" s="12">
        <v>723934</v>
      </c>
      <c r="X1301" s="12">
        <v>3483569</v>
      </c>
      <c r="Y1301" s="12" t="s">
        <v>292</v>
      </c>
      <c r="Z1301" s="12">
        <v>170047</v>
      </c>
      <c r="AA1301" s="12">
        <v>2657636</v>
      </c>
      <c r="AB1301" s="12">
        <v>697436</v>
      </c>
      <c r="AC1301" s="12">
        <v>676</v>
      </c>
      <c r="AD1301" s="12">
        <v>1489136</v>
      </c>
      <c r="AE1301" s="12">
        <v>212045</v>
      </c>
      <c r="AF1301" s="12">
        <v>258343</v>
      </c>
      <c r="AG1301" s="12">
        <v>2498309</v>
      </c>
      <c r="AH1301" s="12">
        <v>17746577</v>
      </c>
      <c r="AI1301" s="12">
        <v>497224</v>
      </c>
      <c r="AJ1301" s="12">
        <v>2391753</v>
      </c>
      <c r="AK1301" s="12">
        <v>815790</v>
      </c>
      <c r="AL1301" s="12">
        <v>309813</v>
      </c>
      <c r="AM1301" s="12">
        <v>2795262</v>
      </c>
      <c r="AN1301" s="12">
        <v>1079116</v>
      </c>
      <c r="AO1301" s="12">
        <v>3853959</v>
      </c>
      <c r="AP1301" s="12">
        <v>4077160</v>
      </c>
      <c r="AQ1301" s="12">
        <v>11805497</v>
      </c>
      <c r="AR1301" s="12">
        <v>1926500</v>
      </c>
      <c r="AS1301" s="12" t="s">
        <v>292</v>
      </c>
      <c r="AT1301" s="12">
        <v>5698822</v>
      </c>
      <c r="AU1301" s="12">
        <v>17725296</v>
      </c>
      <c r="AV1301" s="12">
        <v>3164797</v>
      </c>
      <c r="AW1301" s="12">
        <v>2119842</v>
      </c>
      <c r="AX1301" s="12">
        <v>1045172</v>
      </c>
      <c r="AY1301" s="12">
        <v>703999</v>
      </c>
      <c r="AZ1301" s="12">
        <v>69922</v>
      </c>
      <c r="BA1301" s="12">
        <v>30686</v>
      </c>
      <c r="BB1301" s="12">
        <v>6983972</v>
      </c>
      <c r="BC1301" s="12">
        <v>1759860</v>
      </c>
      <c r="BD1301" s="12">
        <v>1847046</v>
      </c>
      <c r="BE1301" s="12" t="s">
        <v>292</v>
      </c>
      <c r="BF1301" s="12">
        <v>189532</v>
      </c>
      <c r="BG1301" s="12">
        <v>87003</v>
      </c>
      <c r="BH1301" s="12">
        <v>2903</v>
      </c>
      <c r="BI1301" s="12">
        <v>76598</v>
      </c>
      <c r="BJ1301" s="12">
        <v>7502</v>
      </c>
      <c r="BK1301" s="12" t="s">
        <v>292</v>
      </c>
      <c r="BL1301" s="12" t="s">
        <v>292</v>
      </c>
      <c r="BM1301" s="12" t="s">
        <v>292</v>
      </c>
      <c r="BN1301" s="12">
        <v>81675</v>
      </c>
      <c r="BO1301" s="12" t="s">
        <v>292</v>
      </c>
      <c r="BP1301" s="12" t="s">
        <v>292</v>
      </c>
      <c r="BQ1301" s="12">
        <v>63826</v>
      </c>
      <c r="BR1301" s="12" t="s">
        <v>292</v>
      </c>
      <c r="BS1301" s="12" t="s">
        <v>292</v>
      </c>
      <c r="BT1301" s="12" t="s">
        <v>292</v>
      </c>
      <c r="BU1301" s="12">
        <v>11722</v>
      </c>
      <c r="BV1301" s="12">
        <v>6127</v>
      </c>
      <c r="BW1301" s="12">
        <v>20854</v>
      </c>
      <c r="BX1301" s="12">
        <v>8961</v>
      </c>
      <c r="BY1301" s="12">
        <v>5023</v>
      </c>
      <c r="BZ1301" s="12">
        <v>1750</v>
      </c>
      <c r="CA1301" s="12">
        <v>5120</v>
      </c>
      <c r="CB1301" s="12">
        <v>18214059</v>
      </c>
      <c r="CC1301" s="12" t="s">
        <v>292</v>
      </c>
      <c r="CD1301" s="12" t="s">
        <v>292</v>
      </c>
      <c r="CE1301" s="12" t="s">
        <v>292</v>
      </c>
      <c r="CF1301" s="12" t="s">
        <v>292</v>
      </c>
      <c r="CG1301" s="12">
        <v>6060449</v>
      </c>
      <c r="CH1301" s="12">
        <v>2715736</v>
      </c>
      <c r="CI1301" s="12">
        <v>5242853</v>
      </c>
      <c r="CJ1301" s="12">
        <v>21511</v>
      </c>
      <c r="CK1301" s="12">
        <v>1270317</v>
      </c>
      <c r="CL1301" s="12">
        <v>2563050</v>
      </c>
      <c r="CM1301" s="12">
        <v>126781</v>
      </c>
      <c r="CN1301" s="12">
        <v>283647</v>
      </c>
      <c r="CO1301" s="12">
        <v>559713</v>
      </c>
      <c r="CP1301" s="12">
        <v>1280899</v>
      </c>
      <c r="CQ1301" s="12">
        <v>718851</v>
      </c>
      <c r="CR1301" s="12">
        <v>4938732</v>
      </c>
      <c r="CS1301" s="12">
        <v>3227581</v>
      </c>
      <c r="CT1301" s="12">
        <v>79000</v>
      </c>
      <c r="CU1301" s="13">
        <v>29089120</v>
      </c>
    </row>
    <row r="1302" spans="1:99">
      <c r="A1302" s="10" t="s">
        <v>305</v>
      </c>
      <c r="B1302" s="11" t="s">
        <v>293</v>
      </c>
      <c r="C1302" s="84">
        <v>392014</v>
      </c>
      <c r="D1302" s="11" t="s">
        <v>599</v>
      </c>
      <c r="E1302" s="11" t="s">
        <v>600</v>
      </c>
      <c r="F1302" s="12">
        <v>637251</v>
      </c>
      <c r="G1302" s="12">
        <v>9812942</v>
      </c>
      <c r="H1302" s="12">
        <v>7656531</v>
      </c>
      <c r="I1302" s="12">
        <v>1038615</v>
      </c>
      <c r="J1302" s="12">
        <v>701557</v>
      </c>
      <c r="K1302" s="12">
        <v>171035</v>
      </c>
      <c r="L1302" s="12">
        <v>161373</v>
      </c>
      <c r="M1302" s="12">
        <v>83831</v>
      </c>
      <c r="N1302" s="12">
        <v>72403031</v>
      </c>
      <c r="O1302" s="12">
        <v>15902305</v>
      </c>
      <c r="P1302" s="12">
        <v>10468238</v>
      </c>
      <c r="Q1302" s="12">
        <v>23937673</v>
      </c>
      <c r="R1302" s="12">
        <v>22071217</v>
      </c>
      <c r="S1302" s="12">
        <v>23598</v>
      </c>
      <c r="T1302" s="12">
        <v>9137118</v>
      </c>
      <c r="U1302" s="12">
        <v>4953255</v>
      </c>
      <c r="V1302" s="12">
        <v>82383</v>
      </c>
      <c r="W1302" s="12">
        <v>689922</v>
      </c>
      <c r="X1302" s="12">
        <v>3411558</v>
      </c>
      <c r="Y1302" s="12" t="s">
        <v>292</v>
      </c>
      <c r="Z1302" s="12">
        <v>170277</v>
      </c>
      <c r="AA1302" s="12">
        <v>2469950</v>
      </c>
      <c r="AB1302" s="12">
        <v>939424</v>
      </c>
      <c r="AC1302" s="12">
        <v>722</v>
      </c>
      <c r="AD1302" s="12">
        <v>1128062</v>
      </c>
      <c r="AE1302" s="12">
        <v>147805</v>
      </c>
      <c r="AF1302" s="12">
        <v>253937</v>
      </c>
      <c r="AG1302" s="12">
        <v>2345715</v>
      </c>
      <c r="AH1302" s="12">
        <v>12727253</v>
      </c>
      <c r="AI1302" s="12">
        <v>406350</v>
      </c>
      <c r="AJ1302" s="12">
        <v>2578564</v>
      </c>
      <c r="AK1302" s="12">
        <v>581996</v>
      </c>
      <c r="AL1302" s="12">
        <v>256813</v>
      </c>
      <c r="AM1302" s="12">
        <v>1038558</v>
      </c>
      <c r="AN1302" s="12">
        <v>1032979</v>
      </c>
      <c r="AO1302" s="12">
        <v>3917443</v>
      </c>
      <c r="AP1302" s="12">
        <v>1264005</v>
      </c>
      <c r="AQ1302" s="12">
        <v>7252985</v>
      </c>
      <c r="AR1302" s="12">
        <v>1650545</v>
      </c>
      <c r="AS1302" s="12" t="s">
        <v>292</v>
      </c>
      <c r="AT1302" s="12">
        <v>6102388</v>
      </c>
      <c r="AU1302" s="12">
        <v>13284903</v>
      </c>
      <c r="AV1302" s="12">
        <v>2706197</v>
      </c>
      <c r="AW1302" s="12">
        <v>2874840</v>
      </c>
      <c r="AX1302" s="12">
        <v>1007274</v>
      </c>
      <c r="AY1302" s="12">
        <v>703436</v>
      </c>
      <c r="AZ1302" s="12">
        <v>76206</v>
      </c>
      <c r="BA1302" s="12">
        <v>35106</v>
      </c>
      <c r="BB1302" s="12">
        <v>3224256</v>
      </c>
      <c r="BC1302" s="12">
        <v>1671283</v>
      </c>
      <c r="BD1302" s="12">
        <v>986305</v>
      </c>
      <c r="BE1302" s="12" t="s">
        <v>292</v>
      </c>
      <c r="BF1302" s="12">
        <v>121740</v>
      </c>
      <c r="BG1302" s="12">
        <v>90584</v>
      </c>
      <c r="BH1302" s="12">
        <v>6396</v>
      </c>
      <c r="BI1302" s="12">
        <v>84188</v>
      </c>
      <c r="BJ1302" s="12" t="s">
        <v>292</v>
      </c>
      <c r="BK1302" s="12" t="s">
        <v>292</v>
      </c>
      <c r="BL1302" s="12" t="s">
        <v>292</v>
      </c>
      <c r="BM1302" s="12" t="s">
        <v>292</v>
      </c>
      <c r="BN1302" s="12">
        <v>9087</v>
      </c>
      <c r="BO1302" s="12" t="s">
        <v>292</v>
      </c>
      <c r="BP1302" s="12" t="s">
        <v>292</v>
      </c>
      <c r="BQ1302" s="12" t="s">
        <v>292</v>
      </c>
      <c r="BR1302" s="12" t="s">
        <v>292</v>
      </c>
      <c r="BS1302" s="12" t="s">
        <v>292</v>
      </c>
      <c r="BT1302" s="12" t="s">
        <v>292</v>
      </c>
      <c r="BU1302" s="12" t="s">
        <v>292</v>
      </c>
      <c r="BV1302" s="12">
        <v>9087</v>
      </c>
      <c r="BW1302" s="12">
        <v>22069</v>
      </c>
      <c r="BX1302" s="12" t="s">
        <v>292</v>
      </c>
      <c r="BY1302" s="12" t="s">
        <v>292</v>
      </c>
      <c r="BZ1302" s="12" t="s">
        <v>292</v>
      </c>
      <c r="CA1302" s="12">
        <v>22069</v>
      </c>
      <c r="CB1302" s="12">
        <v>19532230</v>
      </c>
      <c r="CC1302" s="12" t="s">
        <v>292</v>
      </c>
      <c r="CD1302" s="12" t="s">
        <v>292</v>
      </c>
      <c r="CE1302" s="12" t="s">
        <v>292</v>
      </c>
      <c r="CF1302" s="12" t="s">
        <v>292</v>
      </c>
      <c r="CG1302" s="12">
        <v>3817499</v>
      </c>
      <c r="CH1302" s="12">
        <v>2678603</v>
      </c>
      <c r="CI1302" s="12">
        <v>4796232</v>
      </c>
      <c r="CJ1302" s="12">
        <v>22574</v>
      </c>
      <c r="CK1302" s="12">
        <v>1288764</v>
      </c>
      <c r="CL1302" s="12">
        <v>2257650</v>
      </c>
      <c r="CM1302" s="12">
        <v>133501</v>
      </c>
      <c r="CN1302" s="12">
        <v>300968</v>
      </c>
      <c r="CO1302" s="12">
        <v>707983</v>
      </c>
      <c r="CP1302" s="12">
        <v>1200632</v>
      </c>
      <c r="CQ1302" s="12">
        <v>654707</v>
      </c>
      <c r="CR1302" s="12">
        <v>4861799</v>
      </c>
      <c r="CS1302" s="12">
        <v>3286315</v>
      </c>
      <c r="CT1302" s="12">
        <v>77567</v>
      </c>
      <c r="CU1302" s="13">
        <v>26084794</v>
      </c>
    </row>
    <row r="1303" spans="1:99">
      <c r="A1303" s="10" t="s">
        <v>304</v>
      </c>
      <c r="B1303" s="11" t="s">
        <v>293</v>
      </c>
      <c r="C1303" s="84">
        <v>392014</v>
      </c>
      <c r="D1303" s="11" t="s">
        <v>599</v>
      </c>
      <c r="E1303" s="11" t="s">
        <v>600</v>
      </c>
      <c r="F1303" s="12">
        <v>666615</v>
      </c>
      <c r="G1303" s="12">
        <v>9735892</v>
      </c>
      <c r="H1303" s="12">
        <v>7272669</v>
      </c>
      <c r="I1303" s="12">
        <v>943522</v>
      </c>
      <c r="J1303" s="12">
        <v>742925</v>
      </c>
      <c r="K1303" s="12">
        <v>321283</v>
      </c>
      <c r="L1303" s="12">
        <v>367451</v>
      </c>
      <c r="M1303" s="12">
        <v>88042</v>
      </c>
      <c r="N1303" s="12">
        <v>70766943</v>
      </c>
      <c r="O1303" s="12">
        <v>14675158</v>
      </c>
      <c r="P1303" s="12">
        <v>10275428</v>
      </c>
      <c r="Q1303" s="12">
        <v>23088123</v>
      </c>
      <c r="R1303" s="12">
        <v>22706961</v>
      </c>
      <c r="S1303" s="12">
        <v>21273</v>
      </c>
      <c r="T1303" s="12">
        <v>9464176</v>
      </c>
      <c r="U1303" s="12">
        <v>5224147</v>
      </c>
      <c r="V1303" s="12">
        <v>82326</v>
      </c>
      <c r="W1303" s="12">
        <v>657439</v>
      </c>
      <c r="X1303" s="12">
        <v>3500264</v>
      </c>
      <c r="Y1303" s="12" t="s">
        <v>292</v>
      </c>
      <c r="Z1303" s="12">
        <v>211098</v>
      </c>
      <c r="AA1303" s="12">
        <v>2077555</v>
      </c>
      <c r="AB1303" s="12">
        <v>658188</v>
      </c>
      <c r="AC1303" s="12">
        <v>735</v>
      </c>
      <c r="AD1303" s="12">
        <v>1073451</v>
      </c>
      <c r="AE1303" s="12">
        <v>141911</v>
      </c>
      <c r="AF1303" s="12">
        <v>203270</v>
      </c>
      <c r="AG1303" s="12">
        <v>2336712</v>
      </c>
      <c r="AH1303" s="12">
        <v>13003712</v>
      </c>
      <c r="AI1303" s="12">
        <v>440355</v>
      </c>
      <c r="AJ1303" s="12">
        <v>2402906</v>
      </c>
      <c r="AK1303" s="12">
        <v>501212</v>
      </c>
      <c r="AL1303" s="12">
        <v>284695</v>
      </c>
      <c r="AM1303" s="12">
        <v>476010</v>
      </c>
      <c r="AN1303" s="12">
        <v>926650</v>
      </c>
      <c r="AO1303" s="12">
        <v>3974835</v>
      </c>
      <c r="AP1303" s="12">
        <v>2638901</v>
      </c>
      <c r="AQ1303" s="12">
        <v>8016396</v>
      </c>
      <c r="AR1303" s="12">
        <v>1358148</v>
      </c>
      <c r="AS1303" s="12" t="s">
        <v>292</v>
      </c>
      <c r="AT1303" s="12">
        <v>8117290</v>
      </c>
      <c r="AU1303" s="12">
        <v>13453308</v>
      </c>
      <c r="AV1303" s="12">
        <v>2662208</v>
      </c>
      <c r="AW1303" s="12">
        <v>4551665</v>
      </c>
      <c r="AX1303" s="12">
        <v>1161054</v>
      </c>
      <c r="AY1303" s="12">
        <v>712420</v>
      </c>
      <c r="AZ1303" s="12">
        <v>179992</v>
      </c>
      <c r="BA1303" s="12">
        <v>43843</v>
      </c>
      <c r="BB1303" s="12">
        <v>2452096</v>
      </c>
      <c r="BC1303" s="12">
        <v>808859</v>
      </c>
      <c r="BD1303" s="12">
        <v>881171</v>
      </c>
      <c r="BE1303" s="12" t="s">
        <v>292</v>
      </c>
      <c r="BF1303" s="12">
        <v>699785</v>
      </c>
      <c r="BG1303" s="12">
        <v>286255</v>
      </c>
      <c r="BH1303" s="12">
        <v>38658</v>
      </c>
      <c r="BI1303" s="12">
        <v>162001</v>
      </c>
      <c r="BJ1303" s="12">
        <v>85596</v>
      </c>
      <c r="BK1303" s="12" t="s">
        <v>292</v>
      </c>
      <c r="BL1303" s="12" t="s">
        <v>292</v>
      </c>
      <c r="BM1303" s="12" t="s">
        <v>292</v>
      </c>
      <c r="BN1303" s="12">
        <v>386352</v>
      </c>
      <c r="BO1303" s="12">
        <v>212475</v>
      </c>
      <c r="BP1303" s="12" t="s">
        <v>292</v>
      </c>
      <c r="BQ1303" s="12">
        <v>120809</v>
      </c>
      <c r="BR1303" s="12" t="s">
        <v>292</v>
      </c>
      <c r="BS1303" s="12" t="s">
        <v>292</v>
      </c>
      <c r="BT1303" s="12" t="s">
        <v>292</v>
      </c>
      <c r="BU1303" s="12" t="s">
        <v>292</v>
      </c>
      <c r="BV1303" s="12">
        <v>53068</v>
      </c>
      <c r="BW1303" s="12">
        <v>27178</v>
      </c>
      <c r="BX1303" s="12">
        <v>2430</v>
      </c>
      <c r="BY1303" s="12" t="s">
        <v>292</v>
      </c>
      <c r="BZ1303" s="12" t="s">
        <v>292</v>
      </c>
      <c r="CA1303" s="12">
        <v>24748</v>
      </c>
      <c r="CB1303" s="12">
        <v>22856056</v>
      </c>
      <c r="CC1303" s="12" t="s">
        <v>292</v>
      </c>
      <c r="CD1303" s="12" t="s">
        <v>292</v>
      </c>
      <c r="CE1303" s="12" t="s">
        <v>292</v>
      </c>
      <c r="CF1303" s="12" t="s">
        <v>292</v>
      </c>
      <c r="CG1303" s="12">
        <v>3452331</v>
      </c>
      <c r="CH1303" s="12">
        <v>2572921</v>
      </c>
      <c r="CI1303" s="12">
        <v>5083539</v>
      </c>
      <c r="CJ1303" s="12">
        <v>20995</v>
      </c>
      <c r="CK1303" s="12">
        <v>1374965</v>
      </c>
      <c r="CL1303" s="12">
        <v>2510251</v>
      </c>
      <c r="CM1303" s="12">
        <v>126508</v>
      </c>
      <c r="CN1303" s="12">
        <v>270964</v>
      </c>
      <c r="CO1303" s="12">
        <v>1059757</v>
      </c>
      <c r="CP1303" s="12">
        <v>1135695</v>
      </c>
      <c r="CQ1303" s="12">
        <v>628999</v>
      </c>
      <c r="CR1303" s="12">
        <v>4586791</v>
      </c>
      <c r="CS1303" s="12">
        <v>3354117</v>
      </c>
      <c r="CT1303" s="12">
        <v>79214</v>
      </c>
      <c r="CU1303" s="13">
        <v>26257047</v>
      </c>
    </row>
    <row r="1304" spans="1:99">
      <c r="A1304" s="10" t="s">
        <v>303</v>
      </c>
      <c r="B1304" s="11" t="s">
        <v>293</v>
      </c>
      <c r="C1304" s="84">
        <v>392014</v>
      </c>
      <c r="D1304" s="11" t="s">
        <v>599</v>
      </c>
      <c r="E1304" s="11" t="s">
        <v>600</v>
      </c>
      <c r="F1304" s="12">
        <v>656540</v>
      </c>
      <c r="G1304" s="12">
        <v>8328938</v>
      </c>
      <c r="H1304" s="12">
        <v>6247515</v>
      </c>
      <c r="I1304" s="12">
        <v>961256</v>
      </c>
      <c r="J1304" s="12">
        <v>631313</v>
      </c>
      <c r="K1304" s="12">
        <v>202218</v>
      </c>
      <c r="L1304" s="12">
        <v>198211</v>
      </c>
      <c r="M1304" s="12">
        <v>88425</v>
      </c>
      <c r="N1304" s="12">
        <v>67879198</v>
      </c>
      <c r="O1304" s="12">
        <v>13948871</v>
      </c>
      <c r="P1304" s="12">
        <v>9769151</v>
      </c>
      <c r="Q1304" s="12">
        <v>21612020</v>
      </c>
      <c r="R1304" s="12">
        <v>22512979</v>
      </c>
      <c r="S1304" s="12">
        <v>36177</v>
      </c>
      <c r="T1304" s="12">
        <v>10275224</v>
      </c>
      <c r="U1304" s="12">
        <v>4973825</v>
      </c>
      <c r="V1304" s="12">
        <v>80151</v>
      </c>
      <c r="W1304" s="12">
        <v>660014</v>
      </c>
      <c r="X1304" s="12">
        <v>4561234</v>
      </c>
      <c r="Y1304" s="12" t="s">
        <v>292</v>
      </c>
      <c r="Z1304" s="12">
        <v>324867</v>
      </c>
      <c r="AA1304" s="12">
        <v>1926113</v>
      </c>
      <c r="AB1304" s="12">
        <v>732391</v>
      </c>
      <c r="AC1304" s="12">
        <v>707</v>
      </c>
      <c r="AD1304" s="12">
        <v>947177</v>
      </c>
      <c r="AE1304" s="12">
        <v>178943</v>
      </c>
      <c r="AF1304" s="12">
        <v>66895</v>
      </c>
      <c r="AG1304" s="12">
        <v>1473018</v>
      </c>
      <c r="AH1304" s="12">
        <v>11085968</v>
      </c>
      <c r="AI1304" s="12">
        <v>391575</v>
      </c>
      <c r="AJ1304" s="12">
        <v>2572299</v>
      </c>
      <c r="AK1304" s="12">
        <v>405300</v>
      </c>
      <c r="AL1304" s="12">
        <v>206691</v>
      </c>
      <c r="AM1304" s="12">
        <v>473176</v>
      </c>
      <c r="AN1304" s="12">
        <v>896342</v>
      </c>
      <c r="AO1304" s="12">
        <v>3949908</v>
      </c>
      <c r="AP1304" s="12">
        <v>964357</v>
      </c>
      <c r="AQ1304" s="12">
        <v>6283783</v>
      </c>
      <c r="AR1304" s="12">
        <v>1226320</v>
      </c>
      <c r="AS1304" s="12" t="s">
        <v>292</v>
      </c>
      <c r="AT1304" s="12">
        <v>5751438</v>
      </c>
      <c r="AU1304" s="12">
        <v>13800127</v>
      </c>
      <c r="AV1304" s="12">
        <v>1597783</v>
      </c>
      <c r="AW1304" s="12">
        <v>4906317</v>
      </c>
      <c r="AX1304" s="12">
        <v>2037623</v>
      </c>
      <c r="AY1304" s="12">
        <v>665327</v>
      </c>
      <c r="AZ1304" s="12">
        <v>178588</v>
      </c>
      <c r="BA1304" s="12">
        <v>333468</v>
      </c>
      <c r="BB1304" s="12">
        <v>2358396</v>
      </c>
      <c r="BC1304" s="12">
        <v>842746</v>
      </c>
      <c r="BD1304" s="12">
        <v>879879</v>
      </c>
      <c r="BE1304" s="12" t="s">
        <v>292</v>
      </c>
      <c r="BF1304" s="12">
        <v>665796</v>
      </c>
      <c r="BG1304" s="12">
        <v>273317</v>
      </c>
      <c r="BH1304" s="12">
        <v>29409</v>
      </c>
      <c r="BI1304" s="12">
        <v>221216</v>
      </c>
      <c r="BJ1304" s="12">
        <v>22692</v>
      </c>
      <c r="BK1304" s="12" t="s">
        <v>292</v>
      </c>
      <c r="BL1304" s="12" t="s">
        <v>292</v>
      </c>
      <c r="BM1304" s="12" t="s">
        <v>292</v>
      </c>
      <c r="BN1304" s="12">
        <v>345345</v>
      </c>
      <c r="BO1304" s="12">
        <v>44656</v>
      </c>
      <c r="BP1304" s="12" t="s">
        <v>292</v>
      </c>
      <c r="BQ1304" s="12">
        <v>168493</v>
      </c>
      <c r="BR1304" s="12" t="s">
        <v>292</v>
      </c>
      <c r="BS1304" s="12">
        <v>53405</v>
      </c>
      <c r="BT1304" s="12" t="s">
        <v>292</v>
      </c>
      <c r="BU1304" s="12">
        <v>25718</v>
      </c>
      <c r="BV1304" s="12">
        <v>53073</v>
      </c>
      <c r="BW1304" s="12">
        <v>47134</v>
      </c>
      <c r="BX1304" s="12">
        <v>31986</v>
      </c>
      <c r="BY1304" s="12">
        <v>1882</v>
      </c>
      <c r="BZ1304" s="12">
        <v>3466</v>
      </c>
      <c r="CA1304" s="12">
        <v>9800</v>
      </c>
      <c r="CB1304" s="12">
        <v>24184414</v>
      </c>
      <c r="CC1304" s="12" t="s">
        <v>292</v>
      </c>
      <c r="CD1304" s="12" t="s">
        <v>292</v>
      </c>
      <c r="CE1304" s="12" t="s">
        <v>292</v>
      </c>
      <c r="CF1304" s="12" t="s">
        <v>292</v>
      </c>
      <c r="CG1304" s="12">
        <v>3253052</v>
      </c>
      <c r="CH1304" s="12">
        <v>5431666</v>
      </c>
      <c r="CI1304" s="12">
        <v>3614630</v>
      </c>
      <c r="CJ1304" s="12">
        <v>35583</v>
      </c>
      <c r="CK1304" s="12">
        <v>1379358</v>
      </c>
      <c r="CL1304" s="12">
        <v>2680699</v>
      </c>
      <c r="CM1304" s="12">
        <v>126970</v>
      </c>
      <c r="CN1304" s="12">
        <v>196831</v>
      </c>
      <c r="CO1304" s="12">
        <v>618583</v>
      </c>
      <c r="CP1304" s="12">
        <v>1451749</v>
      </c>
      <c r="CQ1304" s="12">
        <v>615177</v>
      </c>
      <c r="CR1304" s="12">
        <v>4469488</v>
      </c>
      <c r="CS1304" s="12">
        <v>2957744</v>
      </c>
      <c r="CT1304" s="12">
        <v>83690</v>
      </c>
      <c r="CU1304" s="13">
        <v>26915220</v>
      </c>
    </row>
    <row r="1305" spans="1:99">
      <c r="A1305" s="5" t="s">
        <v>682</v>
      </c>
      <c r="B1305" s="6" t="s">
        <v>289</v>
      </c>
      <c r="C1305" s="85">
        <v>401005</v>
      </c>
      <c r="D1305" s="6" t="s">
        <v>601</v>
      </c>
      <c r="E1305" s="6" t="s">
        <v>602</v>
      </c>
      <c r="F1305" s="7">
        <v>1617020</v>
      </c>
      <c r="G1305" s="7">
        <v>36654103</v>
      </c>
      <c r="H1305" s="7">
        <v>29705921</v>
      </c>
      <c r="I1305" s="7">
        <v>4095719</v>
      </c>
      <c r="J1305" s="7">
        <v>1743726</v>
      </c>
      <c r="K1305" s="7">
        <v>578965</v>
      </c>
      <c r="L1305" s="7">
        <v>291161</v>
      </c>
      <c r="M1305" s="7">
        <v>238611</v>
      </c>
      <c r="N1305" s="7">
        <v>201826241</v>
      </c>
      <c r="O1305" s="7">
        <v>55377858</v>
      </c>
      <c r="P1305" s="7">
        <v>34600394</v>
      </c>
      <c r="Q1305" s="7">
        <v>64599462</v>
      </c>
      <c r="R1305" s="7">
        <v>47231174</v>
      </c>
      <c r="S1305" s="7">
        <v>17353</v>
      </c>
      <c r="T1305" s="7">
        <v>30470943</v>
      </c>
      <c r="U1305" s="7">
        <v>16552647</v>
      </c>
      <c r="V1305" s="7">
        <v>410266</v>
      </c>
      <c r="W1305" s="7">
        <v>568179</v>
      </c>
      <c r="X1305" s="7">
        <v>12939851</v>
      </c>
      <c r="Y1305" s="7" t="s">
        <v>292</v>
      </c>
      <c r="Z1305" s="7">
        <v>433556</v>
      </c>
      <c r="AA1305" s="7">
        <v>1799654</v>
      </c>
      <c r="AB1305" s="7">
        <v>553014</v>
      </c>
      <c r="AC1305" s="7">
        <v>50314</v>
      </c>
      <c r="AD1305" s="7">
        <v>389611</v>
      </c>
      <c r="AE1305" s="7">
        <v>177006</v>
      </c>
      <c r="AF1305" s="7">
        <v>629709</v>
      </c>
      <c r="AG1305" s="7">
        <v>35788500</v>
      </c>
      <c r="AH1305" s="7">
        <v>73790800</v>
      </c>
      <c r="AI1305" s="7">
        <v>1296953</v>
      </c>
      <c r="AJ1305" s="7">
        <v>19260043</v>
      </c>
      <c r="AK1305" s="7">
        <v>3738413</v>
      </c>
      <c r="AL1305" s="7">
        <v>7387228</v>
      </c>
      <c r="AM1305" s="7">
        <v>16239904</v>
      </c>
      <c r="AN1305" s="7">
        <v>6296531</v>
      </c>
      <c r="AO1305" s="7">
        <v>6324623</v>
      </c>
      <c r="AP1305" s="7">
        <v>4925060</v>
      </c>
      <c r="AQ1305" s="7">
        <v>33786118</v>
      </c>
      <c r="AR1305" s="7">
        <v>8320216</v>
      </c>
      <c r="AS1305" s="7">
        <v>1829</v>
      </c>
      <c r="AT1305" s="7">
        <v>12889698</v>
      </c>
      <c r="AU1305" s="7">
        <v>83510062</v>
      </c>
      <c r="AV1305" s="7">
        <v>12183903</v>
      </c>
      <c r="AW1305" s="7">
        <v>31825342</v>
      </c>
      <c r="AX1305" s="7">
        <v>17239856</v>
      </c>
      <c r="AY1305" s="7">
        <v>727118</v>
      </c>
      <c r="AZ1305" s="7">
        <v>6309793</v>
      </c>
      <c r="BA1305" s="7">
        <v>321793</v>
      </c>
      <c r="BB1305" s="7">
        <v>6968586</v>
      </c>
      <c r="BC1305" s="7">
        <v>2712477</v>
      </c>
      <c r="BD1305" s="7">
        <v>3290794</v>
      </c>
      <c r="BE1305" s="7">
        <v>1930400</v>
      </c>
      <c r="BF1305" s="7">
        <v>652741</v>
      </c>
      <c r="BG1305" s="7">
        <v>104244</v>
      </c>
      <c r="BH1305" s="7" t="s">
        <v>292</v>
      </c>
      <c r="BI1305" s="7">
        <v>104244</v>
      </c>
      <c r="BJ1305" s="7" t="s">
        <v>292</v>
      </c>
      <c r="BK1305" s="7" t="s">
        <v>292</v>
      </c>
      <c r="BL1305" s="7" t="s">
        <v>292</v>
      </c>
      <c r="BM1305" s="7" t="s">
        <v>292</v>
      </c>
      <c r="BN1305" s="7">
        <v>518123</v>
      </c>
      <c r="BO1305" s="7">
        <v>209620</v>
      </c>
      <c r="BP1305" s="7" t="s">
        <v>292</v>
      </c>
      <c r="BQ1305" s="7">
        <v>204139</v>
      </c>
      <c r="BR1305" s="7" t="s">
        <v>292</v>
      </c>
      <c r="BS1305" s="7" t="s">
        <v>292</v>
      </c>
      <c r="BT1305" s="7" t="s">
        <v>292</v>
      </c>
      <c r="BU1305" s="7">
        <v>104364</v>
      </c>
      <c r="BV1305" s="7" t="s">
        <v>292</v>
      </c>
      <c r="BW1305" s="7">
        <v>30374</v>
      </c>
      <c r="BX1305" s="7">
        <v>3646</v>
      </c>
      <c r="BY1305" s="7">
        <v>17631</v>
      </c>
      <c r="BZ1305" s="7">
        <v>9097</v>
      </c>
      <c r="CA1305" s="7" t="s">
        <v>292</v>
      </c>
      <c r="CB1305" s="7">
        <v>68692351</v>
      </c>
      <c r="CC1305" s="7" t="s">
        <v>292</v>
      </c>
      <c r="CD1305" s="7">
        <v>425525</v>
      </c>
      <c r="CE1305" s="7" t="s">
        <v>292</v>
      </c>
      <c r="CF1305" s="7" t="s">
        <v>292</v>
      </c>
      <c r="CG1305" s="7">
        <v>8968476</v>
      </c>
      <c r="CH1305" s="7">
        <v>9249077</v>
      </c>
      <c r="CI1305" s="7">
        <v>15253699</v>
      </c>
      <c r="CJ1305" s="7">
        <v>12353</v>
      </c>
      <c r="CK1305" s="7">
        <v>8135434</v>
      </c>
      <c r="CL1305" s="7">
        <v>8608848</v>
      </c>
      <c r="CM1305" s="7">
        <v>336844</v>
      </c>
      <c r="CN1305" s="7">
        <v>312915</v>
      </c>
      <c r="CO1305" s="7">
        <v>32897500</v>
      </c>
      <c r="CP1305" s="7">
        <v>6246740</v>
      </c>
      <c r="CQ1305" s="7">
        <v>1549442</v>
      </c>
      <c r="CR1305" s="7">
        <v>18404942</v>
      </c>
      <c r="CS1305" s="7">
        <v>10741664</v>
      </c>
      <c r="CT1305" s="7">
        <v>362936</v>
      </c>
      <c r="CU1305" s="8">
        <v>121080870</v>
      </c>
    </row>
    <row r="1306" spans="1:99">
      <c r="A1306" s="10" t="s">
        <v>682</v>
      </c>
      <c r="B1306" s="11" t="s">
        <v>289</v>
      </c>
      <c r="C1306" s="84">
        <v>401307</v>
      </c>
      <c r="D1306" s="11" t="s">
        <v>601</v>
      </c>
      <c r="E1306" s="11" t="s">
        <v>603</v>
      </c>
      <c r="F1306" s="12">
        <v>1780159</v>
      </c>
      <c r="G1306" s="12">
        <v>46531485</v>
      </c>
      <c r="H1306" s="12">
        <v>37311875</v>
      </c>
      <c r="I1306" s="12">
        <v>5403422</v>
      </c>
      <c r="J1306" s="12">
        <v>2377651</v>
      </c>
      <c r="K1306" s="12">
        <v>915977</v>
      </c>
      <c r="L1306" s="12">
        <v>245847</v>
      </c>
      <c r="M1306" s="12">
        <v>276713</v>
      </c>
      <c r="N1306" s="12">
        <v>290869818</v>
      </c>
      <c r="O1306" s="12">
        <v>66203609</v>
      </c>
      <c r="P1306" s="12">
        <v>37018289</v>
      </c>
      <c r="Q1306" s="12">
        <v>104498437</v>
      </c>
      <c r="R1306" s="12">
        <v>83122926</v>
      </c>
      <c r="S1306" s="12">
        <v>26557</v>
      </c>
      <c r="T1306" s="12">
        <v>51298462</v>
      </c>
      <c r="U1306" s="12">
        <v>19379320</v>
      </c>
      <c r="V1306" s="12">
        <v>193334</v>
      </c>
      <c r="W1306" s="12">
        <v>3372963</v>
      </c>
      <c r="X1306" s="12">
        <v>28352845</v>
      </c>
      <c r="Y1306" s="12" t="s">
        <v>292</v>
      </c>
      <c r="Z1306" s="12">
        <v>110480</v>
      </c>
      <c r="AA1306" s="12">
        <v>3475718</v>
      </c>
      <c r="AB1306" s="12">
        <v>715022</v>
      </c>
      <c r="AC1306" s="12">
        <v>231753</v>
      </c>
      <c r="AD1306" s="12">
        <v>773668</v>
      </c>
      <c r="AE1306" s="12">
        <v>285599</v>
      </c>
      <c r="AF1306" s="12">
        <v>1469676</v>
      </c>
      <c r="AG1306" s="12">
        <v>79671312</v>
      </c>
      <c r="AH1306" s="12">
        <v>98584701</v>
      </c>
      <c r="AI1306" s="12">
        <v>5639697</v>
      </c>
      <c r="AJ1306" s="12">
        <v>18722609</v>
      </c>
      <c r="AK1306" s="12">
        <v>2172802</v>
      </c>
      <c r="AL1306" s="12">
        <v>8310686</v>
      </c>
      <c r="AM1306" s="12">
        <v>6746587</v>
      </c>
      <c r="AN1306" s="12">
        <v>10487529</v>
      </c>
      <c r="AO1306" s="12">
        <v>20527143</v>
      </c>
      <c r="AP1306" s="12">
        <v>8151866</v>
      </c>
      <c r="AQ1306" s="12">
        <v>45913125</v>
      </c>
      <c r="AR1306" s="12">
        <v>15019761</v>
      </c>
      <c r="AS1306" s="12">
        <v>2806021</v>
      </c>
      <c r="AT1306" s="12">
        <v>13586634</v>
      </c>
      <c r="AU1306" s="12">
        <v>141961977</v>
      </c>
      <c r="AV1306" s="12">
        <v>22230577</v>
      </c>
      <c r="AW1306" s="12">
        <v>47122363</v>
      </c>
      <c r="AX1306" s="12">
        <v>28111617</v>
      </c>
      <c r="AY1306" s="12">
        <v>3748928</v>
      </c>
      <c r="AZ1306" s="12">
        <v>8255828</v>
      </c>
      <c r="BA1306" s="12">
        <v>163766</v>
      </c>
      <c r="BB1306" s="12">
        <v>14330084</v>
      </c>
      <c r="BC1306" s="12">
        <v>7448909</v>
      </c>
      <c r="BD1306" s="12">
        <v>10549905</v>
      </c>
      <c r="BE1306" s="12" t="s">
        <v>292</v>
      </c>
      <c r="BF1306" s="12">
        <v>438465</v>
      </c>
      <c r="BG1306" s="12">
        <v>137706</v>
      </c>
      <c r="BH1306" s="12">
        <v>266</v>
      </c>
      <c r="BI1306" s="12">
        <v>26138</v>
      </c>
      <c r="BJ1306" s="12">
        <v>92855</v>
      </c>
      <c r="BK1306" s="12">
        <v>6458</v>
      </c>
      <c r="BL1306" s="12" t="s">
        <v>292</v>
      </c>
      <c r="BM1306" s="12">
        <v>11989</v>
      </c>
      <c r="BN1306" s="12">
        <v>251049</v>
      </c>
      <c r="BO1306" s="12">
        <v>27012</v>
      </c>
      <c r="BP1306" s="12" t="s">
        <v>292</v>
      </c>
      <c r="BQ1306" s="12">
        <v>158590</v>
      </c>
      <c r="BR1306" s="12" t="s">
        <v>292</v>
      </c>
      <c r="BS1306" s="12" t="s">
        <v>292</v>
      </c>
      <c r="BT1306" s="12" t="s">
        <v>292</v>
      </c>
      <c r="BU1306" s="12">
        <v>65447</v>
      </c>
      <c r="BV1306" s="12" t="s">
        <v>292</v>
      </c>
      <c r="BW1306" s="12">
        <v>49710</v>
      </c>
      <c r="BX1306" s="12">
        <v>46861</v>
      </c>
      <c r="BY1306" s="12">
        <v>2849</v>
      </c>
      <c r="BZ1306" s="12" t="s">
        <v>292</v>
      </c>
      <c r="CA1306" s="12" t="s">
        <v>292</v>
      </c>
      <c r="CB1306" s="12">
        <v>100816531</v>
      </c>
      <c r="CC1306" s="12" t="s">
        <v>292</v>
      </c>
      <c r="CD1306" s="12">
        <v>15008858</v>
      </c>
      <c r="CE1306" s="12" t="s">
        <v>292</v>
      </c>
      <c r="CF1306" s="12" t="s">
        <v>292</v>
      </c>
      <c r="CG1306" s="12">
        <v>16563918</v>
      </c>
      <c r="CH1306" s="12">
        <v>9719489</v>
      </c>
      <c r="CI1306" s="12">
        <v>23524026</v>
      </c>
      <c r="CJ1306" s="12">
        <v>14753</v>
      </c>
      <c r="CK1306" s="12">
        <v>18728814</v>
      </c>
      <c r="CL1306" s="12">
        <v>14645365</v>
      </c>
      <c r="CM1306" s="12">
        <v>74269</v>
      </c>
      <c r="CN1306" s="12">
        <v>1346890</v>
      </c>
      <c r="CO1306" s="12">
        <v>73319811</v>
      </c>
      <c r="CP1306" s="12">
        <v>16740441</v>
      </c>
      <c r="CQ1306" s="12">
        <v>1472948</v>
      </c>
      <c r="CR1306" s="12">
        <v>36917464</v>
      </c>
      <c r="CS1306" s="12">
        <v>14190624</v>
      </c>
      <c r="CT1306" s="12">
        <v>7327227</v>
      </c>
      <c r="CU1306" s="13">
        <v>234586039</v>
      </c>
    </row>
    <row r="1307" spans="1:99">
      <c r="A1307" s="10" t="s">
        <v>682</v>
      </c>
      <c r="B1307" s="11" t="s">
        <v>295</v>
      </c>
      <c r="C1307" s="84">
        <v>402028</v>
      </c>
      <c r="D1307" s="11" t="s">
        <v>601</v>
      </c>
      <c r="E1307" s="11" t="s">
        <v>604</v>
      </c>
      <c r="F1307" s="12">
        <v>327092</v>
      </c>
      <c r="G1307" s="12">
        <v>4386708</v>
      </c>
      <c r="H1307" s="12">
        <v>3480822</v>
      </c>
      <c r="I1307" s="12">
        <v>491490</v>
      </c>
      <c r="J1307" s="12">
        <v>202078</v>
      </c>
      <c r="K1307" s="12">
        <v>65899</v>
      </c>
      <c r="L1307" s="12">
        <v>106100</v>
      </c>
      <c r="M1307" s="12">
        <v>40319</v>
      </c>
      <c r="N1307" s="12">
        <v>25184100</v>
      </c>
      <c r="O1307" s="12">
        <v>5917456</v>
      </c>
      <c r="P1307" s="12">
        <v>4739037</v>
      </c>
      <c r="Q1307" s="12">
        <v>6765422</v>
      </c>
      <c r="R1307" s="12">
        <v>7761953</v>
      </c>
      <c r="S1307" s="12">
        <v>232</v>
      </c>
      <c r="T1307" s="12">
        <v>7387506</v>
      </c>
      <c r="U1307" s="12">
        <v>3957180</v>
      </c>
      <c r="V1307" s="12">
        <v>27728</v>
      </c>
      <c r="W1307" s="12">
        <v>193227</v>
      </c>
      <c r="X1307" s="12">
        <v>3209371</v>
      </c>
      <c r="Y1307" s="12" t="s">
        <v>292</v>
      </c>
      <c r="Z1307" s="12">
        <v>28159</v>
      </c>
      <c r="AA1307" s="12">
        <v>605005</v>
      </c>
      <c r="AB1307" s="12">
        <v>160910</v>
      </c>
      <c r="AC1307" s="12">
        <v>8116</v>
      </c>
      <c r="AD1307" s="12">
        <v>253817</v>
      </c>
      <c r="AE1307" s="12">
        <v>17286</v>
      </c>
      <c r="AF1307" s="12">
        <v>164876</v>
      </c>
      <c r="AG1307" s="12">
        <v>1397077</v>
      </c>
      <c r="AH1307" s="12">
        <v>4247048</v>
      </c>
      <c r="AI1307" s="12">
        <v>48164</v>
      </c>
      <c r="AJ1307" s="12">
        <v>929000</v>
      </c>
      <c r="AK1307" s="12">
        <v>342454</v>
      </c>
      <c r="AL1307" s="12">
        <v>39074</v>
      </c>
      <c r="AM1307" s="12">
        <v>26</v>
      </c>
      <c r="AN1307" s="12">
        <v>254093</v>
      </c>
      <c r="AO1307" s="12">
        <v>1641267</v>
      </c>
      <c r="AP1307" s="12">
        <v>131284</v>
      </c>
      <c r="AQ1307" s="12">
        <v>2026670</v>
      </c>
      <c r="AR1307" s="12">
        <v>861686</v>
      </c>
      <c r="AS1307" s="12" t="s">
        <v>292</v>
      </c>
      <c r="AT1307" s="12">
        <v>1392556</v>
      </c>
      <c r="AU1307" s="12">
        <v>3467153</v>
      </c>
      <c r="AV1307" s="12">
        <v>1164815</v>
      </c>
      <c r="AW1307" s="12">
        <v>666568</v>
      </c>
      <c r="AX1307" s="12">
        <v>255228</v>
      </c>
      <c r="AY1307" s="12" t="s">
        <v>292</v>
      </c>
      <c r="AZ1307" s="12">
        <v>74540</v>
      </c>
      <c r="BA1307" s="12" t="s">
        <v>292</v>
      </c>
      <c r="BB1307" s="12">
        <v>557918</v>
      </c>
      <c r="BC1307" s="12">
        <v>137323</v>
      </c>
      <c r="BD1307" s="12">
        <v>610761</v>
      </c>
      <c r="BE1307" s="12" t="s">
        <v>292</v>
      </c>
      <c r="BF1307" s="12">
        <v>43934</v>
      </c>
      <c r="BG1307" s="12">
        <v>6901</v>
      </c>
      <c r="BH1307" s="12" t="s">
        <v>292</v>
      </c>
      <c r="BI1307" s="12">
        <v>6901</v>
      </c>
      <c r="BJ1307" s="12" t="s">
        <v>292</v>
      </c>
      <c r="BK1307" s="12" t="s">
        <v>292</v>
      </c>
      <c r="BL1307" s="12" t="s">
        <v>292</v>
      </c>
      <c r="BM1307" s="12" t="s">
        <v>292</v>
      </c>
      <c r="BN1307" s="12">
        <v>37033</v>
      </c>
      <c r="BO1307" s="12">
        <v>8764</v>
      </c>
      <c r="BP1307" s="12" t="s">
        <v>292</v>
      </c>
      <c r="BQ1307" s="12">
        <v>6652</v>
      </c>
      <c r="BR1307" s="12" t="s">
        <v>292</v>
      </c>
      <c r="BS1307" s="12" t="s">
        <v>292</v>
      </c>
      <c r="BT1307" s="12">
        <v>12159</v>
      </c>
      <c r="BU1307" s="12" t="s">
        <v>292</v>
      </c>
      <c r="BV1307" s="12">
        <v>9458</v>
      </c>
      <c r="BW1307" s="12" t="s">
        <v>292</v>
      </c>
      <c r="BX1307" s="12" t="s">
        <v>292</v>
      </c>
      <c r="BY1307" s="12" t="s">
        <v>292</v>
      </c>
      <c r="BZ1307" s="12" t="s">
        <v>292</v>
      </c>
      <c r="CA1307" s="12" t="s">
        <v>292</v>
      </c>
      <c r="CB1307" s="12">
        <v>4890230</v>
      </c>
      <c r="CC1307" s="12" t="s">
        <v>292</v>
      </c>
      <c r="CD1307" s="12" t="s">
        <v>292</v>
      </c>
      <c r="CE1307" s="12" t="s">
        <v>292</v>
      </c>
      <c r="CF1307" s="12" t="s">
        <v>292</v>
      </c>
      <c r="CG1307" s="12">
        <v>637921</v>
      </c>
      <c r="CH1307" s="12">
        <v>3037541</v>
      </c>
      <c r="CI1307" s="12">
        <v>1727349</v>
      </c>
      <c r="CJ1307" s="12">
        <v>232</v>
      </c>
      <c r="CK1307" s="12">
        <v>2260036</v>
      </c>
      <c r="CL1307" s="12">
        <v>3144756</v>
      </c>
      <c r="CM1307" s="12">
        <v>12614</v>
      </c>
      <c r="CN1307" s="12">
        <v>97824</v>
      </c>
      <c r="CO1307" s="12">
        <v>792949</v>
      </c>
      <c r="CP1307" s="12">
        <v>332936</v>
      </c>
      <c r="CQ1307" s="12">
        <v>211974</v>
      </c>
      <c r="CR1307" s="12">
        <v>1542381</v>
      </c>
      <c r="CS1307" s="12">
        <v>1175178</v>
      </c>
      <c r="CT1307" s="12">
        <v>19489</v>
      </c>
      <c r="CU1307" s="13">
        <v>14993180</v>
      </c>
    </row>
    <row r="1308" spans="1:99">
      <c r="A1308" s="10" t="s">
        <v>682</v>
      </c>
      <c r="B1308" s="11" t="s">
        <v>293</v>
      </c>
      <c r="C1308" s="84">
        <v>402036</v>
      </c>
      <c r="D1308" s="11" t="s">
        <v>601</v>
      </c>
      <c r="E1308" s="11" t="s">
        <v>605</v>
      </c>
      <c r="F1308" s="12">
        <v>647505</v>
      </c>
      <c r="G1308" s="12">
        <v>11032529</v>
      </c>
      <c r="H1308" s="12">
        <v>9389554</v>
      </c>
      <c r="I1308" s="12">
        <v>956716</v>
      </c>
      <c r="J1308" s="12">
        <v>495826</v>
      </c>
      <c r="K1308" s="12">
        <v>75007</v>
      </c>
      <c r="L1308" s="12">
        <v>40335</v>
      </c>
      <c r="M1308" s="12">
        <v>75091</v>
      </c>
      <c r="N1308" s="12">
        <v>56739475</v>
      </c>
      <c r="O1308" s="12">
        <v>13131196</v>
      </c>
      <c r="P1308" s="12">
        <v>9096053</v>
      </c>
      <c r="Q1308" s="12">
        <v>22643772</v>
      </c>
      <c r="R1308" s="12">
        <v>11856648</v>
      </c>
      <c r="S1308" s="12">
        <v>11806</v>
      </c>
      <c r="T1308" s="12">
        <v>8480330</v>
      </c>
      <c r="U1308" s="12">
        <v>3869573</v>
      </c>
      <c r="V1308" s="12">
        <v>22994</v>
      </c>
      <c r="W1308" s="12">
        <v>42346</v>
      </c>
      <c r="X1308" s="12">
        <v>4545417</v>
      </c>
      <c r="Y1308" s="12" t="s">
        <v>292</v>
      </c>
      <c r="Z1308" s="12">
        <v>328100</v>
      </c>
      <c r="AA1308" s="12">
        <v>3261573</v>
      </c>
      <c r="AB1308" s="12">
        <v>1550638</v>
      </c>
      <c r="AC1308" s="12">
        <v>105052</v>
      </c>
      <c r="AD1308" s="12">
        <v>1496435</v>
      </c>
      <c r="AE1308" s="12">
        <v>106867</v>
      </c>
      <c r="AF1308" s="12">
        <v>2581</v>
      </c>
      <c r="AG1308" s="12">
        <v>4354354</v>
      </c>
      <c r="AH1308" s="12">
        <v>9559167</v>
      </c>
      <c r="AI1308" s="12">
        <v>673115</v>
      </c>
      <c r="AJ1308" s="12">
        <v>3590428</v>
      </c>
      <c r="AK1308" s="12">
        <v>619221</v>
      </c>
      <c r="AL1308" s="12" t="s">
        <v>292</v>
      </c>
      <c r="AM1308" s="12">
        <v>455774</v>
      </c>
      <c r="AN1308" s="12">
        <v>1127541</v>
      </c>
      <c r="AO1308" s="12">
        <v>1567000</v>
      </c>
      <c r="AP1308" s="12">
        <v>792244</v>
      </c>
      <c r="AQ1308" s="12">
        <v>3942559</v>
      </c>
      <c r="AR1308" s="12">
        <v>733844</v>
      </c>
      <c r="AS1308" s="12" t="s">
        <v>292</v>
      </c>
      <c r="AT1308" s="12">
        <v>3430631</v>
      </c>
      <c r="AU1308" s="12">
        <v>14901359</v>
      </c>
      <c r="AV1308" s="12">
        <v>1375188</v>
      </c>
      <c r="AW1308" s="12">
        <v>4452672</v>
      </c>
      <c r="AX1308" s="12">
        <v>1194444</v>
      </c>
      <c r="AY1308" s="12">
        <v>1412585</v>
      </c>
      <c r="AZ1308" s="12">
        <v>166375</v>
      </c>
      <c r="BA1308" s="12">
        <v>732660</v>
      </c>
      <c r="BB1308" s="12">
        <v>3121471</v>
      </c>
      <c r="BC1308" s="12">
        <v>872897</v>
      </c>
      <c r="BD1308" s="12">
        <v>1573067</v>
      </c>
      <c r="BE1308" s="12" t="s">
        <v>292</v>
      </c>
      <c r="BF1308" s="12">
        <v>840600</v>
      </c>
      <c r="BG1308" s="12">
        <v>463003</v>
      </c>
      <c r="BH1308" s="12">
        <v>2006</v>
      </c>
      <c r="BI1308" s="12">
        <v>427137</v>
      </c>
      <c r="BJ1308" s="12">
        <v>32860</v>
      </c>
      <c r="BK1308" s="12">
        <v>1000</v>
      </c>
      <c r="BL1308" s="12" t="s">
        <v>292</v>
      </c>
      <c r="BM1308" s="12" t="s">
        <v>292</v>
      </c>
      <c r="BN1308" s="12">
        <v>377597</v>
      </c>
      <c r="BO1308" s="12">
        <v>104637</v>
      </c>
      <c r="BP1308" s="12" t="s">
        <v>292</v>
      </c>
      <c r="BQ1308" s="12">
        <v>171459</v>
      </c>
      <c r="BR1308" s="12" t="s">
        <v>292</v>
      </c>
      <c r="BS1308" s="12" t="s">
        <v>292</v>
      </c>
      <c r="BT1308" s="12" t="s">
        <v>292</v>
      </c>
      <c r="BU1308" s="12">
        <v>101501</v>
      </c>
      <c r="BV1308" s="12" t="s">
        <v>292</v>
      </c>
      <c r="BW1308" s="12" t="s">
        <v>292</v>
      </c>
      <c r="BX1308" s="12" t="s">
        <v>292</v>
      </c>
      <c r="BY1308" s="12" t="s">
        <v>292</v>
      </c>
      <c r="BZ1308" s="12" t="s">
        <v>292</v>
      </c>
      <c r="CA1308" s="12" t="s">
        <v>292</v>
      </c>
      <c r="CB1308" s="12">
        <v>12846306</v>
      </c>
      <c r="CC1308" s="12" t="s">
        <v>292</v>
      </c>
      <c r="CD1308" s="12" t="s">
        <v>292</v>
      </c>
      <c r="CE1308" s="12" t="s">
        <v>292</v>
      </c>
      <c r="CF1308" s="12" t="s">
        <v>292</v>
      </c>
      <c r="CG1308" s="12">
        <v>3354446</v>
      </c>
      <c r="CH1308" s="12">
        <v>5048339</v>
      </c>
      <c r="CI1308" s="12">
        <v>4484851</v>
      </c>
      <c r="CJ1308" s="12" t="s">
        <v>292</v>
      </c>
      <c r="CK1308" s="12">
        <v>3699039</v>
      </c>
      <c r="CL1308" s="12">
        <v>2594191</v>
      </c>
      <c r="CM1308" s="12">
        <v>207921</v>
      </c>
      <c r="CN1308" s="12">
        <v>327550</v>
      </c>
      <c r="CO1308" s="12">
        <v>3193544</v>
      </c>
      <c r="CP1308" s="12">
        <v>999258</v>
      </c>
      <c r="CQ1308" s="12">
        <v>3023570</v>
      </c>
      <c r="CR1308" s="12">
        <v>6990013</v>
      </c>
      <c r="CS1308" s="12">
        <v>4144185</v>
      </c>
      <c r="CT1308" s="12">
        <v>69432</v>
      </c>
      <c r="CU1308" s="13">
        <v>38136339</v>
      </c>
    </row>
    <row r="1309" spans="1:99">
      <c r="A1309" s="10" t="s">
        <v>682</v>
      </c>
      <c r="B1309" s="11" t="s">
        <v>295</v>
      </c>
      <c r="C1309" s="84">
        <v>402052</v>
      </c>
      <c r="D1309" s="11" t="s">
        <v>601</v>
      </c>
      <c r="E1309" s="11" t="s">
        <v>606</v>
      </c>
      <c r="F1309" s="12">
        <v>337050</v>
      </c>
      <c r="G1309" s="12">
        <v>7339563</v>
      </c>
      <c r="H1309" s="12">
        <v>6537536</v>
      </c>
      <c r="I1309" s="12">
        <v>412122</v>
      </c>
      <c r="J1309" s="12">
        <v>295075</v>
      </c>
      <c r="K1309" s="12">
        <v>36720</v>
      </c>
      <c r="L1309" s="12">
        <v>13914</v>
      </c>
      <c r="M1309" s="12">
        <v>44196</v>
      </c>
      <c r="N1309" s="12">
        <v>30099048</v>
      </c>
      <c r="O1309" s="12">
        <v>6996018</v>
      </c>
      <c r="P1309" s="12">
        <v>4520360</v>
      </c>
      <c r="Q1309" s="12">
        <v>8373625</v>
      </c>
      <c r="R1309" s="12">
        <v>10073260</v>
      </c>
      <c r="S1309" s="12">
        <v>135785</v>
      </c>
      <c r="T1309" s="12">
        <v>4677177</v>
      </c>
      <c r="U1309" s="12">
        <v>1625365</v>
      </c>
      <c r="V1309" s="12" t="s">
        <v>292</v>
      </c>
      <c r="W1309" s="12" t="s">
        <v>292</v>
      </c>
      <c r="X1309" s="12">
        <v>3051812</v>
      </c>
      <c r="Y1309" s="12" t="s">
        <v>292</v>
      </c>
      <c r="Z1309" s="12">
        <v>2515</v>
      </c>
      <c r="AA1309" s="12">
        <v>948394</v>
      </c>
      <c r="AB1309" s="12">
        <v>482364</v>
      </c>
      <c r="AC1309" s="12">
        <v>2418</v>
      </c>
      <c r="AD1309" s="12">
        <v>421228</v>
      </c>
      <c r="AE1309" s="12">
        <v>42384</v>
      </c>
      <c r="AF1309" s="12" t="s">
        <v>292</v>
      </c>
      <c r="AG1309" s="12">
        <v>1362996</v>
      </c>
      <c r="AH1309" s="12">
        <v>3361176</v>
      </c>
      <c r="AI1309" s="12">
        <v>554731</v>
      </c>
      <c r="AJ1309" s="12">
        <v>695935</v>
      </c>
      <c r="AK1309" s="12">
        <v>164405</v>
      </c>
      <c r="AL1309" s="12" t="s">
        <v>292</v>
      </c>
      <c r="AM1309" s="12">
        <v>155812</v>
      </c>
      <c r="AN1309" s="12">
        <v>219627</v>
      </c>
      <c r="AO1309" s="12">
        <v>806206</v>
      </c>
      <c r="AP1309" s="12">
        <v>83406</v>
      </c>
      <c r="AQ1309" s="12">
        <v>1265051</v>
      </c>
      <c r="AR1309" s="12">
        <v>681054</v>
      </c>
      <c r="AS1309" s="12" t="s">
        <v>292</v>
      </c>
      <c r="AT1309" s="12">
        <v>1630561</v>
      </c>
      <c r="AU1309" s="12">
        <v>5475425</v>
      </c>
      <c r="AV1309" s="12">
        <v>812500</v>
      </c>
      <c r="AW1309" s="12">
        <v>1568555</v>
      </c>
      <c r="AX1309" s="12">
        <v>820374</v>
      </c>
      <c r="AY1309" s="12" t="s">
        <v>292</v>
      </c>
      <c r="AZ1309" s="12" t="s">
        <v>292</v>
      </c>
      <c r="BA1309" s="12">
        <v>139457</v>
      </c>
      <c r="BB1309" s="12">
        <v>711218</v>
      </c>
      <c r="BC1309" s="12">
        <v>303857</v>
      </c>
      <c r="BD1309" s="12">
        <v>1119464</v>
      </c>
      <c r="BE1309" s="12" t="s">
        <v>292</v>
      </c>
      <c r="BF1309" s="12">
        <v>756019</v>
      </c>
      <c r="BG1309" s="12">
        <v>375628</v>
      </c>
      <c r="BH1309" s="12">
        <v>71071</v>
      </c>
      <c r="BI1309" s="12">
        <v>231372</v>
      </c>
      <c r="BJ1309" s="12">
        <v>73185</v>
      </c>
      <c r="BK1309" s="12" t="s">
        <v>292</v>
      </c>
      <c r="BL1309" s="12" t="s">
        <v>292</v>
      </c>
      <c r="BM1309" s="12" t="s">
        <v>292</v>
      </c>
      <c r="BN1309" s="12">
        <v>344778</v>
      </c>
      <c r="BO1309" s="12">
        <v>164147</v>
      </c>
      <c r="BP1309" s="12" t="s">
        <v>292</v>
      </c>
      <c r="BQ1309" s="12">
        <v>180390</v>
      </c>
      <c r="BR1309" s="12" t="s">
        <v>292</v>
      </c>
      <c r="BS1309" s="12" t="s">
        <v>292</v>
      </c>
      <c r="BT1309" s="12" t="s">
        <v>292</v>
      </c>
      <c r="BU1309" s="12" t="s">
        <v>292</v>
      </c>
      <c r="BV1309" s="12">
        <v>241</v>
      </c>
      <c r="BW1309" s="12">
        <v>35613</v>
      </c>
      <c r="BX1309" s="12">
        <v>430</v>
      </c>
      <c r="BY1309" s="12">
        <v>14797</v>
      </c>
      <c r="BZ1309" s="12">
        <v>489</v>
      </c>
      <c r="CA1309" s="12">
        <v>19897</v>
      </c>
      <c r="CB1309" s="12">
        <v>6681561</v>
      </c>
      <c r="CC1309" s="12" t="s">
        <v>292</v>
      </c>
      <c r="CD1309" s="12" t="s">
        <v>292</v>
      </c>
      <c r="CE1309" s="12" t="s">
        <v>292</v>
      </c>
      <c r="CF1309" s="12" t="s">
        <v>292</v>
      </c>
      <c r="CG1309" s="12">
        <v>1860510</v>
      </c>
      <c r="CH1309" s="12">
        <v>2639973</v>
      </c>
      <c r="CI1309" s="12">
        <v>2334483</v>
      </c>
      <c r="CJ1309" s="12">
        <v>70238</v>
      </c>
      <c r="CK1309" s="12">
        <v>2526192</v>
      </c>
      <c r="CL1309" s="12">
        <v>922748</v>
      </c>
      <c r="CM1309" s="12">
        <v>2515</v>
      </c>
      <c r="CN1309" s="12">
        <v>141668</v>
      </c>
      <c r="CO1309" s="12">
        <v>280459</v>
      </c>
      <c r="CP1309" s="12">
        <v>237796</v>
      </c>
      <c r="CQ1309" s="12">
        <v>1514155</v>
      </c>
      <c r="CR1309" s="12">
        <v>2784714</v>
      </c>
      <c r="CS1309" s="12">
        <v>3412809</v>
      </c>
      <c r="CT1309" s="12">
        <v>20590</v>
      </c>
      <c r="CU1309" s="13">
        <v>18748850</v>
      </c>
    </row>
    <row r="1310" spans="1:99">
      <c r="A1310" s="10" t="s">
        <v>682</v>
      </c>
      <c r="B1310" s="11" t="s">
        <v>295</v>
      </c>
      <c r="C1310" s="84">
        <v>402176</v>
      </c>
      <c r="D1310" s="11" t="s">
        <v>601</v>
      </c>
      <c r="E1310" s="11" t="s">
        <v>607</v>
      </c>
      <c r="F1310" s="12">
        <v>274601</v>
      </c>
      <c r="G1310" s="12">
        <v>7974770</v>
      </c>
      <c r="H1310" s="12">
        <v>7537481</v>
      </c>
      <c r="I1310" s="12">
        <v>289420</v>
      </c>
      <c r="J1310" s="12">
        <v>121393</v>
      </c>
      <c r="K1310" s="12">
        <v>19675</v>
      </c>
      <c r="L1310" s="12">
        <v>4253</v>
      </c>
      <c r="M1310" s="12">
        <v>2548</v>
      </c>
      <c r="N1310" s="12">
        <v>14274670</v>
      </c>
      <c r="O1310" s="12">
        <v>4008043</v>
      </c>
      <c r="P1310" s="12">
        <v>2358994</v>
      </c>
      <c r="Q1310" s="12">
        <v>5213592</v>
      </c>
      <c r="R1310" s="12">
        <v>2693691</v>
      </c>
      <c r="S1310" s="12">
        <v>350</v>
      </c>
      <c r="T1310" s="12">
        <v>2881396</v>
      </c>
      <c r="U1310" s="12">
        <v>964154</v>
      </c>
      <c r="V1310" s="12">
        <v>125</v>
      </c>
      <c r="W1310" s="12" t="s">
        <v>292</v>
      </c>
      <c r="X1310" s="12">
        <v>1917117</v>
      </c>
      <c r="Y1310" s="12" t="s">
        <v>292</v>
      </c>
      <c r="Z1310" s="12">
        <v>184612</v>
      </c>
      <c r="AA1310" s="12">
        <v>502641</v>
      </c>
      <c r="AB1310" s="12">
        <v>215427</v>
      </c>
      <c r="AC1310" s="12">
        <v>626</v>
      </c>
      <c r="AD1310" s="12">
        <v>256001</v>
      </c>
      <c r="AE1310" s="12">
        <v>30587</v>
      </c>
      <c r="AF1310" s="12" t="s">
        <v>292</v>
      </c>
      <c r="AG1310" s="12">
        <v>406271</v>
      </c>
      <c r="AH1310" s="12">
        <v>2025897</v>
      </c>
      <c r="AI1310" s="12">
        <v>194054</v>
      </c>
      <c r="AJ1310" s="12">
        <v>481803</v>
      </c>
      <c r="AK1310" s="12">
        <v>12945</v>
      </c>
      <c r="AL1310" s="12" t="s">
        <v>292</v>
      </c>
      <c r="AM1310" s="12">
        <v>25</v>
      </c>
      <c r="AN1310" s="12">
        <v>136509</v>
      </c>
      <c r="AO1310" s="12">
        <v>592357</v>
      </c>
      <c r="AP1310" s="12">
        <v>542358</v>
      </c>
      <c r="AQ1310" s="12">
        <v>1271249</v>
      </c>
      <c r="AR1310" s="12">
        <v>65846</v>
      </c>
      <c r="AS1310" s="12" t="s">
        <v>292</v>
      </c>
      <c r="AT1310" s="12">
        <v>1177511</v>
      </c>
      <c r="AU1310" s="12">
        <v>2416933</v>
      </c>
      <c r="AV1310" s="12">
        <v>534072</v>
      </c>
      <c r="AW1310" s="12">
        <v>371365</v>
      </c>
      <c r="AX1310" s="12">
        <v>351418</v>
      </c>
      <c r="AY1310" s="12" t="s">
        <v>292</v>
      </c>
      <c r="AZ1310" s="12" t="s">
        <v>292</v>
      </c>
      <c r="BA1310" s="12">
        <v>54815</v>
      </c>
      <c r="BB1310" s="12">
        <v>725273</v>
      </c>
      <c r="BC1310" s="12">
        <v>150310</v>
      </c>
      <c r="BD1310" s="12">
        <v>229680</v>
      </c>
      <c r="BE1310" s="12" t="s">
        <v>292</v>
      </c>
      <c r="BF1310" s="12">
        <v>463264</v>
      </c>
      <c r="BG1310" s="12">
        <v>136791</v>
      </c>
      <c r="BH1310" s="12">
        <v>49469</v>
      </c>
      <c r="BI1310" s="12">
        <v>11656</v>
      </c>
      <c r="BJ1310" s="12">
        <v>75666</v>
      </c>
      <c r="BK1310" s="12" t="s">
        <v>292</v>
      </c>
      <c r="BL1310" s="12" t="s">
        <v>292</v>
      </c>
      <c r="BM1310" s="12" t="s">
        <v>292</v>
      </c>
      <c r="BN1310" s="12">
        <v>313326</v>
      </c>
      <c r="BO1310" s="12">
        <v>118152</v>
      </c>
      <c r="BP1310" s="12" t="s">
        <v>292</v>
      </c>
      <c r="BQ1310" s="12">
        <v>132150</v>
      </c>
      <c r="BR1310" s="12" t="s">
        <v>292</v>
      </c>
      <c r="BS1310" s="12" t="s">
        <v>292</v>
      </c>
      <c r="BT1310" s="12" t="s">
        <v>292</v>
      </c>
      <c r="BU1310" s="12">
        <v>8706</v>
      </c>
      <c r="BV1310" s="12">
        <v>54318</v>
      </c>
      <c r="BW1310" s="12">
        <v>13147</v>
      </c>
      <c r="BX1310" s="12" t="s">
        <v>292</v>
      </c>
      <c r="BY1310" s="12" t="s">
        <v>292</v>
      </c>
      <c r="BZ1310" s="12" t="s">
        <v>292</v>
      </c>
      <c r="CA1310" s="12">
        <v>13147</v>
      </c>
      <c r="CB1310" s="12">
        <v>2588566</v>
      </c>
      <c r="CC1310" s="12" t="s">
        <v>292</v>
      </c>
      <c r="CD1310" s="12" t="s">
        <v>292</v>
      </c>
      <c r="CE1310" s="12" t="s">
        <v>292</v>
      </c>
      <c r="CF1310" s="12" t="s">
        <v>292</v>
      </c>
      <c r="CG1310" s="12">
        <v>578477</v>
      </c>
      <c r="CH1310" s="12">
        <v>373362</v>
      </c>
      <c r="CI1310" s="12">
        <v>1408207</v>
      </c>
      <c r="CJ1310" s="12">
        <v>350</v>
      </c>
      <c r="CK1310" s="12">
        <v>1860418</v>
      </c>
      <c r="CL1310" s="12">
        <v>711955</v>
      </c>
      <c r="CM1310" s="12">
        <v>179145</v>
      </c>
      <c r="CN1310" s="12">
        <v>125868</v>
      </c>
      <c r="CO1310" s="12">
        <v>352236</v>
      </c>
      <c r="CP1310" s="12">
        <v>175807</v>
      </c>
      <c r="CQ1310" s="12">
        <v>1104114</v>
      </c>
      <c r="CR1310" s="12">
        <v>993032</v>
      </c>
      <c r="CS1310" s="12">
        <v>1041906</v>
      </c>
      <c r="CT1310" s="12">
        <v>20167</v>
      </c>
      <c r="CU1310" s="13">
        <v>8925044</v>
      </c>
    </row>
    <row r="1311" spans="1:99">
      <c r="A1311" s="10" t="s">
        <v>682</v>
      </c>
      <c r="B1311" s="11" t="s">
        <v>295</v>
      </c>
      <c r="C1311" s="84">
        <v>402184</v>
      </c>
      <c r="D1311" s="11" t="s">
        <v>601</v>
      </c>
      <c r="E1311" s="11" t="s">
        <v>608</v>
      </c>
      <c r="F1311" s="12">
        <v>267116</v>
      </c>
      <c r="G1311" s="12">
        <v>4561564</v>
      </c>
      <c r="H1311" s="12">
        <v>3889380</v>
      </c>
      <c r="I1311" s="12">
        <v>335472</v>
      </c>
      <c r="J1311" s="12">
        <v>259745</v>
      </c>
      <c r="K1311" s="12">
        <v>40937</v>
      </c>
      <c r="L1311" s="12">
        <v>4709</v>
      </c>
      <c r="M1311" s="12">
        <v>31321</v>
      </c>
      <c r="N1311" s="12">
        <v>14525125</v>
      </c>
      <c r="O1311" s="12">
        <v>3522929</v>
      </c>
      <c r="P1311" s="12">
        <v>2247272</v>
      </c>
      <c r="Q1311" s="12">
        <v>6339049</v>
      </c>
      <c r="R1311" s="12">
        <v>2399284</v>
      </c>
      <c r="S1311" s="12">
        <v>16591</v>
      </c>
      <c r="T1311" s="12">
        <v>2130783</v>
      </c>
      <c r="U1311" s="12">
        <v>1008840</v>
      </c>
      <c r="V1311" s="12" t="s">
        <v>292</v>
      </c>
      <c r="W1311" s="12" t="s">
        <v>292</v>
      </c>
      <c r="X1311" s="12">
        <v>1121943</v>
      </c>
      <c r="Y1311" s="12" t="s">
        <v>292</v>
      </c>
      <c r="Z1311" s="12">
        <v>29276</v>
      </c>
      <c r="AA1311" s="12">
        <v>99100</v>
      </c>
      <c r="AB1311" s="12">
        <v>48229</v>
      </c>
      <c r="AC1311" s="12" t="s">
        <v>292</v>
      </c>
      <c r="AD1311" s="12">
        <v>50871</v>
      </c>
      <c r="AE1311" s="12" t="s">
        <v>292</v>
      </c>
      <c r="AF1311" s="12" t="s">
        <v>292</v>
      </c>
      <c r="AG1311" s="12">
        <v>357813</v>
      </c>
      <c r="AH1311" s="12">
        <v>4526583</v>
      </c>
      <c r="AI1311" s="12">
        <v>43571</v>
      </c>
      <c r="AJ1311" s="12">
        <v>437409</v>
      </c>
      <c r="AK1311" s="12">
        <v>25927</v>
      </c>
      <c r="AL1311" s="12" t="s">
        <v>292</v>
      </c>
      <c r="AM1311" s="12">
        <v>1671664</v>
      </c>
      <c r="AN1311" s="12">
        <v>266320</v>
      </c>
      <c r="AO1311" s="12">
        <v>370857</v>
      </c>
      <c r="AP1311" s="12">
        <v>721403</v>
      </c>
      <c r="AQ1311" s="12">
        <v>3030244</v>
      </c>
      <c r="AR1311" s="12">
        <v>989432</v>
      </c>
      <c r="AS1311" s="12" t="s">
        <v>292</v>
      </c>
      <c r="AT1311" s="12">
        <v>960053</v>
      </c>
      <c r="AU1311" s="12">
        <v>4193127</v>
      </c>
      <c r="AV1311" s="12">
        <v>583708</v>
      </c>
      <c r="AW1311" s="12">
        <v>1108826</v>
      </c>
      <c r="AX1311" s="12">
        <v>769589</v>
      </c>
      <c r="AY1311" s="12" t="s">
        <v>292</v>
      </c>
      <c r="AZ1311" s="12" t="s">
        <v>292</v>
      </c>
      <c r="BA1311" s="12" t="s">
        <v>292</v>
      </c>
      <c r="BB1311" s="12">
        <v>960746</v>
      </c>
      <c r="BC1311" s="12">
        <v>287286</v>
      </c>
      <c r="BD1311" s="12">
        <v>482972</v>
      </c>
      <c r="BE1311" s="12" t="s">
        <v>292</v>
      </c>
      <c r="BF1311" s="12">
        <v>37204</v>
      </c>
      <c r="BG1311" s="12" t="s">
        <v>292</v>
      </c>
      <c r="BH1311" s="12" t="s">
        <v>292</v>
      </c>
      <c r="BI1311" s="12" t="s">
        <v>292</v>
      </c>
      <c r="BJ1311" s="12" t="s">
        <v>292</v>
      </c>
      <c r="BK1311" s="12" t="s">
        <v>292</v>
      </c>
      <c r="BL1311" s="12" t="s">
        <v>292</v>
      </c>
      <c r="BM1311" s="12" t="s">
        <v>292</v>
      </c>
      <c r="BN1311" s="12" t="s">
        <v>292</v>
      </c>
      <c r="BO1311" s="12" t="s">
        <v>292</v>
      </c>
      <c r="BP1311" s="12" t="s">
        <v>292</v>
      </c>
      <c r="BQ1311" s="12" t="s">
        <v>292</v>
      </c>
      <c r="BR1311" s="12" t="s">
        <v>292</v>
      </c>
      <c r="BS1311" s="12" t="s">
        <v>292</v>
      </c>
      <c r="BT1311" s="12" t="s">
        <v>292</v>
      </c>
      <c r="BU1311" s="12" t="s">
        <v>292</v>
      </c>
      <c r="BV1311" s="12" t="s">
        <v>292</v>
      </c>
      <c r="BW1311" s="12">
        <v>37204</v>
      </c>
      <c r="BX1311" s="12" t="s">
        <v>292</v>
      </c>
      <c r="BY1311" s="12" t="s">
        <v>292</v>
      </c>
      <c r="BZ1311" s="12" t="s">
        <v>292</v>
      </c>
      <c r="CA1311" s="12">
        <v>37204</v>
      </c>
      <c r="CB1311" s="12">
        <v>2798558</v>
      </c>
      <c r="CC1311" s="12">
        <v>46600</v>
      </c>
      <c r="CD1311" s="12" t="s">
        <v>292</v>
      </c>
      <c r="CE1311" s="12" t="s">
        <v>292</v>
      </c>
      <c r="CF1311" s="12" t="s">
        <v>292</v>
      </c>
      <c r="CG1311" s="12">
        <v>784426</v>
      </c>
      <c r="CH1311" s="12">
        <v>295754</v>
      </c>
      <c r="CI1311" s="12">
        <v>1434864</v>
      </c>
      <c r="CJ1311" s="12">
        <v>11307</v>
      </c>
      <c r="CK1311" s="12">
        <v>1045045</v>
      </c>
      <c r="CL1311" s="12">
        <v>834422</v>
      </c>
      <c r="CM1311" s="12">
        <v>27739</v>
      </c>
      <c r="CN1311" s="12">
        <v>22720</v>
      </c>
      <c r="CO1311" s="12">
        <v>334301</v>
      </c>
      <c r="CP1311" s="12">
        <v>349897</v>
      </c>
      <c r="CQ1311" s="12">
        <v>933994</v>
      </c>
      <c r="CR1311" s="12">
        <v>1709853</v>
      </c>
      <c r="CS1311" s="12">
        <v>1629389</v>
      </c>
      <c r="CT1311" s="12">
        <v>18958</v>
      </c>
      <c r="CU1311" s="13">
        <v>9432669</v>
      </c>
    </row>
    <row r="1312" spans="1:99">
      <c r="A1312" s="10" t="s">
        <v>681</v>
      </c>
      <c r="B1312" s="11" t="s">
        <v>289</v>
      </c>
      <c r="C1312" s="84">
        <v>401005</v>
      </c>
      <c r="D1312" s="11" t="s">
        <v>601</v>
      </c>
      <c r="E1312" s="11" t="s">
        <v>602</v>
      </c>
      <c r="F1312" s="12">
        <v>1622145</v>
      </c>
      <c r="G1312" s="12">
        <v>37653840</v>
      </c>
      <c r="H1312" s="12">
        <v>30900742</v>
      </c>
      <c r="I1312" s="12">
        <v>4168354</v>
      </c>
      <c r="J1312" s="12">
        <v>1655964</v>
      </c>
      <c r="K1312" s="12">
        <v>431974</v>
      </c>
      <c r="L1312" s="12">
        <v>244042</v>
      </c>
      <c r="M1312" s="12">
        <v>252764</v>
      </c>
      <c r="N1312" s="12">
        <v>202625677</v>
      </c>
      <c r="O1312" s="12">
        <v>55604980</v>
      </c>
      <c r="P1312" s="12">
        <v>34157327</v>
      </c>
      <c r="Q1312" s="12">
        <v>64140556</v>
      </c>
      <c r="R1312" s="12">
        <v>48719108</v>
      </c>
      <c r="S1312" s="12">
        <v>3706</v>
      </c>
      <c r="T1312" s="12">
        <v>30267634</v>
      </c>
      <c r="U1312" s="12">
        <v>16162538</v>
      </c>
      <c r="V1312" s="12">
        <v>450197</v>
      </c>
      <c r="W1312" s="12">
        <v>647445</v>
      </c>
      <c r="X1312" s="12">
        <v>13007454</v>
      </c>
      <c r="Y1312" s="12" t="s">
        <v>292</v>
      </c>
      <c r="Z1312" s="12">
        <v>456501</v>
      </c>
      <c r="AA1312" s="12">
        <v>1934246</v>
      </c>
      <c r="AB1312" s="12">
        <v>532253</v>
      </c>
      <c r="AC1312" s="12">
        <v>42840</v>
      </c>
      <c r="AD1312" s="12">
        <v>428592</v>
      </c>
      <c r="AE1312" s="12">
        <v>205192</v>
      </c>
      <c r="AF1312" s="12">
        <v>725369</v>
      </c>
      <c r="AG1312" s="12">
        <v>37997201</v>
      </c>
      <c r="AH1312" s="12">
        <v>72431012</v>
      </c>
      <c r="AI1312" s="12">
        <v>1819646</v>
      </c>
      <c r="AJ1312" s="12">
        <v>16213345</v>
      </c>
      <c r="AK1312" s="12">
        <v>3751915</v>
      </c>
      <c r="AL1312" s="12">
        <v>9927389</v>
      </c>
      <c r="AM1312" s="12">
        <v>12755685</v>
      </c>
      <c r="AN1312" s="12">
        <v>6667560</v>
      </c>
      <c r="AO1312" s="12">
        <v>6576464</v>
      </c>
      <c r="AP1312" s="12">
        <v>4485404</v>
      </c>
      <c r="AQ1312" s="12">
        <v>30485113</v>
      </c>
      <c r="AR1312" s="12">
        <v>10233067</v>
      </c>
      <c r="AS1312" s="12">
        <v>537</v>
      </c>
      <c r="AT1312" s="12">
        <v>11904135</v>
      </c>
      <c r="AU1312" s="12">
        <v>85992224</v>
      </c>
      <c r="AV1312" s="12">
        <v>12710843</v>
      </c>
      <c r="AW1312" s="12">
        <v>32000230</v>
      </c>
      <c r="AX1312" s="12">
        <v>18395516</v>
      </c>
      <c r="AY1312" s="12">
        <v>652247</v>
      </c>
      <c r="AZ1312" s="12">
        <v>5838068</v>
      </c>
      <c r="BA1312" s="12">
        <v>425185</v>
      </c>
      <c r="BB1312" s="12">
        <v>8155936</v>
      </c>
      <c r="BC1312" s="12">
        <v>2325556</v>
      </c>
      <c r="BD1312" s="12">
        <v>3337736</v>
      </c>
      <c r="BE1312" s="12">
        <v>2150907</v>
      </c>
      <c r="BF1312" s="12">
        <v>151292</v>
      </c>
      <c r="BG1312" s="12">
        <v>29939</v>
      </c>
      <c r="BH1312" s="12" t="s">
        <v>292</v>
      </c>
      <c r="BI1312" s="12">
        <v>29939</v>
      </c>
      <c r="BJ1312" s="12" t="s">
        <v>292</v>
      </c>
      <c r="BK1312" s="12" t="s">
        <v>292</v>
      </c>
      <c r="BL1312" s="12" t="s">
        <v>292</v>
      </c>
      <c r="BM1312" s="12" t="s">
        <v>292</v>
      </c>
      <c r="BN1312" s="12">
        <v>121353</v>
      </c>
      <c r="BO1312" s="12">
        <v>8225</v>
      </c>
      <c r="BP1312" s="12" t="s">
        <v>292</v>
      </c>
      <c r="BQ1312" s="12">
        <v>57281</v>
      </c>
      <c r="BR1312" s="12" t="s">
        <v>292</v>
      </c>
      <c r="BS1312" s="12" t="s">
        <v>292</v>
      </c>
      <c r="BT1312" s="12" t="s">
        <v>292</v>
      </c>
      <c r="BU1312" s="12">
        <v>55847</v>
      </c>
      <c r="BV1312" s="12" t="s">
        <v>292</v>
      </c>
      <c r="BW1312" s="12" t="s">
        <v>292</v>
      </c>
      <c r="BX1312" s="12" t="s">
        <v>292</v>
      </c>
      <c r="BY1312" s="12" t="s">
        <v>292</v>
      </c>
      <c r="BZ1312" s="12" t="s">
        <v>292</v>
      </c>
      <c r="CA1312" s="12" t="s">
        <v>292</v>
      </c>
      <c r="CB1312" s="12">
        <v>68548404</v>
      </c>
      <c r="CC1312" s="12" t="s">
        <v>292</v>
      </c>
      <c r="CD1312" s="12">
        <v>376603</v>
      </c>
      <c r="CE1312" s="12" t="s">
        <v>292</v>
      </c>
      <c r="CF1312" s="12" t="s">
        <v>292</v>
      </c>
      <c r="CG1312" s="12">
        <v>9333045</v>
      </c>
      <c r="CH1312" s="12">
        <v>8652060</v>
      </c>
      <c r="CI1312" s="12">
        <v>17972852</v>
      </c>
      <c r="CJ1312" s="12">
        <v>3706</v>
      </c>
      <c r="CK1312" s="12">
        <v>7933891</v>
      </c>
      <c r="CL1312" s="12">
        <v>8667404</v>
      </c>
      <c r="CM1312" s="12">
        <v>366874</v>
      </c>
      <c r="CN1312" s="12">
        <v>317688</v>
      </c>
      <c r="CO1312" s="12">
        <v>35352603</v>
      </c>
      <c r="CP1312" s="12">
        <v>3801019</v>
      </c>
      <c r="CQ1312" s="12">
        <v>1597037</v>
      </c>
      <c r="CR1312" s="12">
        <v>18579534</v>
      </c>
      <c r="CS1312" s="12">
        <v>10544548</v>
      </c>
      <c r="CT1312" s="12">
        <v>286757</v>
      </c>
      <c r="CU1312" s="13">
        <v>123409018</v>
      </c>
    </row>
    <row r="1313" spans="1:99">
      <c r="A1313" s="10" t="s">
        <v>681</v>
      </c>
      <c r="B1313" s="11" t="s">
        <v>289</v>
      </c>
      <c r="C1313" s="84">
        <v>401307</v>
      </c>
      <c r="D1313" s="11" t="s">
        <v>601</v>
      </c>
      <c r="E1313" s="11" t="s">
        <v>603</v>
      </c>
      <c r="F1313" s="12">
        <v>1818838</v>
      </c>
      <c r="G1313" s="12">
        <v>43390151</v>
      </c>
      <c r="H1313" s="12">
        <v>34474907</v>
      </c>
      <c r="I1313" s="12">
        <v>5338748</v>
      </c>
      <c r="J1313" s="12">
        <v>2450669</v>
      </c>
      <c r="K1313" s="12">
        <v>648956</v>
      </c>
      <c r="L1313" s="12">
        <v>199811</v>
      </c>
      <c r="M1313" s="12">
        <v>277060</v>
      </c>
      <c r="N1313" s="12">
        <v>293480592</v>
      </c>
      <c r="O1313" s="12">
        <v>70121877</v>
      </c>
      <c r="P1313" s="12">
        <v>36139860</v>
      </c>
      <c r="Q1313" s="12">
        <v>102235055</v>
      </c>
      <c r="R1313" s="12">
        <v>84970649</v>
      </c>
      <c r="S1313" s="12">
        <v>13151</v>
      </c>
      <c r="T1313" s="12">
        <v>47074325</v>
      </c>
      <c r="U1313" s="12">
        <v>17755547</v>
      </c>
      <c r="V1313" s="12">
        <v>213266</v>
      </c>
      <c r="W1313" s="12">
        <v>3185858</v>
      </c>
      <c r="X1313" s="12">
        <v>25919654</v>
      </c>
      <c r="Y1313" s="12" t="s">
        <v>292</v>
      </c>
      <c r="Z1313" s="12">
        <v>126559</v>
      </c>
      <c r="AA1313" s="12">
        <v>3852363</v>
      </c>
      <c r="AB1313" s="12">
        <v>749175</v>
      </c>
      <c r="AC1313" s="12">
        <v>352234</v>
      </c>
      <c r="AD1313" s="12">
        <v>750537</v>
      </c>
      <c r="AE1313" s="12">
        <v>316851</v>
      </c>
      <c r="AF1313" s="12">
        <v>1683566</v>
      </c>
      <c r="AG1313" s="12">
        <v>87082771</v>
      </c>
      <c r="AH1313" s="12">
        <v>96365855</v>
      </c>
      <c r="AI1313" s="12">
        <v>3731876</v>
      </c>
      <c r="AJ1313" s="12">
        <v>20628832</v>
      </c>
      <c r="AK1313" s="12">
        <v>3104528</v>
      </c>
      <c r="AL1313" s="12">
        <v>6872358</v>
      </c>
      <c r="AM1313" s="12">
        <v>8103289</v>
      </c>
      <c r="AN1313" s="12">
        <v>9073559</v>
      </c>
      <c r="AO1313" s="12">
        <v>20819519</v>
      </c>
      <c r="AP1313" s="12">
        <v>6725383</v>
      </c>
      <c r="AQ1313" s="12">
        <v>44721750</v>
      </c>
      <c r="AR1313" s="12">
        <v>15696917</v>
      </c>
      <c r="AS1313" s="12">
        <v>1609594</v>
      </c>
      <c r="AT1313" s="12">
        <v>20428860</v>
      </c>
      <c r="AU1313" s="12">
        <v>140841263</v>
      </c>
      <c r="AV1313" s="12">
        <v>22527148</v>
      </c>
      <c r="AW1313" s="12">
        <v>45997427</v>
      </c>
      <c r="AX1313" s="12">
        <v>29591140</v>
      </c>
      <c r="AY1313" s="12">
        <v>3667952</v>
      </c>
      <c r="AZ1313" s="12">
        <v>8576460</v>
      </c>
      <c r="BA1313" s="12">
        <v>253807</v>
      </c>
      <c r="BB1313" s="12">
        <v>13586337</v>
      </c>
      <c r="BC1313" s="12">
        <v>6553743</v>
      </c>
      <c r="BD1313" s="12">
        <v>10087249</v>
      </c>
      <c r="BE1313" s="12" t="s">
        <v>292</v>
      </c>
      <c r="BF1313" s="12">
        <v>7063</v>
      </c>
      <c r="BG1313" s="12">
        <v>6473</v>
      </c>
      <c r="BH1313" s="12">
        <v>6473</v>
      </c>
      <c r="BI1313" s="12" t="s">
        <v>292</v>
      </c>
      <c r="BJ1313" s="12" t="s">
        <v>292</v>
      </c>
      <c r="BK1313" s="12" t="s">
        <v>292</v>
      </c>
      <c r="BL1313" s="12" t="s">
        <v>292</v>
      </c>
      <c r="BM1313" s="12" t="s">
        <v>292</v>
      </c>
      <c r="BN1313" s="12" t="s">
        <v>292</v>
      </c>
      <c r="BO1313" s="12" t="s">
        <v>292</v>
      </c>
      <c r="BP1313" s="12" t="s">
        <v>292</v>
      </c>
      <c r="BQ1313" s="12" t="s">
        <v>292</v>
      </c>
      <c r="BR1313" s="12" t="s">
        <v>292</v>
      </c>
      <c r="BS1313" s="12" t="s">
        <v>292</v>
      </c>
      <c r="BT1313" s="12" t="s">
        <v>292</v>
      </c>
      <c r="BU1313" s="12" t="s">
        <v>292</v>
      </c>
      <c r="BV1313" s="12" t="s">
        <v>292</v>
      </c>
      <c r="BW1313" s="12">
        <v>590</v>
      </c>
      <c r="BX1313" s="12" t="s">
        <v>292</v>
      </c>
      <c r="BY1313" s="12">
        <v>590</v>
      </c>
      <c r="BZ1313" s="12" t="s">
        <v>292</v>
      </c>
      <c r="CA1313" s="12" t="s">
        <v>292</v>
      </c>
      <c r="CB1313" s="12">
        <v>100956892</v>
      </c>
      <c r="CC1313" s="12" t="s">
        <v>292</v>
      </c>
      <c r="CD1313" s="12">
        <v>19301510</v>
      </c>
      <c r="CE1313" s="12" t="s">
        <v>292</v>
      </c>
      <c r="CF1313" s="12" t="s">
        <v>292</v>
      </c>
      <c r="CG1313" s="12">
        <v>15485560</v>
      </c>
      <c r="CH1313" s="12">
        <v>7416081</v>
      </c>
      <c r="CI1313" s="12">
        <v>26205663</v>
      </c>
      <c r="CJ1313" s="12">
        <v>9925</v>
      </c>
      <c r="CK1313" s="12">
        <v>18659446</v>
      </c>
      <c r="CL1313" s="12">
        <v>15064108</v>
      </c>
      <c r="CM1313" s="12">
        <v>79858</v>
      </c>
      <c r="CN1313" s="12">
        <v>1462098</v>
      </c>
      <c r="CO1313" s="12">
        <v>80996141</v>
      </c>
      <c r="CP1313" s="12">
        <v>12116137</v>
      </c>
      <c r="CQ1313" s="12">
        <v>1690262</v>
      </c>
      <c r="CR1313" s="12">
        <v>35501748</v>
      </c>
      <c r="CS1313" s="12">
        <v>12070629</v>
      </c>
      <c r="CT1313" s="12">
        <v>11405917</v>
      </c>
      <c r="CU1313" s="13">
        <v>238163573</v>
      </c>
    </row>
    <row r="1314" spans="1:99">
      <c r="A1314" s="10" t="s">
        <v>681</v>
      </c>
      <c r="B1314" s="11" t="s">
        <v>295</v>
      </c>
      <c r="C1314" s="84">
        <v>402028</v>
      </c>
      <c r="D1314" s="11" t="s">
        <v>601</v>
      </c>
      <c r="E1314" s="11" t="s">
        <v>604</v>
      </c>
      <c r="F1314" s="12">
        <v>334993</v>
      </c>
      <c r="G1314" s="12">
        <v>4519807</v>
      </c>
      <c r="H1314" s="12">
        <v>3572301</v>
      </c>
      <c r="I1314" s="12">
        <v>524619</v>
      </c>
      <c r="J1314" s="12">
        <v>213918</v>
      </c>
      <c r="K1314" s="12">
        <v>77275</v>
      </c>
      <c r="L1314" s="12">
        <v>90511</v>
      </c>
      <c r="M1314" s="12">
        <v>41183</v>
      </c>
      <c r="N1314" s="12">
        <v>25520605</v>
      </c>
      <c r="O1314" s="12">
        <v>6270493</v>
      </c>
      <c r="P1314" s="12">
        <v>4758687</v>
      </c>
      <c r="Q1314" s="12">
        <v>6556693</v>
      </c>
      <c r="R1314" s="12">
        <v>7934210</v>
      </c>
      <c r="S1314" s="12">
        <v>522</v>
      </c>
      <c r="T1314" s="12">
        <v>7037039</v>
      </c>
      <c r="U1314" s="12">
        <v>3471826</v>
      </c>
      <c r="V1314" s="12">
        <v>36437</v>
      </c>
      <c r="W1314" s="12">
        <v>144160</v>
      </c>
      <c r="X1314" s="12">
        <v>3384616</v>
      </c>
      <c r="Y1314" s="12" t="s">
        <v>292</v>
      </c>
      <c r="Z1314" s="12">
        <v>27362</v>
      </c>
      <c r="AA1314" s="12">
        <v>415672</v>
      </c>
      <c r="AB1314" s="12">
        <v>153617</v>
      </c>
      <c r="AC1314" s="12">
        <v>8883</v>
      </c>
      <c r="AD1314" s="12">
        <v>193904</v>
      </c>
      <c r="AE1314" s="12">
        <v>14065</v>
      </c>
      <c r="AF1314" s="12">
        <v>45203</v>
      </c>
      <c r="AG1314" s="12">
        <v>1424649</v>
      </c>
      <c r="AH1314" s="12">
        <v>4267868</v>
      </c>
      <c r="AI1314" s="12">
        <v>49780</v>
      </c>
      <c r="AJ1314" s="12">
        <v>867589</v>
      </c>
      <c r="AK1314" s="12">
        <v>275625</v>
      </c>
      <c r="AL1314" s="12">
        <v>30323</v>
      </c>
      <c r="AM1314" s="12">
        <v>42</v>
      </c>
      <c r="AN1314" s="12">
        <v>243281</v>
      </c>
      <c r="AO1314" s="12">
        <v>1607847</v>
      </c>
      <c r="AP1314" s="12">
        <v>210163</v>
      </c>
      <c r="AQ1314" s="12">
        <v>2061333</v>
      </c>
      <c r="AR1314" s="12">
        <v>983218</v>
      </c>
      <c r="AS1314" s="12" t="s">
        <v>292</v>
      </c>
      <c r="AT1314" s="12">
        <v>1380911</v>
      </c>
      <c r="AU1314" s="12">
        <v>4471802</v>
      </c>
      <c r="AV1314" s="12">
        <v>1197113</v>
      </c>
      <c r="AW1314" s="12">
        <v>1175163</v>
      </c>
      <c r="AX1314" s="12">
        <v>456642</v>
      </c>
      <c r="AY1314" s="12" t="s">
        <v>292</v>
      </c>
      <c r="AZ1314" s="12">
        <v>36520</v>
      </c>
      <c r="BA1314" s="12" t="s">
        <v>292</v>
      </c>
      <c r="BB1314" s="12">
        <v>562577</v>
      </c>
      <c r="BC1314" s="12">
        <v>382053</v>
      </c>
      <c r="BD1314" s="12">
        <v>661734</v>
      </c>
      <c r="BE1314" s="12" t="s">
        <v>292</v>
      </c>
      <c r="BF1314" s="12">
        <v>96157</v>
      </c>
      <c r="BG1314" s="12">
        <v>39473</v>
      </c>
      <c r="BH1314" s="12" t="s">
        <v>292</v>
      </c>
      <c r="BI1314" s="12">
        <v>39472</v>
      </c>
      <c r="BJ1314" s="12" t="s">
        <v>292</v>
      </c>
      <c r="BK1314" s="12" t="s">
        <v>292</v>
      </c>
      <c r="BL1314" s="12" t="s">
        <v>292</v>
      </c>
      <c r="BM1314" s="12">
        <v>1</v>
      </c>
      <c r="BN1314" s="12">
        <v>51265</v>
      </c>
      <c r="BO1314" s="12">
        <v>37722</v>
      </c>
      <c r="BP1314" s="12" t="s">
        <v>292</v>
      </c>
      <c r="BQ1314" s="12" t="s">
        <v>292</v>
      </c>
      <c r="BR1314" s="12" t="s">
        <v>292</v>
      </c>
      <c r="BS1314" s="12" t="s">
        <v>292</v>
      </c>
      <c r="BT1314" s="12" t="s">
        <v>292</v>
      </c>
      <c r="BU1314" s="12" t="s">
        <v>292</v>
      </c>
      <c r="BV1314" s="12">
        <v>13543</v>
      </c>
      <c r="BW1314" s="12">
        <v>5419</v>
      </c>
      <c r="BX1314" s="12" t="s">
        <v>292</v>
      </c>
      <c r="BY1314" s="12" t="s">
        <v>292</v>
      </c>
      <c r="BZ1314" s="12" t="s">
        <v>292</v>
      </c>
      <c r="CA1314" s="12">
        <v>5419</v>
      </c>
      <c r="CB1314" s="12">
        <v>5346178</v>
      </c>
      <c r="CC1314" s="12" t="s">
        <v>292</v>
      </c>
      <c r="CD1314" s="12" t="s">
        <v>292</v>
      </c>
      <c r="CE1314" s="12" t="s">
        <v>292</v>
      </c>
      <c r="CF1314" s="12" t="s">
        <v>292</v>
      </c>
      <c r="CG1314" s="12">
        <v>677694</v>
      </c>
      <c r="CH1314" s="12">
        <v>3091743</v>
      </c>
      <c r="CI1314" s="12">
        <v>1725193</v>
      </c>
      <c r="CJ1314" s="12">
        <v>522</v>
      </c>
      <c r="CK1314" s="12">
        <v>2552836</v>
      </c>
      <c r="CL1314" s="12">
        <v>2800074</v>
      </c>
      <c r="CM1314" s="12">
        <v>12756</v>
      </c>
      <c r="CN1314" s="12">
        <v>40973</v>
      </c>
      <c r="CO1314" s="12">
        <v>1001403</v>
      </c>
      <c r="CP1314" s="12">
        <v>325064</v>
      </c>
      <c r="CQ1314" s="12">
        <v>202494</v>
      </c>
      <c r="CR1314" s="12">
        <v>1556773</v>
      </c>
      <c r="CS1314" s="12">
        <v>1276252</v>
      </c>
      <c r="CT1314" s="12">
        <v>21516</v>
      </c>
      <c r="CU1314" s="13">
        <v>15285293</v>
      </c>
    </row>
    <row r="1315" spans="1:99">
      <c r="A1315" s="10" t="s">
        <v>681</v>
      </c>
      <c r="B1315" s="11" t="s">
        <v>293</v>
      </c>
      <c r="C1315" s="84">
        <v>402036</v>
      </c>
      <c r="D1315" s="11" t="s">
        <v>601</v>
      </c>
      <c r="E1315" s="11" t="s">
        <v>605</v>
      </c>
      <c r="F1315" s="12">
        <v>740975</v>
      </c>
      <c r="G1315" s="12">
        <v>10745342</v>
      </c>
      <c r="H1315" s="12">
        <v>8979691</v>
      </c>
      <c r="I1315" s="12">
        <v>991492</v>
      </c>
      <c r="J1315" s="12">
        <v>490163</v>
      </c>
      <c r="K1315" s="12">
        <v>175785</v>
      </c>
      <c r="L1315" s="12">
        <v>33614</v>
      </c>
      <c r="M1315" s="12">
        <v>74597</v>
      </c>
      <c r="N1315" s="12">
        <v>57127557</v>
      </c>
      <c r="O1315" s="12">
        <v>13631113</v>
      </c>
      <c r="P1315" s="12">
        <v>8999607</v>
      </c>
      <c r="Q1315" s="12">
        <v>22734794</v>
      </c>
      <c r="R1315" s="12">
        <v>11762043</v>
      </c>
      <c r="S1315" s="12" t="s">
        <v>292</v>
      </c>
      <c r="T1315" s="12">
        <v>10479894</v>
      </c>
      <c r="U1315" s="12">
        <v>3653365</v>
      </c>
      <c r="V1315" s="12">
        <v>33498</v>
      </c>
      <c r="W1315" s="12">
        <v>130052</v>
      </c>
      <c r="X1315" s="12">
        <v>6662979</v>
      </c>
      <c r="Y1315" s="12" t="s">
        <v>292</v>
      </c>
      <c r="Z1315" s="12">
        <v>324758</v>
      </c>
      <c r="AA1315" s="12">
        <v>3750589</v>
      </c>
      <c r="AB1315" s="12">
        <v>1729946</v>
      </c>
      <c r="AC1315" s="12">
        <v>449570</v>
      </c>
      <c r="AD1315" s="12">
        <v>1458256</v>
      </c>
      <c r="AE1315" s="12">
        <v>109737</v>
      </c>
      <c r="AF1315" s="12">
        <v>3080</v>
      </c>
      <c r="AG1315" s="12">
        <v>5427292</v>
      </c>
      <c r="AH1315" s="12">
        <v>10306258</v>
      </c>
      <c r="AI1315" s="12">
        <v>643062</v>
      </c>
      <c r="AJ1315" s="12">
        <v>3639038</v>
      </c>
      <c r="AK1315" s="12">
        <v>760841</v>
      </c>
      <c r="AL1315" s="12" t="s">
        <v>292</v>
      </c>
      <c r="AM1315" s="12">
        <v>562111</v>
      </c>
      <c r="AN1315" s="12">
        <v>1250558</v>
      </c>
      <c r="AO1315" s="12">
        <v>1567000</v>
      </c>
      <c r="AP1315" s="12">
        <v>1144633</v>
      </c>
      <c r="AQ1315" s="12">
        <v>4524302</v>
      </c>
      <c r="AR1315" s="12">
        <v>739015</v>
      </c>
      <c r="AS1315" s="12" t="s">
        <v>292</v>
      </c>
      <c r="AT1315" s="12">
        <v>3256505</v>
      </c>
      <c r="AU1315" s="12">
        <v>15682691</v>
      </c>
      <c r="AV1315" s="12">
        <v>1407459</v>
      </c>
      <c r="AW1315" s="12">
        <v>3059746</v>
      </c>
      <c r="AX1315" s="12">
        <v>1953225</v>
      </c>
      <c r="AY1315" s="12">
        <v>1357397</v>
      </c>
      <c r="AZ1315" s="12">
        <v>169238</v>
      </c>
      <c r="BA1315" s="12">
        <v>462920</v>
      </c>
      <c r="BB1315" s="12">
        <v>3173884</v>
      </c>
      <c r="BC1315" s="12">
        <v>2566383</v>
      </c>
      <c r="BD1315" s="12">
        <v>1532439</v>
      </c>
      <c r="BE1315" s="12" t="s">
        <v>292</v>
      </c>
      <c r="BF1315" s="12">
        <v>155788</v>
      </c>
      <c r="BG1315" s="12" t="s">
        <v>292</v>
      </c>
      <c r="BH1315" s="12" t="s">
        <v>292</v>
      </c>
      <c r="BI1315" s="12" t="s">
        <v>292</v>
      </c>
      <c r="BJ1315" s="12" t="s">
        <v>292</v>
      </c>
      <c r="BK1315" s="12" t="s">
        <v>292</v>
      </c>
      <c r="BL1315" s="12" t="s">
        <v>292</v>
      </c>
      <c r="BM1315" s="12" t="s">
        <v>292</v>
      </c>
      <c r="BN1315" s="12">
        <v>146338</v>
      </c>
      <c r="BO1315" s="12">
        <v>6459</v>
      </c>
      <c r="BP1315" s="12" t="s">
        <v>292</v>
      </c>
      <c r="BQ1315" s="12" t="s">
        <v>292</v>
      </c>
      <c r="BR1315" s="12" t="s">
        <v>292</v>
      </c>
      <c r="BS1315" s="12" t="s">
        <v>292</v>
      </c>
      <c r="BT1315" s="12" t="s">
        <v>292</v>
      </c>
      <c r="BU1315" s="12">
        <v>57421</v>
      </c>
      <c r="BV1315" s="12">
        <v>82458</v>
      </c>
      <c r="BW1315" s="12">
        <v>9450</v>
      </c>
      <c r="BX1315" s="12" t="s">
        <v>292</v>
      </c>
      <c r="BY1315" s="12" t="s">
        <v>292</v>
      </c>
      <c r="BZ1315" s="12" t="s">
        <v>292</v>
      </c>
      <c r="CA1315" s="12">
        <v>9450</v>
      </c>
      <c r="CB1315" s="12">
        <v>12744026</v>
      </c>
      <c r="CC1315" s="12" t="s">
        <v>292</v>
      </c>
      <c r="CD1315" s="12" t="s">
        <v>292</v>
      </c>
      <c r="CE1315" s="12" t="s">
        <v>292</v>
      </c>
      <c r="CF1315" s="12" t="s">
        <v>292</v>
      </c>
      <c r="CG1315" s="12">
        <v>3548393</v>
      </c>
      <c r="CH1315" s="12">
        <v>5079842</v>
      </c>
      <c r="CI1315" s="12">
        <v>4624990</v>
      </c>
      <c r="CJ1315" s="12" t="s">
        <v>292</v>
      </c>
      <c r="CK1315" s="12">
        <v>3731048</v>
      </c>
      <c r="CL1315" s="12">
        <v>2611768</v>
      </c>
      <c r="CM1315" s="12">
        <v>248628</v>
      </c>
      <c r="CN1315" s="12">
        <v>341943</v>
      </c>
      <c r="CO1315" s="12">
        <v>3844592</v>
      </c>
      <c r="CP1315" s="12">
        <v>973935</v>
      </c>
      <c r="CQ1315" s="12">
        <v>2890514</v>
      </c>
      <c r="CR1315" s="12">
        <v>6819771</v>
      </c>
      <c r="CS1315" s="12">
        <v>4234760</v>
      </c>
      <c r="CT1315" s="12">
        <v>71069</v>
      </c>
      <c r="CU1315" s="13">
        <v>39021253</v>
      </c>
    </row>
    <row r="1316" spans="1:99">
      <c r="A1316" s="10" t="s">
        <v>681</v>
      </c>
      <c r="B1316" s="11" t="s">
        <v>295</v>
      </c>
      <c r="C1316" s="84">
        <v>402052</v>
      </c>
      <c r="D1316" s="11" t="s">
        <v>601</v>
      </c>
      <c r="E1316" s="11" t="s">
        <v>606</v>
      </c>
      <c r="F1316" s="12">
        <v>346908</v>
      </c>
      <c r="G1316" s="12">
        <v>5477045</v>
      </c>
      <c r="H1316" s="12">
        <v>4684067</v>
      </c>
      <c r="I1316" s="12">
        <v>404793</v>
      </c>
      <c r="J1316" s="12">
        <v>267563</v>
      </c>
      <c r="K1316" s="12">
        <v>67084</v>
      </c>
      <c r="L1316" s="12">
        <v>9524</v>
      </c>
      <c r="M1316" s="12">
        <v>44014</v>
      </c>
      <c r="N1316" s="12">
        <v>30810672</v>
      </c>
      <c r="O1316" s="12">
        <v>7225887</v>
      </c>
      <c r="P1316" s="12">
        <v>4484887</v>
      </c>
      <c r="Q1316" s="12">
        <v>8688351</v>
      </c>
      <c r="R1316" s="12">
        <v>10407127</v>
      </c>
      <c r="S1316" s="12">
        <v>4420</v>
      </c>
      <c r="T1316" s="12">
        <v>4743146</v>
      </c>
      <c r="U1316" s="12">
        <v>1601690</v>
      </c>
      <c r="V1316" s="12" t="s">
        <v>292</v>
      </c>
      <c r="W1316" s="12" t="s">
        <v>292</v>
      </c>
      <c r="X1316" s="12">
        <v>3141456</v>
      </c>
      <c r="Y1316" s="12" t="s">
        <v>292</v>
      </c>
      <c r="Z1316" s="12">
        <v>2724</v>
      </c>
      <c r="AA1316" s="12">
        <v>915754</v>
      </c>
      <c r="AB1316" s="12">
        <v>414381</v>
      </c>
      <c r="AC1316" s="12">
        <v>718</v>
      </c>
      <c r="AD1316" s="12">
        <v>465903</v>
      </c>
      <c r="AE1316" s="12">
        <v>34752</v>
      </c>
      <c r="AF1316" s="12" t="s">
        <v>292</v>
      </c>
      <c r="AG1316" s="12">
        <v>781653</v>
      </c>
      <c r="AH1316" s="12">
        <v>3418093</v>
      </c>
      <c r="AI1316" s="12">
        <v>486067</v>
      </c>
      <c r="AJ1316" s="12">
        <v>682022</v>
      </c>
      <c r="AK1316" s="12">
        <v>162950</v>
      </c>
      <c r="AL1316" s="12" t="s">
        <v>292</v>
      </c>
      <c r="AM1316" s="12">
        <v>184814</v>
      </c>
      <c r="AN1316" s="12">
        <v>301512</v>
      </c>
      <c r="AO1316" s="12">
        <v>811378</v>
      </c>
      <c r="AP1316" s="12">
        <v>94022</v>
      </c>
      <c r="AQ1316" s="12">
        <v>1391726</v>
      </c>
      <c r="AR1316" s="12">
        <v>695328</v>
      </c>
      <c r="AS1316" s="12" t="s">
        <v>292</v>
      </c>
      <c r="AT1316" s="12">
        <v>2160083</v>
      </c>
      <c r="AU1316" s="12">
        <v>10759574</v>
      </c>
      <c r="AV1316" s="12">
        <v>939055</v>
      </c>
      <c r="AW1316" s="12">
        <v>3839644</v>
      </c>
      <c r="AX1316" s="12">
        <v>2827616</v>
      </c>
      <c r="AY1316" s="12" t="s">
        <v>292</v>
      </c>
      <c r="AZ1316" s="12" t="s">
        <v>292</v>
      </c>
      <c r="BA1316" s="12">
        <v>104999</v>
      </c>
      <c r="BB1316" s="12">
        <v>1291940</v>
      </c>
      <c r="BC1316" s="12">
        <v>222847</v>
      </c>
      <c r="BD1316" s="12">
        <v>1533473</v>
      </c>
      <c r="BE1316" s="12" t="s">
        <v>292</v>
      </c>
      <c r="BF1316" s="12">
        <v>51970</v>
      </c>
      <c r="BG1316" s="12">
        <v>9573</v>
      </c>
      <c r="BH1316" s="12" t="s">
        <v>292</v>
      </c>
      <c r="BI1316" s="12">
        <v>572</v>
      </c>
      <c r="BJ1316" s="12">
        <v>9001</v>
      </c>
      <c r="BK1316" s="12" t="s">
        <v>292</v>
      </c>
      <c r="BL1316" s="12" t="s">
        <v>292</v>
      </c>
      <c r="BM1316" s="12" t="s">
        <v>292</v>
      </c>
      <c r="BN1316" s="12">
        <v>41561</v>
      </c>
      <c r="BO1316" s="12">
        <v>14213</v>
      </c>
      <c r="BP1316" s="12" t="s">
        <v>292</v>
      </c>
      <c r="BQ1316" s="12">
        <v>27348</v>
      </c>
      <c r="BR1316" s="12" t="s">
        <v>292</v>
      </c>
      <c r="BS1316" s="12" t="s">
        <v>292</v>
      </c>
      <c r="BT1316" s="12" t="s">
        <v>292</v>
      </c>
      <c r="BU1316" s="12" t="s">
        <v>292</v>
      </c>
      <c r="BV1316" s="12" t="s">
        <v>292</v>
      </c>
      <c r="BW1316" s="12">
        <v>836</v>
      </c>
      <c r="BX1316" s="12" t="s">
        <v>292</v>
      </c>
      <c r="BY1316" s="12" t="s">
        <v>292</v>
      </c>
      <c r="BZ1316" s="12">
        <v>400</v>
      </c>
      <c r="CA1316" s="12">
        <v>436</v>
      </c>
      <c r="CB1316" s="12">
        <v>6179756</v>
      </c>
      <c r="CC1316" s="12" t="s">
        <v>292</v>
      </c>
      <c r="CD1316" s="12" t="s">
        <v>292</v>
      </c>
      <c r="CE1316" s="12" t="s">
        <v>292</v>
      </c>
      <c r="CF1316" s="12" t="s">
        <v>292</v>
      </c>
      <c r="CG1316" s="12">
        <v>1772339</v>
      </c>
      <c r="CH1316" s="12">
        <v>1029501</v>
      </c>
      <c r="CI1316" s="12">
        <v>2461185</v>
      </c>
      <c r="CJ1316" s="12">
        <v>2515</v>
      </c>
      <c r="CK1316" s="12">
        <v>2594168</v>
      </c>
      <c r="CL1316" s="12">
        <v>917517</v>
      </c>
      <c r="CM1316" s="12">
        <v>2717</v>
      </c>
      <c r="CN1316" s="12">
        <v>135742</v>
      </c>
      <c r="CO1316" s="12">
        <v>340070</v>
      </c>
      <c r="CP1316" s="12">
        <v>244675</v>
      </c>
      <c r="CQ1316" s="12">
        <v>1594028</v>
      </c>
      <c r="CR1316" s="12">
        <v>3005047</v>
      </c>
      <c r="CS1316" s="12">
        <v>1714250</v>
      </c>
      <c r="CT1316" s="12">
        <v>22952</v>
      </c>
      <c r="CU1316" s="13">
        <v>15836706</v>
      </c>
    </row>
    <row r="1317" spans="1:99">
      <c r="A1317" s="10" t="s">
        <v>681</v>
      </c>
      <c r="B1317" s="11" t="s">
        <v>295</v>
      </c>
      <c r="C1317" s="84">
        <v>402176</v>
      </c>
      <c r="D1317" s="11" t="s">
        <v>601</v>
      </c>
      <c r="E1317" s="11" t="s">
        <v>607</v>
      </c>
      <c r="F1317" s="12">
        <v>281054</v>
      </c>
      <c r="G1317" s="12">
        <v>5692918</v>
      </c>
      <c r="H1317" s="12">
        <v>5251748</v>
      </c>
      <c r="I1317" s="12">
        <v>296993</v>
      </c>
      <c r="J1317" s="12">
        <v>110898</v>
      </c>
      <c r="K1317" s="12">
        <v>29008</v>
      </c>
      <c r="L1317" s="12">
        <v>1703</v>
      </c>
      <c r="M1317" s="12">
        <v>2568</v>
      </c>
      <c r="N1317" s="12">
        <v>14115186</v>
      </c>
      <c r="O1317" s="12">
        <v>3757101</v>
      </c>
      <c r="P1317" s="12">
        <v>2438525</v>
      </c>
      <c r="Q1317" s="12">
        <v>5268213</v>
      </c>
      <c r="R1317" s="12">
        <v>2651297</v>
      </c>
      <c r="S1317" s="12">
        <v>50</v>
      </c>
      <c r="T1317" s="12">
        <v>2763077</v>
      </c>
      <c r="U1317" s="12">
        <v>916449</v>
      </c>
      <c r="V1317" s="12">
        <v>160</v>
      </c>
      <c r="W1317" s="12" t="s">
        <v>292</v>
      </c>
      <c r="X1317" s="12">
        <v>1846468</v>
      </c>
      <c r="Y1317" s="12" t="s">
        <v>292</v>
      </c>
      <c r="Z1317" s="12">
        <v>184623</v>
      </c>
      <c r="AA1317" s="12">
        <v>445876</v>
      </c>
      <c r="AB1317" s="12">
        <v>162420</v>
      </c>
      <c r="AC1317" s="12">
        <v>1618</v>
      </c>
      <c r="AD1317" s="12">
        <v>247464</v>
      </c>
      <c r="AE1317" s="12">
        <v>34374</v>
      </c>
      <c r="AF1317" s="12" t="s">
        <v>292</v>
      </c>
      <c r="AG1317" s="12">
        <v>401479</v>
      </c>
      <c r="AH1317" s="12">
        <v>2078287</v>
      </c>
      <c r="AI1317" s="12">
        <v>225287</v>
      </c>
      <c r="AJ1317" s="12">
        <v>356748</v>
      </c>
      <c r="AK1317" s="12">
        <v>15849</v>
      </c>
      <c r="AL1317" s="12" t="s">
        <v>292</v>
      </c>
      <c r="AM1317" s="12">
        <v>25</v>
      </c>
      <c r="AN1317" s="12">
        <v>111133</v>
      </c>
      <c r="AO1317" s="12">
        <v>596583</v>
      </c>
      <c r="AP1317" s="12">
        <v>748128</v>
      </c>
      <c r="AQ1317" s="12">
        <v>1455869</v>
      </c>
      <c r="AR1317" s="12">
        <v>24534</v>
      </c>
      <c r="AS1317" s="12" t="s">
        <v>292</v>
      </c>
      <c r="AT1317" s="12">
        <v>1057487</v>
      </c>
      <c r="AU1317" s="12">
        <v>2645441</v>
      </c>
      <c r="AV1317" s="12">
        <v>542301</v>
      </c>
      <c r="AW1317" s="12">
        <v>477151</v>
      </c>
      <c r="AX1317" s="12">
        <v>277149</v>
      </c>
      <c r="AY1317" s="12" t="s">
        <v>292</v>
      </c>
      <c r="AZ1317" s="12" t="s">
        <v>292</v>
      </c>
      <c r="BA1317" s="12">
        <v>55078</v>
      </c>
      <c r="BB1317" s="12">
        <v>768594</v>
      </c>
      <c r="BC1317" s="12">
        <v>317866</v>
      </c>
      <c r="BD1317" s="12">
        <v>207302</v>
      </c>
      <c r="BE1317" s="12" t="s">
        <v>292</v>
      </c>
      <c r="BF1317" s="12">
        <v>11140</v>
      </c>
      <c r="BG1317" s="12">
        <v>7329</v>
      </c>
      <c r="BH1317" s="12">
        <v>1357</v>
      </c>
      <c r="BI1317" s="12">
        <v>375</v>
      </c>
      <c r="BJ1317" s="12">
        <v>5597</v>
      </c>
      <c r="BK1317" s="12" t="s">
        <v>292</v>
      </c>
      <c r="BL1317" s="12" t="s">
        <v>292</v>
      </c>
      <c r="BM1317" s="12" t="s">
        <v>292</v>
      </c>
      <c r="BN1317" s="12">
        <v>3811</v>
      </c>
      <c r="BO1317" s="12">
        <v>2006</v>
      </c>
      <c r="BP1317" s="12" t="s">
        <v>292</v>
      </c>
      <c r="BQ1317" s="12">
        <v>1767</v>
      </c>
      <c r="BR1317" s="12" t="s">
        <v>292</v>
      </c>
      <c r="BS1317" s="12" t="s">
        <v>292</v>
      </c>
      <c r="BT1317" s="12" t="s">
        <v>292</v>
      </c>
      <c r="BU1317" s="12" t="s">
        <v>292</v>
      </c>
      <c r="BV1317" s="12">
        <v>38</v>
      </c>
      <c r="BW1317" s="12" t="s">
        <v>292</v>
      </c>
      <c r="BX1317" s="12" t="s">
        <v>292</v>
      </c>
      <c r="BY1317" s="12" t="s">
        <v>292</v>
      </c>
      <c r="BZ1317" s="12" t="s">
        <v>292</v>
      </c>
      <c r="CA1317" s="12" t="s">
        <v>292</v>
      </c>
      <c r="CB1317" s="12">
        <v>3022725</v>
      </c>
      <c r="CC1317" s="12" t="s">
        <v>292</v>
      </c>
      <c r="CD1317" s="12" t="s">
        <v>292</v>
      </c>
      <c r="CE1317" s="12" t="s">
        <v>292</v>
      </c>
      <c r="CF1317" s="12" t="s">
        <v>292</v>
      </c>
      <c r="CG1317" s="12">
        <v>610097</v>
      </c>
      <c r="CH1317" s="12">
        <v>362108</v>
      </c>
      <c r="CI1317" s="12">
        <v>1198065</v>
      </c>
      <c r="CJ1317" s="12">
        <v>50</v>
      </c>
      <c r="CK1317" s="12">
        <v>1780317</v>
      </c>
      <c r="CL1317" s="12">
        <v>663534</v>
      </c>
      <c r="CM1317" s="12">
        <v>179823</v>
      </c>
      <c r="CN1317" s="12">
        <v>86219</v>
      </c>
      <c r="CO1317" s="12">
        <v>347422</v>
      </c>
      <c r="CP1317" s="12">
        <v>178135</v>
      </c>
      <c r="CQ1317" s="12">
        <v>1034920</v>
      </c>
      <c r="CR1317" s="12">
        <v>988057</v>
      </c>
      <c r="CS1317" s="12">
        <v>854728</v>
      </c>
      <c r="CT1317" s="12">
        <v>23285</v>
      </c>
      <c r="CU1317" s="13">
        <v>8306760</v>
      </c>
    </row>
    <row r="1318" spans="1:99">
      <c r="A1318" s="10" t="s">
        <v>681</v>
      </c>
      <c r="B1318" s="11" t="s">
        <v>295</v>
      </c>
      <c r="C1318" s="84">
        <v>402184</v>
      </c>
      <c r="D1318" s="11" t="s">
        <v>601</v>
      </c>
      <c r="E1318" s="11" t="s">
        <v>608</v>
      </c>
      <c r="F1318" s="12">
        <v>270702</v>
      </c>
      <c r="G1318" s="12">
        <v>4085358</v>
      </c>
      <c r="H1318" s="12">
        <v>3496013</v>
      </c>
      <c r="I1318" s="12">
        <v>343958</v>
      </c>
      <c r="J1318" s="12">
        <v>172386</v>
      </c>
      <c r="K1318" s="12">
        <v>41333</v>
      </c>
      <c r="L1318" s="12">
        <v>1787</v>
      </c>
      <c r="M1318" s="12">
        <v>29881</v>
      </c>
      <c r="N1318" s="12">
        <v>14603466</v>
      </c>
      <c r="O1318" s="12">
        <v>3719525</v>
      </c>
      <c r="P1318" s="12">
        <v>2284003</v>
      </c>
      <c r="Q1318" s="12">
        <v>6227591</v>
      </c>
      <c r="R1318" s="12">
        <v>2371054</v>
      </c>
      <c r="S1318" s="12">
        <v>1293</v>
      </c>
      <c r="T1318" s="12">
        <v>2123096</v>
      </c>
      <c r="U1318" s="12">
        <v>1008986</v>
      </c>
      <c r="V1318" s="12">
        <v>74</v>
      </c>
      <c r="W1318" s="12" t="s">
        <v>292</v>
      </c>
      <c r="X1318" s="12">
        <v>1114036</v>
      </c>
      <c r="Y1318" s="12" t="s">
        <v>292</v>
      </c>
      <c r="Z1318" s="12">
        <v>28564</v>
      </c>
      <c r="AA1318" s="12">
        <v>66542</v>
      </c>
      <c r="AB1318" s="12">
        <v>18555</v>
      </c>
      <c r="AC1318" s="12" t="s">
        <v>292</v>
      </c>
      <c r="AD1318" s="12">
        <v>47987</v>
      </c>
      <c r="AE1318" s="12" t="s">
        <v>292</v>
      </c>
      <c r="AF1318" s="12" t="s">
        <v>292</v>
      </c>
      <c r="AG1318" s="12">
        <v>353959</v>
      </c>
      <c r="AH1318" s="12">
        <v>2873750</v>
      </c>
      <c r="AI1318" s="12">
        <v>41697</v>
      </c>
      <c r="AJ1318" s="12">
        <v>450518</v>
      </c>
      <c r="AK1318" s="12">
        <v>12178</v>
      </c>
      <c r="AL1318" s="12" t="s">
        <v>292</v>
      </c>
      <c r="AM1318" s="12">
        <v>537894</v>
      </c>
      <c r="AN1318" s="12">
        <v>225868</v>
      </c>
      <c r="AO1318" s="12">
        <v>387024</v>
      </c>
      <c r="AP1318" s="12">
        <v>845856</v>
      </c>
      <c r="AQ1318" s="12">
        <v>1996642</v>
      </c>
      <c r="AR1318" s="12">
        <v>372715</v>
      </c>
      <c r="AS1318" s="12" t="s">
        <v>292</v>
      </c>
      <c r="AT1318" s="12">
        <v>958345</v>
      </c>
      <c r="AU1318" s="12">
        <v>4276053</v>
      </c>
      <c r="AV1318" s="12">
        <v>601821</v>
      </c>
      <c r="AW1318" s="12">
        <v>1182042</v>
      </c>
      <c r="AX1318" s="12">
        <v>548645</v>
      </c>
      <c r="AY1318" s="12" t="s">
        <v>292</v>
      </c>
      <c r="AZ1318" s="12" t="s">
        <v>292</v>
      </c>
      <c r="BA1318" s="12" t="s">
        <v>292</v>
      </c>
      <c r="BB1318" s="12">
        <v>1192476</v>
      </c>
      <c r="BC1318" s="12">
        <v>269287</v>
      </c>
      <c r="BD1318" s="12">
        <v>481782</v>
      </c>
      <c r="BE1318" s="12" t="s">
        <v>292</v>
      </c>
      <c r="BF1318" s="12" t="s">
        <v>292</v>
      </c>
      <c r="BG1318" s="12" t="s">
        <v>292</v>
      </c>
      <c r="BH1318" s="12" t="s">
        <v>292</v>
      </c>
      <c r="BI1318" s="12" t="s">
        <v>292</v>
      </c>
      <c r="BJ1318" s="12" t="s">
        <v>292</v>
      </c>
      <c r="BK1318" s="12" t="s">
        <v>292</v>
      </c>
      <c r="BL1318" s="12" t="s">
        <v>292</v>
      </c>
      <c r="BM1318" s="12" t="s">
        <v>292</v>
      </c>
      <c r="BN1318" s="12" t="s">
        <v>292</v>
      </c>
      <c r="BO1318" s="12" t="s">
        <v>292</v>
      </c>
      <c r="BP1318" s="12" t="s">
        <v>292</v>
      </c>
      <c r="BQ1318" s="12" t="s">
        <v>292</v>
      </c>
      <c r="BR1318" s="12" t="s">
        <v>292</v>
      </c>
      <c r="BS1318" s="12" t="s">
        <v>292</v>
      </c>
      <c r="BT1318" s="12" t="s">
        <v>292</v>
      </c>
      <c r="BU1318" s="12" t="s">
        <v>292</v>
      </c>
      <c r="BV1318" s="12" t="s">
        <v>292</v>
      </c>
      <c r="BW1318" s="12" t="s">
        <v>292</v>
      </c>
      <c r="BX1318" s="12" t="s">
        <v>292</v>
      </c>
      <c r="BY1318" s="12" t="s">
        <v>292</v>
      </c>
      <c r="BZ1318" s="12" t="s">
        <v>292</v>
      </c>
      <c r="CA1318" s="12" t="s">
        <v>292</v>
      </c>
      <c r="CB1318" s="12">
        <v>2772978</v>
      </c>
      <c r="CC1318" s="12">
        <v>802</v>
      </c>
      <c r="CD1318" s="12" t="s">
        <v>292</v>
      </c>
      <c r="CE1318" s="12" t="s">
        <v>292</v>
      </c>
      <c r="CF1318" s="12" t="s">
        <v>292</v>
      </c>
      <c r="CG1318" s="12">
        <v>957029</v>
      </c>
      <c r="CH1318" s="12">
        <v>287433</v>
      </c>
      <c r="CI1318" s="12">
        <v>1376805</v>
      </c>
      <c r="CJ1318" s="12" t="s">
        <v>292</v>
      </c>
      <c r="CK1318" s="12">
        <v>1028500</v>
      </c>
      <c r="CL1318" s="12">
        <v>834227</v>
      </c>
      <c r="CM1318" s="12">
        <v>27364</v>
      </c>
      <c r="CN1318" s="12">
        <v>8304</v>
      </c>
      <c r="CO1318" s="12">
        <v>330507</v>
      </c>
      <c r="CP1318" s="12">
        <v>342057</v>
      </c>
      <c r="CQ1318" s="12">
        <v>936295</v>
      </c>
      <c r="CR1318" s="12">
        <v>1768747</v>
      </c>
      <c r="CS1318" s="12">
        <v>1361603</v>
      </c>
      <c r="CT1318" s="12">
        <v>21789</v>
      </c>
      <c r="CU1318" s="13">
        <v>9280660</v>
      </c>
    </row>
    <row r="1319" spans="1:99">
      <c r="A1319" s="10" t="s">
        <v>305</v>
      </c>
      <c r="B1319" s="11" t="s">
        <v>289</v>
      </c>
      <c r="C1319" s="84">
        <v>401005</v>
      </c>
      <c r="D1319" s="11" t="s">
        <v>601</v>
      </c>
      <c r="E1319" s="11" t="s">
        <v>602</v>
      </c>
      <c r="F1319" s="12">
        <v>1701991</v>
      </c>
      <c r="G1319" s="12">
        <v>34380860</v>
      </c>
      <c r="H1319" s="12">
        <v>26955682</v>
      </c>
      <c r="I1319" s="12">
        <v>4371024</v>
      </c>
      <c r="J1319" s="12">
        <v>1737676</v>
      </c>
      <c r="K1319" s="12">
        <v>785765</v>
      </c>
      <c r="L1319" s="12">
        <v>274476</v>
      </c>
      <c r="M1319" s="12">
        <v>256237</v>
      </c>
      <c r="N1319" s="12">
        <v>196960570</v>
      </c>
      <c r="O1319" s="12">
        <v>55947932</v>
      </c>
      <c r="P1319" s="12">
        <v>32598600</v>
      </c>
      <c r="Q1319" s="12">
        <v>60030346</v>
      </c>
      <c r="R1319" s="12">
        <v>48380419</v>
      </c>
      <c r="S1319" s="12">
        <v>3273</v>
      </c>
      <c r="T1319" s="12">
        <v>31835028</v>
      </c>
      <c r="U1319" s="12">
        <v>17853992</v>
      </c>
      <c r="V1319" s="12">
        <v>416559</v>
      </c>
      <c r="W1319" s="12">
        <v>624273</v>
      </c>
      <c r="X1319" s="12">
        <v>12940204</v>
      </c>
      <c r="Y1319" s="12" t="s">
        <v>292</v>
      </c>
      <c r="Z1319" s="12">
        <v>476325</v>
      </c>
      <c r="AA1319" s="12">
        <v>2047742</v>
      </c>
      <c r="AB1319" s="12">
        <v>545800</v>
      </c>
      <c r="AC1319" s="12">
        <v>48004</v>
      </c>
      <c r="AD1319" s="12">
        <v>491503</v>
      </c>
      <c r="AE1319" s="12">
        <v>208371</v>
      </c>
      <c r="AF1319" s="12">
        <v>754064</v>
      </c>
      <c r="AG1319" s="12">
        <v>43140083</v>
      </c>
      <c r="AH1319" s="12">
        <v>70786779</v>
      </c>
      <c r="AI1319" s="12">
        <v>1650173</v>
      </c>
      <c r="AJ1319" s="12">
        <v>15879251</v>
      </c>
      <c r="AK1319" s="12">
        <v>3684864</v>
      </c>
      <c r="AL1319" s="12">
        <v>5446809</v>
      </c>
      <c r="AM1319" s="12">
        <v>16374362</v>
      </c>
      <c r="AN1319" s="12">
        <v>6063570</v>
      </c>
      <c r="AO1319" s="12">
        <v>6703032</v>
      </c>
      <c r="AP1319" s="12">
        <v>5329989</v>
      </c>
      <c r="AQ1319" s="12">
        <v>34470953</v>
      </c>
      <c r="AR1319" s="12">
        <v>9587394</v>
      </c>
      <c r="AS1319" s="12">
        <v>67335</v>
      </c>
      <c r="AT1319" s="12">
        <v>11621496</v>
      </c>
      <c r="AU1319" s="12">
        <v>53730149</v>
      </c>
      <c r="AV1319" s="12">
        <v>6606764</v>
      </c>
      <c r="AW1319" s="12">
        <v>11551660</v>
      </c>
      <c r="AX1319" s="12">
        <v>5461028</v>
      </c>
      <c r="AY1319" s="12">
        <v>667132</v>
      </c>
      <c r="AZ1319" s="12">
        <v>1019209</v>
      </c>
      <c r="BA1319" s="12">
        <v>460809</v>
      </c>
      <c r="BB1319" s="12">
        <v>7258404</v>
      </c>
      <c r="BC1319" s="12">
        <v>14958373</v>
      </c>
      <c r="BD1319" s="12">
        <v>3471251</v>
      </c>
      <c r="BE1319" s="12">
        <v>2275519</v>
      </c>
      <c r="BF1319" s="12">
        <v>57827</v>
      </c>
      <c r="BG1319" s="12" t="s">
        <v>292</v>
      </c>
      <c r="BH1319" s="12" t="s">
        <v>292</v>
      </c>
      <c r="BI1319" s="12" t="s">
        <v>292</v>
      </c>
      <c r="BJ1319" s="12" t="s">
        <v>292</v>
      </c>
      <c r="BK1319" s="12" t="s">
        <v>292</v>
      </c>
      <c r="BL1319" s="12" t="s">
        <v>292</v>
      </c>
      <c r="BM1319" s="12" t="s">
        <v>292</v>
      </c>
      <c r="BN1319" s="12">
        <v>57827</v>
      </c>
      <c r="BO1319" s="12">
        <v>2538</v>
      </c>
      <c r="BP1319" s="12" t="s">
        <v>292</v>
      </c>
      <c r="BQ1319" s="12">
        <v>55289</v>
      </c>
      <c r="BR1319" s="12" t="s">
        <v>292</v>
      </c>
      <c r="BS1319" s="12" t="s">
        <v>292</v>
      </c>
      <c r="BT1319" s="12" t="s">
        <v>292</v>
      </c>
      <c r="BU1319" s="12" t="s">
        <v>292</v>
      </c>
      <c r="BV1319" s="12" t="s">
        <v>292</v>
      </c>
      <c r="BW1319" s="12" t="s">
        <v>292</v>
      </c>
      <c r="BX1319" s="12" t="s">
        <v>292</v>
      </c>
      <c r="BY1319" s="12" t="s">
        <v>292</v>
      </c>
      <c r="BZ1319" s="12" t="s">
        <v>292</v>
      </c>
      <c r="CA1319" s="12" t="s">
        <v>292</v>
      </c>
      <c r="CB1319" s="12">
        <v>68419604</v>
      </c>
      <c r="CC1319" s="12" t="s">
        <v>292</v>
      </c>
      <c r="CD1319" s="12">
        <v>361721</v>
      </c>
      <c r="CE1319" s="12" t="s">
        <v>292</v>
      </c>
      <c r="CF1319" s="12" t="s">
        <v>292</v>
      </c>
      <c r="CG1319" s="12">
        <v>6699771</v>
      </c>
      <c r="CH1319" s="12">
        <v>8385830</v>
      </c>
      <c r="CI1319" s="12">
        <v>20794250</v>
      </c>
      <c r="CJ1319" s="12">
        <v>3273</v>
      </c>
      <c r="CK1319" s="12">
        <v>7423385</v>
      </c>
      <c r="CL1319" s="12">
        <v>8581969</v>
      </c>
      <c r="CM1319" s="12">
        <v>442190</v>
      </c>
      <c r="CN1319" s="12">
        <v>313777</v>
      </c>
      <c r="CO1319" s="12">
        <v>41006952</v>
      </c>
      <c r="CP1319" s="12">
        <v>3603270</v>
      </c>
      <c r="CQ1319" s="12">
        <v>1542999</v>
      </c>
      <c r="CR1319" s="12">
        <v>17954074</v>
      </c>
      <c r="CS1319" s="12">
        <v>10869673</v>
      </c>
      <c r="CT1319" s="12">
        <v>306589</v>
      </c>
      <c r="CU1319" s="13">
        <v>127928002</v>
      </c>
    </row>
    <row r="1320" spans="1:99">
      <c r="A1320" s="10" t="s">
        <v>305</v>
      </c>
      <c r="B1320" s="11" t="s">
        <v>289</v>
      </c>
      <c r="C1320" s="84">
        <v>401307</v>
      </c>
      <c r="D1320" s="11" t="s">
        <v>601</v>
      </c>
      <c r="E1320" s="11" t="s">
        <v>603</v>
      </c>
      <c r="F1320" s="12">
        <v>1821792</v>
      </c>
      <c r="G1320" s="12">
        <v>44933553</v>
      </c>
      <c r="H1320" s="12">
        <v>35878329</v>
      </c>
      <c r="I1320" s="12">
        <v>5317854</v>
      </c>
      <c r="J1320" s="12">
        <v>2611790</v>
      </c>
      <c r="K1320" s="12">
        <v>595632</v>
      </c>
      <c r="L1320" s="12">
        <v>250410</v>
      </c>
      <c r="M1320" s="12">
        <v>279538</v>
      </c>
      <c r="N1320" s="12">
        <v>285053939</v>
      </c>
      <c r="O1320" s="12">
        <v>67444287</v>
      </c>
      <c r="P1320" s="12">
        <v>36822244</v>
      </c>
      <c r="Q1320" s="12">
        <v>96731219</v>
      </c>
      <c r="R1320" s="12">
        <v>83986301</v>
      </c>
      <c r="S1320" s="12">
        <v>69888</v>
      </c>
      <c r="T1320" s="12">
        <v>47759979</v>
      </c>
      <c r="U1320" s="12">
        <v>18200565</v>
      </c>
      <c r="V1320" s="12">
        <v>184491</v>
      </c>
      <c r="W1320" s="12">
        <v>3103387</v>
      </c>
      <c r="X1320" s="12">
        <v>26271536</v>
      </c>
      <c r="Y1320" s="12" t="s">
        <v>292</v>
      </c>
      <c r="Z1320" s="12">
        <v>125759</v>
      </c>
      <c r="AA1320" s="12">
        <v>3961302</v>
      </c>
      <c r="AB1320" s="12">
        <v>843881</v>
      </c>
      <c r="AC1320" s="12">
        <v>301995</v>
      </c>
      <c r="AD1320" s="12">
        <v>890172</v>
      </c>
      <c r="AE1320" s="12">
        <v>311322</v>
      </c>
      <c r="AF1320" s="12">
        <v>1613932</v>
      </c>
      <c r="AG1320" s="12">
        <v>96733745</v>
      </c>
      <c r="AH1320" s="12">
        <v>95148141</v>
      </c>
      <c r="AI1320" s="12">
        <v>1538976</v>
      </c>
      <c r="AJ1320" s="12">
        <v>20660583</v>
      </c>
      <c r="AK1320" s="12">
        <v>2696597</v>
      </c>
      <c r="AL1320" s="12">
        <v>8057279</v>
      </c>
      <c r="AM1320" s="12">
        <v>7485458</v>
      </c>
      <c r="AN1320" s="12">
        <v>9222240</v>
      </c>
      <c r="AO1320" s="12">
        <v>20789234</v>
      </c>
      <c r="AP1320" s="12">
        <v>8340706</v>
      </c>
      <c r="AQ1320" s="12">
        <v>45837638</v>
      </c>
      <c r="AR1320" s="12">
        <v>15057058</v>
      </c>
      <c r="AS1320" s="12">
        <v>1300010</v>
      </c>
      <c r="AT1320" s="12">
        <v>14404588</v>
      </c>
      <c r="AU1320" s="12">
        <v>81822916</v>
      </c>
      <c r="AV1320" s="12">
        <v>16293889</v>
      </c>
      <c r="AW1320" s="12">
        <v>18926625</v>
      </c>
      <c r="AX1320" s="12">
        <v>11178923</v>
      </c>
      <c r="AY1320" s="12">
        <v>3685222</v>
      </c>
      <c r="AZ1320" s="12">
        <v>2495695</v>
      </c>
      <c r="BA1320" s="12">
        <v>282720</v>
      </c>
      <c r="BB1320" s="12">
        <v>14121725</v>
      </c>
      <c r="BC1320" s="12">
        <v>5415247</v>
      </c>
      <c r="BD1320" s="12">
        <v>9422870</v>
      </c>
      <c r="BE1320" s="12" t="s">
        <v>292</v>
      </c>
      <c r="BF1320" s="12">
        <v>39978</v>
      </c>
      <c r="BG1320" s="12">
        <v>30378</v>
      </c>
      <c r="BH1320" s="12">
        <v>30378</v>
      </c>
      <c r="BI1320" s="12" t="s">
        <v>292</v>
      </c>
      <c r="BJ1320" s="12" t="s">
        <v>292</v>
      </c>
      <c r="BK1320" s="12" t="s">
        <v>292</v>
      </c>
      <c r="BL1320" s="12" t="s">
        <v>292</v>
      </c>
      <c r="BM1320" s="12" t="s">
        <v>292</v>
      </c>
      <c r="BN1320" s="12" t="s">
        <v>292</v>
      </c>
      <c r="BO1320" s="12" t="s">
        <v>292</v>
      </c>
      <c r="BP1320" s="12" t="s">
        <v>292</v>
      </c>
      <c r="BQ1320" s="12" t="s">
        <v>292</v>
      </c>
      <c r="BR1320" s="12" t="s">
        <v>292</v>
      </c>
      <c r="BS1320" s="12" t="s">
        <v>292</v>
      </c>
      <c r="BT1320" s="12" t="s">
        <v>292</v>
      </c>
      <c r="BU1320" s="12" t="s">
        <v>292</v>
      </c>
      <c r="BV1320" s="12" t="s">
        <v>292</v>
      </c>
      <c r="BW1320" s="12">
        <v>9600</v>
      </c>
      <c r="BX1320" s="12">
        <v>9495</v>
      </c>
      <c r="BY1320" s="12">
        <v>105</v>
      </c>
      <c r="BZ1320" s="12" t="s">
        <v>292</v>
      </c>
      <c r="CA1320" s="12" t="s">
        <v>292</v>
      </c>
      <c r="CB1320" s="12">
        <v>103401212</v>
      </c>
      <c r="CC1320" s="12" t="s">
        <v>292</v>
      </c>
      <c r="CD1320" s="12">
        <v>18562055</v>
      </c>
      <c r="CE1320" s="12" t="s">
        <v>292</v>
      </c>
      <c r="CF1320" s="12" t="s">
        <v>292</v>
      </c>
      <c r="CG1320" s="12">
        <v>13806712</v>
      </c>
      <c r="CH1320" s="12">
        <v>7210909</v>
      </c>
      <c r="CI1320" s="12">
        <v>24508207</v>
      </c>
      <c r="CJ1320" s="12">
        <v>30178</v>
      </c>
      <c r="CK1320" s="12">
        <v>19462864</v>
      </c>
      <c r="CL1320" s="12">
        <v>15541764</v>
      </c>
      <c r="CM1320" s="12">
        <v>78365</v>
      </c>
      <c r="CN1320" s="12">
        <v>1591907</v>
      </c>
      <c r="CO1320" s="12">
        <v>91283309</v>
      </c>
      <c r="CP1320" s="12">
        <v>9025376</v>
      </c>
      <c r="CQ1320" s="12">
        <v>1564022</v>
      </c>
      <c r="CR1320" s="12">
        <v>34944851</v>
      </c>
      <c r="CS1320" s="12">
        <v>11195573</v>
      </c>
      <c r="CT1320" s="12">
        <v>11221290</v>
      </c>
      <c r="CU1320" s="13">
        <v>241465327</v>
      </c>
    </row>
    <row r="1321" spans="1:99">
      <c r="A1321" s="10" t="s">
        <v>305</v>
      </c>
      <c r="B1321" s="11" t="s">
        <v>295</v>
      </c>
      <c r="C1321" s="84">
        <v>402028</v>
      </c>
      <c r="D1321" s="11" t="s">
        <v>601</v>
      </c>
      <c r="E1321" s="11" t="s">
        <v>604</v>
      </c>
      <c r="F1321" s="12">
        <v>342652</v>
      </c>
      <c r="G1321" s="12">
        <v>4840038</v>
      </c>
      <c r="H1321" s="12">
        <v>3894258</v>
      </c>
      <c r="I1321" s="12">
        <v>523211</v>
      </c>
      <c r="J1321" s="12">
        <v>214779</v>
      </c>
      <c r="K1321" s="12">
        <v>76863</v>
      </c>
      <c r="L1321" s="12">
        <v>90446</v>
      </c>
      <c r="M1321" s="12">
        <v>40481</v>
      </c>
      <c r="N1321" s="12">
        <v>25619983</v>
      </c>
      <c r="O1321" s="12">
        <v>6416040</v>
      </c>
      <c r="P1321" s="12">
        <v>4697660</v>
      </c>
      <c r="Q1321" s="12">
        <v>6379362</v>
      </c>
      <c r="R1321" s="12">
        <v>8101451</v>
      </c>
      <c r="S1321" s="12">
        <v>25470</v>
      </c>
      <c r="T1321" s="12">
        <v>7106995</v>
      </c>
      <c r="U1321" s="12">
        <v>3639694</v>
      </c>
      <c r="V1321" s="12">
        <v>30381</v>
      </c>
      <c r="W1321" s="12">
        <v>143958</v>
      </c>
      <c r="X1321" s="12">
        <v>3292962</v>
      </c>
      <c r="Y1321" s="12" t="s">
        <v>292</v>
      </c>
      <c r="Z1321" s="12">
        <v>32740</v>
      </c>
      <c r="AA1321" s="12">
        <v>576286</v>
      </c>
      <c r="AB1321" s="12">
        <v>163295</v>
      </c>
      <c r="AC1321" s="12">
        <v>8308</v>
      </c>
      <c r="AD1321" s="12">
        <v>222724</v>
      </c>
      <c r="AE1321" s="12">
        <v>13910</v>
      </c>
      <c r="AF1321" s="12">
        <v>168049</v>
      </c>
      <c r="AG1321" s="12">
        <v>1571988</v>
      </c>
      <c r="AH1321" s="12">
        <v>4303512</v>
      </c>
      <c r="AI1321" s="12">
        <v>45556</v>
      </c>
      <c r="AJ1321" s="12">
        <v>666623</v>
      </c>
      <c r="AK1321" s="12">
        <v>294495</v>
      </c>
      <c r="AL1321" s="12">
        <v>15052</v>
      </c>
      <c r="AM1321" s="12">
        <v>25</v>
      </c>
      <c r="AN1321" s="12">
        <v>255868</v>
      </c>
      <c r="AO1321" s="12">
        <v>1560589</v>
      </c>
      <c r="AP1321" s="12">
        <v>143375</v>
      </c>
      <c r="AQ1321" s="12">
        <v>1959857</v>
      </c>
      <c r="AR1321" s="12">
        <v>1321929</v>
      </c>
      <c r="AS1321" s="12" t="s">
        <v>292</v>
      </c>
      <c r="AT1321" s="12">
        <v>1443677</v>
      </c>
      <c r="AU1321" s="12">
        <v>4838559</v>
      </c>
      <c r="AV1321" s="12">
        <v>1130760</v>
      </c>
      <c r="AW1321" s="12">
        <v>1711691</v>
      </c>
      <c r="AX1321" s="12">
        <v>559570</v>
      </c>
      <c r="AY1321" s="12" t="s">
        <v>292</v>
      </c>
      <c r="AZ1321" s="12">
        <v>33742</v>
      </c>
      <c r="BA1321" s="12" t="s">
        <v>292</v>
      </c>
      <c r="BB1321" s="12">
        <v>611328</v>
      </c>
      <c r="BC1321" s="12">
        <v>138297</v>
      </c>
      <c r="BD1321" s="12">
        <v>653171</v>
      </c>
      <c r="BE1321" s="12" t="s">
        <v>292</v>
      </c>
      <c r="BF1321" s="12">
        <v>145267</v>
      </c>
      <c r="BG1321" s="12">
        <v>3710</v>
      </c>
      <c r="BH1321" s="12" t="s">
        <v>292</v>
      </c>
      <c r="BI1321" s="12">
        <v>3709</v>
      </c>
      <c r="BJ1321" s="12" t="s">
        <v>292</v>
      </c>
      <c r="BK1321" s="12" t="s">
        <v>292</v>
      </c>
      <c r="BL1321" s="12" t="s">
        <v>292</v>
      </c>
      <c r="BM1321" s="12">
        <v>1</v>
      </c>
      <c r="BN1321" s="12">
        <v>134103</v>
      </c>
      <c r="BO1321" s="12">
        <v>48916</v>
      </c>
      <c r="BP1321" s="12" t="s">
        <v>292</v>
      </c>
      <c r="BQ1321" s="12">
        <v>59545</v>
      </c>
      <c r="BR1321" s="12" t="s">
        <v>292</v>
      </c>
      <c r="BS1321" s="12" t="s">
        <v>292</v>
      </c>
      <c r="BT1321" s="12">
        <v>21403</v>
      </c>
      <c r="BU1321" s="12">
        <v>3864</v>
      </c>
      <c r="BV1321" s="12">
        <v>375</v>
      </c>
      <c r="BW1321" s="12">
        <v>7454</v>
      </c>
      <c r="BX1321" s="12" t="s">
        <v>292</v>
      </c>
      <c r="BY1321" s="12" t="s">
        <v>292</v>
      </c>
      <c r="BZ1321" s="12" t="s">
        <v>292</v>
      </c>
      <c r="CA1321" s="12">
        <v>7454</v>
      </c>
      <c r="CB1321" s="12">
        <v>5489764</v>
      </c>
      <c r="CC1321" s="12" t="s">
        <v>292</v>
      </c>
      <c r="CD1321" s="12" t="s">
        <v>292</v>
      </c>
      <c r="CE1321" s="12" t="s">
        <v>292</v>
      </c>
      <c r="CF1321" s="12" t="s">
        <v>292</v>
      </c>
      <c r="CG1321" s="12">
        <v>564127</v>
      </c>
      <c r="CH1321" s="12">
        <v>2985251</v>
      </c>
      <c r="CI1321" s="12">
        <v>1739985</v>
      </c>
      <c r="CJ1321" s="12">
        <v>1280</v>
      </c>
      <c r="CK1321" s="12">
        <v>2452955</v>
      </c>
      <c r="CL1321" s="12">
        <v>2976026</v>
      </c>
      <c r="CM1321" s="12">
        <v>12938</v>
      </c>
      <c r="CN1321" s="12">
        <v>46598</v>
      </c>
      <c r="CO1321" s="12">
        <v>1184752</v>
      </c>
      <c r="CP1321" s="12">
        <v>352057</v>
      </c>
      <c r="CQ1321" s="12">
        <v>283686</v>
      </c>
      <c r="CR1321" s="12">
        <v>1558235</v>
      </c>
      <c r="CS1321" s="12">
        <v>1236379</v>
      </c>
      <c r="CT1321" s="12">
        <v>22391</v>
      </c>
      <c r="CU1321" s="13">
        <v>15416660</v>
      </c>
    </row>
    <row r="1322" spans="1:99">
      <c r="A1322" s="10" t="s">
        <v>305</v>
      </c>
      <c r="B1322" s="11" t="s">
        <v>293</v>
      </c>
      <c r="C1322" s="84">
        <v>402036</v>
      </c>
      <c r="D1322" s="11" t="s">
        <v>601</v>
      </c>
      <c r="E1322" s="11" t="s">
        <v>605</v>
      </c>
      <c r="F1322" s="12">
        <v>659352</v>
      </c>
      <c r="G1322" s="12">
        <v>12295944</v>
      </c>
      <c r="H1322" s="12">
        <v>10494657</v>
      </c>
      <c r="I1322" s="12">
        <v>1020058</v>
      </c>
      <c r="J1322" s="12">
        <v>499192</v>
      </c>
      <c r="K1322" s="12">
        <v>160324</v>
      </c>
      <c r="L1322" s="12">
        <v>48085</v>
      </c>
      <c r="M1322" s="12">
        <v>73628</v>
      </c>
      <c r="N1322" s="12">
        <v>57367839</v>
      </c>
      <c r="O1322" s="12">
        <v>14625696</v>
      </c>
      <c r="P1322" s="12">
        <v>9583690</v>
      </c>
      <c r="Q1322" s="12">
        <v>21562127</v>
      </c>
      <c r="R1322" s="12">
        <v>11596326</v>
      </c>
      <c r="S1322" s="12" t="s">
        <v>292</v>
      </c>
      <c r="T1322" s="12">
        <v>9209860</v>
      </c>
      <c r="U1322" s="12">
        <v>3587640</v>
      </c>
      <c r="V1322" s="12">
        <v>31587</v>
      </c>
      <c r="W1322" s="12">
        <v>134840</v>
      </c>
      <c r="X1322" s="12">
        <v>5455793</v>
      </c>
      <c r="Y1322" s="12" t="s">
        <v>292</v>
      </c>
      <c r="Z1322" s="12">
        <v>339026</v>
      </c>
      <c r="AA1322" s="12">
        <v>3124565</v>
      </c>
      <c r="AB1322" s="12">
        <v>1712582</v>
      </c>
      <c r="AC1322" s="12">
        <v>72218</v>
      </c>
      <c r="AD1322" s="12">
        <v>1228843</v>
      </c>
      <c r="AE1322" s="12">
        <v>108341</v>
      </c>
      <c r="AF1322" s="12">
        <v>2581</v>
      </c>
      <c r="AG1322" s="12">
        <v>4678632</v>
      </c>
      <c r="AH1322" s="12">
        <v>9941636</v>
      </c>
      <c r="AI1322" s="12">
        <v>666539</v>
      </c>
      <c r="AJ1322" s="12">
        <v>3638500</v>
      </c>
      <c r="AK1322" s="12">
        <v>792961</v>
      </c>
      <c r="AL1322" s="12" t="s">
        <v>292</v>
      </c>
      <c r="AM1322" s="12">
        <v>388686</v>
      </c>
      <c r="AN1322" s="12">
        <v>1113093</v>
      </c>
      <c r="AO1322" s="12">
        <v>1567000</v>
      </c>
      <c r="AP1322" s="12">
        <v>1026919</v>
      </c>
      <c r="AQ1322" s="12">
        <v>4095698</v>
      </c>
      <c r="AR1322" s="12">
        <v>747938</v>
      </c>
      <c r="AS1322" s="12" t="s">
        <v>292</v>
      </c>
      <c r="AT1322" s="12">
        <v>3341213</v>
      </c>
      <c r="AU1322" s="12">
        <v>14755148</v>
      </c>
      <c r="AV1322" s="12">
        <v>1315726</v>
      </c>
      <c r="AW1322" s="12">
        <v>3338499</v>
      </c>
      <c r="AX1322" s="12">
        <v>1706778</v>
      </c>
      <c r="AY1322" s="12">
        <v>1438459</v>
      </c>
      <c r="AZ1322" s="12">
        <v>217689</v>
      </c>
      <c r="BA1322" s="12">
        <v>401560</v>
      </c>
      <c r="BB1322" s="12">
        <v>3430520</v>
      </c>
      <c r="BC1322" s="12">
        <v>1442508</v>
      </c>
      <c r="BD1322" s="12">
        <v>1463409</v>
      </c>
      <c r="BE1322" s="12" t="s">
        <v>292</v>
      </c>
      <c r="BF1322" s="12">
        <v>45177</v>
      </c>
      <c r="BG1322" s="12">
        <v>4347</v>
      </c>
      <c r="BH1322" s="12" t="s">
        <v>292</v>
      </c>
      <c r="BI1322" s="12">
        <v>4347</v>
      </c>
      <c r="BJ1322" s="12" t="s">
        <v>292</v>
      </c>
      <c r="BK1322" s="12" t="s">
        <v>292</v>
      </c>
      <c r="BL1322" s="12" t="s">
        <v>292</v>
      </c>
      <c r="BM1322" s="12" t="s">
        <v>292</v>
      </c>
      <c r="BN1322" s="12">
        <v>40830</v>
      </c>
      <c r="BO1322" s="12">
        <v>37995</v>
      </c>
      <c r="BP1322" s="12" t="s">
        <v>292</v>
      </c>
      <c r="BQ1322" s="12" t="s">
        <v>292</v>
      </c>
      <c r="BR1322" s="12" t="s">
        <v>292</v>
      </c>
      <c r="BS1322" s="12" t="s">
        <v>292</v>
      </c>
      <c r="BT1322" s="12" t="s">
        <v>292</v>
      </c>
      <c r="BU1322" s="12" t="s">
        <v>292</v>
      </c>
      <c r="BV1322" s="12">
        <v>2835</v>
      </c>
      <c r="BW1322" s="12" t="s">
        <v>292</v>
      </c>
      <c r="BX1322" s="12" t="s">
        <v>292</v>
      </c>
      <c r="BY1322" s="12" t="s">
        <v>292</v>
      </c>
      <c r="BZ1322" s="12" t="s">
        <v>292</v>
      </c>
      <c r="CA1322" s="12" t="s">
        <v>292</v>
      </c>
      <c r="CB1322" s="12">
        <v>12943705</v>
      </c>
      <c r="CC1322" s="12" t="s">
        <v>292</v>
      </c>
      <c r="CD1322" s="12" t="s">
        <v>292</v>
      </c>
      <c r="CE1322" s="12" t="s">
        <v>292</v>
      </c>
      <c r="CF1322" s="12" t="s">
        <v>292</v>
      </c>
      <c r="CG1322" s="12">
        <v>3373008</v>
      </c>
      <c r="CH1322" s="12">
        <v>5120386</v>
      </c>
      <c r="CI1322" s="12">
        <v>5314207</v>
      </c>
      <c r="CJ1322" s="12" t="s">
        <v>292</v>
      </c>
      <c r="CK1322" s="12">
        <v>3856892</v>
      </c>
      <c r="CL1322" s="12">
        <v>2597674</v>
      </c>
      <c r="CM1322" s="12">
        <v>239005</v>
      </c>
      <c r="CN1322" s="12">
        <v>347892</v>
      </c>
      <c r="CO1322" s="12">
        <v>3989314</v>
      </c>
      <c r="CP1322" s="12">
        <v>1031034</v>
      </c>
      <c r="CQ1322" s="12">
        <v>2883910</v>
      </c>
      <c r="CR1322" s="12">
        <v>6822635</v>
      </c>
      <c r="CS1322" s="12">
        <v>4460084</v>
      </c>
      <c r="CT1322" s="12">
        <v>75458</v>
      </c>
      <c r="CU1322" s="13">
        <v>40111499</v>
      </c>
    </row>
    <row r="1323" spans="1:99">
      <c r="A1323" s="10" t="s">
        <v>305</v>
      </c>
      <c r="B1323" s="11" t="s">
        <v>295</v>
      </c>
      <c r="C1323" s="84">
        <v>402052</v>
      </c>
      <c r="D1323" s="11" t="s">
        <v>601</v>
      </c>
      <c r="E1323" s="11" t="s">
        <v>606</v>
      </c>
      <c r="F1323" s="12">
        <v>346076</v>
      </c>
      <c r="G1323" s="12">
        <v>10139721</v>
      </c>
      <c r="H1323" s="12">
        <v>9285361</v>
      </c>
      <c r="I1323" s="12">
        <v>420587</v>
      </c>
      <c r="J1323" s="12">
        <v>275469</v>
      </c>
      <c r="K1323" s="12">
        <v>102390</v>
      </c>
      <c r="L1323" s="12">
        <v>12627</v>
      </c>
      <c r="M1323" s="12">
        <v>43287</v>
      </c>
      <c r="N1323" s="12">
        <v>30554146</v>
      </c>
      <c r="O1323" s="12">
        <v>7210973</v>
      </c>
      <c r="P1323" s="12">
        <v>4423211</v>
      </c>
      <c r="Q1323" s="12">
        <v>8614540</v>
      </c>
      <c r="R1323" s="12">
        <v>10305260</v>
      </c>
      <c r="S1323" s="12">
        <v>162</v>
      </c>
      <c r="T1323" s="12">
        <v>5294004</v>
      </c>
      <c r="U1323" s="12">
        <v>1817334</v>
      </c>
      <c r="V1323" s="12" t="s">
        <v>292</v>
      </c>
      <c r="W1323" s="12" t="s">
        <v>292</v>
      </c>
      <c r="X1323" s="12">
        <v>3476670</v>
      </c>
      <c r="Y1323" s="12" t="s">
        <v>292</v>
      </c>
      <c r="Z1323" s="12">
        <v>2957</v>
      </c>
      <c r="AA1323" s="12">
        <v>953133</v>
      </c>
      <c r="AB1323" s="12">
        <v>409037</v>
      </c>
      <c r="AC1323" s="12">
        <v>1010</v>
      </c>
      <c r="AD1323" s="12">
        <v>517661</v>
      </c>
      <c r="AE1323" s="12">
        <v>25425</v>
      </c>
      <c r="AF1323" s="12" t="s">
        <v>292</v>
      </c>
      <c r="AG1323" s="12">
        <v>746826</v>
      </c>
      <c r="AH1323" s="12">
        <v>3991503</v>
      </c>
      <c r="AI1323" s="12">
        <v>466421</v>
      </c>
      <c r="AJ1323" s="12">
        <v>831704</v>
      </c>
      <c r="AK1323" s="12">
        <v>270085</v>
      </c>
      <c r="AL1323" s="12" t="s">
        <v>292</v>
      </c>
      <c r="AM1323" s="12">
        <v>182681</v>
      </c>
      <c r="AN1323" s="12">
        <v>207093</v>
      </c>
      <c r="AO1323" s="12">
        <v>880110</v>
      </c>
      <c r="AP1323" s="12">
        <v>564343</v>
      </c>
      <c r="AQ1323" s="12">
        <v>1834227</v>
      </c>
      <c r="AR1323" s="12">
        <v>589066</v>
      </c>
      <c r="AS1323" s="12" t="s">
        <v>292</v>
      </c>
      <c r="AT1323" s="12">
        <v>1975329</v>
      </c>
      <c r="AU1323" s="12">
        <v>10987286</v>
      </c>
      <c r="AV1323" s="12">
        <v>680341</v>
      </c>
      <c r="AW1323" s="12">
        <v>4015561</v>
      </c>
      <c r="AX1323" s="12">
        <v>3064621</v>
      </c>
      <c r="AY1323" s="12" t="s">
        <v>292</v>
      </c>
      <c r="AZ1323" s="12" t="s">
        <v>292</v>
      </c>
      <c r="BA1323" s="12">
        <v>136131</v>
      </c>
      <c r="BB1323" s="12">
        <v>1165649</v>
      </c>
      <c r="BC1323" s="12">
        <v>212333</v>
      </c>
      <c r="BD1323" s="12">
        <v>1712650</v>
      </c>
      <c r="BE1323" s="12" t="s">
        <v>292</v>
      </c>
      <c r="BF1323" s="12">
        <v>158168</v>
      </c>
      <c r="BG1323" s="12">
        <v>79442</v>
      </c>
      <c r="BH1323" s="12">
        <v>4521</v>
      </c>
      <c r="BI1323" s="12">
        <v>55976</v>
      </c>
      <c r="BJ1323" s="12">
        <v>18945</v>
      </c>
      <c r="BK1323" s="12" t="s">
        <v>292</v>
      </c>
      <c r="BL1323" s="12" t="s">
        <v>292</v>
      </c>
      <c r="BM1323" s="12" t="s">
        <v>292</v>
      </c>
      <c r="BN1323" s="12">
        <v>70908</v>
      </c>
      <c r="BO1323" s="12">
        <v>35237</v>
      </c>
      <c r="BP1323" s="12" t="s">
        <v>292</v>
      </c>
      <c r="BQ1323" s="12">
        <v>29257</v>
      </c>
      <c r="BR1323" s="12" t="s">
        <v>292</v>
      </c>
      <c r="BS1323" s="12" t="s">
        <v>292</v>
      </c>
      <c r="BT1323" s="12" t="s">
        <v>292</v>
      </c>
      <c r="BU1323" s="12">
        <v>6414</v>
      </c>
      <c r="BV1323" s="12" t="s">
        <v>292</v>
      </c>
      <c r="BW1323" s="12">
        <v>7818</v>
      </c>
      <c r="BX1323" s="12" t="s">
        <v>292</v>
      </c>
      <c r="BY1323" s="12" t="s">
        <v>292</v>
      </c>
      <c r="BZ1323" s="12" t="s">
        <v>292</v>
      </c>
      <c r="CA1323" s="12">
        <v>7818</v>
      </c>
      <c r="CB1323" s="12">
        <v>6105791</v>
      </c>
      <c r="CC1323" s="12" t="s">
        <v>292</v>
      </c>
      <c r="CD1323" s="12" t="s">
        <v>292</v>
      </c>
      <c r="CE1323" s="12" t="s">
        <v>292</v>
      </c>
      <c r="CF1323" s="12" t="s">
        <v>292</v>
      </c>
      <c r="CG1323" s="12">
        <v>1695100</v>
      </c>
      <c r="CH1323" s="12">
        <v>1049162</v>
      </c>
      <c r="CI1323" s="12">
        <v>2378671</v>
      </c>
      <c r="CJ1323" s="12">
        <v>162</v>
      </c>
      <c r="CK1323" s="12">
        <v>2170412</v>
      </c>
      <c r="CL1323" s="12">
        <v>1412286</v>
      </c>
      <c r="CM1323" s="12">
        <v>2918</v>
      </c>
      <c r="CN1323" s="12">
        <v>131466</v>
      </c>
      <c r="CO1323" s="12">
        <v>321180</v>
      </c>
      <c r="CP1323" s="12">
        <v>235198</v>
      </c>
      <c r="CQ1323" s="12">
        <v>1675299</v>
      </c>
      <c r="CR1323" s="12">
        <v>2778167</v>
      </c>
      <c r="CS1323" s="12">
        <v>1517656</v>
      </c>
      <c r="CT1323" s="12">
        <v>16155</v>
      </c>
      <c r="CU1323" s="13">
        <v>15383832</v>
      </c>
    </row>
    <row r="1324" spans="1:99">
      <c r="A1324" s="10" t="s">
        <v>305</v>
      </c>
      <c r="B1324" s="11" t="s">
        <v>295</v>
      </c>
      <c r="C1324" s="84">
        <v>402176</v>
      </c>
      <c r="D1324" s="11" t="s">
        <v>601</v>
      </c>
      <c r="E1324" s="11" t="s">
        <v>607</v>
      </c>
      <c r="F1324" s="12">
        <v>286933</v>
      </c>
      <c r="G1324" s="12">
        <v>5802587</v>
      </c>
      <c r="H1324" s="12">
        <v>5329002</v>
      </c>
      <c r="I1324" s="12">
        <v>314896</v>
      </c>
      <c r="J1324" s="12">
        <v>125033</v>
      </c>
      <c r="K1324" s="12">
        <v>28209</v>
      </c>
      <c r="L1324" s="12">
        <v>2908</v>
      </c>
      <c r="M1324" s="12">
        <v>2539</v>
      </c>
      <c r="N1324" s="12">
        <v>13339135</v>
      </c>
      <c r="O1324" s="12">
        <v>3633226</v>
      </c>
      <c r="P1324" s="12">
        <v>2217898</v>
      </c>
      <c r="Q1324" s="12">
        <v>4957774</v>
      </c>
      <c r="R1324" s="12">
        <v>2529387</v>
      </c>
      <c r="S1324" s="12">
        <v>850</v>
      </c>
      <c r="T1324" s="12">
        <v>2746231</v>
      </c>
      <c r="U1324" s="12">
        <v>884497</v>
      </c>
      <c r="V1324" s="12">
        <v>446</v>
      </c>
      <c r="W1324" s="12" t="s">
        <v>292</v>
      </c>
      <c r="X1324" s="12">
        <v>1861288</v>
      </c>
      <c r="Y1324" s="12" t="s">
        <v>292</v>
      </c>
      <c r="Z1324" s="12">
        <v>194704</v>
      </c>
      <c r="AA1324" s="12">
        <v>475633</v>
      </c>
      <c r="AB1324" s="12">
        <v>171361</v>
      </c>
      <c r="AC1324" s="12">
        <v>5349</v>
      </c>
      <c r="AD1324" s="12">
        <v>266051</v>
      </c>
      <c r="AE1324" s="12">
        <v>32872</v>
      </c>
      <c r="AF1324" s="12" t="s">
        <v>292</v>
      </c>
      <c r="AG1324" s="12">
        <v>405328</v>
      </c>
      <c r="AH1324" s="12">
        <v>3041734</v>
      </c>
      <c r="AI1324" s="12">
        <v>235712</v>
      </c>
      <c r="AJ1324" s="12">
        <v>587223</v>
      </c>
      <c r="AK1324" s="12">
        <v>23405</v>
      </c>
      <c r="AL1324" s="12" t="s">
        <v>292</v>
      </c>
      <c r="AM1324" s="12">
        <v>25</v>
      </c>
      <c r="AN1324" s="12">
        <v>143826</v>
      </c>
      <c r="AO1324" s="12">
        <v>641506</v>
      </c>
      <c r="AP1324" s="12">
        <v>1357232</v>
      </c>
      <c r="AQ1324" s="12">
        <v>2142589</v>
      </c>
      <c r="AR1324" s="12">
        <v>52805</v>
      </c>
      <c r="AS1324" s="12" t="s">
        <v>292</v>
      </c>
      <c r="AT1324" s="12">
        <v>959684</v>
      </c>
      <c r="AU1324" s="12">
        <v>2310201</v>
      </c>
      <c r="AV1324" s="12">
        <v>560363</v>
      </c>
      <c r="AW1324" s="12">
        <v>377274</v>
      </c>
      <c r="AX1324" s="12">
        <v>231812</v>
      </c>
      <c r="AY1324" s="12" t="s">
        <v>292</v>
      </c>
      <c r="AZ1324" s="12" t="s">
        <v>292</v>
      </c>
      <c r="BA1324" s="12">
        <v>57083</v>
      </c>
      <c r="BB1324" s="12">
        <v>750063</v>
      </c>
      <c r="BC1324" s="12">
        <v>132553</v>
      </c>
      <c r="BD1324" s="12">
        <v>201053</v>
      </c>
      <c r="BE1324" s="12" t="s">
        <v>292</v>
      </c>
      <c r="BF1324" s="12">
        <v>46673</v>
      </c>
      <c r="BG1324" s="12">
        <v>6009</v>
      </c>
      <c r="BH1324" s="12">
        <v>1596</v>
      </c>
      <c r="BI1324" s="12">
        <v>1733</v>
      </c>
      <c r="BJ1324" s="12">
        <v>2680</v>
      </c>
      <c r="BK1324" s="12" t="s">
        <v>292</v>
      </c>
      <c r="BL1324" s="12" t="s">
        <v>292</v>
      </c>
      <c r="BM1324" s="12" t="s">
        <v>292</v>
      </c>
      <c r="BN1324" s="12">
        <v>40664</v>
      </c>
      <c r="BO1324" s="12">
        <v>31797</v>
      </c>
      <c r="BP1324" s="12" t="s">
        <v>292</v>
      </c>
      <c r="BQ1324" s="12">
        <v>8423</v>
      </c>
      <c r="BR1324" s="12" t="s">
        <v>292</v>
      </c>
      <c r="BS1324" s="12" t="s">
        <v>292</v>
      </c>
      <c r="BT1324" s="12" t="s">
        <v>292</v>
      </c>
      <c r="BU1324" s="12">
        <v>324</v>
      </c>
      <c r="BV1324" s="12">
        <v>120</v>
      </c>
      <c r="BW1324" s="12" t="s">
        <v>292</v>
      </c>
      <c r="BX1324" s="12" t="s">
        <v>292</v>
      </c>
      <c r="BY1324" s="12" t="s">
        <v>292</v>
      </c>
      <c r="BZ1324" s="12" t="s">
        <v>292</v>
      </c>
      <c r="CA1324" s="12" t="s">
        <v>292</v>
      </c>
      <c r="CB1324" s="12">
        <v>2821565</v>
      </c>
      <c r="CC1324" s="12" t="s">
        <v>292</v>
      </c>
      <c r="CD1324" s="12" t="s">
        <v>292</v>
      </c>
      <c r="CE1324" s="12" t="s">
        <v>292</v>
      </c>
      <c r="CF1324" s="12" t="s">
        <v>292</v>
      </c>
      <c r="CG1324" s="12">
        <v>506941</v>
      </c>
      <c r="CH1324" s="12">
        <v>357698</v>
      </c>
      <c r="CI1324" s="12">
        <v>1191238</v>
      </c>
      <c r="CJ1324" s="12">
        <v>850</v>
      </c>
      <c r="CK1324" s="12">
        <v>1806098</v>
      </c>
      <c r="CL1324" s="12">
        <v>650148</v>
      </c>
      <c r="CM1324" s="12">
        <v>185115</v>
      </c>
      <c r="CN1324" s="12">
        <v>89355</v>
      </c>
      <c r="CO1324" s="12">
        <v>352464</v>
      </c>
      <c r="CP1324" s="12">
        <v>181583</v>
      </c>
      <c r="CQ1324" s="12">
        <v>932678</v>
      </c>
      <c r="CR1324" s="12">
        <v>1006479</v>
      </c>
      <c r="CS1324" s="12">
        <v>841684</v>
      </c>
      <c r="CT1324" s="12">
        <v>23655</v>
      </c>
      <c r="CU1324" s="13">
        <v>8125986</v>
      </c>
    </row>
    <row r="1325" spans="1:99">
      <c r="A1325" s="10" t="s">
        <v>305</v>
      </c>
      <c r="B1325" s="11" t="s">
        <v>295</v>
      </c>
      <c r="C1325" s="84">
        <v>402184</v>
      </c>
      <c r="D1325" s="11" t="s">
        <v>601</v>
      </c>
      <c r="E1325" s="11" t="s">
        <v>608</v>
      </c>
      <c r="F1325" s="12">
        <v>269559</v>
      </c>
      <c r="G1325" s="12">
        <v>3761495</v>
      </c>
      <c r="H1325" s="12">
        <v>3176675</v>
      </c>
      <c r="I1325" s="12">
        <v>346911</v>
      </c>
      <c r="J1325" s="12">
        <v>162562</v>
      </c>
      <c r="K1325" s="12">
        <v>41800</v>
      </c>
      <c r="L1325" s="12">
        <v>3457</v>
      </c>
      <c r="M1325" s="12">
        <v>30090</v>
      </c>
      <c r="N1325" s="12">
        <v>14303740</v>
      </c>
      <c r="O1325" s="12">
        <v>3845193</v>
      </c>
      <c r="P1325" s="12">
        <v>2132557</v>
      </c>
      <c r="Q1325" s="12">
        <v>5905526</v>
      </c>
      <c r="R1325" s="12">
        <v>2417255</v>
      </c>
      <c r="S1325" s="12">
        <v>3209</v>
      </c>
      <c r="T1325" s="12">
        <v>2562911</v>
      </c>
      <c r="U1325" s="12">
        <v>1471035</v>
      </c>
      <c r="V1325" s="12">
        <v>82</v>
      </c>
      <c r="W1325" s="12" t="s">
        <v>292</v>
      </c>
      <c r="X1325" s="12">
        <v>1091794</v>
      </c>
      <c r="Y1325" s="12" t="s">
        <v>292</v>
      </c>
      <c r="Z1325" s="12">
        <v>31065</v>
      </c>
      <c r="AA1325" s="12">
        <v>61809</v>
      </c>
      <c r="AB1325" s="12">
        <v>17501</v>
      </c>
      <c r="AC1325" s="12" t="s">
        <v>292</v>
      </c>
      <c r="AD1325" s="12">
        <v>44308</v>
      </c>
      <c r="AE1325" s="12" t="s">
        <v>292</v>
      </c>
      <c r="AF1325" s="12" t="s">
        <v>292</v>
      </c>
      <c r="AG1325" s="12">
        <v>354400</v>
      </c>
      <c r="AH1325" s="12">
        <v>3087257</v>
      </c>
      <c r="AI1325" s="12">
        <v>43616</v>
      </c>
      <c r="AJ1325" s="12">
        <v>539148</v>
      </c>
      <c r="AK1325" s="12">
        <v>11479</v>
      </c>
      <c r="AL1325" s="12" t="s">
        <v>292</v>
      </c>
      <c r="AM1325" s="12">
        <v>773138</v>
      </c>
      <c r="AN1325" s="12">
        <v>218978</v>
      </c>
      <c r="AO1325" s="12">
        <v>412486</v>
      </c>
      <c r="AP1325" s="12">
        <v>492487</v>
      </c>
      <c r="AQ1325" s="12">
        <v>1897089</v>
      </c>
      <c r="AR1325" s="12">
        <v>595925</v>
      </c>
      <c r="AS1325" s="12" t="s">
        <v>292</v>
      </c>
      <c r="AT1325" s="12">
        <v>957335</v>
      </c>
      <c r="AU1325" s="12">
        <v>3359280</v>
      </c>
      <c r="AV1325" s="12">
        <v>581010</v>
      </c>
      <c r="AW1325" s="12">
        <v>708594</v>
      </c>
      <c r="AX1325" s="12">
        <v>390981</v>
      </c>
      <c r="AY1325" s="12" t="s">
        <v>292</v>
      </c>
      <c r="AZ1325" s="12" t="s">
        <v>292</v>
      </c>
      <c r="BA1325" s="12" t="s">
        <v>292</v>
      </c>
      <c r="BB1325" s="12">
        <v>895926</v>
      </c>
      <c r="BC1325" s="12">
        <v>295820</v>
      </c>
      <c r="BD1325" s="12">
        <v>486949</v>
      </c>
      <c r="BE1325" s="12" t="s">
        <v>292</v>
      </c>
      <c r="BF1325" s="12" t="s">
        <v>292</v>
      </c>
      <c r="BG1325" s="12" t="s">
        <v>292</v>
      </c>
      <c r="BH1325" s="12" t="s">
        <v>292</v>
      </c>
      <c r="BI1325" s="12" t="s">
        <v>292</v>
      </c>
      <c r="BJ1325" s="12" t="s">
        <v>292</v>
      </c>
      <c r="BK1325" s="12" t="s">
        <v>292</v>
      </c>
      <c r="BL1325" s="12" t="s">
        <v>292</v>
      </c>
      <c r="BM1325" s="12" t="s">
        <v>292</v>
      </c>
      <c r="BN1325" s="12" t="s">
        <v>292</v>
      </c>
      <c r="BO1325" s="12" t="s">
        <v>292</v>
      </c>
      <c r="BP1325" s="12" t="s">
        <v>292</v>
      </c>
      <c r="BQ1325" s="12" t="s">
        <v>292</v>
      </c>
      <c r="BR1325" s="12" t="s">
        <v>292</v>
      </c>
      <c r="BS1325" s="12" t="s">
        <v>292</v>
      </c>
      <c r="BT1325" s="12" t="s">
        <v>292</v>
      </c>
      <c r="BU1325" s="12" t="s">
        <v>292</v>
      </c>
      <c r="BV1325" s="12" t="s">
        <v>292</v>
      </c>
      <c r="BW1325" s="12" t="s">
        <v>292</v>
      </c>
      <c r="BX1325" s="12" t="s">
        <v>292</v>
      </c>
      <c r="BY1325" s="12" t="s">
        <v>292</v>
      </c>
      <c r="BZ1325" s="12" t="s">
        <v>292</v>
      </c>
      <c r="CA1325" s="12" t="s">
        <v>292</v>
      </c>
      <c r="CB1325" s="12">
        <v>2623610</v>
      </c>
      <c r="CC1325" s="12">
        <v>139674</v>
      </c>
      <c r="CD1325" s="12" t="s">
        <v>292</v>
      </c>
      <c r="CE1325" s="12" t="s">
        <v>292</v>
      </c>
      <c r="CF1325" s="12" t="s">
        <v>292</v>
      </c>
      <c r="CG1325" s="12">
        <v>878905</v>
      </c>
      <c r="CH1325" s="12">
        <v>297521</v>
      </c>
      <c r="CI1325" s="12">
        <v>1463538</v>
      </c>
      <c r="CJ1325" s="12">
        <v>10</v>
      </c>
      <c r="CK1325" s="12">
        <v>1045864</v>
      </c>
      <c r="CL1325" s="12">
        <v>1256349</v>
      </c>
      <c r="CM1325" s="12">
        <v>26951</v>
      </c>
      <c r="CN1325" s="12">
        <v>6527</v>
      </c>
      <c r="CO1325" s="12">
        <v>331090</v>
      </c>
      <c r="CP1325" s="12">
        <v>396497</v>
      </c>
      <c r="CQ1325" s="12">
        <v>937976</v>
      </c>
      <c r="CR1325" s="12">
        <v>1743511</v>
      </c>
      <c r="CS1325" s="12">
        <v>1185261</v>
      </c>
      <c r="CT1325" s="12">
        <v>21371</v>
      </c>
      <c r="CU1325" s="13">
        <v>9591371</v>
      </c>
    </row>
    <row r="1326" spans="1:99">
      <c r="A1326" s="10" t="s">
        <v>304</v>
      </c>
      <c r="B1326" s="11" t="s">
        <v>289</v>
      </c>
      <c r="C1326" s="84">
        <v>401005</v>
      </c>
      <c r="D1326" s="11" t="s">
        <v>601</v>
      </c>
      <c r="E1326" s="11" t="s">
        <v>602</v>
      </c>
      <c r="F1326" s="12">
        <v>1806860</v>
      </c>
      <c r="G1326" s="12">
        <v>35255040</v>
      </c>
      <c r="H1326" s="12">
        <v>27014956</v>
      </c>
      <c r="I1326" s="12">
        <v>5090281</v>
      </c>
      <c r="J1326" s="12">
        <v>1836047</v>
      </c>
      <c r="K1326" s="12">
        <v>305715</v>
      </c>
      <c r="L1326" s="12">
        <v>728494</v>
      </c>
      <c r="M1326" s="12">
        <v>279547</v>
      </c>
      <c r="N1326" s="12">
        <v>192757469</v>
      </c>
      <c r="O1326" s="12">
        <v>52483616</v>
      </c>
      <c r="P1326" s="12">
        <v>32756229</v>
      </c>
      <c r="Q1326" s="12">
        <v>58561259</v>
      </c>
      <c r="R1326" s="12">
        <v>48952088</v>
      </c>
      <c r="S1326" s="12">
        <v>4277</v>
      </c>
      <c r="T1326" s="12">
        <v>30988260</v>
      </c>
      <c r="U1326" s="12">
        <v>16314749</v>
      </c>
      <c r="V1326" s="12">
        <v>444448</v>
      </c>
      <c r="W1326" s="12">
        <v>675760</v>
      </c>
      <c r="X1326" s="12">
        <v>13553303</v>
      </c>
      <c r="Y1326" s="12" t="s">
        <v>292</v>
      </c>
      <c r="Z1326" s="12">
        <v>1040594</v>
      </c>
      <c r="AA1326" s="12">
        <v>2237342</v>
      </c>
      <c r="AB1326" s="12">
        <v>571553</v>
      </c>
      <c r="AC1326" s="12">
        <v>48832</v>
      </c>
      <c r="AD1326" s="12">
        <v>492401</v>
      </c>
      <c r="AE1326" s="12">
        <v>230760</v>
      </c>
      <c r="AF1326" s="12">
        <v>893796</v>
      </c>
      <c r="AG1326" s="12">
        <v>49487529</v>
      </c>
      <c r="AH1326" s="12">
        <v>111454093</v>
      </c>
      <c r="AI1326" s="12">
        <v>1005349</v>
      </c>
      <c r="AJ1326" s="12">
        <v>17192216</v>
      </c>
      <c r="AK1326" s="12">
        <v>3297466</v>
      </c>
      <c r="AL1326" s="12">
        <v>47261639</v>
      </c>
      <c r="AM1326" s="12">
        <v>12705984</v>
      </c>
      <c r="AN1326" s="12">
        <v>5823921</v>
      </c>
      <c r="AO1326" s="12">
        <v>7012230</v>
      </c>
      <c r="AP1326" s="12">
        <v>7157930</v>
      </c>
      <c r="AQ1326" s="12">
        <v>32700065</v>
      </c>
      <c r="AR1326" s="12">
        <v>9956205</v>
      </c>
      <c r="AS1326" s="12">
        <v>41153</v>
      </c>
      <c r="AT1326" s="12">
        <v>11573826</v>
      </c>
      <c r="AU1326" s="12">
        <v>41468880</v>
      </c>
      <c r="AV1326" s="12">
        <v>6295898</v>
      </c>
      <c r="AW1326" s="12">
        <v>7915357</v>
      </c>
      <c r="AX1326" s="12">
        <v>6187807</v>
      </c>
      <c r="AY1326" s="12">
        <v>805074</v>
      </c>
      <c r="AZ1326" s="12">
        <v>3899269</v>
      </c>
      <c r="BA1326" s="12">
        <v>441090</v>
      </c>
      <c r="BB1326" s="12">
        <v>6342226</v>
      </c>
      <c r="BC1326" s="12">
        <v>3108631</v>
      </c>
      <c r="BD1326" s="12">
        <v>3638888</v>
      </c>
      <c r="BE1326" s="12">
        <v>2834640</v>
      </c>
      <c r="BF1326" s="12">
        <v>50434</v>
      </c>
      <c r="BG1326" s="12">
        <v>6840</v>
      </c>
      <c r="BH1326" s="12" t="s">
        <v>292</v>
      </c>
      <c r="BI1326" s="12">
        <v>1354</v>
      </c>
      <c r="BJ1326" s="12">
        <v>5486</v>
      </c>
      <c r="BK1326" s="12" t="s">
        <v>292</v>
      </c>
      <c r="BL1326" s="12" t="s">
        <v>292</v>
      </c>
      <c r="BM1326" s="12" t="s">
        <v>292</v>
      </c>
      <c r="BN1326" s="12">
        <v>43594</v>
      </c>
      <c r="BO1326" s="12">
        <v>3126</v>
      </c>
      <c r="BP1326" s="12" t="s">
        <v>292</v>
      </c>
      <c r="BQ1326" s="12">
        <v>40468</v>
      </c>
      <c r="BR1326" s="12" t="s">
        <v>292</v>
      </c>
      <c r="BS1326" s="12" t="s">
        <v>292</v>
      </c>
      <c r="BT1326" s="12" t="s">
        <v>292</v>
      </c>
      <c r="BU1326" s="12" t="s">
        <v>292</v>
      </c>
      <c r="BV1326" s="12" t="s">
        <v>292</v>
      </c>
      <c r="BW1326" s="12" t="s">
        <v>292</v>
      </c>
      <c r="BX1326" s="12" t="s">
        <v>292</v>
      </c>
      <c r="BY1326" s="12" t="s">
        <v>292</v>
      </c>
      <c r="BZ1326" s="12" t="s">
        <v>292</v>
      </c>
      <c r="CA1326" s="12" t="s">
        <v>292</v>
      </c>
      <c r="CB1326" s="12">
        <v>66479107</v>
      </c>
      <c r="CC1326" s="12" t="s">
        <v>292</v>
      </c>
      <c r="CD1326" s="12">
        <v>374209</v>
      </c>
      <c r="CE1326" s="12" t="s">
        <v>292</v>
      </c>
      <c r="CF1326" s="12" t="s">
        <v>292</v>
      </c>
      <c r="CG1326" s="12">
        <v>8259505</v>
      </c>
      <c r="CH1326" s="12">
        <v>8849909</v>
      </c>
      <c r="CI1326" s="12">
        <v>20663311</v>
      </c>
      <c r="CJ1326" s="12">
        <v>4277</v>
      </c>
      <c r="CK1326" s="12">
        <v>7523806</v>
      </c>
      <c r="CL1326" s="12">
        <v>8427903</v>
      </c>
      <c r="CM1326" s="12">
        <v>844576</v>
      </c>
      <c r="CN1326" s="12">
        <v>325835</v>
      </c>
      <c r="CO1326" s="12">
        <v>46377440</v>
      </c>
      <c r="CP1326" s="12">
        <v>3499402</v>
      </c>
      <c r="CQ1326" s="12">
        <v>1379601</v>
      </c>
      <c r="CR1326" s="12">
        <v>18085804</v>
      </c>
      <c r="CS1326" s="12">
        <v>10167315</v>
      </c>
      <c r="CT1326" s="12">
        <v>320743</v>
      </c>
      <c r="CU1326" s="13">
        <v>134729427</v>
      </c>
    </row>
    <row r="1327" spans="1:99">
      <c r="A1327" s="10" t="s">
        <v>304</v>
      </c>
      <c r="B1327" s="11" t="s">
        <v>289</v>
      </c>
      <c r="C1327" s="84">
        <v>401307</v>
      </c>
      <c r="D1327" s="11" t="s">
        <v>601</v>
      </c>
      <c r="E1327" s="11" t="s">
        <v>603</v>
      </c>
      <c r="F1327" s="12">
        <v>1874633</v>
      </c>
      <c r="G1327" s="12">
        <v>48059383</v>
      </c>
      <c r="H1327" s="12">
        <v>38119026</v>
      </c>
      <c r="I1327" s="12">
        <v>5289163</v>
      </c>
      <c r="J1327" s="12">
        <v>2746662</v>
      </c>
      <c r="K1327" s="12">
        <v>562693</v>
      </c>
      <c r="L1327" s="12">
        <v>1045176</v>
      </c>
      <c r="M1327" s="12">
        <v>296663</v>
      </c>
      <c r="N1327" s="12">
        <v>272782317</v>
      </c>
      <c r="O1327" s="12">
        <v>62844448</v>
      </c>
      <c r="P1327" s="12">
        <v>34453202</v>
      </c>
      <c r="Q1327" s="12">
        <v>90572740</v>
      </c>
      <c r="R1327" s="12">
        <v>84896645</v>
      </c>
      <c r="S1327" s="12">
        <v>15282</v>
      </c>
      <c r="T1327" s="12">
        <v>49250551</v>
      </c>
      <c r="U1327" s="12">
        <v>19977492</v>
      </c>
      <c r="V1327" s="12">
        <v>192070</v>
      </c>
      <c r="W1327" s="12">
        <v>3055095</v>
      </c>
      <c r="X1327" s="12">
        <v>26025894</v>
      </c>
      <c r="Y1327" s="12" t="s">
        <v>292</v>
      </c>
      <c r="Z1327" s="12">
        <v>524322</v>
      </c>
      <c r="AA1327" s="12">
        <v>3874809</v>
      </c>
      <c r="AB1327" s="12">
        <v>763846</v>
      </c>
      <c r="AC1327" s="12">
        <v>276001</v>
      </c>
      <c r="AD1327" s="12">
        <v>904193</v>
      </c>
      <c r="AE1327" s="12">
        <v>303467</v>
      </c>
      <c r="AF1327" s="12">
        <v>1627302</v>
      </c>
      <c r="AG1327" s="12">
        <v>102593904</v>
      </c>
      <c r="AH1327" s="12">
        <v>96435741</v>
      </c>
      <c r="AI1327" s="12">
        <v>3669215</v>
      </c>
      <c r="AJ1327" s="12">
        <v>19123280</v>
      </c>
      <c r="AK1327" s="12">
        <v>2424142</v>
      </c>
      <c r="AL1327" s="12">
        <v>6889650</v>
      </c>
      <c r="AM1327" s="12">
        <v>5552211</v>
      </c>
      <c r="AN1327" s="12">
        <v>10049756</v>
      </c>
      <c r="AO1327" s="12">
        <v>20759075</v>
      </c>
      <c r="AP1327" s="12">
        <v>11230024</v>
      </c>
      <c r="AQ1327" s="12">
        <v>47591066</v>
      </c>
      <c r="AR1327" s="12">
        <v>15896123</v>
      </c>
      <c r="AS1327" s="12">
        <v>842265</v>
      </c>
      <c r="AT1327" s="12">
        <v>13225129</v>
      </c>
      <c r="AU1327" s="12">
        <v>74985146</v>
      </c>
      <c r="AV1327" s="12">
        <v>15539579</v>
      </c>
      <c r="AW1327" s="12">
        <v>17607304</v>
      </c>
      <c r="AX1327" s="12">
        <v>7125358</v>
      </c>
      <c r="AY1327" s="12">
        <v>3911175</v>
      </c>
      <c r="AZ1327" s="12">
        <v>2510671</v>
      </c>
      <c r="BA1327" s="12">
        <v>267926</v>
      </c>
      <c r="BB1327" s="12">
        <v>15671710</v>
      </c>
      <c r="BC1327" s="12">
        <v>2860164</v>
      </c>
      <c r="BD1327" s="12">
        <v>9491259</v>
      </c>
      <c r="BE1327" s="12" t="s">
        <v>292</v>
      </c>
      <c r="BF1327" s="12">
        <v>3896</v>
      </c>
      <c r="BG1327" s="12">
        <v>1743</v>
      </c>
      <c r="BH1327" s="12">
        <v>1743</v>
      </c>
      <c r="BI1327" s="12" t="s">
        <v>292</v>
      </c>
      <c r="BJ1327" s="12" t="s">
        <v>292</v>
      </c>
      <c r="BK1327" s="12" t="s">
        <v>292</v>
      </c>
      <c r="BL1327" s="12" t="s">
        <v>292</v>
      </c>
      <c r="BM1327" s="12" t="s">
        <v>292</v>
      </c>
      <c r="BN1327" s="12" t="s">
        <v>292</v>
      </c>
      <c r="BO1327" s="12" t="s">
        <v>292</v>
      </c>
      <c r="BP1327" s="12" t="s">
        <v>292</v>
      </c>
      <c r="BQ1327" s="12" t="s">
        <v>292</v>
      </c>
      <c r="BR1327" s="12" t="s">
        <v>292</v>
      </c>
      <c r="BS1327" s="12" t="s">
        <v>292</v>
      </c>
      <c r="BT1327" s="12" t="s">
        <v>292</v>
      </c>
      <c r="BU1327" s="12" t="s">
        <v>292</v>
      </c>
      <c r="BV1327" s="12" t="s">
        <v>292</v>
      </c>
      <c r="BW1327" s="12">
        <v>2153</v>
      </c>
      <c r="BX1327" s="12" t="s">
        <v>292</v>
      </c>
      <c r="BY1327" s="12">
        <v>2153</v>
      </c>
      <c r="BZ1327" s="12" t="s">
        <v>292</v>
      </c>
      <c r="CA1327" s="12" t="s">
        <v>292</v>
      </c>
      <c r="CB1327" s="12">
        <v>102279500</v>
      </c>
      <c r="CC1327" s="12" t="s">
        <v>292</v>
      </c>
      <c r="CD1327" s="12">
        <v>18503929</v>
      </c>
      <c r="CE1327" s="12" t="s">
        <v>292</v>
      </c>
      <c r="CF1327" s="12" t="s">
        <v>292</v>
      </c>
      <c r="CG1327" s="12">
        <v>13756132</v>
      </c>
      <c r="CH1327" s="12">
        <v>6858473</v>
      </c>
      <c r="CI1327" s="12">
        <v>24563792</v>
      </c>
      <c r="CJ1327" s="12">
        <v>12060</v>
      </c>
      <c r="CK1327" s="12">
        <v>19580653</v>
      </c>
      <c r="CL1327" s="12">
        <v>16383384</v>
      </c>
      <c r="CM1327" s="12">
        <v>387736</v>
      </c>
      <c r="CN1327" s="12">
        <v>1616285</v>
      </c>
      <c r="CO1327" s="12">
        <v>97125558</v>
      </c>
      <c r="CP1327" s="12">
        <v>10394362</v>
      </c>
      <c r="CQ1327" s="12">
        <v>1531051</v>
      </c>
      <c r="CR1327" s="12">
        <v>33322094</v>
      </c>
      <c r="CS1327" s="12">
        <v>11348390</v>
      </c>
      <c r="CT1327" s="12">
        <v>11198722</v>
      </c>
      <c r="CU1327" s="13">
        <v>248078692</v>
      </c>
    </row>
    <row r="1328" spans="1:99">
      <c r="A1328" s="10" t="s">
        <v>304</v>
      </c>
      <c r="B1328" s="11" t="s">
        <v>295</v>
      </c>
      <c r="C1328" s="84">
        <v>402028</v>
      </c>
      <c r="D1328" s="11" t="s">
        <v>601</v>
      </c>
      <c r="E1328" s="11" t="s">
        <v>604</v>
      </c>
      <c r="F1328" s="12">
        <v>371333</v>
      </c>
      <c r="G1328" s="12">
        <v>5696663</v>
      </c>
      <c r="H1328" s="12">
        <v>4650666</v>
      </c>
      <c r="I1328" s="12">
        <v>514375</v>
      </c>
      <c r="J1328" s="12">
        <v>268299</v>
      </c>
      <c r="K1328" s="12">
        <v>111883</v>
      </c>
      <c r="L1328" s="12">
        <v>111011</v>
      </c>
      <c r="M1328" s="12">
        <v>40429</v>
      </c>
      <c r="N1328" s="12">
        <v>24852190</v>
      </c>
      <c r="O1328" s="12">
        <v>5650420</v>
      </c>
      <c r="P1328" s="12">
        <v>4681718</v>
      </c>
      <c r="Q1328" s="12">
        <v>6304405</v>
      </c>
      <c r="R1328" s="12">
        <v>8214815</v>
      </c>
      <c r="S1328" s="12">
        <v>832</v>
      </c>
      <c r="T1328" s="12">
        <v>7921487</v>
      </c>
      <c r="U1328" s="12">
        <v>4251182</v>
      </c>
      <c r="V1328" s="12">
        <v>25281</v>
      </c>
      <c r="W1328" s="12">
        <v>154617</v>
      </c>
      <c r="X1328" s="12">
        <v>3490407</v>
      </c>
      <c r="Y1328" s="12" t="s">
        <v>292</v>
      </c>
      <c r="Z1328" s="12">
        <v>45456</v>
      </c>
      <c r="AA1328" s="12">
        <v>394065</v>
      </c>
      <c r="AB1328" s="12">
        <v>161173</v>
      </c>
      <c r="AC1328" s="12">
        <v>8021</v>
      </c>
      <c r="AD1328" s="12">
        <v>184445</v>
      </c>
      <c r="AE1328" s="12">
        <v>15071</v>
      </c>
      <c r="AF1328" s="12">
        <v>25355</v>
      </c>
      <c r="AG1328" s="12">
        <v>1556549</v>
      </c>
      <c r="AH1328" s="12">
        <v>3708239</v>
      </c>
      <c r="AI1328" s="12">
        <v>53286</v>
      </c>
      <c r="AJ1328" s="12">
        <v>632132</v>
      </c>
      <c r="AK1328" s="12">
        <v>52551</v>
      </c>
      <c r="AL1328" s="12">
        <v>29867</v>
      </c>
      <c r="AM1328" s="12">
        <v>69</v>
      </c>
      <c r="AN1328" s="12">
        <v>254129</v>
      </c>
      <c r="AO1328" s="12">
        <v>1647698</v>
      </c>
      <c r="AP1328" s="12">
        <v>142550</v>
      </c>
      <c r="AQ1328" s="12">
        <v>2044446</v>
      </c>
      <c r="AR1328" s="12">
        <v>895957</v>
      </c>
      <c r="AS1328" s="12" t="s">
        <v>292</v>
      </c>
      <c r="AT1328" s="12">
        <v>1744735</v>
      </c>
      <c r="AU1328" s="12">
        <v>4927940</v>
      </c>
      <c r="AV1328" s="12">
        <v>883949</v>
      </c>
      <c r="AW1328" s="12">
        <v>802155</v>
      </c>
      <c r="AX1328" s="12">
        <v>1552108</v>
      </c>
      <c r="AY1328" s="12" t="s">
        <v>292</v>
      </c>
      <c r="AZ1328" s="12">
        <v>33254</v>
      </c>
      <c r="BA1328" s="12" t="s">
        <v>292</v>
      </c>
      <c r="BB1328" s="12">
        <v>590144</v>
      </c>
      <c r="BC1328" s="12">
        <v>389117</v>
      </c>
      <c r="BD1328" s="12">
        <v>677213</v>
      </c>
      <c r="BE1328" s="12" t="s">
        <v>292</v>
      </c>
      <c r="BF1328" s="12">
        <v>24941</v>
      </c>
      <c r="BG1328" s="12">
        <v>1028</v>
      </c>
      <c r="BH1328" s="12" t="s">
        <v>292</v>
      </c>
      <c r="BI1328" s="12">
        <v>1028</v>
      </c>
      <c r="BJ1328" s="12" t="s">
        <v>292</v>
      </c>
      <c r="BK1328" s="12" t="s">
        <v>292</v>
      </c>
      <c r="BL1328" s="12" t="s">
        <v>292</v>
      </c>
      <c r="BM1328" s="12" t="s">
        <v>292</v>
      </c>
      <c r="BN1328" s="12">
        <v>23913</v>
      </c>
      <c r="BO1328" s="12">
        <v>1831</v>
      </c>
      <c r="BP1328" s="12" t="s">
        <v>292</v>
      </c>
      <c r="BQ1328" s="12">
        <v>21164</v>
      </c>
      <c r="BR1328" s="12" t="s">
        <v>292</v>
      </c>
      <c r="BS1328" s="12" t="s">
        <v>292</v>
      </c>
      <c r="BT1328" s="12">
        <v>888</v>
      </c>
      <c r="BU1328" s="12" t="s">
        <v>292</v>
      </c>
      <c r="BV1328" s="12">
        <v>30</v>
      </c>
      <c r="BW1328" s="12" t="s">
        <v>292</v>
      </c>
      <c r="BX1328" s="12" t="s">
        <v>292</v>
      </c>
      <c r="BY1328" s="12" t="s">
        <v>292</v>
      </c>
      <c r="BZ1328" s="12" t="s">
        <v>292</v>
      </c>
      <c r="CA1328" s="12" t="s">
        <v>292</v>
      </c>
      <c r="CB1328" s="12">
        <v>5338266</v>
      </c>
      <c r="CC1328" s="12" t="s">
        <v>292</v>
      </c>
      <c r="CD1328" s="12" t="s">
        <v>292</v>
      </c>
      <c r="CE1328" s="12" t="s">
        <v>292</v>
      </c>
      <c r="CF1328" s="12" t="s">
        <v>292</v>
      </c>
      <c r="CG1328" s="12">
        <v>503522</v>
      </c>
      <c r="CH1328" s="12">
        <v>2961074</v>
      </c>
      <c r="CI1328" s="12">
        <v>1902004</v>
      </c>
      <c r="CJ1328" s="12">
        <v>832</v>
      </c>
      <c r="CK1328" s="12">
        <v>2613580</v>
      </c>
      <c r="CL1328" s="12">
        <v>3525360</v>
      </c>
      <c r="CM1328" s="12">
        <v>15927</v>
      </c>
      <c r="CN1328" s="12">
        <v>74460</v>
      </c>
      <c r="CO1328" s="12">
        <v>1220978</v>
      </c>
      <c r="CP1328" s="12">
        <v>365492</v>
      </c>
      <c r="CQ1328" s="12">
        <v>215503</v>
      </c>
      <c r="CR1328" s="12">
        <v>1485271</v>
      </c>
      <c r="CS1328" s="12">
        <v>1129495</v>
      </c>
      <c r="CT1328" s="12">
        <v>23198</v>
      </c>
      <c r="CU1328" s="13">
        <v>16036696</v>
      </c>
    </row>
    <row r="1329" spans="1:99">
      <c r="A1329" s="10" t="s">
        <v>304</v>
      </c>
      <c r="B1329" s="11" t="s">
        <v>293</v>
      </c>
      <c r="C1329" s="84">
        <v>402036</v>
      </c>
      <c r="D1329" s="11" t="s">
        <v>601</v>
      </c>
      <c r="E1329" s="11" t="s">
        <v>605</v>
      </c>
      <c r="F1329" s="12">
        <v>703241</v>
      </c>
      <c r="G1329" s="12">
        <v>11620085</v>
      </c>
      <c r="H1329" s="12">
        <v>9696665</v>
      </c>
      <c r="I1329" s="12">
        <v>942183</v>
      </c>
      <c r="J1329" s="12">
        <v>560137</v>
      </c>
      <c r="K1329" s="12">
        <v>187001</v>
      </c>
      <c r="L1329" s="12">
        <v>161986</v>
      </c>
      <c r="M1329" s="12">
        <v>72113</v>
      </c>
      <c r="N1329" s="12">
        <v>54982987</v>
      </c>
      <c r="O1329" s="12">
        <v>13132190</v>
      </c>
      <c r="P1329" s="12">
        <v>8719143</v>
      </c>
      <c r="Q1329" s="12">
        <v>21539704</v>
      </c>
      <c r="R1329" s="12">
        <v>11591950</v>
      </c>
      <c r="S1329" s="12" t="s">
        <v>292</v>
      </c>
      <c r="T1329" s="12">
        <v>17348089</v>
      </c>
      <c r="U1329" s="12">
        <v>3489760</v>
      </c>
      <c r="V1329" s="12">
        <v>32119</v>
      </c>
      <c r="W1329" s="12">
        <v>131297</v>
      </c>
      <c r="X1329" s="12">
        <v>13694913</v>
      </c>
      <c r="Y1329" s="12" t="s">
        <v>292</v>
      </c>
      <c r="Z1329" s="12">
        <v>363586</v>
      </c>
      <c r="AA1329" s="12">
        <v>3014204</v>
      </c>
      <c r="AB1329" s="12">
        <v>1449970</v>
      </c>
      <c r="AC1329" s="12">
        <v>64520</v>
      </c>
      <c r="AD1329" s="12">
        <v>1398261</v>
      </c>
      <c r="AE1329" s="12">
        <v>98872</v>
      </c>
      <c r="AF1329" s="12">
        <v>2581</v>
      </c>
      <c r="AG1329" s="12">
        <v>5643238</v>
      </c>
      <c r="AH1329" s="12">
        <v>12437603</v>
      </c>
      <c r="AI1329" s="12">
        <v>708232</v>
      </c>
      <c r="AJ1329" s="12">
        <v>4312643</v>
      </c>
      <c r="AK1329" s="12">
        <v>691095</v>
      </c>
      <c r="AL1329" s="12" t="s">
        <v>292</v>
      </c>
      <c r="AM1329" s="12">
        <v>384679</v>
      </c>
      <c r="AN1329" s="12">
        <v>1381787</v>
      </c>
      <c r="AO1329" s="12">
        <v>1587984</v>
      </c>
      <c r="AP1329" s="12">
        <v>2371528</v>
      </c>
      <c r="AQ1329" s="12">
        <v>5725978</v>
      </c>
      <c r="AR1329" s="12">
        <v>999655</v>
      </c>
      <c r="AS1329" s="12" t="s">
        <v>292</v>
      </c>
      <c r="AT1329" s="12">
        <v>2983117</v>
      </c>
      <c r="AU1329" s="12">
        <v>21482018</v>
      </c>
      <c r="AV1329" s="12">
        <v>1150022</v>
      </c>
      <c r="AW1329" s="12">
        <v>2710341</v>
      </c>
      <c r="AX1329" s="12">
        <v>1304672</v>
      </c>
      <c r="AY1329" s="12">
        <v>1486818</v>
      </c>
      <c r="AZ1329" s="12">
        <v>182371</v>
      </c>
      <c r="BA1329" s="12">
        <v>376616</v>
      </c>
      <c r="BB1329" s="12">
        <v>12159175</v>
      </c>
      <c r="BC1329" s="12">
        <v>559292</v>
      </c>
      <c r="BD1329" s="12">
        <v>1552711</v>
      </c>
      <c r="BE1329" s="12" t="s">
        <v>292</v>
      </c>
      <c r="BF1329" s="12">
        <v>31161</v>
      </c>
      <c r="BG1329" s="12">
        <v>17566</v>
      </c>
      <c r="BH1329" s="12" t="s">
        <v>292</v>
      </c>
      <c r="BI1329" s="12">
        <v>17566</v>
      </c>
      <c r="BJ1329" s="12" t="s">
        <v>292</v>
      </c>
      <c r="BK1329" s="12" t="s">
        <v>292</v>
      </c>
      <c r="BL1329" s="12" t="s">
        <v>292</v>
      </c>
      <c r="BM1329" s="12" t="s">
        <v>292</v>
      </c>
      <c r="BN1329" s="12">
        <v>8357</v>
      </c>
      <c r="BO1329" s="12">
        <v>7557</v>
      </c>
      <c r="BP1329" s="12" t="s">
        <v>292</v>
      </c>
      <c r="BQ1329" s="12" t="s">
        <v>292</v>
      </c>
      <c r="BR1329" s="12" t="s">
        <v>292</v>
      </c>
      <c r="BS1329" s="12" t="s">
        <v>292</v>
      </c>
      <c r="BT1329" s="12" t="s">
        <v>292</v>
      </c>
      <c r="BU1329" s="12" t="s">
        <v>292</v>
      </c>
      <c r="BV1329" s="12">
        <v>800</v>
      </c>
      <c r="BW1329" s="12">
        <v>5238</v>
      </c>
      <c r="BX1329" s="12" t="s">
        <v>292</v>
      </c>
      <c r="BY1329" s="12">
        <v>648</v>
      </c>
      <c r="BZ1329" s="12" t="s">
        <v>292</v>
      </c>
      <c r="CA1329" s="12">
        <v>4590</v>
      </c>
      <c r="CB1329" s="12">
        <v>12269866</v>
      </c>
      <c r="CC1329" s="12" t="s">
        <v>292</v>
      </c>
      <c r="CD1329" s="12" t="s">
        <v>292</v>
      </c>
      <c r="CE1329" s="12" t="s">
        <v>292</v>
      </c>
      <c r="CF1329" s="12" t="s">
        <v>292</v>
      </c>
      <c r="CG1329" s="12">
        <v>3421543</v>
      </c>
      <c r="CH1329" s="12">
        <v>4935473</v>
      </c>
      <c r="CI1329" s="12">
        <v>5111277</v>
      </c>
      <c r="CJ1329" s="12" t="s">
        <v>292</v>
      </c>
      <c r="CK1329" s="12">
        <v>3634322</v>
      </c>
      <c r="CL1329" s="12">
        <v>2536254</v>
      </c>
      <c r="CM1329" s="12">
        <v>237729</v>
      </c>
      <c r="CN1329" s="12">
        <v>367742</v>
      </c>
      <c r="CO1329" s="12">
        <v>5072469</v>
      </c>
      <c r="CP1329" s="12">
        <v>982369</v>
      </c>
      <c r="CQ1329" s="12">
        <v>2613282</v>
      </c>
      <c r="CR1329" s="12">
        <v>6130013</v>
      </c>
      <c r="CS1329" s="12">
        <v>4439168</v>
      </c>
      <c r="CT1329" s="12">
        <v>57183</v>
      </c>
      <c r="CU1329" s="13">
        <v>39538824</v>
      </c>
    </row>
    <row r="1330" spans="1:99">
      <c r="A1330" s="10" t="s">
        <v>304</v>
      </c>
      <c r="B1330" s="11" t="s">
        <v>295</v>
      </c>
      <c r="C1330" s="84">
        <v>402052</v>
      </c>
      <c r="D1330" s="11" t="s">
        <v>601</v>
      </c>
      <c r="E1330" s="11" t="s">
        <v>606</v>
      </c>
      <c r="F1330" s="12">
        <v>379933</v>
      </c>
      <c r="G1330" s="12">
        <v>6244265</v>
      </c>
      <c r="H1330" s="12">
        <v>5285680</v>
      </c>
      <c r="I1330" s="12">
        <v>411827</v>
      </c>
      <c r="J1330" s="12">
        <v>320820</v>
      </c>
      <c r="K1330" s="12">
        <v>112479</v>
      </c>
      <c r="L1330" s="12">
        <v>68593</v>
      </c>
      <c r="M1330" s="12">
        <v>44866</v>
      </c>
      <c r="N1330" s="12">
        <v>29792717</v>
      </c>
      <c r="O1330" s="12">
        <v>6483522</v>
      </c>
      <c r="P1330" s="12">
        <v>4310246</v>
      </c>
      <c r="Q1330" s="12">
        <v>8556020</v>
      </c>
      <c r="R1330" s="12">
        <v>10438771</v>
      </c>
      <c r="S1330" s="12">
        <v>4158</v>
      </c>
      <c r="T1330" s="12">
        <v>6160157</v>
      </c>
      <c r="U1330" s="12">
        <v>2276372</v>
      </c>
      <c r="V1330" s="12" t="s">
        <v>292</v>
      </c>
      <c r="W1330" s="12" t="s">
        <v>292</v>
      </c>
      <c r="X1330" s="12">
        <v>3883785</v>
      </c>
      <c r="Y1330" s="12" t="s">
        <v>292</v>
      </c>
      <c r="Z1330" s="12">
        <v>69061</v>
      </c>
      <c r="AA1330" s="12">
        <v>1050541</v>
      </c>
      <c r="AB1330" s="12">
        <v>432140</v>
      </c>
      <c r="AC1330" s="12">
        <v>233</v>
      </c>
      <c r="AD1330" s="12">
        <v>581474</v>
      </c>
      <c r="AE1330" s="12">
        <v>36694</v>
      </c>
      <c r="AF1330" s="12" t="s">
        <v>292</v>
      </c>
      <c r="AG1330" s="12">
        <v>838181</v>
      </c>
      <c r="AH1330" s="12">
        <v>6154820</v>
      </c>
      <c r="AI1330" s="12">
        <v>625151</v>
      </c>
      <c r="AJ1330" s="12">
        <v>889451</v>
      </c>
      <c r="AK1330" s="12">
        <v>121870</v>
      </c>
      <c r="AL1330" s="12" t="s">
        <v>292</v>
      </c>
      <c r="AM1330" s="12">
        <v>288649</v>
      </c>
      <c r="AN1330" s="12">
        <v>381490</v>
      </c>
      <c r="AO1330" s="12">
        <v>1869665</v>
      </c>
      <c r="AP1330" s="12">
        <v>1499745</v>
      </c>
      <c r="AQ1330" s="12">
        <v>4039549</v>
      </c>
      <c r="AR1330" s="12">
        <v>478799</v>
      </c>
      <c r="AS1330" s="12" t="s">
        <v>292</v>
      </c>
      <c r="AT1330" s="12">
        <v>1939910</v>
      </c>
      <c r="AU1330" s="12">
        <v>8304835</v>
      </c>
      <c r="AV1330" s="12">
        <v>566706</v>
      </c>
      <c r="AW1330" s="12">
        <v>2978386</v>
      </c>
      <c r="AX1330" s="12">
        <v>1865036</v>
      </c>
      <c r="AY1330" s="12" t="s">
        <v>292</v>
      </c>
      <c r="AZ1330" s="12" t="s">
        <v>292</v>
      </c>
      <c r="BA1330" s="12">
        <v>139224</v>
      </c>
      <c r="BB1330" s="12">
        <v>956772</v>
      </c>
      <c r="BC1330" s="12">
        <v>226237</v>
      </c>
      <c r="BD1330" s="12">
        <v>1572474</v>
      </c>
      <c r="BE1330" s="12" t="s">
        <v>292</v>
      </c>
      <c r="BF1330" s="12">
        <v>140820</v>
      </c>
      <c r="BG1330" s="12">
        <v>44285</v>
      </c>
      <c r="BH1330" s="12">
        <v>6190</v>
      </c>
      <c r="BI1330" s="12">
        <v>33626</v>
      </c>
      <c r="BJ1330" s="12">
        <v>4469</v>
      </c>
      <c r="BK1330" s="12" t="s">
        <v>292</v>
      </c>
      <c r="BL1330" s="12" t="s">
        <v>292</v>
      </c>
      <c r="BM1330" s="12" t="s">
        <v>292</v>
      </c>
      <c r="BN1330" s="12">
        <v>46663</v>
      </c>
      <c r="BO1330" s="12">
        <v>19205</v>
      </c>
      <c r="BP1330" s="12" t="s">
        <v>292</v>
      </c>
      <c r="BQ1330" s="12">
        <v>23842</v>
      </c>
      <c r="BR1330" s="12" t="s">
        <v>292</v>
      </c>
      <c r="BS1330" s="12" t="s">
        <v>292</v>
      </c>
      <c r="BT1330" s="12" t="s">
        <v>292</v>
      </c>
      <c r="BU1330" s="12">
        <v>1930</v>
      </c>
      <c r="BV1330" s="12">
        <v>1686</v>
      </c>
      <c r="BW1330" s="12">
        <v>49872</v>
      </c>
      <c r="BX1330" s="12">
        <v>5955</v>
      </c>
      <c r="BY1330" s="12">
        <v>2720</v>
      </c>
      <c r="BZ1330" s="12">
        <v>410</v>
      </c>
      <c r="CA1330" s="12">
        <v>40787</v>
      </c>
      <c r="CB1330" s="12">
        <v>6049040</v>
      </c>
      <c r="CC1330" s="12" t="s">
        <v>292</v>
      </c>
      <c r="CD1330" s="12" t="s">
        <v>292</v>
      </c>
      <c r="CE1330" s="12" t="s">
        <v>292</v>
      </c>
      <c r="CF1330" s="12" t="s">
        <v>292</v>
      </c>
      <c r="CG1330" s="12">
        <v>1863034</v>
      </c>
      <c r="CH1330" s="12">
        <v>1022370</v>
      </c>
      <c r="CI1330" s="12">
        <v>2295032</v>
      </c>
      <c r="CJ1330" s="12">
        <v>546</v>
      </c>
      <c r="CK1330" s="12">
        <v>2261998</v>
      </c>
      <c r="CL1330" s="12">
        <v>1701086</v>
      </c>
      <c r="CM1330" s="12">
        <v>3326</v>
      </c>
      <c r="CN1330" s="12">
        <v>198286</v>
      </c>
      <c r="CO1330" s="12">
        <v>444997</v>
      </c>
      <c r="CP1330" s="12">
        <v>380389</v>
      </c>
      <c r="CQ1330" s="12">
        <v>1752369</v>
      </c>
      <c r="CR1330" s="12">
        <v>2663698</v>
      </c>
      <c r="CS1330" s="12">
        <v>1748747</v>
      </c>
      <c r="CT1330" s="12">
        <v>20500</v>
      </c>
      <c r="CU1330" s="13">
        <v>16356378</v>
      </c>
    </row>
    <row r="1331" spans="1:99">
      <c r="A1331" s="10" t="s">
        <v>304</v>
      </c>
      <c r="B1331" s="11" t="s">
        <v>295</v>
      </c>
      <c r="C1331" s="84">
        <v>402176</v>
      </c>
      <c r="D1331" s="11" t="s">
        <v>601</v>
      </c>
      <c r="E1331" s="11" t="s">
        <v>607</v>
      </c>
      <c r="F1331" s="12">
        <v>308150</v>
      </c>
      <c r="G1331" s="12">
        <v>3280590</v>
      </c>
      <c r="H1331" s="12">
        <v>2746570</v>
      </c>
      <c r="I1331" s="12">
        <v>292540</v>
      </c>
      <c r="J1331" s="12">
        <v>151123</v>
      </c>
      <c r="K1331" s="12">
        <v>51394</v>
      </c>
      <c r="L1331" s="12">
        <v>36234</v>
      </c>
      <c r="M1331" s="12">
        <v>2729</v>
      </c>
      <c r="N1331" s="12">
        <v>13217700</v>
      </c>
      <c r="O1331" s="12">
        <v>3393530</v>
      </c>
      <c r="P1331" s="12">
        <v>2158573</v>
      </c>
      <c r="Q1331" s="12">
        <v>5217838</v>
      </c>
      <c r="R1331" s="12">
        <v>2447629</v>
      </c>
      <c r="S1331" s="12">
        <v>130</v>
      </c>
      <c r="T1331" s="12">
        <v>2738128</v>
      </c>
      <c r="U1331" s="12">
        <v>919425</v>
      </c>
      <c r="V1331" s="12">
        <v>432</v>
      </c>
      <c r="W1331" s="12" t="s">
        <v>292</v>
      </c>
      <c r="X1331" s="12">
        <v>1818271</v>
      </c>
      <c r="Y1331" s="12" t="s">
        <v>292</v>
      </c>
      <c r="Z1331" s="12">
        <v>191141</v>
      </c>
      <c r="AA1331" s="12">
        <v>470410</v>
      </c>
      <c r="AB1331" s="12">
        <v>197334</v>
      </c>
      <c r="AC1331" s="12">
        <v>620</v>
      </c>
      <c r="AD1331" s="12">
        <v>238410</v>
      </c>
      <c r="AE1331" s="12">
        <v>34046</v>
      </c>
      <c r="AF1331" s="12" t="s">
        <v>292</v>
      </c>
      <c r="AG1331" s="12">
        <v>456424</v>
      </c>
      <c r="AH1331" s="12">
        <v>2667873</v>
      </c>
      <c r="AI1331" s="12">
        <v>229068</v>
      </c>
      <c r="AJ1331" s="12">
        <v>326546</v>
      </c>
      <c r="AK1331" s="12">
        <v>15784</v>
      </c>
      <c r="AL1331" s="12" t="s">
        <v>292</v>
      </c>
      <c r="AM1331" s="12">
        <v>13714</v>
      </c>
      <c r="AN1331" s="12">
        <v>180403</v>
      </c>
      <c r="AO1331" s="12">
        <v>625506</v>
      </c>
      <c r="AP1331" s="12">
        <v>1231210</v>
      </c>
      <c r="AQ1331" s="12">
        <v>2050833</v>
      </c>
      <c r="AR1331" s="12">
        <v>45642</v>
      </c>
      <c r="AS1331" s="12" t="s">
        <v>292</v>
      </c>
      <c r="AT1331" s="12">
        <v>1382872</v>
      </c>
      <c r="AU1331" s="12">
        <v>2536204</v>
      </c>
      <c r="AV1331" s="12">
        <v>548166</v>
      </c>
      <c r="AW1331" s="12">
        <v>519221</v>
      </c>
      <c r="AX1331" s="12">
        <v>323830</v>
      </c>
      <c r="AY1331" s="12" t="s">
        <v>292</v>
      </c>
      <c r="AZ1331" s="12" t="s">
        <v>292</v>
      </c>
      <c r="BA1331" s="12">
        <v>54426</v>
      </c>
      <c r="BB1331" s="12">
        <v>747954</v>
      </c>
      <c r="BC1331" s="12">
        <v>131974</v>
      </c>
      <c r="BD1331" s="12">
        <v>210633</v>
      </c>
      <c r="BE1331" s="12" t="s">
        <v>292</v>
      </c>
      <c r="BF1331" s="12">
        <v>21380</v>
      </c>
      <c r="BG1331" s="12">
        <v>8304</v>
      </c>
      <c r="BH1331" s="12">
        <v>3909</v>
      </c>
      <c r="BI1331" s="12">
        <v>2165</v>
      </c>
      <c r="BJ1331" s="12">
        <v>2230</v>
      </c>
      <c r="BK1331" s="12" t="s">
        <v>292</v>
      </c>
      <c r="BL1331" s="12" t="s">
        <v>292</v>
      </c>
      <c r="BM1331" s="12" t="s">
        <v>292</v>
      </c>
      <c r="BN1331" s="12">
        <v>12071</v>
      </c>
      <c r="BO1331" s="12">
        <v>3851</v>
      </c>
      <c r="BP1331" s="12" t="s">
        <v>292</v>
      </c>
      <c r="BQ1331" s="12">
        <v>4817</v>
      </c>
      <c r="BR1331" s="12" t="s">
        <v>292</v>
      </c>
      <c r="BS1331" s="12" t="s">
        <v>292</v>
      </c>
      <c r="BT1331" s="12" t="s">
        <v>292</v>
      </c>
      <c r="BU1331" s="12">
        <v>3334</v>
      </c>
      <c r="BV1331" s="12">
        <v>69</v>
      </c>
      <c r="BW1331" s="12">
        <v>1005</v>
      </c>
      <c r="BX1331" s="12">
        <v>1005</v>
      </c>
      <c r="BY1331" s="12" t="s">
        <v>292</v>
      </c>
      <c r="BZ1331" s="12" t="s">
        <v>292</v>
      </c>
      <c r="CA1331" s="12" t="s">
        <v>292</v>
      </c>
      <c r="CB1331" s="12">
        <v>3217693</v>
      </c>
      <c r="CC1331" s="12" t="s">
        <v>292</v>
      </c>
      <c r="CD1331" s="12" t="s">
        <v>292</v>
      </c>
      <c r="CE1331" s="12" t="s">
        <v>292</v>
      </c>
      <c r="CF1331" s="12" t="s">
        <v>292</v>
      </c>
      <c r="CG1331" s="12">
        <v>490552</v>
      </c>
      <c r="CH1331" s="12">
        <v>361118</v>
      </c>
      <c r="CI1331" s="12">
        <v>1328171</v>
      </c>
      <c r="CJ1331" s="12">
        <v>130</v>
      </c>
      <c r="CK1331" s="12">
        <v>1776551</v>
      </c>
      <c r="CL1331" s="12">
        <v>663307</v>
      </c>
      <c r="CM1331" s="12">
        <v>186216</v>
      </c>
      <c r="CN1331" s="12">
        <v>123412</v>
      </c>
      <c r="CO1331" s="12">
        <v>394549</v>
      </c>
      <c r="CP1331" s="12">
        <v>174093</v>
      </c>
      <c r="CQ1331" s="12">
        <v>968458</v>
      </c>
      <c r="CR1331" s="12">
        <v>1042563</v>
      </c>
      <c r="CS1331" s="12">
        <v>836172</v>
      </c>
      <c r="CT1331" s="12">
        <v>22332</v>
      </c>
      <c r="CU1331" s="13">
        <v>8367624</v>
      </c>
    </row>
    <row r="1332" spans="1:99">
      <c r="A1332" s="10" t="s">
        <v>304</v>
      </c>
      <c r="B1332" s="11" t="s">
        <v>295</v>
      </c>
      <c r="C1332" s="84">
        <v>402184</v>
      </c>
      <c r="D1332" s="11" t="s">
        <v>601</v>
      </c>
      <c r="E1332" s="11" t="s">
        <v>608</v>
      </c>
      <c r="F1332" s="12">
        <v>285570</v>
      </c>
      <c r="G1332" s="12">
        <v>3164923</v>
      </c>
      <c r="H1332" s="12">
        <v>2487957</v>
      </c>
      <c r="I1332" s="12">
        <v>323732</v>
      </c>
      <c r="J1332" s="12">
        <v>210598</v>
      </c>
      <c r="K1332" s="12">
        <v>70538</v>
      </c>
      <c r="L1332" s="12">
        <v>43328</v>
      </c>
      <c r="M1332" s="12">
        <v>28770</v>
      </c>
      <c r="N1332" s="12">
        <v>13615067</v>
      </c>
      <c r="O1332" s="12">
        <v>3477336</v>
      </c>
      <c r="P1332" s="12">
        <v>2101578</v>
      </c>
      <c r="Q1332" s="12">
        <v>5644993</v>
      </c>
      <c r="R1332" s="12">
        <v>2388661</v>
      </c>
      <c r="S1332" s="12">
        <v>2499</v>
      </c>
      <c r="T1332" s="12">
        <v>2611630</v>
      </c>
      <c r="U1332" s="12">
        <v>1125213</v>
      </c>
      <c r="V1332" s="12">
        <v>84</v>
      </c>
      <c r="W1332" s="12" t="s">
        <v>292</v>
      </c>
      <c r="X1332" s="12">
        <v>1486333</v>
      </c>
      <c r="Y1332" s="12" t="s">
        <v>292</v>
      </c>
      <c r="Z1332" s="12">
        <v>30262</v>
      </c>
      <c r="AA1332" s="12">
        <v>72033</v>
      </c>
      <c r="AB1332" s="12">
        <v>22193</v>
      </c>
      <c r="AC1332" s="12" t="s">
        <v>292</v>
      </c>
      <c r="AD1332" s="12">
        <v>49840</v>
      </c>
      <c r="AE1332" s="12" t="s">
        <v>292</v>
      </c>
      <c r="AF1332" s="12" t="s">
        <v>292</v>
      </c>
      <c r="AG1332" s="12">
        <v>400242</v>
      </c>
      <c r="AH1332" s="12">
        <v>2597408</v>
      </c>
      <c r="AI1332" s="12">
        <v>37894</v>
      </c>
      <c r="AJ1332" s="12">
        <v>508675</v>
      </c>
      <c r="AK1332" s="12">
        <v>11745</v>
      </c>
      <c r="AL1332" s="12" t="s">
        <v>292</v>
      </c>
      <c r="AM1332" s="12">
        <v>602119</v>
      </c>
      <c r="AN1332" s="12">
        <v>150798</v>
      </c>
      <c r="AO1332" s="12">
        <v>523749</v>
      </c>
      <c r="AP1332" s="12">
        <v>458459</v>
      </c>
      <c r="AQ1332" s="12">
        <v>1735125</v>
      </c>
      <c r="AR1332" s="12">
        <v>303969</v>
      </c>
      <c r="AS1332" s="12" t="s">
        <v>292</v>
      </c>
      <c r="AT1332" s="12">
        <v>938882</v>
      </c>
      <c r="AU1332" s="12">
        <v>8693941</v>
      </c>
      <c r="AV1332" s="12">
        <v>549365</v>
      </c>
      <c r="AW1332" s="12">
        <v>697270</v>
      </c>
      <c r="AX1332" s="12">
        <v>1143710</v>
      </c>
      <c r="AY1332" s="12" t="s">
        <v>292</v>
      </c>
      <c r="AZ1332" s="12" t="s">
        <v>292</v>
      </c>
      <c r="BA1332" s="12" t="s">
        <v>292</v>
      </c>
      <c r="BB1332" s="12">
        <v>1008990</v>
      </c>
      <c r="BC1332" s="12">
        <v>4794929</v>
      </c>
      <c r="BD1332" s="12">
        <v>499677</v>
      </c>
      <c r="BE1332" s="12" t="s">
        <v>292</v>
      </c>
      <c r="BF1332" s="12" t="s">
        <v>292</v>
      </c>
      <c r="BG1332" s="12" t="s">
        <v>292</v>
      </c>
      <c r="BH1332" s="12" t="s">
        <v>292</v>
      </c>
      <c r="BI1332" s="12" t="s">
        <v>292</v>
      </c>
      <c r="BJ1332" s="12" t="s">
        <v>292</v>
      </c>
      <c r="BK1332" s="12" t="s">
        <v>292</v>
      </c>
      <c r="BL1332" s="12" t="s">
        <v>292</v>
      </c>
      <c r="BM1332" s="12" t="s">
        <v>292</v>
      </c>
      <c r="BN1332" s="12" t="s">
        <v>292</v>
      </c>
      <c r="BO1332" s="12" t="s">
        <v>292</v>
      </c>
      <c r="BP1332" s="12" t="s">
        <v>292</v>
      </c>
      <c r="BQ1332" s="12" t="s">
        <v>292</v>
      </c>
      <c r="BR1332" s="12" t="s">
        <v>292</v>
      </c>
      <c r="BS1332" s="12" t="s">
        <v>292</v>
      </c>
      <c r="BT1332" s="12" t="s">
        <v>292</v>
      </c>
      <c r="BU1332" s="12" t="s">
        <v>292</v>
      </c>
      <c r="BV1332" s="12" t="s">
        <v>292</v>
      </c>
      <c r="BW1332" s="12" t="s">
        <v>292</v>
      </c>
      <c r="BX1332" s="12" t="s">
        <v>292</v>
      </c>
      <c r="BY1332" s="12" t="s">
        <v>292</v>
      </c>
      <c r="BZ1332" s="12" t="s">
        <v>292</v>
      </c>
      <c r="CA1332" s="12" t="s">
        <v>292</v>
      </c>
      <c r="CB1332" s="12">
        <v>2792291</v>
      </c>
      <c r="CC1332" s="12" t="s">
        <v>292</v>
      </c>
      <c r="CD1332" s="12" t="s">
        <v>292</v>
      </c>
      <c r="CE1332" s="12" t="s">
        <v>292</v>
      </c>
      <c r="CF1332" s="12" t="s">
        <v>292</v>
      </c>
      <c r="CG1332" s="12">
        <v>1289160</v>
      </c>
      <c r="CH1332" s="12">
        <v>300405</v>
      </c>
      <c r="CI1332" s="12">
        <v>1418453</v>
      </c>
      <c r="CJ1332" s="12">
        <v>2164</v>
      </c>
      <c r="CK1332" s="12">
        <v>1391669</v>
      </c>
      <c r="CL1332" s="12">
        <v>948774</v>
      </c>
      <c r="CM1332" s="12">
        <v>24895</v>
      </c>
      <c r="CN1332" s="12">
        <v>5526</v>
      </c>
      <c r="CO1332" s="12">
        <v>380696</v>
      </c>
      <c r="CP1332" s="12">
        <v>336038</v>
      </c>
      <c r="CQ1332" s="12">
        <v>919941</v>
      </c>
      <c r="CR1332" s="12">
        <v>1741727</v>
      </c>
      <c r="CS1332" s="12">
        <v>824161</v>
      </c>
      <c r="CT1332" s="12">
        <v>20153</v>
      </c>
      <c r="CU1332" s="13">
        <v>9603762</v>
      </c>
    </row>
    <row r="1333" spans="1:99">
      <c r="A1333" s="10" t="s">
        <v>303</v>
      </c>
      <c r="B1333" s="11" t="s">
        <v>289</v>
      </c>
      <c r="C1333" s="84">
        <v>401005</v>
      </c>
      <c r="D1333" s="11" t="s">
        <v>601</v>
      </c>
      <c r="E1333" s="11" t="s">
        <v>602</v>
      </c>
      <c r="F1333" s="12">
        <v>1661908</v>
      </c>
      <c r="G1333" s="12">
        <v>33746249</v>
      </c>
      <c r="H1333" s="12">
        <v>26683645</v>
      </c>
      <c r="I1333" s="12">
        <v>4361717</v>
      </c>
      <c r="J1333" s="12">
        <v>1325226</v>
      </c>
      <c r="K1333" s="12">
        <v>811894</v>
      </c>
      <c r="L1333" s="12">
        <v>285558</v>
      </c>
      <c r="M1333" s="12">
        <v>278209</v>
      </c>
      <c r="N1333" s="12">
        <v>189647986</v>
      </c>
      <c r="O1333" s="12">
        <v>49950047</v>
      </c>
      <c r="P1333" s="12">
        <v>32346541</v>
      </c>
      <c r="Q1333" s="12">
        <v>57909901</v>
      </c>
      <c r="R1333" s="12">
        <v>49429122</v>
      </c>
      <c r="S1333" s="12">
        <v>12375</v>
      </c>
      <c r="T1333" s="12">
        <v>31592463</v>
      </c>
      <c r="U1333" s="12">
        <v>16488335</v>
      </c>
      <c r="V1333" s="12">
        <v>416388</v>
      </c>
      <c r="W1333" s="12">
        <v>651807</v>
      </c>
      <c r="X1333" s="12">
        <v>14035933</v>
      </c>
      <c r="Y1333" s="12" t="s">
        <v>292</v>
      </c>
      <c r="Z1333" s="12">
        <v>1652901</v>
      </c>
      <c r="AA1333" s="12">
        <v>2377470</v>
      </c>
      <c r="AB1333" s="12">
        <v>638893</v>
      </c>
      <c r="AC1333" s="12">
        <v>44853</v>
      </c>
      <c r="AD1333" s="12">
        <v>478883</v>
      </c>
      <c r="AE1333" s="12">
        <v>231503</v>
      </c>
      <c r="AF1333" s="12">
        <v>983338</v>
      </c>
      <c r="AG1333" s="12">
        <v>57294004</v>
      </c>
      <c r="AH1333" s="12">
        <v>77062811</v>
      </c>
      <c r="AI1333" s="12">
        <v>1260819</v>
      </c>
      <c r="AJ1333" s="12">
        <v>18691397</v>
      </c>
      <c r="AK1333" s="12">
        <v>3691920</v>
      </c>
      <c r="AL1333" s="12">
        <v>5796896</v>
      </c>
      <c r="AM1333" s="12">
        <v>15453441</v>
      </c>
      <c r="AN1333" s="12">
        <v>5738481</v>
      </c>
      <c r="AO1333" s="12">
        <v>7052905</v>
      </c>
      <c r="AP1333" s="12">
        <v>6121324</v>
      </c>
      <c r="AQ1333" s="12">
        <v>34366151</v>
      </c>
      <c r="AR1333" s="12">
        <v>13252656</v>
      </c>
      <c r="AS1333" s="12">
        <v>2972</v>
      </c>
      <c r="AT1333" s="12">
        <v>14627789</v>
      </c>
      <c r="AU1333" s="12">
        <v>40356152</v>
      </c>
      <c r="AV1333" s="12">
        <v>5979780</v>
      </c>
      <c r="AW1333" s="12">
        <v>10194066</v>
      </c>
      <c r="AX1333" s="12">
        <v>6082270</v>
      </c>
      <c r="AY1333" s="12">
        <v>746080</v>
      </c>
      <c r="AZ1333" s="12">
        <v>1675073</v>
      </c>
      <c r="BA1333" s="12">
        <v>382942</v>
      </c>
      <c r="BB1333" s="12">
        <v>5918932</v>
      </c>
      <c r="BC1333" s="12">
        <v>3263911</v>
      </c>
      <c r="BD1333" s="12">
        <v>3839238</v>
      </c>
      <c r="BE1333" s="12">
        <v>2273860</v>
      </c>
      <c r="BF1333" s="12">
        <v>70981</v>
      </c>
      <c r="BG1333" s="12">
        <v>2536</v>
      </c>
      <c r="BH1333" s="12" t="s">
        <v>292</v>
      </c>
      <c r="BI1333" s="12">
        <v>2536</v>
      </c>
      <c r="BJ1333" s="12" t="s">
        <v>292</v>
      </c>
      <c r="BK1333" s="12" t="s">
        <v>292</v>
      </c>
      <c r="BL1333" s="12" t="s">
        <v>292</v>
      </c>
      <c r="BM1333" s="12" t="s">
        <v>292</v>
      </c>
      <c r="BN1333" s="12">
        <v>68445</v>
      </c>
      <c r="BO1333" s="12" t="s">
        <v>292</v>
      </c>
      <c r="BP1333" s="12" t="s">
        <v>292</v>
      </c>
      <c r="BQ1333" s="12" t="s">
        <v>292</v>
      </c>
      <c r="BR1333" s="12">
        <v>68445</v>
      </c>
      <c r="BS1333" s="12" t="s">
        <v>292</v>
      </c>
      <c r="BT1333" s="12" t="s">
        <v>292</v>
      </c>
      <c r="BU1333" s="12" t="s">
        <v>292</v>
      </c>
      <c r="BV1333" s="12" t="s">
        <v>292</v>
      </c>
      <c r="BW1333" s="12" t="s">
        <v>292</v>
      </c>
      <c r="BX1333" s="12" t="s">
        <v>292</v>
      </c>
      <c r="BY1333" s="12" t="s">
        <v>292</v>
      </c>
      <c r="BZ1333" s="12" t="s">
        <v>292</v>
      </c>
      <c r="CA1333" s="12" t="s">
        <v>292</v>
      </c>
      <c r="CB1333" s="12">
        <v>66789059</v>
      </c>
      <c r="CC1333" s="12" t="s">
        <v>292</v>
      </c>
      <c r="CD1333" s="12">
        <v>391937</v>
      </c>
      <c r="CE1333" s="12" t="s">
        <v>292</v>
      </c>
      <c r="CF1333" s="12" t="s">
        <v>292</v>
      </c>
      <c r="CG1333" s="12">
        <v>8360208</v>
      </c>
      <c r="CH1333" s="12">
        <v>8760243</v>
      </c>
      <c r="CI1333" s="12">
        <v>15248448</v>
      </c>
      <c r="CJ1333" s="12">
        <v>4094</v>
      </c>
      <c r="CK1333" s="12">
        <v>7758132</v>
      </c>
      <c r="CL1333" s="12">
        <v>8724439</v>
      </c>
      <c r="CM1333" s="12">
        <v>778185</v>
      </c>
      <c r="CN1333" s="12">
        <v>321257</v>
      </c>
      <c r="CO1333" s="12">
        <v>54218916</v>
      </c>
      <c r="CP1333" s="12">
        <v>6281665</v>
      </c>
      <c r="CQ1333" s="12">
        <v>1546545</v>
      </c>
      <c r="CR1333" s="12">
        <v>17948725</v>
      </c>
      <c r="CS1333" s="12">
        <v>9473480</v>
      </c>
      <c r="CT1333" s="12">
        <v>307514</v>
      </c>
      <c r="CU1333" s="13">
        <v>139731851</v>
      </c>
    </row>
    <row r="1334" spans="1:99">
      <c r="A1334" s="10" t="s">
        <v>303</v>
      </c>
      <c r="B1334" s="11" t="s">
        <v>289</v>
      </c>
      <c r="C1334" s="84">
        <v>401307</v>
      </c>
      <c r="D1334" s="11" t="s">
        <v>601</v>
      </c>
      <c r="E1334" s="11" t="s">
        <v>603</v>
      </c>
      <c r="F1334" s="12">
        <v>1811417</v>
      </c>
      <c r="G1334" s="12">
        <v>44981939</v>
      </c>
      <c r="H1334" s="12">
        <v>35733748</v>
      </c>
      <c r="I1334" s="12">
        <v>5311514</v>
      </c>
      <c r="J1334" s="12">
        <v>2254312</v>
      </c>
      <c r="K1334" s="12">
        <v>1096144</v>
      </c>
      <c r="L1334" s="12">
        <v>295849</v>
      </c>
      <c r="M1334" s="12">
        <v>290372</v>
      </c>
      <c r="N1334" s="12">
        <v>266774130</v>
      </c>
      <c r="O1334" s="12">
        <v>60649671</v>
      </c>
      <c r="P1334" s="12">
        <v>33363018</v>
      </c>
      <c r="Q1334" s="12">
        <v>87921048</v>
      </c>
      <c r="R1334" s="12">
        <v>84824083</v>
      </c>
      <c r="S1334" s="12">
        <v>16310</v>
      </c>
      <c r="T1334" s="12">
        <v>48384459</v>
      </c>
      <c r="U1334" s="12">
        <v>19616043</v>
      </c>
      <c r="V1334" s="12">
        <v>194532</v>
      </c>
      <c r="W1334" s="12">
        <v>3045687</v>
      </c>
      <c r="X1334" s="12">
        <v>25528197</v>
      </c>
      <c r="Y1334" s="12" t="s">
        <v>292</v>
      </c>
      <c r="Z1334" s="12">
        <v>800409</v>
      </c>
      <c r="AA1334" s="12">
        <v>4192659</v>
      </c>
      <c r="AB1334" s="12">
        <v>782458</v>
      </c>
      <c r="AC1334" s="12">
        <v>245814</v>
      </c>
      <c r="AD1334" s="12">
        <v>1010307</v>
      </c>
      <c r="AE1334" s="12">
        <v>341130</v>
      </c>
      <c r="AF1334" s="12">
        <v>1812950</v>
      </c>
      <c r="AG1334" s="12">
        <v>108686275</v>
      </c>
      <c r="AH1334" s="12">
        <v>94066266</v>
      </c>
      <c r="AI1334" s="12">
        <v>1649030</v>
      </c>
      <c r="AJ1334" s="12">
        <v>19918345</v>
      </c>
      <c r="AK1334" s="12">
        <v>2982573</v>
      </c>
      <c r="AL1334" s="12">
        <v>6483840</v>
      </c>
      <c r="AM1334" s="12">
        <v>6703841</v>
      </c>
      <c r="AN1334" s="12">
        <v>9218886</v>
      </c>
      <c r="AO1334" s="12">
        <v>21468521</v>
      </c>
      <c r="AP1334" s="12">
        <v>8981083</v>
      </c>
      <c r="AQ1334" s="12">
        <v>46372331</v>
      </c>
      <c r="AR1334" s="12">
        <v>15946793</v>
      </c>
      <c r="AS1334" s="12">
        <v>713354</v>
      </c>
      <c r="AT1334" s="12">
        <v>12994622</v>
      </c>
      <c r="AU1334" s="12">
        <v>73783872</v>
      </c>
      <c r="AV1334" s="12">
        <v>11268448</v>
      </c>
      <c r="AW1334" s="12">
        <v>14153227</v>
      </c>
      <c r="AX1334" s="12">
        <v>8536669</v>
      </c>
      <c r="AY1334" s="12">
        <v>3593100</v>
      </c>
      <c r="AZ1334" s="12">
        <v>1913103</v>
      </c>
      <c r="BA1334" s="12">
        <v>4062120</v>
      </c>
      <c r="BB1334" s="12">
        <v>13403047</v>
      </c>
      <c r="BC1334" s="12">
        <v>7463325</v>
      </c>
      <c r="BD1334" s="12">
        <v>9390833</v>
      </c>
      <c r="BE1334" s="12" t="s">
        <v>292</v>
      </c>
      <c r="BF1334" s="12">
        <v>990</v>
      </c>
      <c r="BG1334" s="12" t="s">
        <v>292</v>
      </c>
      <c r="BH1334" s="12" t="s">
        <v>292</v>
      </c>
      <c r="BI1334" s="12" t="s">
        <v>292</v>
      </c>
      <c r="BJ1334" s="12" t="s">
        <v>292</v>
      </c>
      <c r="BK1334" s="12" t="s">
        <v>292</v>
      </c>
      <c r="BL1334" s="12" t="s">
        <v>292</v>
      </c>
      <c r="BM1334" s="12" t="s">
        <v>292</v>
      </c>
      <c r="BN1334" s="12" t="s">
        <v>292</v>
      </c>
      <c r="BO1334" s="12" t="s">
        <v>292</v>
      </c>
      <c r="BP1334" s="12" t="s">
        <v>292</v>
      </c>
      <c r="BQ1334" s="12" t="s">
        <v>292</v>
      </c>
      <c r="BR1334" s="12" t="s">
        <v>292</v>
      </c>
      <c r="BS1334" s="12" t="s">
        <v>292</v>
      </c>
      <c r="BT1334" s="12" t="s">
        <v>292</v>
      </c>
      <c r="BU1334" s="12" t="s">
        <v>292</v>
      </c>
      <c r="BV1334" s="12" t="s">
        <v>292</v>
      </c>
      <c r="BW1334" s="12">
        <v>990</v>
      </c>
      <c r="BX1334" s="12" t="s">
        <v>292</v>
      </c>
      <c r="BY1334" s="12">
        <v>990</v>
      </c>
      <c r="BZ1334" s="12" t="s">
        <v>292</v>
      </c>
      <c r="CA1334" s="12" t="s">
        <v>292</v>
      </c>
      <c r="CB1334" s="12">
        <v>105945600</v>
      </c>
      <c r="CC1334" s="12" t="s">
        <v>292</v>
      </c>
      <c r="CD1334" s="12">
        <v>16684440</v>
      </c>
      <c r="CE1334" s="12" t="s">
        <v>292</v>
      </c>
      <c r="CF1334" s="12" t="s">
        <v>292</v>
      </c>
      <c r="CG1334" s="12">
        <v>11400052</v>
      </c>
      <c r="CH1334" s="12">
        <v>6728994</v>
      </c>
      <c r="CI1334" s="12">
        <v>19310113</v>
      </c>
      <c r="CJ1334" s="12">
        <v>13084</v>
      </c>
      <c r="CK1334" s="12">
        <v>19403668</v>
      </c>
      <c r="CL1334" s="12">
        <v>16696923</v>
      </c>
      <c r="CM1334" s="12">
        <v>395838</v>
      </c>
      <c r="CN1334" s="12">
        <v>1675236</v>
      </c>
      <c r="CO1334" s="12">
        <v>103387310</v>
      </c>
      <c r="CP1334" s="12">
        <v>9238447</v>
      </c>
      <c r="CQ1334" s="12">
        <v>1692491</v>
      </c>
      <c r="CR1334" s="12">
        <v>32790702</v>
      </c>
      <c r="CS1334" s="12">
        <v>11216628</v>
      </c>
      <c r="CT1334" s="12">
        <v>10982521</v>
      </c>
      <c r="CU1334" s="13">
        <v>244932007</v>
      </c>
    </row>
    <row r="1335" spans="1:99">
      <c r="A1335" s="10" t="s">
        <v>303</v>
      </c>
      <c r="B1335" s="11" t="s">
        <v>295</v>
      </c>
      <c r="C1335" s="84">
        <v>402028</v>
      </c>
      <c r="D1335" s="11" t="s">
        <v>601</v>
      </c>
      <c r="E1335" s="11" t="s">
        <v>604</v>
      </c>
      <c r="F1335" s="12">
        <v>369378</v>
      </c>
      <c r="G1335" s="12">
        <v>5435728</v>
      </c>
      <c r="H1335" s="12">
        <v>4495045</v>
      </c>
      <c r="I1335" s="12">
        <v>534868</v>
      </c>
      <c r="J1335" s="12">
        <v>231684</v>
      </c>
      <c r="K1335" s="12">
        <v>88372</v>
      </c>
      <c r="L1335" s="12">
        <v>45273</v>
      </c>
      <c r="M1335" s="12">
        <v>40486</v>
      </c>
      <c r="N1335" s="12">
        <v>24562584</v>
      </c>
      <c r="O1335" s="12">
        <v>5457928</v>
      </c>
      <c r="P1335" s="12">
        <v>4734182</v>
      </c>
      <c r="Q1335" s="12">
        <v>6094609</v>
      </c>
      <c r="R1335" s="12">
        <v>8275160</v>
      </c>
      <c r="S1335" s="12">
        <v>705</v>
      </c>
      <c r="T1335" s="12">
        <v>7984367</v>
      </c>
      <c r="U1335" s="12">
        <v>4132440</v>
      </c>
      <c r="V1335" s="12">
        <v>27923</v>
      </c>
      <c r="W1335" s="12">
        <v>170031</v>
      </c>
      <c r="X1335" s="12">
        <v>3653973</v>
      </c>
      <c r="Y1335" s="12" t="s">
        <v>292</v>
      </c>
      <c r="Z1335" s="12">
        <v>38252</v>
      </c>
      <c r="AA1335" s="12">
        <v>449497</v>
      </c>
      <c r="AB1335" s="12">
        <v>139432</v>
      </c>
      <c r="AC1335" s="12">
        <v>7632</v>
      </c>
      <c r="AD1335" s="12">
        <v>267967</v>
      </c>
      <c r="AE1335" s="12">
        <v>13726</v>
      </c>
      <c r="AF1335" s="12">
        <v>20740</v>
      </c>
      <c r="AG1335" s="12">
        <v>1409575</v>
      </c>
      <c r="AH1335" s="12">
        <v>3971903</v>
      </c>
      <c r="AI1335" s="12">
        <v>56115</v>
      </c>
      <c r="AJ1335" s="12">
        <v>746729</v>
      </c>
      <c r="AK1335" s="12">
        <v>236113</v>
      </c>
      <c r="AL1335" s="12">
        <v>31520</v>
      </c>
      <c r="AM1335" s="12">
        <v>1793</v>
      </c>
      <c r="AN1335" s="12">
        <v>341820</v>
      </c>
      <c r="AO1335" s="12">
        <v>1698428</v>
      </c>
      <c r="AP1335" s="12">
        <v>140155</v>
      </c>
      <c r="AQ1335" s="12">
        <v>2182196</v>
      </c>
      <c r="AR1335" s="12">
        <v>719230</v>
      </c>
      <c r="AS1335" s="12" t="s">
        <v>292</v>
      </c>
      <c r="AT1335" s="12">
        <v>1902483</v>
      </c>
      <c r="AU1335" s="12">
        <v>4458578</v>
      </c>
      <c r="AV1335" s="12">
        <v>810366</v>
      </c>
      <c r="AW1335" s="12">
        <v>957148</v>
      </c>
      <c r="AX1335" s="12">
        <v>341144</v>
      </c>
      <c r="AY1335" s="12" t="s">
        <v>292</v>
      </c>
      <c r="AZ1335" s="12">
        <v>100417</v>
      </c>
      <c r="BA1335" s="12" t="s">
        <v>292</v>
      </c>
      <c r="BB1335" s="12">
        <v>488971</v>
      </c>
      <c r="BC1335" s="12">
        <v>133672</v>
      </c>
      <c r="BD1335" s="12">
        <v>1626860</v>
      </c>
      <c r="BE1335" s="12" t="s">
        <v>292</v>
      </c>
      <c r="BF1335" s="12">
        <v>16380</v>
      </c>
      <c r="BG1335" s="12" t="s">
        <v>292</v>
      </c>
      <c r="BH1335" s="12" t="s">
        <v>292</v>
      </c>
      <c r="BI1335" s="12" t="s">
        <v>292</v>
      </c>
      <c r="BJ1335" s="12" t="s">
        <v>292</v>
      </c>
      <c r="BK1335" s="12" t="s">
        <v>292</v>
      </c>
      <c r="BL1335" s="12" t="s">
        <v>292</v>
      </c>
      <c r="BM1335" s="12" t="s">
        <v>292</v>
      </c>
      <c r="BN1335" s="12">
        <v>8165</v>
      </c>
      <c r="BO1335" s="12">
        <v>3052</v>
      </c>
      <c r="BP1335" s="12" t="s">
        <v>292</v>
      </c>
      <c r="BQ1335" s="12">
        <v>1408</v>
      </c>
      <c r="BR1335" s="12" t="s">
        <v>292</v>
      </c>
      <c r="BS1335" s="12" t="s">
        <v>292</v>
      </c>
      <c r="BT1335" s="12">
        <v>2297</v>
      </c>
      <c r="BU1335" s="12" t="s">
        <v>292</v>
      </c>
      <c r="BV1335" s="12">
        <v>1408</v>
      </c>
      <c r="BW1335" s="12">
        <v>8215</v>
      </c>
      <c r="BX1335" s="12" t="s">
        <v>292</v>
      </c>
      <c r="BY1335" s="12" t="s">
        <v>292</v>
      </c>
      <c r="BZ1335" s="12" t="s">
        <v>292</v>
      </c>
      <c r="CA1335" s="12">
        <v>8215</v>
      </c>
      <c r="CB1335" s="12">
        <v>5488277</v>
      </c>
      <c r="CC1335" s="12" t="s">
        <v>292</v>
      </c>
      <c r="CD1335" s="12" t="s">
        <v>292</v>
      </c>
      <c r="CE1335" s="12" t="s">
        <v>292</v>
      </c>
      <c r="CF1335" s="12" t="s">
        <v>292</v>
      </c>
      <c r="CG1335" s="12">
        <v>509391</v>
      </c>
      <c r="CH1335" s="12">
        <v>2928639</v>
      </c>
      <c r="CI1335" s="12">
        <v>1402687</v>
      </c>
      <c r="CJ1335" s="12">
        <v>705</v>
      </c>
      <c r="CK1335" s="12">
        <v>2737788</v>
      </c>
      <c r="CL1335" s="12">
        <v>3321715</v>
      </c>
      <c r="CM1335" s="12">
        <v>12131</v>
      </c>
      <c r="CN1335" s="12">
        <v>53435</v>
      </c>
      <c r="CO1335" s="12">
        <v>1005706</v>
      </c>
      <c r="CP1335" s="12">
        <v>350444</v>
      </c>
      <c r="CQ1335" s="12">
        <v>192287</v>
      </c>
      <c r="CR1335" s="12">
        <v>1166938</v>
      </c>
      <c r="CS1335" s="12">
        <v>1043226</v>
      </c>
      <c r="CT1335" s="12">
        <v>20483</v>
      </c>
      <c r="CU1335" s="13">
        <v>14745575</v>
      </c>
    </row>
    <row r="1336" spans="1:99">
      <c r="A1336" s="10" t="s">
        <v>303</v>
      </c>
      <c r="B1336" s="11" t="s">
        <v>293</v>
      </c>
      <c r="C1336" s="84">
        <v>402036</v>
      </c>
      <c r="D1336" s="11" t="s">
        <v>601</v>
      </c>
      <c r="E1336" s="11" t="s">
        <v>605</v>
      </c>
      <c r="F1336" s="12">
        <v>674206</v>
      </c>
      <c r="G1336" s="12">
        <v>10320292</v>
      </c>
      <c r="H1336" s="12">
        <v>8583857</v>
      </c>
      <c r="I1336" s="12">
        <v>980181</v>
      </c>
      <c r="J1336" s="12">
        <v>479298</v>
      </c>
      <c r="K1336" s="12">
        <v>135185</v>
      </c>
      <c r="L1336" s="12">
        <v>70148</v>
      </c>
      <c r="M1336" s="12">
        <v>71623</v>
      </c>
      <c r="N1336" s="12">
        <v>52554208</v>
      </c>
      <c r="O1336" s="12">
        <v>12645236</v>
      </c>
      <c r="P1336" s="12">
        <v>8394632</v>
      </c>
      <c r="Q1336" s="12">
        <v>20164024</v>
      </c>
      <c r="R1336" s="12">
        <v>11350316</v>
      </c>
      <c r="S1336" s="12" t="s">
        <v>292</v>
      </c>
      <c r="T1336" s="12">
        <v>11662180</v>
      </c>
      <c r="U1336" s="12">
        <v>3535883</v>
      </c>
      <c r="V1336" s="12">
        <v>29638</v>
      </c>
      <c r="W1336" s="12">
        <v>117886</v>
      </c>
      <c r="X1336" s="12">
        <v>7978773</v>
      </c>
      <c r="Y1336" s="12" t="s">
        <v>292</v>
      </c>
      <c r="Z1336" s="12">
        <v>602662</v>
      </c>
      <c r="AA1336" s="12">
        <v>2942056</v>
      </c>
      <c r="AB1336" s="12">
        <v>1582509</v>
      </c>
      <c r="AC1336" s="12">
        <v>35958</v>
      </c>
      <c r="AD1336" s="12">
        <v>1210673</v>
      </c>
      <c r="AE1336" s="12">
        <v>110335</v>
      </c>
      <c r="AF1336" s="12">
        <v>2581</v>
      </c>
      <c r="AG1336" s="12">
        <v>6285524</v>
      </c>
      <c r="AH1336" s="12">
        <v>12680447</v>
      </c>
      <c r="AI1336" s="12">
        <v>886820</v>
      </c>
      <c r="AJ1336" s="12">
        <v>4096910</v>
      </c>
      <c r="AK1336" s="12">
        <v>887594</v>
      </c>
      <c r="AL1336" s="12" t="s">
        <v>292</v>
      </c>
      <c r="AM1336" s="12">
        <v>458193</v>
      </c>
      <c r="AN1336" s="12">
        <v>1352181</v>
      </c>
      <c r="AO1336" s="12">
        <v>1418891</v>
      </c>
      <c r="AP1336" s="12">
        <v>1218297</v>
      </c>
      <c r="AQ1336" s="12">
        <v>4447562</v>
      </c>
      <c r="AR1336" s="12">
        <v>2361561</v>
      </c>
      <c r="AS1336" s="12" t="s">
        <v>292</v>
      </c>
      <c r="AT1336" s="12">
        <v>2966096</v>
      </c>
      <c r="AU1336" s="12">
        <v>20741501</v>
      </c>
      <c r="AV1336" s="12">
        <v>1383362</v>
      </c>
      <c r="AW1336" s="12">
        <v>4250491</v>
      </c>
      <c r="AX1336" s="12">
        <v>1872460</v>
      </c>
      <c r="AY1336" s="12">
        <v>1886475</v>
      </c>
      <c r="AZ1336" s="12">
        <v>126898</v>
      </c>
      <c r="BA1336" s="12" t="s">
        <v>292</v>
      </c>
      <c r="BB1336" s="12">
        <v>8535491</v>
      </c>
      <c r="BC1336" s="12">
        <v>1170873</v>
      </c>
      <c r="BD1336" s="12">
        <v>1515451</v>
      </c>
      <c r="BE1336" s="12" t="s">
        <v>292</v>
      </c>
      <c r="BF1336" s="12">
        <v>7683</v>
      </c>
      <c r="BG1336" s="12">
        <v>7683</v>
      </c>
      <c r="BH1336" s="12" t="s">
        <v>292</v>
      </c>
      <c r="BI1336" s="12">
        <v>7683</v>
      </c>
      <c r="BJ1336" s="12" t="s">
        <v>292</v>
      </c>
      <c r="BK1336" s="12" t="s">
        <v>292</v>
      </c>
      <c r="BL1336" s="12" t="s">
        <v>292</v>
      </c>
      <c r="BM1336" s="12" t="s">
        <v>292</v>
      </c>
      <c r="BN1336" s="12" t="s">
        <v>292</v>
      </c>
      <c r="BO1336" s="12" t="s">
        <v>292</v>
      </c>
      <c r="BP1336" s="12" t="s">
        <v>292</v>
      </c>
      <c r="BQ1336" s="12" t="s">
        <v>292</v>
      </c>
      <c r="BR1336" s="12" t="s">
        <v>292</v>
      </c>
      <c r="BS1336" s="12" t="s">
        <v>292</v>
      </c>
      <c r="BT1336" s="12" t="s">
        <v>292</v>
      </c>
      <c r="BU1336" s="12" t="s">
        <v>292</v>
      </c>
      <c r="BV1336" s="12" t="s">
        <v>292</v>
      </c>
      <c r="BW1336" s="12" t="s">
        <v>292</v>
      </c>
      <c r="BX1336" s="12" t="s">
        <v>292</v>
      </c>
      <c r="BY1336" s="12" t="s">
        <v>292</v>
      </c>
      <c r="BZ1336" s="12" t="s">
        <v>292</v>
      </c>
      <c r="CA1336" s="12" t="s">
        <v>292</v>
      </c>
      <c r="CB1336" s="12">
        <v>12945556</v>
      </c>
      <c r="CC1336" s="12" t="s">
        <v>292</v>
      </c>
      <c r="CD1336" s="12" t="s">
        <v>292</v>
      </c>
      <c r="CE1336" s="12" t="s">
        <v>292</v>
      </c>
      <c r="CF1336" s="12" t="s">
        <v>292</v>
      </c>
      <c r="CG1336" s="12">
        <v>2799905</v>
      </c>
      <c r="CH1336" s="12">
        <v>4712172</v>
      </c>
      <c r="CI1336" s="12">
        <v>5083490</v>
      </c>
      <c r="CJ1336" s="12" t="s">
        <v>292</v>
      </c>
      <c r="CK1336" s="12">
        <v>3536998</v>
      </c>
      <c r="CL1336" s="12">
        <v>2473200</v>
      </c>
      <c r="CM1336" s="12">
        <v>252935</v>
      </c>
      <c r="CN1336" s="12">
        <v>458649</v>
      </c>
      <c r="CO1336" s="12">
        <v>5829804</v>
      </c>
      <c r="CP1336" s="12">
        <v>1126930</v>
      </c>
      <c r="CQ1336" s="12">
        <v>2564770</v>
      </c>
      <c r="CR1336" s="12">
        <v>5582522</v>
      </c>
      <c r="CS1336" s="12">
        <v>3453386</v>
      </c>
      <c r="CT1336" s="12">
        <v>56533</v>
      </c>
      <c r="CU1336" s="13">
        <v>37931294</v>
      </c>
    </row>
    <row r="1337" spans="1:99">
      <c r="A1337" s="10" t="s">
        <v>303</v>
      </c>
      <c r="B1337" s="11" t="s">
        <v>295</v>
      </c>
      <c r="C1337" s="84">
        <v>402052</v>
      </c>
      <c r="D1337" s="11" t="s">
        <v>601</v>
      </c>
      <c r="E1337" s="11" t="s">
        <v>606</v>
      </c>
      <c r="F1337" s="12">
        <v>367271</v>
      </c>
      <c r="G1337" s="12">
        <v>6177000</v>
      </c>
      <c r="H1337" s="12">
        <v>5313942</v>
      </c>
      <c r="I1337" s="12">
        <v>422327</v>
      </c>
      <c r="J1337" s="12">
        <v>284529</v>
      </c>
      <c r="K1337" s="12">
        <v>94416</v>
      </c>
      <c r="L1337" s="12">
        <v>16690</v>
      </c>
      <c r="M1337" s="12">
        <v>45096</v>
      </c>
      <c r="N1337" s="12">
        <v>29671913</v>
      </c>
      <c r="O1337" s="12">
        <v>6197176</v>
      </c>
      <c r="P1337" s="12">
        <v>4179827</v>
      </c>
      <c r="Q1337" s="12">
        <v>8250754</v>
      </c>
      <c r="R1337" s="12">
        <v>11043892</v>
      </c>
      <c r="S1337" s="12">
        <v>264</v>
      </c>
      <c r="T1337" s="12">
        <v>6712213</v>
      </c>
      <c r="U1337" s="12">
        <v>2716752</v>
      </c>
      <c r="V1337" s="12" t="s">
        <v>292</v>
      </c>
      <c r="W1337" s="12" t="s">
        <v>292</v>
      </c>
      <c r="X1337" s="12">
        <v>3995461</v>
      </c>
      <c r="Y1337" s="12" t="s">
        <v>292</v>
      </c>
      <c r="Z1337" s="12">
        <v>90004</v>
      </c>
      <c r="AA1337" s="12">
        <v>1149927</v>
      </c>
      <c r="AB1337" s="12">
        <v>337776</v>
      </c>
      <c r="AC1337" s="12">
        <v>2736</v>
      </c>
      <c r="AD1337" s="12">
        <v>753759</v>
      </c>
      <c r="AE1337" s="12">
        <v>55656</v>
      </c>
      <c r="AF1337" s="12" t="s">
        <v>292</v>
      </c>
      <c r="AG1337" s="12">
        <v>548438</v>
      </c>
      <c r="AH1337" s="12">
        <v>5930152</v>
      </c>
      <c r="AI1337" s="12">
        <v>547214</v>
      </c>
      <c r="AJ1337" s="12">
        <v>874538</v>
      </c>
      <c r="AK1337" s="12">
        <v>133466</v>
      </c>
      <c r="AL1337" s="12" t="s">
        <v>292</v>
      </c>
      <c r="AM1337" s="12">
        <v>333415</v>
      </c>
      <c r="AN1337" s="12">
        <v>359668</v>
      </c>
      <c r="AO1337" s="12">
        <v>1130051</v>
      </c>
      <c r="AP1337" s="12">
        <v>1974596</v>
      </c>
      <c r="AQ1337" s="12">
        <v>3797730</v>
      </c>
      <c r="AR1337" s="12">
        <v>577204</v>
      </c>
      <c r="AS1337" s="12" t="s">
        <v>292</v>
      </c>
      <c r="AT1337" s="12">
        <v>1974199</v>
      </c>
      <c r="AU1337" s="12">
        <v>7821213</v>
      </c>
      <c r="AV1337" s="12">
        <v>489117</v>
      </c>
      <c r="AW1337" s="12">
        <v>2559870</v>
      </c>
      <c r="AX1337" s="12">
        <v>1380765</v>
      </c>
      <c r="AY1337" s="12" t="s">
        <v>292</v>
      </c>
      <c r="AZ1337" s="12" t="s">
        <v>292</v>
      </c>
      <c r="BA1337" s="12">
        <v>132056</v>
      </c>
      <c r="BB1337" s="12">
        <v>1076076</v>
      </c>
      <c r="BC1337" s="12">
        <v>227494</v>
      </c>
      <c r="BD1337" s="12">
        <v>1955835</v>
      </c>
      <c r="BE1337" s="12" t="s">
        <v>292</v>
      </c>
      <c r="BF1337" s="12">
        <v>112883</v>
      </c>
      <c r="BG1337" s="12">
        <v>61480</v>
      </c>
      <c r="BH1337" s="12">
        <v>14550</v>
      </c>
      <c r="BI1337" s="12">
        <v>41800</v>
      </c>
      <c r="BJ1337" s="12">
        <v>5130</v>
      </c>
      <c r="BK1337" s="12" t="s">
        <v>292</v>
      </c>
      <c r="BL1337" s="12" t="s">
        <v>292</v>
      </c>
      <c r="BM1337" s="12" t="s">
        <v>292</v>
      </c>
      <c r="BN1337" s="12">
        <v>38969</v>
      </c>
      <c r="BO1337" s="12">
        <v>20292</v>
      </c>
      <c r="BP1337" s="12" t="s">
        <v>292</v>
      </c>
      <c r="BQ1337" s="12">
        <v>18677</v>
      </c>
      <c r="BR1337" s="12" t="s">
        <v>292</v>
      </c>
      <c r="BS1337" s="12" t="s">
        <v>292</v>
      </c>
      <c r="BT1337" s="12" t="s">
        <v>292</v>
      </c>
      <c r="BU1337" s="12" t="s">
        <v>292</v>
      </c>
      <c r="BV1337" s="12" t="s">
        <v>292</v>
      </c>
      <c r="BW1337" s="12">
        <v>12434</v>
      </c>
      <c r="BX1337" s="12">
        <v>371</v>
      </c>
      <c r="BY1337" s="12">
        <v>6000</v>
      </c>
      <c r="BZ1337" s="12" t="s">
        <v>292</v>
      </c>
      <c r="CA1337" s="12">
        <v>6063</v>
      </c>
      <c r="CB1337" s="12">
        <v>5970625</v>
      </c>
      <c r="CC1337" s="12" t="s">
        <v>292</v>
      </c>
      <c r="CD1337" s="12" t="s">
        <v>292</v>
      </c>
      <c r="CE1337" s="12" t="s">
        <v>292</v>
      </c>
      <c r="CF1337" s="12" t="s">
        <v>292</v>
      </c>
      <c r="CG1337" s="12">
        <v>1756576</v>
      </c>
      <c r="CH1337" s="12">
        <v>1010178</v>
      </c>
      <c r="CI1337" s="12">
        <v>1871649</v>
      </c>
      <c r="CJ1337" s="12">
        <v>264</v>
      </c>
      <c r="CK1337" s="12">
        <v>2572324</v>
      </c>
      <c r="CL1337" s="12">
        <v>1836038</v>
      </c>
      <c r="CM1337" s="12">
        <v>3430</v>
      </c>
      <c r="CN1337" s="12">
        <v>176138</v>
      </c>
      <c r="CO1337" s="12">
        <v>296171</v>
      </c>
      <c r="CP1337" s="12">
        <v>312087</v>
      </c>
      <c r="CQ1337" s="12">
        <v>1711930</v>
      </c>
      <c r="CR1337" s="12">
        <v>2558254</v>
      </c>
      <c r="CS1337" s="12">
        <v>1269731</v>
      </c>
      <c r="CT1337" s="12">
        <v>14949</v>
      </c>
      <c r="CU1337" s="13">
        <v>15389719</v>
      </c>
    </row>
    <row r="1338" spans="1:99">
      <c r="A1338" s="10" t="s">
        <v>303</v>
      </c>
      <c r="B1338" s="11" t="s">
        <v>295</v>
      </c>
      <c r="C1338" s="84">
        <v>402176</v>
      </c>
      <c r="D1338" s="11" t="s">
        <v>601</v>
      </c>
      <c r="E1338" s="11" t="s">
        <v>607</v>
      </c>
      <c r="F1338" s="12">
        <v>292288</v>
      </c>
      <c r="G1338" s="12">
        <v>2930675</v>
      </c>
      <c r="H1338" s="12">
        <v>2465579</v>
      </c>
      <c r="I1338" s="12">
        <v>291213</v>
      </c>
      <c r="J1338" s="12">
        <v>123686</v>
      </c>
      <c r="K1338" s="12">
        <v>43129</v>
      </c>
      <c r="L1338" s="12">
        <v>4477</v>
      </c>
      <c r="M1338" s="12">
        <v>2591</v>
      </c>
      <c r="N1338" s="12">
        <v>12909444</v>
      </c>
      <c r="O1338" s="12">
        <v>3179200</v>
      </c>
      <c r="P1338" s="12">
        <v>2135935</v>
      </c>
      <c r="Q1338" s="12">
        <v>5179307</v>
      </c>
      <c r="R1338" s="12">
        <v>2414742</v>
      </c>
      <c r="S1338" s="12">
        <v>260</v>
      </c>
      <c r="T1338" s="12">
        <v>2735601</v>
      </c>
      <c r="U1338" s="12">
        <v>974226</v>
      </c>
      <c r="V1338" s="12">
        <v>395</v>
      </c>
      <c r="W1338" s="12" t="s">
        <v>292</v>
      </c>
      <c r="X1338" s="12">
        <v>1760980</v>
      </c>
      <c r="Y1338" s="12" t="s">
        <v>292</v>
      </c>
      <c r="Z1338" s="12">
        <v>282521</v>
      </c>
      <c r="AA1338" s="12">
        <v>431286</v>
      </c>
      <c r="AB1338" s="12">
        <v>157920</v>
      </c>
      <c r="AC1338" s="12">
        <v>908</v>
      </c>
      <c r="AD1338" s="12">
        <v>238036</v>
      </c>
      <c r="AE1338" s="12">
        <v>34422</v>
      </c>
      <c r="AF1338" s="12" t="s">
        <v>292</v>
      </c>
      <c r="AG1338" s="12">
        <v>428381</v>
      </c>
      <c r="AH1338" s="12">
        <v>3429759</v>
      </c>
      <c r="AI1338" s="12">
        <v>205553</v>
      </c>
      <c r="AJ1338" s="12">
        <v>493157</v>
      </c>
      <c r="AK1338" s="12">
        <v>20169</v>
      </c>
      <c r="AL1338" s="12" t="s">
        <v>292</v>
      </c>
      <c r="AM1338" s="12">
        <v>114972</v>
      </c>
      <c r="AN1338" s="12">
        <v>167426</v>
      </c>
      <c r="AO1338" s="12">
        <v>721291</v>
      </c>
      <c r="AP1338" s="12">
        <v>1628941</v>
      </c>
      <c r="AQ1338" s="12">
        <v>2632630</v>
      </c>
      <c r="AR1338" s="12">
        <v>78250</v>
      </c>
      <c r="AS1338" s="12" t="s">
        <v>292</v>
      </c>
      <c r="AT1338" s="12">
        <v>1838664</v>
      </c>
      <c r="AU1338" s="12">
        <v>3347706</v>
      </c>
      <c r="AV1338" s="12">
        <v>490270</v>
      </c>
      <c r="AW1338" s="12">
        <v>914189</v>
      </c>
      <c r="AX1338" s="12">
        <v>420679</v>
      </c>
      <c r="AY1338" s="12" t="s">
        <v>292</v>
      </c>
      <c r="AZ1338" s="12" t="s">
        <v>292</v>
      </c>
      <c r="BA1338" s="12">
        <v>28254</v>
      </c>
      <c r="BB1338" s="12">
        <v>780674</v>
      </c>
      <c r="BC1338" s="12">
        <v>141385</v>
      </c>
      <c r="BD1338" s="12">
        <v>572255</v>
      </c>
      <c r="BE1338" s="12" t="s">
        <v>292</v>
      </c>
      <c r="BF1338" s="12">
        <v>65537</v>
      </c>
      <c r="BG1338" s="12">
        <v>12492</v>
      </c>
      <c r="BH1338" s="12">
        <v>7933</v>
      </c>
      <c r="BI1338" s="12">
        <v>3052</v>
      </c>
      <c r="BJ1338" s="12">
        <v>1507</v>
      </c>
      <c r="BK1338" s="12" t="s">
        <v>292</v>
      </c>
      <c r="BL1338" s="12" t="s">
        <v>292</v>
      </c>
      <c r="BM1338" s="12" t="s">
        <v>292</v>
      </c>
      <c r="BN1338" s="12">
        <v>52334</v>
      </c>
      <c r="BO1338" s="12">
        <v>34690</v>
      </c>
      <c r="BP1338" s="12" t="s">
        <v>292</v>
      </c>
      <c r="BQ1338" s="12">
        <v>17644</v>
      </c>
      <c r="BR1338" s="12" t="s">
        <v>292</v>
      </c>
      <c r="BS1338" s="12" t="s">
        <v>292</v>
      </c>
      <c r="BT1338" s="12" t="s">
        <v>292</v>
      </c>
      <c r="BU1338" s="12" t="s">
        <v>292</v>
      </c>
      <c r="BV1338" s="12" t="s">
        <v>292</v>
      </c>
      <c r="BW1338" s="12">
        <v>711</v>
      </c>
      <c r="BX1338" s="12">
        <v>711</v>
      </c>
      <c r="BY1338" s="12" t="s">
        <v>292</v>
      </c>
      <c r="BZ1338" s="12" t="s">
        <v>292</v>
      </c>
      <c r="CA1338" s="12" t="s">
        <v>292</v>
      </c>
      <c r="CB1338" s="12">
        <v>3468978</v>
      </c>
      <c r="CC1338" s="12" t="s">
        <v>292</v>
      </c>
      <c r="CD1338" s="12" t="s">
        <v>292</v>
      </c>
      <c r="CE1338" s="12" t="s">
        <v>292</v>
      </c>
      <c r="CF1338" s="12" t="s">
        <v>292</v>
      </c>
      <c r="CG1338" s="12">
        <v>603117</v>
      </c>
      <c r="CH1338" s="12">
        <v>373768</v>
      </c>
      <c r="CI1338" s="12">
        <v>1300418</v>
      </c>
      <c r="CJ1338" s="12">
        <v>260</v>
      </c>
      <c r="CK1338" s="12">
        <v>1716299</v>
      </c>
      <c r="CL1338" s="12">
        <v>683069</v>
      </c>
      <c r="CM1338" s="12">
        <v>177310</v>
      </c>
      <c r="CN1338" s="12">
        <v>80818</v>
      </c>
      <c r="CO1338" s="12">
        <v>359863</v>
      </c>
      <c r="CP1338" s="12">
        <v>178004</v>
      </c>
      <c r="CQ1338" s="12">
        <v>984434</v>
      </c>
      <c r="CR1338" s="12">
        <v>1056706</v>
      </c>
      <c r="CS1338" s="12">
        <v>830513</v>
      </c>
      <c r="CT1338" s="12">
        <v>22788</v>
      </c>
      <c r="CU1338" s="13">
        <v>8367367</v>
      </c>
    </row>
    <row r="1339" spans="1:99">
      <c r="A1339" s="10" t="s">
        <v>303</v>
      </c>
      <c r="B1339" s="11" t="s">
        <v>295</v>
      </c>
      <c r="C1339" s="84">
        <v>402184</v>
      </c>
      <c r="D1339" s="11" t="s">
        <v>601</v>
      </c>
      <c r="E1339" s="11" t="s">
        <v>608</v>
      </c>
      <c r="F1339" s="12">
        <v>276928</v>
      </c>
      <c r="G1339" s="12">
        <v>2901356</v>
      </c>
      <c r="H1339" s="12">
        <v>2397515</v>
      </c>
      <c r="I1339" s="12">
        <v>279848</v>
      </c>
      <c r="J1339" s="12">
        <v>139936</v>
      </c>
      <c r="K1339" s="12">
        <v>50193</v>
      </c>
      <c r="L1339" s="12">
        <v>6439</v>
      </c>
      <c r="M1339" s="12">
        <v>27425</v>
      </c>
      <c r="N1339" s="12">
        <v>13319782</v>
      </c>
      <c r="O1339" s="12">
        <v>3649489</v>
      </c>
      <c r="P1339" s="12">
        <v>2017252</v>
      </c>
      <c r="Q1339" s="12">
        <v>5326722</v>
      </c>
      <c r="R1339" s="12">
        <v>2323660</v>
      </c>
      <c r="S1339" s="12">
        <v>2659</v>
      </c>
      <c r="T1339" s="12">
        <v>2713889</v>
      </c>
      <c r="U1339" s="12">
        <v>1103385</v>
      </c>
      <c r="V1339" s="12">
        <v>78</v>
      </c>
      <c r="W1339" s="12" t="s">
        <v>292</v>
      </c>
      <c r="X1339" s="12">
        <v>1610426</v>
      </c>
      <c r="Y1339" s="12" t="s">
        <v>292</v>
      </c>
      <c r="Z1339" s="12">
        <v>32353</v>
      </c>
      <c r="AA1339" s="12">
        <v>70160</v>
      </c>
      <c r="AB1339" s="12">
        <v>23995</v>
      </c>
      <c r="AC1339" s="12" t="s">
        <v>292</v>
      </c>
      <c r="AD1339" s="12">
        <v>46165</v>
      </c>
      <c r="AE1339" s="12" t="s">
        <v>292</v>
      </c>
      <c r="AF1339" s="12" t="s">
        <v>292</v>
      </c>
      <c r="AG1339" s="12">
        <v>390655</v>
      </c>
      <c r="AH1339" s="12">
        <v>2994242</v>
      </c>
      <c r="AI1339" s="12">
        <v>34850</v>
      </c>
      <c r="AJ1339" s="12">
        <v>702435</v>
      </c>
      <c r="AK1339" s="12">
        <v>20003</v>
      </c>
      <c r="AL1339" s="12" t="s">
        <v>292</v>
      </c>
      <c r="AM1339" s="12">
        <v>908469</v>
      </c>
      <c r="AN1339" s="12">
        <v>172467</v>
      </c>
      <c r="AO1339" s="12">
        <v>476460</v>
      </c>
      <c r="AP1339" s="12">
        <v>379305</v>
      </c>
      <c r="AQ1339" s="12">
        <v>1936701</v>
      </c>
      <c r="AR1339" s="12">
        <v>300253</v>
      </c>
      <c r="AS1339" s="12" t="s">
        <v>292</v>
      </c>
      <c r="AT1339" s="12">
        <v>888574</v>
      </c>
      <c r="AU1339" s="12">
        <v>5097647</v>
      </c>
      <c r="AV1339" s="12">
        <v>502606</v>
      </c>
      <c r="AW1339" s="12">
        <v>689663</v>
      </c>
      <c r="AX1339" s="12">
        <v>820932</v>
      </c>
      <c r="AY1339" s="12" t="s">
        <v>292</v>
      </c>
      <c r="AZ1339" s="12" t="s">
        <v>292</v>
      </c>
      <c r="BA1339" s="12" t="s">
        <v>292</v>
      </c>
      <c r="BB1339" s="12">
        <v>996299</v>
      </c>
      <c r="BC1339" s="12">
        <v>1601786</v>
      </c>
      <c r="BD1339" s="12">
        <v>486361</v>
      </c>
      <c r="BE1339" s="12" t="s">
        <v>292</v>
      </c>
      <c r="BF1339" s="12" t="s">
        <v>292</v>
      </c>
      <c r="BG1339" s="12" t="s">
        <v>292</v>
      </c>
      <c r="BH1339" s="12" t="s">
        <v>292</v>
      </c>
      <c r="BI1339" s="12" t="s">
        <v>292</v>
      </c>
      <c r="BJ1339" s="12" t="s">
        <v>292</v>
      </c>
      <c r="BK1339" s="12" t="s">
        <v>292</v>
      </c>
      <c r="BL1339" s="12" t="s">
        <v>292</v>
      </c>
      <c r="BM1339" s="12" t="s">
        <v>292</v>
      </c>
      <c r="BN1339" s="12" t="s">
        <v>292</v>
      </c>
      <c r="BO1339" s="12" t="s">
        <v>292</v>
      </c>
      <c r="BP1339" s="12" t="s">
        <v>292</v>
      </c>
      <c r="BQ1339" s="12" t="s">
        <v>292</v>
      </c>
      <c r="BR1339" s="12" t="s">
        <v>292</v>
      </c>
      <c r="BS1339" s="12" t="s">
        <v>292</v>
      </c>
      <c r="BT1339" s="12" t="s">
        <v>292</v>
      </c>
      <c r="BU1339" s="12" t="s">
        <v>292</v>
      </c>
      <c r="BV1339" s="12" t="s">
        <v>292</v>
      </c>
      <c r="BW1339" s="12" t="s">
        <v>292</v>
      </c>
      <c r="BX1339" s="12" t="s">
        <v>292</v>
      </c>
      <c r="BY1339" s="12" t="s">
        <v>292</v>
      </c>
      <c r="BZ1339" s="12" t="s">
        <v>292</v>
      </c>
      <c r="CA1339" s="12" t="s">
        <v>292</v>
      </c>
      <c r="CB1339" s="12">
        <v>3035050</v>
      </c>
      <c r="CC1339" s="12" t="s">
        <v>292</v>
      </c>
      <c r="CD1339" s="12" t="s">
        <v>292</v>
      </c>
      <c r="CE1339" s="12" t="s">
        <v>292</v>
      </c>
      <c r="CF1339" s="12" t="s">
        <v>292</v>
      </c>
      <c r="CG1339" s="12">
        <v>1117683</v>
      </c>
      <c r="CH1339" s="12">
        <v>294430</v>
      </c>
      <c r="CI1339" s="12">
        <v>1396547</v>
      </c>
      <c r="CJ1339" s="12">
        <v>610</v>
      </c>
      <c r="CK1339" s="12">
        <v>1525562</v>
      </c>
      <c r="CL1339" s="12">
        <v>921799</v>
      </c>
      <c r="CM1339" s="12">
        <v>26626</v>
      </c>
      <c r="CN1339" s="12">
        <v>4860</v>
      </c>
      <c r="CO1339" s="12">
        <v>374766</v>
      </c>
      <c r="CP1339" s="12">
        <v>298168</v>
      </c>
      <c r="CQ1339" s="12">
        <v>867487</v>
      </c>
      <c r="CR1339" s="12">
        <v>1715586</v>
      </c>
      <c r="CS1339" s="12">
        <v>844467</v>
      </c>
      <c r="CT1339" s="12">
        <v>18467</v>
      </c>
      <c r="CU1339" s="13">
        <v>9407058</v>
      </c>
    </row>
    <row r="1340" spans="1:99">
      <c r="A1340" s="5" t="s">
        <v>682</v>
      </c>
      <c r="B1340" s="6" t="s">
        <v>309</v>
      </c>
      <c r="C1340" s="85">
        <v>412015</v>
      </c>
      <c r="D1340" s="6" t="s">
        <v>609</v>
      </c>
      <c r="E1340" s="6" t="s">
        <v>610</v>
      </c>
      <c r="F1340" s="7">
        <v>576862</v>
      </c>
      <c r="G1340" s="7">
        <v>9649017</v>
      </c>
      <c r="H1340" s="7">
        <v>7660307</v>
      </c>
      <c r="I1340" s="7">
        <v>891138</v>
      </c>
      <c r="J1340" s="7">
        <v>799686</v>
      </c>
      <c r="K1340" s="7">
        <v>175928</v>
      </c>
      <c r="L1340" s="7">
        <v>36501</v>
      </c>
      <c r="M1340" s="7">
        <v>85457</v>
      </c>
      <c r="N1340" s="7">
        <v>37645112</v>
      </c>
      <c r="O1340" s="7">
        <v>9730407</v>
      </c>
      <c r="P1340" s="7">
        <v>7721338</v>
      </c>
      <c r="Q1340" s="7">
        <v>14729401</v>
      </c>
      <c r="R1340" s="7">
        <v>5460897</v>
      </c>
      <c r="S1340" s="7">
        <v>3069</v>
      </c>
      <c r="T1340" s="7">
        <v>7355550</v>
      </c>
      <c r="U1340" s="7">
        <v>4040422</v>
      </c>
      <c r="V1340" s="7">
        <v>12048</v>
      </c>
      <c r="W1340" s="7" t="s">
        <v>292</v>
      </c>
      <c r="X1340" s="7">
        <v>3303080</v>
      </c>
      <c r="Y1340" s="7" t="s">
        <v>292</v>
      </c>
      <c r="Z1340" s="7">
        <v>60175</v>
      </c>
      <c r="AA1340" s="7">
        <v>4159902</v>
      </c>
      <c r="AB1340" s="7">
        <v>1523114</v>
      </c>
      <c r="AC1340" s="7">
        <v>10390</v>
      </c>
      <c r="AD1340" s="7">
        <v>1889824</v>
      </c>
      <c r="AE1340" s="7">
        <v>307760</v>
      </c>
      <c r="AF1340" s="7">
        <v>428814</v>
      </c>
      <c r="AG1340" s="7">
        <v>2577202</v>
      </c>
      <c r="AH1340" s="7">
        <v>8716740</v>
      </c>
      <c r="AI1340" s="7">
        <v>683110</v>
      </c>
      <c r="AJ1340" s="7">
        <v>2488387</v>
      </c>
      <c r="AK1340" s="7">
        <v>805222</v>
      </c>
      <c r="AL1340" s="7">
        <v>5610</v>
      </c>
      <c r="AM1340" s="7">
        <v>713819</v>
      </c>
      <c r="AN1340" s="7">
        <v>884439</v>
      </c>
      <c r="AO1340" s="7">
        <v>2335398</v>
      </c>
      <c r="AP1340" s="7">
        <v>272376</v>
      </c>
      <c r="AQ1340" s="7">
        <v>4206032</v>
      </c>
      <c r="AR1340" s="7">
        <v>528379</v>
      </c>
      <c r="AS1340" s="7" t="s">
        <v>292</v>
      </c>
      <c r="AT1340" s="7">
        <v>3777949</v>
      </c>
      <c r="AU1340" s="7">
        <v>13357348</v>
      </c>
      <c r="AV1340" s="7">
        <v>2810772</v>
      </c>
      <c r="AW1340" s="7">
        <v>5280593</v>
      </c>
      <c r="AX1340" s="7">
        <v>666239</v>
      </c>
      <c r="AY1340" s="7" t="s">
        <v>292</v>
      </c>
      <c r="AZ1340" s="7" t="s">
        <v>292</v>
      </c>
      <c r="BA1340" s="7">
        <v>47856</v>
      </c>
      <c r="BB1340" s="7">
        <v>2646823</v>
      </c>
      <c r="BC1340" s="7">
        <v>629674</v>
      </c>
      <c r="BD1340" s="7">
        <v>1275391</v>
      </c>
      <c r="BE1340" s="7" t="s">
        <v>292</v>
      </c>
      <c r="BF1340" s="7">
        <v>535621</v>
      </c>
      <c r="BG1340" s="7">
        <v>421932</v>
      </c>
      <c r="BH1340" s="7">
        <v>208855</v>
      </c>
      <c r="BI1340" s="7">
        <v>151606</v>
      </c>
      <c r="BJ1340" s="7">
        <v>61471</v>
      </c>
      <c r="BK1340" s="7" t="s">
        <v>292</v>
      </c>
      <c r="BL1340" s="7" t="s">
        <v>292</v>
      </c>
      <c r="BM1340" s="7" t="s">
        <v>292</v>
      </c>
      <c r="BN1340" s="7">
        <v>113689</v>
      </c>
      <c r="BO1340" s="7">
        <v>24377</v>
      </c>
      <c r="BP1340" s="7" t="s">
        <v>292</v>
      </c>
      <c r="BQ1340" s="7">
        <v>89312</v>
      </c>
      <c r="BR1340" s="7" t="s">
        <v>292</v>
      </c>
      <c r="BS1340" s="7" t="s">
        <v>292</v>
      </c>
      <c r="BT1340" s="7" t="s">
        <v>292</v>
      </c>
      <c r="BU1340" s="7" t="s">
        <v>292</v>
      </c>
      <c r="BV1340" s="7" t="s">
        <v>292</v>
      </c>
      <c r="BW1340" s="7" t="s">
        <v>292</v>
      </c>
      <c r="BX1340" s="7" t="s">
        <v>292</v>
      </c>
      <c r="BY1340" s="7" t="s">
        <v>292</v>
      </c>
      <c r="BZ1340" s="7" t="s">
        <v>292</v>
      </c>
      <c r="CA1340" s="7" t="s">
        <v>292</v>
      </c>
      <c r="CB1340" s="7">
        <v>9337586</v>
      </c>
      <c r="CC1340" s="7" t="s">
        <v>292</v>
      </c>
      <c r="CD1340" s="7">
        <v>193511</v>
      </c>
      <c r="CE1340" s="7" t="s">
        <v>292</v>
      </c>
      <c r="CF1340" s="7" t="s">
        <v>292</v>
      </c>
      <c r="CG1340" s="7">
        <v>671870</v>
      </c>
      <c r="CH1340" s="7">
        <v>2163769</v>
      </c>
      <c r="CI1340" s="7">
        <v>3108475</v>
      </c>
      <c r="CJ1340" s="7">
        <v>526</v>
      </c>
      <c r="CK1340" s="7">
        <v>1968648</v>
      </c>
      <c r="CL1340" s="7">
        <v>2138268</v>
      </c>
      <c r="CM1340" s="7">
        <v>60175</v>
      </c>
      <c r="CN1340" s="7">
        <v>395345</v>
      </c>
      <c r="CO1340" s="7">
        <v>2057851</v>
      </c>
      <c r="CP1340" s="7">
        <v>380053</v>
      </c>
      <c r="CQ1340" s="7">
        <v>3249026</v>
      </c>
      <c r="CR1340" s="7">
        <v>3775655</v>
      </c>
      <c r="CS1340" s="7">
        <v>2752094</v>
      </c>
      <c r="CT1340" s="7">
        <v>98890</v>
      </c>
      <c r="CU1340" s="8">
        <v>22820645</v>
      </c>
    </row>
    <row r="1341" spans="1:99">
      <c r="A1341" s="10" t="s">
        <v>682</v>
      </c>
      <c r="B1341" s="11" t="s">
        <v>295</v>
      </c>
      <c r="C1341" s="84">
        <v>412023</v>
      </c>
      <c r="D1341" s="11" t="s">
        <v>609</v>
      </c>
      <c r="E1341" s="11" t="s">
        <v>611</v>
      </c>
      <c r="F1341" s="12">
        <v>376448</v>
      </c>
      <c r="G1341" s="12">
        <v>11968250</v>
      </c>
      <c r="H1341" s="12">
        <v>10993658</v>
      </c>
      <c r="I1341" s="12">
        <v>504802</v>
      </c>
      <c r="J1341" s="12">
        <v>323799</v>
      </c>
      <c r="K1341" s="12">
        <v>87852</v>
      </c>
      <c r="L1341" s="12">
        <v>15104</v>
      </c>
      <c r="M1341" s="12">
        <v>43035</v>
      </c>
      <c r="N1341" s="12">
        <v>23131216</v>
      </c>
      <c r="O1341" s="12">
        <v>5627480</v>
      </c>
      <c r="P1341" s="12">
        <v>4729459</v>
      </c>
      <c r="Q1341" s="12">
        <v>9528074</v>
      </c>
      <c r="R1341" s="12">
        <v>3245903</v>
      </c>
      <c r="S1341" s="12">
        <v>300</v>
      </c>
      <c r="T1341" s="12">
        <v>5213010</v>
      </c>
      <c r="U1341" s="12">
        <v>2845988</v>
      </c>
      <c r="V1341" s="12" t="s">
        <v>292</v>
      </c>
      <c r="W1341" s="12" t="s">
        <v>292</v>
      </c>
      <c r="X1341" s="12">
        <v>2367022</v>
      </c>
      <c r="Y1341" s="12" t="s">
        <v>292</v>
      </c>
      <c r="Z1341" s="12">
        <v>56138</v>
      </c>
      <c r="AA1341" s="12">
        <v>4584442</v>
      </c>
      <c r="AB1341" s="12">
        <v>2033676</v>
      </c>
      <c r="AC1341" s="12">
        <v>31045</v>
      </c>
      <c r="AD1341" s="12">
        <v>1323333</v>
      </c>
      <c r="AE1341" s="12">
        <v>210825</v>
      </c>
      <c r="AF1341" s="12">
        <v>985563</v>
      </c>
      <c r="AG1341" s="12">
        <v>2081603</v>
      </c>
      <c r="AH1341" s="12">
        <v>5580647</v>
      </c>
      <c r="AI1341" s="12">
        <v>229115</v>
      </c>
      <c r="AJ1341" s="12">
        <v>1938777</v>
      </c>
      <c r="AK1341" s="12">
        <v>117149</v>
      </c>
      <c r="AL1341" s="12">
        <v>76811</v>
      </c>
      <c r="AM1341" s="12">
        <v>98074</v>
      </c>
      <c r="AN1341" s="12">
        <v>384261</v>
      </c>
      <c r="AO1341" s="12">
        <v>1941531</v>
      </c>
      <c r="AP1341" s="12">
        <v>94032</v>
      </c>
      <c r="AQ1341" s="12">
        <v>2517898</v>
      </c>
      <c r="AR1341" s="12">
        <v>700897</v>
      </c>
      <c r="AS1341" s="12" t="s">
        <v>292</v>
      </c>
      <c r="AT1341" s="12">
        <v>2837017</v>
      </c>
      <c r="AU1341" s="12">
        <v>8504882</v>
      </c>
      <c r="AV1341" s="12">
        <v>1290770</v>
      </c>
      <c r="AW1341" s="12">
        <v>2408704</v>
      </c>
      <c r="AX1341" s="12">
        <v>1478222</v>
      </c>
      <c r="AY1341" s="12" t="s">
        <v>292</v>
      </c>
      <c r="AZ1341" s="12" t="s">
        <v>292</v>
      </c>
      <c r="BA1341" s="12">
        <v>70714</v>
      </c>
      <c r="BB1341" s="12">
        <v>1975649</v>
      </c>
      <c r="BC1341" s="12">
        <v>903611</v>
      </c>
      <c r="BD1341" s="12">
        <v>377212</v>
      </c>
      <c r="BE1341" s="12" t="s">
        <v>292</v>
      </c>
      <c r="BF1341" s="12">
        <v>635790</v>
      </c>
      <c r="BG1341" s="12">
        <v>208114</v>
      </c>
      <c r="BH1341" s="12">
        <v>29695</v>
      </c>
      <c r="BI1341" s="12">
        <v>44654</v>
      </c>
      <c r="BJ1341" s="12">
        <v>133765</v>
      </c>
      <c r="BK1341" s="12" t="s">
        <v>292</v>
      </c>
      <c r="BL1341" s="12" t="s">
        <v>292</v>
      </c>
      <c r="BM1341" s="12" t="s">
        <v>292</v>
      </c>
      <c r="BN1341" s="12">
        <v>414021</v>
      </c>
      <c r="BO1341" s="12">
        <v>13504</v>
      </c>
      <c r="BP1341" s="12" t="s">
        <v>292</v>
      </c>
      <c r="BQ1341" s="12">
        <v>345385</v>
      </c>
      <c r="BR1341" s="12" t="s">
        <v>292</v>
      </c>
      <c r="BS1341" s="12">
        <v>2861</v>
      </c>
      <c r="BT1341" s="12" t="s">
        <v>292</v>
      </c>
      <c r="BU1341" s="12">
        <v>52271</v>
      </c>
      <c r="BV1341" s="12" t="s">
        <v>292</v>
      </c>
      <c r="BW1341" s="12">
        <v>13655</v>
      </c>
      <c r="BX1341" s="12">
        <v>999</v>
      </c>
      <c r="BY1341" s="12" t="s">
        <v>292</v>
      </c>
      <c r="BZ1341" s="12" t="s">
        <v>292</v>
      </c>
      <c r="CA1341" s="12">
        <v>12656</v>
      </c>
      <c r="CB1341" s="12">
        <v>8055409</v>
      </c>
      <c r="CC1341" s="12">
        <v>94400</v>
      </c>
      <c r="CD1341" s="12">
        <v>1156</v>
      </c>
      <c r="CE1341" s="12" t="s">
        <v>292</v>
      </c>
      <c r="CF1341" s="12" t="s">
        <v>292</v>
      </c>
      <c r="CG1341" s="12">
        <v>1695789</v>
      </c>
      <c r="CH1341" s="12">
        <v>2967567</v>
      </c>
      <c r="CI1341" s="12">
        <v>1841713</v>
      </c>
      <c r="CJ1341" s="12">
        <v>300</v>
      </c>
      <c r="CK1341" s="12">
        <v>1712762</v>
      </c>
      <c r="CL1341" s="12">
        <v>1037161</v>
      </c>
      <c r="CM1341" s="12">
        <v>51020</v>
      </c>
      <c r="CN1341" s="12">
        <v>506081</v>
      </c>
      <c r="CO1341" s="12">
        <v>1558697</v>
      </c>
      <c r="CP1341" s="12">
        <v>426961</v>
      </c>
      <c r="CQ1341" s="12">
        <v>320110</v>
      </c>
      <c r="CR1341" s="12">
        <v>2228415</v>
      </c>
      <c r="CS1341" s="12">
        <v>4415007</v>
      </c>
      <c r="CT1341" s="12">
        <v>35847</v>
      </c>
      <c r="CU1341" s="13">
        <v>18797430</v>
      </c>
    </row>
    <row r="1342" spans="1:99">
      <c r="A1342" s="10" t="s">
        <v>681</v>
      </c>
      <c r="B1342" s="11" t="s">
        <v>309</v>
      </c>
      <c r="C1342" s="84">
        <v>412015</v>
      </c>
      <c r="D1342" s="11" t="s">
        <v>609</v>
      </c>
      <c r="E1342" s="11" t="s">
        <v>610</v>
      </c>
      <c r="F1342" s="12">
        <v>565903</v>
      </c>
      <c r="G1342" s="12">
        <v>9928614</v>
      </c>
      <c r="H1342" s="12">
        <v>7797821</v>
      </c>
      <c r="I1342" s="12">
        <v>940316</v>
      </c>
      <c r="J1342" s="12">
        <v>771531</v>
      </c>
      <c r="K1342" s="12">
        <v>290045</v>
      </c>
      <c r="L1342" s="12">
        <v>41560</v>
      </c>
      <c r="M1342" s="12">
        <v>87341</v>
      </c>
      <c r="N1342" s="12">
        <v>37491250</v>
      </c>
      <c r="O1342" s="12">
        <v>9987593</v>
      </c>
      <c r="P1342" s="12">
        <v>7722404</v>
      </c>
      <c r="Q1342" s="12">
        <v>14104482</v>
      </c>
      <c r="R1342" s="12">
        <v>5675957</v>
      </c>
      <c r="S1342" s="12">
        <v>814</v>
      </c>
      <c r="T1342" s="12">
        <v>8013717</v>
      </c>
      <c r="U1342" s="12">
        <v>4782515</v>
      </c>
      <c r="V1342" s="12">
        <v>8203</v>
      </c>
      <c r="W1342" s="12" t="s">
        <v>292</v>
      </c>
      <c r="X1342" s="12">
        <v>3222999</v>
      </c>
      <c r="Y1342" s="12" t="s">
        <v>292</v>
      </c>
      <c r="Z1342" s="12">
        <v>60808</v>
      </c>
      <c r="AA1342" s="12">
        <v>3743991</v>
      </c>
      <c r="AB1342" s="12">
        <v>1294259</v>
      </c>
      <c r="AC1342" s="12">
        <v>58019</v>
      </c>
      <c r="AD1342" s="12">
        <v>1819777</v>
      </c>
      <c r="AE1342" s="12">
        <v>261930</v>
      </c>
      <c r="AF1342" s="12">
        <v>310006</v>
      </c>
      <c r="AG1342" s="12">
        <v>2532043</v>
      </c>
      <c r="AH1342" s="12">
        <v>9689676</v>
      </c>
      <c r="AI1342" s="12">
        <v>623396</v>
      </c>
      <c r="AJ1342" s="12">
        <v>2687196</v>
      </c>
      <c r="AK1342" s="12">
        <v>798245</v>
      </c>
      <c r="AL1342" s="12">
        <v>549</v>
      </c>
      <c r="AM1342" s="12">
        <v>580107</v>
      </c>
      <c r="AN1342" s="12">
        <v>1026349</v>
      </c>
      <c r="AO1342" s="12">
        <v>2357750</v>
      </c>
      <c r="AP1342" s="12">
        <v>227632</v>
      </c>
      <c r="AQ1342" s="12">
        <v>4191838</v>
      </c>
      <c r="AR1342" s="12">
        <v>1388452</v>
      </c>
      <c r="AS1342" s="12" t="s">
        <v>292</v>
      </c>
      <c r="AT1342" s="12">
        <v>3611519</v>
      </c>
      <c r="AU1342" s="12">
        <v>13106258</v>
      </c>
      <c r="AV1342" s="12">
        <v>2747417</v>
      </c>
      <c r="AW1342" s="12">
        <v>4566459</v>
      </c>
      <c r="AX1342" s="12">
        <v>1297279</v>
      </c>
      <c r="AY1342" s="12" t="s">
        <v>292</v>
      </c>
      <c r="AZ1342" s="12" t="s">
        <v>292</v>
      </c>
      <c r="BA1342" s="12">
        <v>49029</v>
      </c>
      <c r="BB1342" s="12">
        <v>2293645</v>
      </c>
      <c r="BC1342" s="12">
        <v>528466</v>
      </c>
      <c r="BD1342" s="12">
        <v>1623963</v>
      </c>
      <c r="BE1342" s="12" t="s">
        <v>292</v>
      </c>
      <c r="BF1342" s="12">
        <v>279643</v>
      </c>
      <c r="BG1342" s="12">
        <v>256253</v>
      </c>
      <c r="BH1342" s="12">
        <v>106306</v>
      </c>
      <c r="BI1342" s="12">
        <v>87083</v>
      </c>
      <c r="BJ1342" s="12">
        <v>58358</v>
      </c>
      <c r="BK1342" s="12">
        <v>4506</v>
      </c>
      <c r="BL1342" s="12" t="s">
        <v>292</v>
      </c>
      <c r="BM1342" s="12" t="s">
        <v>292</v>
      </c>
      <c r="BN1342" s="12">
        <v>23390</v>
      </c>
      <c r="BO1342" s="12">
        <v>17969</v>
      </c>
      <c r="BP1342" s="12" t="s">
        <v>292</v>
      </c>
      <c r="BQ1342" s="12">
        <v>5421</v>
      </c>
      <c r="BR1342" s="12" t="s">
        <v>292</v>
      </c>
      <c r="BS1342" s="12" t="s">
        <v>292</v>
      </c>
      <c r="BT1342" s="12" t="s">
        <v>292</v>
      </c>
      <c r="BU1342" s="12" t="s">
        <v>292</v>
      </c>
      <c r="BV1342" s="12" t="s">
        <v>292</v>
      </c>
      <c r="BW1342" s="12" t="s">
        <v>292</v>
      </c>
      <c r="BX1342" s="12" t="s">
        <v>292</v>
      </c>
      <c r="BY1342" s="12" t="s">
        <v>292</v>
      </c>
      <c r="BZ1342" s="12" t="s">
        <v>292</v>
      </c>
      <c r="CA1342" s="12" t="s">
        <v>292</v>
      </c>
      <c r="CB1342" s="12">
        <v>9800293</v>
      </c>
      <c r="CC1342" s="12" t="s">
        <v>292</v>
      </c>
      <c r="CD1342" s="12">
        <v>201634</v>
      </c>
      <c r="CE1342" s="12" t="s">
        <v>292</v>
      </c>
      <c r="CF1342" s="12" t="s">
        <v>292</v>
      </c>
      <c r="CG1342" s="12">
        <v>732034</v>
      </c>
      <c r="CH1342" s="12">
        <v>2065086</v>
      </c>
      <c r="CI1342" s="12">
        <v>3187136</v>
      </c>
      <c r="CJ1342" s="12">
        <v>640</v>
      </c>
      <c r="CK1342" s="12">
        <v>1857764</v>
      </c>
      <c r="CL1342" s="12">
        <v>2105090</v>
      </c>
      <c r="CM1342" s="12">
        <v>60808</v>
      </c>
      <c r="CN1342" s="12">
        <v>370747</v>
      </c>
      <c r="CO1342" s="12">
        <v>2072643</v>
      </c>
      <c r="CP1342" s="12">
        <v>576990</v>
      </c>
      <c r="CQ1342" s="12">
        <v>3142361</v>
      </c>
      <c r="CR1342" s="12">
        <v>3528024</v>
      </c>
      <c r="CS1342" s="12">
        <v>2592538</v>
      </c>
      <c r="CT1342" s="12">
        <v>96086</v>
      </c>
      <c r="CU1342" s="13">
        <v>22387947</v>
      </c>
    </row>
    <row r="1343" spans="1:99">
      <c r="A1343" s="10" t="s">
        <v>681</v>
      </c>
      <c r="B1343" s="11" t="s">
        <v>295</v>
      </c>
      <c r="C1343" s="84">
        <v>412023</v>
      </c>
      <c r="D1343" s="11" t="s">
        <v>609</v>
      </c>
      <c r="E1343" s="11" t="s">
        <v>611</v>
      </c>
      <c r="F1343" s="12">
        <v>379420</v>
      </c>
      <c r="G1343" s="12">
        <v>10643757</v>
      </c>
      <c r="H1343" s="12">
        <v>9706823</v>
      </c>
      <c r="I1343" s="12">
        <v>498639</v>
      </c>
      <c r="J1343" s="12">
        <v>302457</v>
      </c>
      <c r="K1343" s="12">
        <v>73910</v>
      </c>
      <c r="L1343" s="12">
        <v>17189</v>
      </c>
      <c r="M1343" s="12">
        <v>44739</v>
      </c>
      <c r="N1343" s="12">
        <v>22676865</v>
      </c>
      <c r="O1343" s="12">
        <v>5634953</v>
      </c>
      <c r="P1343" s="12">
        <v>4797906</v>
      </c>
      <c r="Q1343" s="12">
        <v>8982435</v>
      </c>
      <c r="R1343" s="12">
        <v>3260721</v>
      </c>
      <c r="S1343" s="12">
        <v>850</v>
      </c>
      <c r="T1343" s="12">
        <v>4407685</v>
      </c>
      <c r="U1343" s="12">
        <v>2079478</v>
      </c>
      <c r="V1343" s="12" t="s">
        <v>292</v>
      </c>
      <c r="W1343" s="12" t="s">
        <v>292</v>
      </c>
      <c r="X1343" s="12">
        <v>2328207</v>
      </c>
      <c r="Y1343" s="12" t="s">
        <v>292</v>
      </c>
      <c r="Z1343" s="12">
        <v>56060</v>
      </c>
      <c r="AA1343" s="12">
        <v>3919067</v>
      </c>
      <c r="AB1343" s="12">
        <v>1072931</v>
      </c>
      <c r="AC1343" s="12">
        <v>133619</v>
      </c>
      <c r="AD1343" s="12">
        <v>1566691</v>
      </c>
      <c r="AE1343" s="12">
        <v>237087</v>
      </c>
      <c r="AF1343" s="12">
        <v>908739</v>
      </c>
      <c r="AG1343" s="12">
        <v>3048868</v>
      </c>
      <c r="AH1343" s="12">
        <v>5619422</v>
      </c>
      <c r="AI1343" s="12">
        <v>210743</v>
      </c>
      <c r="AJ1343" s="12">
        <v>1673934</v>
      </c>
      <c r="AK1343" s="12">
        <v>129233</v>
      </c>
      <c r="AL1343" s="12">
        <v>76744</v>
      </c>
      <c r="AM1343" s="12">
        <v>197484</v>
      </c>
      <c r="AN1343" s="12">
        <v>525683</v>
      </c>
      <c r="AO1343" s="12">
        <v>1941353</v>
      </c>
      <c r="AP1343" s="12">
        <v>116177</v>
      </c>
      <c r="AQ1343" s="12">
        <v>2780697</v>
      </c>
      <c r="AR1343" s="12">
        <v>748071</v>
      </c>
      <c r="AS1343" s="12" t="s">
        <v>292</v>
      </c>
      <c r="AT1343" s="12">
        <v>2130176</v>
      </c>
      <c r="AU1343" s="12">
        <v>7677137</v>
      </c>
      <c r="AV1343" s="12">
        <v>1107858</v>
      </c>
      <c r="AW1343" s="12">
        <v>1994976</v>
      </c>
      <c r="AX1343" s="12">
        <v>2027650</v>
      </c>
      <c r="AY1343" s="12" t="s">
        <v>292</v>
      </c>
      <c r="AZ1343" s="12" t="s">
        <v>292</v>
      </c>
      <c r="BA1343" s="12">
        <v>80323</v>
      </c>
      <c r="BB1343" s="12">
        <v>1163332</v>
      </c>
      <c r="BC1343" s="12">
        <v>933178</v>
      </c>
      <c r="BD1343" s="12">
        <v>369820</v>
      </c>
      <c r="BE1343" s="12" t="s">
        <v>292</v>
      </c>
      <c r="BF1343" s="12">
        <v>135060</v>
      </c>
      <c r="BG1343" s="12">
        <v>89993</v>
      </c>
      <c r="BH1343" s="12">
        <v>33509</v>
      </c>
      <c r="BI1343" s="12">
        <v>53108</v>
      </c>
      <c r="BJ1343" s="12">
        <v>3376</v>
      </c>
      <c r="BK1343" s="12" t="s">
        <v>292</v>
      </c>
      <c r="BL1343" s="12" t="s">
        <v>292</v>
      </c>
      <c r="BM1343" s="12" t="s">
        <v>292</v>
      </c>
      <c r="BN1343" s="12">
        <v>45067</v>
      </c>
      <c r="BO1343" s="12">
        <v>7451</v>
      </c>
      <c r="BP1343" s="12" t="s">
        <v>292</v>
      </c>
      <c r="BQ1343" s="12">
        <v>35251</v>
      </c>
      <c r="BR1343" s="12" t="s">
        <v>292</v>
      </c>
      <c r="BS1343" s="12">
        <v>2365</v>
      </c>
      <c r="BT1343" s="12" t="s">
        <v>292</v>
      </c>
      <c r="BU1343" s="12" t="s">
        <v>292</v>
      </c>
      <c r="BV1343" s="12" t="s">
        <v>292</v>
      </c>
      <c r="BW1343" s="12" t="s">
        <v>292</v>
      </c>
      <c r="BX1343" s="12" t="s">
        <v>292</v>
      </c>
      <c r="BY1343" s="12" t="s">
        <v>292</v>
      </c>
      <c r="BZ1343" s="12" t="s">
        <v>292</v>
      </c>
      <c r="CA1343" s="12" t="s">
        <v>292</v>
      </c>
      <c r="CB1343" s="12">
        <v>8327167</v>
      </c>
      <c r="CC1343" s="12">
        <v>126781</v>
      </c>
      <c r="CD1343" s="12">
        <v>1072</v>
      </c>
      <c r="CE1343" s="12" t="s">
        <v>292</v>
      </c>
      <c r="CF1343" s="12" t="s">
        <v>292</v>
      </c>
      <c r="CG1343" s="12">
        <v>1588083</v>
      </c>
      <c r="CH1343" s="12">
        <v>2916842</v>
      </c>
      <c r="CI1343" s="12">
        <v>1923190</v>
      </c>
      <c r="CJ1343" s="12">
        <v>850</v>
      </c>
      <c r="CK1343" s="12">
        <v>1683858</v>
      </c>
      <c r="CL1343" s="12">
        <v>1011887</v>
      </c>
      <c r="CM1343" s="12">
        <v>51033</v>
      </c>
      <c r="CN1343" s="12">
        <v>574415</v>
      </c>
      <c r="CO1343" s="12">
        <v>1810795</v>
      </c>
      <c r="CP1343" s="12">
        <v>519781</v>
      </c>
      <c r="CQ1343" s="12">
        <v>355177</v>
      </c>
      <c r="CR1343" s="12">
        <v>2173377</v>
      </c>
      <c r="CS1343" s="12">
        <v>4835275</v>
      </c>
      <c r="CT1343" s="12">
        <v>40698</v>
      </c>
      <c r="CU1343" s="13">
        <v>19485261</v>
      </c>
    </row>
    <row r="1344" spans="1:99">
      <c r="A1344" s="10" t="s">
        <v>305</v>
      </c>
      <c r="B1344" s="11" t="s">
        <v>309</v>
      </c>
      <c r="C1344" s="84">
        <v>412015</v>
      </c>
      <c r="D1344" s="11" t="s">
        <v>609</v>
      </c>
      <c r="E1344" s="11" t="s">
        <v>610</v>
      </c>
      <c r="F1344" s="12">
        <v>546563</v>
      </c>
      <c r="G1344" s="12">
        <v>8712210</v>
      </c>
      <c r="H1344" s="12">
        <v>6607572</v>
      </c>
      <c r="I1344" s="12">
        <v>998719</v>
      </c>
      <c r="J1344" s="12">
        <v>802044</v>
      </c>
      <c r="K1344" s="12">
        <v>178476</v>
      </c>
      <c r="L1344" s="12">
        <v>41741</v>
      </c>
      <c r="M1344" s="12">
        <v>83658</v>
      </c>
      <c r="N1344" s="12">
        <v>36132105</v>
      </c>
      <c r="O1344" s="12">
        <v>9609904</v>
      </c>
      <c r="P1344" s="12">
        <v>7559792</v>
      </c>
      <c r="Q1344" s="12">
        <v>13333309</v>
      </c>
      <c r="R1344" s="12">
        <v>5622675</v>
      </c>
      <c r="S1344" s="12">
        <v>6425</v>
      </c>
      <c r="T1344" s="12">
        <v>7266341</v>
      </c>
      <c r="U1344" s="12">
        <v>3158882</v>
      </c>
      <c r="V1344" s="12">
        <v>9180</v>
      </c>
      <c r="W1344" s="12" t="s">
        <v>292</v>
      </c>
      <c r="X1344" s="12">
        <v>4098279</v>
      </c>
      <c r="Y1344" s="12" t="s">
        <v>292</v>
      </c>
      <c r="Z1344" s="12">
        <v>61578</v>
      </c>
      <c r="AA1344" s="12">
        <v>4236224</v>
      </c>
      <c r="AB1344" s="12">
        <v>1581704</v>
      </c>
      <c r="AC1344" s="12">
        <v>10313</v>
      </c>
      <c r="AD1344" s="12">
        <v>1923706</v>
      </c>
      <c r="AE1344" s="12">
        <v>236479</v>
      </c>
      <c r="AF1344" s="12">
        <v>484022</v>
      </c>
      <c r="AG1344" s="12">
        <v>4169278</v>
      </c>
      <c r="AH1344" s="12">
        <v>8979998</v>
      </c>
      <c r="AI1344" s="12">
        <v>604995</v>
      </c>
      <c r="AJ1344" s="12">
        <v>2542377</v>
      </c>
      <c r="AK1344" s="12">
        <v>707241</v>
      </c>
      <c r="AL1344" s="12">
        <v>553</v>
      </c>
      <c r="AM1344" s="12">
        <v>776069</v>
      </c>
      <c r="AN1344" s="12">
        <v>807136</v>
      </c>
      <c r="AO1344" s="12">
        <v>2295625</v>
      </c>
      <c r="AP1344" s="12">
        <v>190226</v>
      </c>
      <c r="AQ1344" s="12">
        <v>4069056</v>
      </c>
      <c r="AR1344" s="12">
        <v>1055776</v>
      </c>
      <c r="AS1344" s="12" t="s">
        <v>292</v>
      </c>
      <c r="AT1344" s="12">
        <v>3568326</v>
      </c>
      <c r="AU1344" s="12">
        <v>12338745</v>
      </c>
      <c r="AV1344" s="12">
        <v>2582336</v>
      </c>
      <c r="AW1344" s="12">
        <v>3305003</v>
      </c>
      <c r="AX1344" s="12">
        <v>1658932</v>
      </c>
      <c r="AY1344" s="12" t="s">
        <v>292</v>
      </c>
      <c r="AZ1344" s="12" t="s">
        <v>292</v>
      </c>
      <c r="BA1344" s="12">
        <v>43473</v>
      </c>
      <c r="BB1344" s="12">
        <v>2574446</v>
      </c>
      <c r="BC1344" s="12">
        <v>777355</v>
      </c>
      <c r="BD1344" s="12">
        <v>1397200</v>
      </c>
      <c r="BE1344" s="12" t="s">
        <v>292</v>
      </c>
      <c r="BF1344" s="12">
        <v>205370</v>
      </c>
      <c r="BG1344" s="12">
        <v>177066</v>
      </c>
      <c r="BH1344" s="12">
        <v>77692</v>
      </c>
      <c r="BI1344" s="12">
        <v>71323</v>
      </c>
      <c r="BJ1344" s="12">
        <v>28051</v>
      </c>
      <c r="BK1344" s="12" t="s">
        <v>292</v>
      </c>
      <c r="BL1344" s="12" t="s">
        <v>292</v>
      </c>
      <c r="BM1344" s="12" t="s">
        <v>292</v>
      </c>
      <c r="BN1344" s="12">
        <v>28304</v>
      </c>
      <c r="BO1344" s="12">
        <v>21088</v>
      </c>
      <c r="BP1344" s="12" t="s">
        <v>292</v>
      </c>
      <c r="BQ1344" s="12">
        <v>7216</v>
      </c>
      <c r="BR1344" s="12" t="s">
        <v>292</v>
      </c>
      <c r="BS1344" s="12" t="s">
        <v>292</v>
      </c>
      <c r="BT1344" s="12" t="s">
        <v>292</v>
      </c>
      <c r="BU1344" s="12" t="s">
        <v>292</v>
      </c>
      <c r="BV1344" s="12" t="s">
        <v>292</v>
      </c>
      <c r="BW1344" s="12" t="s">
        <v>292</v>
      </c>
      <c r="BX1344" s="12" t="s">
        <v>292</v>
      </c>
      <c r="BY1344" s="12" t="s">
        <v>292</v>
      </c>
      <c r="BZ1344" s="12" t="s">
        <v>292</v>
      </c>
      <c r="CA1344" s="12" t="s">
        <v>292</v>
      </c>
      <c r="CB1344" s="12">
        <v>9945106</v>
      </c>
      <c r="CC1344" s="12">
        <v>187645</v>
      </c>
      <c r="CD1344" s="12">
        <v>255006</v>
      </c>
      <c r="CE1344" s="12" t="s">
        <v>292</v>
      </c>
      <c r="CF1344" s="12" t="s">
        <v>292</v>
      </c>
      <c r="CG1344" s="12">
        <v>660571</v>
      </c>
      <c r="CH1344" s="12">
        <v>2064962</v>
      </c>
      <c r="CI1344" s="12">
        <v>2775149</v>
      </c>
      <c r="CJ1344" s="12">
        <v>862</v>
      </c>
      <c r="CK1344" s="12">
        <v>1845198</v>
      </c>
      <c r="CL1344" s="12">
        <v>1934693</v>
      </c>
      <c r="CM1344" s="12">
        <v>61578</v>
      </c>
      <c r="CN1344" s="12">
        <v>535864</v>
      </c>
      <c r="CO1344" s="12">
        <v>2343672</v>
      </c>
      <c r="CP1344" s="12">
        <v>401565</v>
      </c>
      <c r="CQ1344" s="12">
        <v>3042556</v>
      </c>
      <c r="CR1344" s="12">
        <v>3446777</v>
      </c>
      <c r="CS1344" s="12">
        <v>2355664</v>
      </c>
      <c r="CT1344" s="12">
        <v>94130</v>
      </c>
      <c r="CU1344" s="13">
        <v>21563241</v>
      </c>
    </row>
    <row r="1345" spans="1:99">
      <c r="A1345" s="10" t="s">
        <v>305</v>
      </c>
      <c r="B1345" s="11" t="s">
        <v>295</v>
      </c>
      <c r="C1345" s="84">
        <v>412023</v>
      </c>
      <c r="D1345" s="11" t="s">
        <v>609</v>
      </c>
      <c r="E1345" s="11" t="s">
        <v>611</v>
      </c>
      <c r="F1345" s="12">
        <v>365178</v>
      </c>
      <c r="G1345" s="12">
        <v>11080679</v>
      </c>
      <c r="H1345" s="12">
        <v>9921716</v>
      </c>
      <c r="I1345" s="12">
        <v>613547</v>
      </c>
      <c r="J1345" s="12">
        <v>313060</v>
      </c>
      <c r="K1345" s="12">
        <v>175204</v>
      </c>
      <c r="L1345" s="12">
        <v>12540</v>
      </c>
      <c r="M1345" s="12">
        <v>44612</v>
      </c>
      <c r="N1345" s="12">
        <v>23615270</v>
      </c>
      <c r="O1345" s="12">
        <v>6537102</v>
      </c>
      <c r="P1345" s="12">
        <v>4754970</v>
      </c>
      <c r="Q1345" s="12">
        <v>8829662</v>
      </c>
      <c r="R1345" s="12">
        <v>3490638</v>
      </c>
      <c r="S1345" s="12">
        <v>2898</v>
      </c>
      <c r="T1345" s="12">
        <v>6746681</v>
      </c>
      <c r="U1345" s="12">
        <v>4408043</v>
      </c>
      <c r="V1345" s="12" t="s">
        <v>292</v>
      </c>
      <c r="W1345" s="12" t="s">
        <v>292</v>
      </c>
      <c r="X1345" s="12">
        <v>2338638</v>
      </c>
      <c r="Y1345" s="12" t="s">
        <v>292</v>
      </c>
      <c r="Z1345" s="12">
        <v>58890</v>
      </c>
      <c r="AA1345" s="12">
        <v>4333472</v>
      </c>
      <c r="AB1345" s="12">
        <v>1220964</v>
      </c>
      <c r="AC1345" s="12">
        <v>56609</v>
      </c>
      <c r="AD1345" s="12">
        <v>1693851</v>
      </c>
      <c r="AE1345" s="12">
        <v>284359</v>
      </c>
      <c r="AF1345" s="12">
        <v>1077689</v>
      </c>
      <c r="AG1345" s="12">
        <v>2841132</v>
      </c>
      <c r="AH1345" s="12">
        <v>5533192</v>
      </c>
      <c r="AI1345" s="12">
        <v>207391</v>
      </c>
      <c r="AJ1345" s="12">
        <v>1733397</v>
      </c>
      <c r="AK1345" s="12">
        <v>97449</v>
      </c>
      <c r="AL1345" s="12">
        <v>74297</v>
      </c>
      <c r="AM1345" s="12">
        <v>152703</v>
      </c>
      <c r="AN1345" s="12">
        <v>529515</v>
      </c>
      <c r="AO1345" s="12">
        <v>1955759</v>
      </c>
      <c r="AP1345" s="12">
        <v>88985</v>
      </c>
      <c r="AQ1345" s="12">
        <v>2726962</v>
      </c>
      <c r="AR1345" s="12">
        <v>693696</v>
      </c>
      <c r="AS1345" s="12" t="s">
        <v>292</v>
      </c>
      <c r="AT1345" s="12">
        <v>2789831</v>
      </c>
      <c r="AU1345" s="12">
        <v>9715553</v>
      </c>
      <c r="AV1345" s="12">
        <v>1069020</v>
      </c>
      <c r="AW1345" s="12">
        <v>1364892</v>
      </c>
      <c r="AX1345" s="12">
        <v>3167779</v>
      </c>
      <c r="AY1345" s="12" t="s">
        <v>292</v>
      </c>
      <c r="AZ1345" s="12" t="s">
        <v>292</v>
      </c>
      <c r="BA1345" s="12">
        <v>71849</v>
      </c>
      <c r="BB1345" s="12">
        <v>1106308</v>
      </c>
      <c r="BC1345" s="12">
        <v>833166</v>
      </c>
      <c r="BD1345" s="12">
        <v>2102539</v>
      </c>
      <c r="BE1345" s="12" t="s">
        <v>292</v>
      </c>
      <c r="BF1345" s="12">
        <v>278638</v>
      </c>
      <c r="BG1345" s="12">
        <v>138214</v>
      </c>
      <c r="BH1345" s="12">
        <v>50713</v>
      </c>
      <c r="BI1345" s="12">
        <v>41124</v>
      </c>
      <c r="BJ1345" s="12">
        <v>44908</v>
      </c>
      <c r="BK1345" s="12">
        <v>1469</v>
      </c>
      <c r="BL1345" s="12" t="s">
        <v>292</v>
      </c>
      <c r="BM1345" s="12" t="s">
        <v>292</v>
      </c>
      <c r="BN1345" s="12">
        <v>139102</v>
      </c>
      <c r="BO1345" s="12">
        <v>11992</v>
      </c>
      <c r="BP1345" s="12" t="s">
        <v>292</v>
      </c>
      <c r="BQ1345" s="12">
        <v>127110</v>
      </c>
      <c r="BR1345" s="12" t="s">
        <v>292</v>
      </c>
      <c r="BS1345" s="12" t="s">
        <v>292</v>
      </c>
      <c r="BT1345" s="12" t="s">
        <v>292</v>
      </c>
      <c r="BU1345" s="12" t="s">
        <v>292</v>
      </c>
      <c r="BV1345" s="12" t="s">
        <v>292</v>
      </c>
      <c r="BW1345" s="12">
        <v>1322</v>
      </c>
      <c r="BX1345" s="12" t="s">
        <v>292</v>
      </c>
      <c r="BY1345" s="12" t="s">
        <v>292</v>
      </c>
      <c r="BZ1345" s="12" t="s">
        <v>292</v>
      </c>
      <c r="CA1345" s="12">
        <v>1322</v>
      </c>
      <c r="CB1345" s="12">
        <v>8320709</v>
      </c>
      <c r="CC1345" s="12">
        <v>94400</v>
      </c>
      <c r="CD1345" s="12">
        <v>1376</v>
      </c>
      <c r="CE1345" s="12" t="s">
        <v>292</v>
      </c>
      <c r="CF1345" s="12" t="s">
        <v>292</v>
      </c>
      <c r="CG1345" s="12">
        <v>1479339</v>
      </c>
      <c r="CH1345" s="12">
        <v>2870098</v>
      </c>
      <c r="CI1345" s="12">
        <v>2106717</v>
      </c>
      <c r="CJ1345" s="12">
        <v>250</v>
      </c>
      <c r="CK1345" s="12">
        <v>1583144</v>
      </c>
      <c r="CL1345" s="12">
        <v>1184986</v>
      </c>
      <c r="CM1345" s="12">
        <v>51033</v>
      </c>
      <c r="CN1345" s="12">
        <v>551727</v>
      </c>
      <c r="CO1345" s="12">
        <v>1548149</v>
      </c>
      <c r="CP1345" s="12">
        <v>449940</v>
      </c>
      <c r="CQ1345" s="12">
        <v>311421</v>
      </c>
      <c r="CR1345" s="12">
        <v>2226004</v>
      </c>
      <c r="CS1345" s="12">
        <v>3279687</v>
      </c>
      <c r="CT1345" s="12">
        <v>37485</v>
      </c>
      <c r="CU1345" s="13">
        <v>17679980</v>
      </c>
    </row>
    <row r="1346" spans="1:99">
      <c r="A1346" s="10" t="s">
        <v>304</v>
      </c>
      <c r="B1346" s="11" t="s">
        <v>309</v>
      </c>
      <c r="C1346" s="84">
        <v>412015</v>
      </c>
      <c r="D1346" s="11" t="s">
        <v>609</v>
      </c>
      <c r="E1346" s="11" t="s">
        <v>610</v>
      </c>
      <c r="F1346" s="12">
        <v>606179</v>
      </c>
      <c r="G1346" s="12">
        <v>8862370</v>
      </c>
      <c r="H1346" s="12">
        <v>6825755</v>
      </c>
      <c r="I1346" s="12">
        <v>946959</v>
      </c>
      <c r="J1346" s="12">
        <v>770027</v>
      </c>
      <c r="K1346" s="12">
        <v>125642</v>
      </c>
      <c r="L1346" s="12">
        <v>110748</v>
      </c>
      <c r="M1346" s="12">
        <v>83239</v>
      </c>
      <c r="N1346" s="12">
        <v>34266308</v>
      </c>
      <c r="O1346" s="12">
        <v>8874072</v>
      </c>
      <c r="P1346" s="12">
        <v>7255816</v>
      </c>
      <c r="Q1346" s="12">
        <v>12521411</v>
      </c>
      <c r="R1346" s="12">
        <v>5614192</v>
      </c>
      <c r="S1346" s="12">
        <v>817</v>
      </c>
      <c r="T1346" s="12">
        <v>7372466</v>
      </c>
      <c r="U1346" s="12">
        <v>3446929</v>
      </c>
      <c r="V1346" s="12">
        <v>8360</v>
      </c>
      <c r="W1346" s="12" t="s">
        <v>292</v>
      </c>
      <c r="X1346" s="12">
        <v>3917177</v>
      </c>
      <c r="Y1346" s="12" t="s">
        <v>292</v>
      </c>
      <c r="Z1346" s="12">
        <v>95652</v>
      </c>
      <c r="AA1346" s="12">
        <v>3845618</v>
      </c>
      <c r="AB1346" s="12">
        <v>1362959</v>
      </c>
      <c r="AC1346" s="12">
        <v>11882</v>
      </c>
      <c r="AD1346" s="12">
        <v>1912344</v>
      </c>
      <c r="AE1346" s="12">
        <v>276777</v>
      </c>
      <c r="AF1346" s="12">
        <v>281656</v>
      </c>
      <c r="AG1346" s="12">
        <v>3913861</v>
      </c>
      <c r="AH1346" s="12">
        <v>8680083</v>
      </c>
      <c r="AI1346" s="12">
        <v>571889</v>
      </c>
      <c r="AJ1346" s="12">
        <v>2377472</v>
      </c>
      <c r="AK1346" s="12">
        <v>1178812</v>
      </c>
      <c r="AL1346" s="12">
        <v>515</v>
      </c>
      <c r="AM1346" s="12">
        <v>655873</v>
      </c>
      <c r="AN1346" s="12">
        <v>599632</v>
      </c>
      <c r="AO1346" s="12">
        <v>2362579</v>
      </c>
      <c r="AP1346" s="12">
        <v>256700</v>
      </c>
      <c r="AQ1346" s="12">
        <v>3874784</v>
      </c>
      <c r="AR1346" s="12">
        <v>676611</v>
      </c>
      <c r="AS1346" s="12" t="s">
        <v>292</v>
      </c>
      <c r="AT1346" s="12">
        <v>3564905</v>
      </c>
      <c r="AU1346" s="12">
        <v>9925953</v>
      </c>
      <c r="AV1346" s="12">
        <v>2512306</v>
      </c>
      <c r="AW1346" s="12">
        <v>2721012</v>
      </c>
      <c r="AX1346" s="12">
        <v>724220</v>
      </c>
      <c r="AY1346" s="12" t="s">
        <v>292</v>
      </c>
      <c r="AZ1346" s="12" t="s">
        <v>292</v>
      </c>
      <c r="BA1346" s="12">
        <v>51569</v>
      </c>
      <c r="BB1346" s="12">
        <v>1889980</v>
      </c>
      <c r="BC1346" s="12">
        <v>779367</v>
      </c>
      <c r="BD1346" s="12">
        <v>1247499</v>
      </c>
      <c r="BE1346" s="12" t="s">
        <v>292</v>
      </c>
      <c r="BF1346" s="12">
        <v>153907</v>
      </c>
      <c r="BG1346" s="12">
        <v>130939</v>
      </c>
      <c r="BH1346" s="12">
        <v>52322</v>
      </c>
      <c r="BI1346" s="12">
        <v>78617</v>
      </c>
      <c r="BJ1346" s="12" t="s">
        <v>292</v>
      </c>
      <c r="BK1346" s="12" t="s">
        <v>292</v>
      </c>
      <c r="BL1346" s="12" t="s">
        <v>292</v>
      </c>
      <c r="BM1346" s="12" t="s">
        <v>292</v>
      </c>
      <c r="BN1346" s="12">
        <v>22968</v>
      </c>
      <c r="BO1346" s="12">
        <v>12511</v>
      </c>
      <c r="BP1346" s="12" t="s">
        <v>292</v>
      </c>
      <c r="BQ1346" s="12">
        <v>10457</v>
      </c>
      <c r="BR1346" s="12" t="s">
        <v>292</v>
      </c>
      <c r="BS1346" s="12" t="s">
        <v>292</v>
      </c>
      <c r="BT1346" s="12" t="s">
        <v>292</v>
      </c>
      <c r="BU1346" s="12" t="s">
        <v>292</v>
      </c>
      <c r="BV1346" s="12" t="s">
        <v>292</v>
      </c>
      <c r="BW1346" s="12" t="s">
        <v>292</v>
      </c>
      <c r="BX1346" s="12" t="s">
        <v>292</v>
      </c>
      <c r="BY1346" s="12" t="s">
        <v>292</v>
      </c>
      <c r="BZ1346" s="12" t="s">
        <v>292</v>
      </c>
      <c r="CA1346" s="12" t="s">
        <v>292</v>
      </c>
      <c r="CB1346" s="12">
        <v>10238661</v>
      </c>
      <c r="CC1346" s="12">
        <v>115834</v>
      </c>
      <c r="CD1346" s="12">
        <v>166165</v>
      </c>
      <c r="CE1346" s="12" t="s">
        <v>292</v>
      </c>
      <c r="CF1346" s="12" t="s">
        <v>292</v>
      </c>
      <c r="CG1346" s="12">
        <v>621167</v>
      </c>
      <c r="CH1346" s="12">
        <v>2038859</v>
      </c>
      <c r="CI1346" s="12">
        <v>2633671</v>
      </c>
      <c r="CJ1346" s="12">
        <v>610</v>
      </c>
      <c r="CK1346" s="12">
        <v>1912748</v>
      </c>
      <c r="CL1346" s="12">
        <v>1895321</v>
      </c>
      <c r="CM1346" s="12">
        <v>64853</v>
      </c>
      <c r="CN1346" s="12">
        <v>432736</v>
      </c>
      <c r="CO1346" s="12">
        <v>2658389</v>
      </c>
      <c r="CP1346" s="12">
        <v>386693</v>
      </c>
      <c r="CQ1346" s="12">
        <v>2944716</v>
      </c>
      <c r="CR1346" s="12">
        <v>3381828</v>
      </c>
      <c r="CS1346" s="12">
        <v>2335501</v>
      </c>
      <c r="CT1346" s="12">
        <v>95054</v>
      </c>
      <c r="CU1346" s="13">
        <v>21402146</v>
      </c>
    </row>
    <row r="1347" spans="1:99">
      <c r="A1347" s="10" t="s">
        <v>304</v>
      </c>
      <c r="B1347" s="11" t="s">
        <v>295</v>
      </c>
      <c r="C1347" s="84">
        <v>412023</v>
      </c>
      <c r="D1347" s="11" t="s">
        <v>609</v>
      </c>
      <c r="E1347" s="11" t="s">
        <v>611</v>
      </c>
      <c r="F1347" s="12">
        <v>417679</v>
      </c>
      <c r="G1347" s="12">
        <v>7174361</v>
      </c>
      <c r="H1347" s="12">
        <v>6222650</v>
      </c>
      <c r="I1347" s="12">
        <v>464390</v>
      </c>
      <c r="J1347" s="12">
        <v>327450</v>
      </c>
      <c r="K1347" s="12">
        <v>56636</v>
      </c>
      <c r="L1347" s="12">
        <v>58631</v>
      </c>
      <c r="M1347" s="12">
        <v>44604</v>
      </c>
      <c r="N1347" s="12">
        <v>22850668</v>
      </c>
      <c r="O1347" s="12">
        <v>5700886</v>
      </c>
      <c r="P1347" s="12">
        <v>5262618</v>
      </c>
      <c r="Q1347" s="12">
        <v>8395275</v>
      </c>
      <c r="R1347" s="12">
        <v>3491220</v>
      </c>
      <c r="S1347" s="12">
        <v>669</v>
      </c>
      <c r="T1347" s="12">
        <v>5433146</v>
      </c>
      <c r="U1347" s="12">
        <v>3425620</v>
      </c>
      <c r="V1347" s="12" t="s">
        <v>292</v>
      </c>
      <c r="W1347" s="12" t="s">
        <v>292</v>
      </c>
      <c r="X1347" s="12">
        <v>2007526</v>
      </c>
      <c r="Y1347" s="12" t="s">
        <v>292</v>
      </c>
      <c r="Z1347" s="12">
        <v>55925</v>
      </c>
      <c r="AA1347" s="12">
        <v>4671536</v>
      </c>
      <c r="AB1347" s="12">
        <v>1774022</v>
      </c>
      <c r="AC1347" s="12">
        <v>48556</v>
      </c>
      <c r="AD1347" s="12">
        <v>1589344</v>
      </c>
      <c r="AE1347" s="12">
        <v>228503</v>
      </c>
      <c r="AF1347" s="12">
        <v>1031111</v>
      </c>
      <c r="AG1347" s="12">
        <v>2654133</v>
      </c>
      <c r="AH1347" s="12">
        <v>5287827</v>
      </c>
      <c r="AI1347" s="12">
        <v>208816</v>
      </c>
      <c r="AJ1347" s="12">
        <v>1737598</v>
      </c>
      <c r="AK1347" s="12">
        <v>100227</v>
      </c>
      <c r="AL1347" s="12">
        <v>78396</v>
      </c>
      <c r="AM1347" s="12">
        <v>220062</v>
      </c>
      <c r="AN1347" s="12">
        <v>326806</v>
      </c>
      <c r="AO1347" s="12">
        <v>1830776</v>
      </c>
      <c r="AP1347" s="12">
        <v>84434</v>
      </c>
      <c r="AQ1347" s="12">
        <v>2462078</v>
      </c>
      <c r="AR1347" s="12">
        <v>700712</v>
      </c>
      <c r="AS1347" s="12" t="s">
        <v>292</v>
      </c>
      <c r="AT1347" s="12">
        <v>3690598</v>
      </c>
      <c r="AU1347" s="12">
        <v>8548984</v>
      </c>
      <c r="AV1347" s="12">
        <v>618069</v>
      </c>
      <c r="AW1347" s="12">
        <v>1797215</v>
      </c>
      <c r="AX1347" s="12">
        <v>3115223</v>
      </c>
      <c r="AY1347" s="12" t="s">
        <v>292</v>
      </c>
      <c r="AZ1347" s="12" t="s">
        <v>292</v>
      </c>
      <c r="BA1347" s="12">
        <v>436260</v>
      </c>
      <c r="BB1347" s="12">
        <v>989854</v>
      </c>
      <c r="BC1347" s="12">
        <v>641309</v>
      </c>
      <c r="BD1347" s="12">
        <v>951054</v>
      </c>
      <c r="BE1347" s="12" t="s">
        <v>292</v>
      </c>
      <c r="BF1347" s="12">
        <v>240136</v>
      </c>
      <c r="BG1347" s="12">
        <v>93773</v>
      </c>
      <c r="BH1347" s="12">
        <v>28863</v>
      </c>
      <c r="BI1347" s="12">
        <v>24080</v>
      </c>
      <c r="BJ1347" s="12">
        <v>39057</v>
      </c>
      <c r="BK1347" s="12">
        <v>1773</v>
      </c>
      <c r="BL1347" s="12" t="s">
        <v>292</v>
      </c>
      <c r="BM1347" s="12" t="s">
        <v>292</v>
      </c>
      <c r="BN1347" s="12">
        <v>146000</v>
      </c>
      <c r="BO1347" s="12">
        <v>1058</v>
      </c>
      <c r="BP1347" s="12" t="s">
        <v>292</v>
      </c>
      <c r="BQ1347" s="12">
        <v>144942</v>
      </c>
      <c r="BR1347" s="12" t="s">
        <v>292</v>
      </c>
      <c r="BS1347" s="12" t="s">
        <v>292</v>
      </c>
      <c r="BT1347" s="12" t="s">
        <v>292</v>
      </c>
      <c r="BU1347" s="12" t="s">
        <v>292</v>
      </c>
      <c r="BV1347" s="12" t="s">
        <v>292</v>
      </c>
      <c r="BW1347" s="12">
        <v>363</v>
      </c>
      <c r="BX1347" s="12" t="s">
        <v>292</v>
      </c>
      <c r="BY1347" s="12" t="s">
        <v>292</v>
      </c>
      <c r="BZ1347" s="12" t="s">
        <v>292</v>
      </c>
      <c r="CA1347" s="12">
        <v>363</v>
      </c>
      <c r="CB1347" s="12">
        <v>8552047</v>
      </c>
      <c r="CC1347" s="12">
        <v>117133</v>
      </c>
      <c r="CD1347" s="12">
        <v>1572</v>
      </c>
      <c r="CE1347" s="12" t="s">
        <v>292</v>
      </c>
      <c r="CF1347" s="12" t="s">
        <v>292</v>
      </c>
      <c r="CG1347" s="12">
        <v>1399817</v>
      </c>
      <c r="CH1347" s="12">
        <v>2873763</v>
      </c>
      <c r="CI1347" s="12">
        <v>2106413</v>
      </c>
      <c r="CJ1347" s="12">
        <v>550</v>
      </c>
      <c r="CK1347" s="12">
        <v>1550350</v>
      </c>
      <c r="CL1347" s="12">
        <v>1044629</v>
      </c>
      <c r="CM1347" s="12">
        <v>51033</v>
      </c>
      <c r="CN1347" s="12">
        <v>624884</v>
      </c>
      <c r="CO1347" s="12">
        <v>1857353</v>
      </c>
      <c r="CP1347" s="12">
        <v>465634</v>
      </c>
      <c r="CQ1347" s="12">
        <v>352950</v>
      </c>
      <c r="CR1347" s="12">
        <v>2027150</v>
      </c>
      <c r="CS1347" s="12">
        <v>1996355</v>
      </c>
      <c r="CT1347" s="12">
        <v>43266</v>
      </c>
      <c r="CU1347" s="13">
        <v>16394147</v>
      </c>
    </row>
    <row r="1348" spans="1:99">
      <c r="A1348" s="10" t="s">
        <v>303</v>
      </c>
      <c r="B1348" s="11" t="s">
        <v>309</v>
      </c>
      <c r="C1348" s="84">
        <v>412015</v>
      </c>
      <c r="D1348" s="11" t="s">
        <v>609</v>
      </c>
      <c r="E1348" s="11" t="s">
        <v>610</v>
      </c>
      <c r="F1348" s="12">
        <v>599049</v>
      </c>
      <c r="G1348" s="12">
        <v>11272790</v>
      </c>
      <c r="H1348" s="12">
        <v>9251398</v>
      </c>
      <c r="I1348" s="12">
        <v>976401</v>
      </c>
      <c r="J1348" s="12">
        <v>668464</v>
      </c>
      <c r="K1348" s="12">
        <v>238859</v>
      </c>
      <c r="L1348" s="12">
        <v>55095</v>
      </c>
      <c r="M1348" s="12">
        <v>82573</v>
      </c>
      <c r="N1348" s="12">
        <v>32665814</v>
      </c>
      <c r="O1348" s="12">
        <v>8527629</v>
      </c>
      <c r="P1348" s="12">
        <v>7171614</v>
      </c>
      <c r="Q1348" s="12">
        <v>11292982</v>
      </c>
      <c r="R1348" s="12">
        <v>5672615</v>
      </c>
      <c r="S1348" s="12">
        <v>974</v>
      </c>
      <c r="T1348" s="12">
        <v>7106329</v>
      </c>
      <c r="U1348" s="12">
        <v>3394558</v>
      </c>
      <c r="V1348" s="12">
        <v>9586</v>
      </c>
      <c r="W1348" s="12" t="s">
        <v>292</v>
      </c>
      <c r="X1348" s="12">
        <v>3702185</v>
      </c>
      <c r="Y1348" s="12" t="s">
        <v>292</v>
      </c>
      <c r="Z1348" s="12">
        <v>227148</v>
      </c>
      <c r="AA1348" s="12">
        <v>3593636</v>
      </c>
      <c r="AB1348" s="12">
        <v>1152453</v>
      </c>
      <c r="AC1348" s="12">
        <v>7778</v>
      </c>
      <c r="AD1348" s="12">
        <v>1850840</v>
      </c>
      <c r="AE1348" s="12">
        <v>303102</v>
      </c>
      <c r="AF1348" s="12">
        <v>279463</v>
      </c>
      <c r="AG1348" s="12">
        <v>3199054</v>
      </c>
      <c r="AH1348" s="12">
        <v>8644025</v>
      </c>
      <c r="AI1348" s="12">
        <v>542355</v>
      </c>
      <c r="AJ1348" s="12">
        <v>2206920</v>
      </c>
      <c r="AK1348" s="12">
        <v>809260</v>
      </c>
      <c r="AL1348" s="12">
        <v>591</v>
      </c>
      <c r="AM1348" s="12">
        <v>679334</v>
      </c>
      <c r="AN1348" s="12">
        <v>564239</v>
      </c>
      <c r="AO1348" s="12">
        <v>2222461</v>
      </c>
      <c r="AP1348" s="12">
        <v>541383</v>
      </c>
      <c r="AQ1348" s="12">
        <v>4007417</v>
      </c>
      <c r="AR1348" s="12">
        <v>1077482</v>
      </c>
      <c r="AS1348" s="12" t="s">
        <v>292</v>
      </c>
      <c r="AT1348" s="12">
        <v>3465480</v>
      </c>
      <c r="AU1348" s="12">
        <v>10078960</v>
      </c>
      <c r="AV1348" s="12">
        <v>1771840</v>
      </c>
      <c r="AW1348" s="12">
        <v>3346394</v>
      </c>
      <c r="AX1348" s="12">
        <v>1303175</v>
      </c>
      <c r="AY1348" s="12" t="s">
        <v>292</v>
      </c>
      <c r="AZ1348" s="12" t="s">
        <v>292</v>
      </c>
      <c r="BA1348" s="12">
        <v>56795</v>
      </c>
      <c r="BB1348" s="12">
        <v>1919501</v>
      </c>
      <c r="BC1348" s="12">
        <v>626520</v>
      </c>
      <c r="BD1348" s="12">
        <v>1054735</v>
      </c>
      <c r="BE1348" s="12" t="s">
        <v>292</v>
      </c>
      <c r="BF1348" s="12">
        <v>133271</v>
      </c>
      <c r="BG1348" s="12">
        <v>124361</v>
      </c>
      <c r="BH1348" s="12">
        <v>64605</v>
      </c>
      <c r="BI1348" s="12">
        <v>44443</v>
      </c>
      <c r="BJ1348" s="12">
        <v>15313</v>
      </c>
      <c r="BK1348" s="12" t="s">
        <v>292</v>
      </c>
      <c r="BL1348" s="12" t="s">
        <v>292</v>
      </c>
      <c r="BM1348" s="12" t="s">
        <v>292</v>
      </c>
      <c r="BN1348" s="12">
        <v>8910</v>
      </c>
      <c r="BO1348" s="12">
        <v>3963</v>
      </c>
      <c r="BP1348" s="12" t="s">
        <v>292</v>
      </c>
      <c r="BQ1348" s="12">
        <v>4947</v>
      </c>
      <c r="BR1348" s="12" t="s">
        <v>292</v>
      </c>
      <c r="BS1348" s="12" t="s">
        <v>292</v>
      </c>
      <c r="BT1348" s="12" t="s">
        <v>292</v>
      </c>
      <c r="BU1348" s="12" t="s">
        <v>292</v>
      </c>
      <c r="BV1348" s="12" t="s">
        <v>292</v>
      </c>
      <c r="BW1348" s="12" t="s">
        <v>292</v>
      </c>
      <c r="BX1348" s="12" t="s">
        <v>292</v>
      </c>
      <c r="BY1348" s="12" t="s">
        <v>292</v>
      </c>
      <c r="BZ1348" s="12" t="s">
        <v>292</v>
      </c>
      <c r="CA1348" s="12" t="s">
        <v>292</v>
      </c>
      <c r="CB1348" s="12">
        <v>9982032</v>
      </c>
      <c r="CC1348" s="12" t="s">
        <v>292</v>
      </c>
      <c r="CD1348" s="12">
        <v>338721</v>
      </c>
      <c r="CE1348" s="12" t="s">
        <v>292</v>
      </c>
      <c r="CF1348" s="12" t="s">
        <v>292</v>
      </c>
      <c r="CG1348" s="12">
        <v>554176</v>
      </c>
      <c r="CH1348" s="12">
        <v>1995937</v>
      </c>
      <c r="CI1348" s="12">
        <v>2693693</v>
      </c>
      <c r="CJ1348" s="12">
        <v>772</v>
      </c>
      <c r="CK1348" s="12">
        <v>2006323</v>
      </c>
      <c r="CL1348" s="12">
        <v>1835035</v>
      </c>
      <c r="CM1348" s="12">
        <v>66719</v>
      </c>
      <c r="CN1348" s="12">
        <v>580213</v>
      </c>
      <c r="CO1348" s="12">
        <v>1906752</v>
      </c>
      <c r="CP1348" s="12">
        <v>363520</v>
      </c>
      <c r="CQ1348" s="12">
        <v>3009669</v>
      </c>
      <c r="CR1348" s="12">
        <v>2927955</v>
      </c>
      <c r="CS1348" s="12">
        <v>2308955</v>
      </c>
      <c r="CT1348" s="12">
        <v>99168</v>
      </c>
      <c r="CU1348" s="13">
        <v>20348887</v>
      </c>
    </row>
    <row r="1349" spans="1:99">
      <c r="A1349" s="10" t="s">
        <v>303</v>
      </c>
      <c r="B1349" s="11" t="s">
        <v>295</v>
      </c>
      <c r="C1349" s="84">
        <v>412023</v>
      </c>
      <c r="D1349" s="11" t="s">
        <v>609</v>
      </c>
      <c r="E1349" s="11" t="s">
        <v>611</v>
      </c>
      <c r="F1349" s="12">
        <v>403568</v>
      </c>
      <c r="G1349" s="12">
        <v>8729245</v>
      </c>
      <c r="H1349" s="12">
        <v>7692884</v>
      </c>
      <c r="I1349" s="12">
        <v>495953</v>
      </c>
      <c r="J1349" s="12">
        <v>328760</v>
      </c>
      <c r="K1349" s="12">
        <v>138225</v>
      </c>
      <c r="L1349" s="12">
        <v>27826</v>
      </c>
      <c r="M1349" s="12">
        <v>45597</v>
      </c>
      <c r="N1349" s="12">
        <v>22838303</v>
      </c>
      <c r="O1349" s="12">
        <v>5926447</v>
      </c>
      <c r="P1349" s="12">
        <v>4778675</v>
      </c>
      <c r="Q1349" s="12">
        <v>8619972</v>
      </c>
      <c r="R1349" s="12">
        <v>3512783</v>
      </c>
      <c r="S1349" s="12">
        <v>426</v>
      </c>
      <c r="T1349" s="12">
        <v>4553590</v>
      </c>
      <c r="U1349" s="12">
        <v>2355953</v>
      </c>
      <c r="V1349" s="12" t="s">
        <v>292</v>
      </c>
      <c r="W1349" s="12" t="s">
        <v>292</v>
      </c>
      <c r="X1349" s="12">
        <v>2197637</v>
      </c>
      <c r="Y1349" s="12" t="s">
        <v>292</v>
      </c>
      <c r="Z1349" s="12">
        <v>59826</v>
      </c>
      <c r="AA1349" s="12">
        <v>4398705</v>
      </c>
      <c r="AB1349" s="12">
        <v>1174687</v>
      </c>
      <c r="AC1349" s="12">
        <v>26999</v>
      </c>
      <c r="AD1349" s="12">
        <v>1237182</v>
      </c>
      <c r="AE1349" s="12">
        <v>302647</v>
      </c>
      <c r="AF1349" s="12">
        <v>1657190</v>
      </c>
      <c r="AG1349" s="12">
        <v>2903042</v>
      </c>
      <c r="AH1349" s="12">
        <v>5453941</v>
      </c>
      <c r="AI1349" s="12">
        <v>382234</v>
      </c>
      <c r="AJ1349" s="12">
        <v>1799563</v>
      </c>
      <c r="AK1349" s="12">
        <v>84860</v>
      </c>
      <c r="AL1349" s="12">
        <v>85311</v>
      </c>
      <c r="AM1349" s="12">
        <v>167452</v>
      </c>
      <c r="AN1349" s="12">
        <v>407509</v>
      </c>
      <c r="AO1349" s="12">
        <v>1835732</v>
      </c>
      <c r="AP1349" s="12">
        <v>87700</v>
      </c>
      <c r="AQ1349" s="12">
        <v>2498393</v>
      </c>
      <c r="AR1349" s="12">
        <v>603580</v>
      </c>
      <c r="AS1349" s="12" t="s">
        <v>292</v>
      </c>
      <c r="AT1349" s="12">
        <v>2313724</v>
      </c>
      <c r="AU1349" s="12">
        <v>5970805</v>
      </c>
      <c r="AV1349" s="12">
        <v>739880</v>
      </c>
      <c r="AW1349" s="12">
        <v>2282975</v>
      </c>
      <c r="AX1349" s="12">
        <v>899804</v>
      </c>
      <c r="AY1349" s="12" t="s">
        <v>292</v>
      </c>
      <c r="AZ1349" s="12" t="s">
        <v>292</v>
      </c>
      <c r="BA1349" s="12">
        <v>73749</v>
      </c>
      <c r="BB1349" s="12">
        <v>986396</v>
      </c>
      <c r="BC1349" s="12">
        <v>646516</v>
      </c>
      <c r="BD1349" s="12">
        <v>341485</v>
      </c>
      <c r="BE1349" s="12" t="s">
        <v>292</v>
      </c>
      <c r="BF1349" s="12">
        <v>370010</v>
      </c>
      <c r="BG1349" s="12">
        <v>231634</v>
      </c>
      <c r="BH1349" s="12">
        <v>118546</v>
      </c>
      <c r="BI1349" s="12">
        <v>78456</v>
      </c>
      <c r="BJ1349" s="12">
        <v>28172</v>
      </c>
      <c r="BK1349" s="12">
        <v>6460</v>
      </c>
      <c r="BL1349" s="12" t="s">
        <v>292</v>
      </c>
      <c r="BM1349" s="12" t="s">
        <v>292</v>
      </c>
      <c r="BN1349" s="12">
        <v>125959</v>
      </c>
      <c r="BO1349" s="12">
        <v>14258</v>
      </c>
      <c r="BP1349" s="12" t="s">
        <v>292</v>
      </c>
      <c r="BQ1349" s="12">
        <v>111701</v>
      </c>
      <c r="BR1349" s="12" t="s">
        <v>292</v>
      </c>
      <c r="BS1349" s="12" t="s">
        <v>292</v>
      </c>
      <c r="BT1349" s="12" t="s">
        <v>292</v>
      </c>
      <c r="BU1349" s="12" t="s">
        <v>292</v>
      </c>
      <c r="BV1349" s="12" t="s">
        <v>292</v>
      </c>
      <c r="BW1349" s="12">
        <v>12417</v>
      </c>
      <c r="BX1349" s="12" t="s">
        <v>292</v>
      </c>
      <c r="BY1349" s="12" t="s">
        <v>292</v>
      </c>
      <c r="BZ1349" s="12" t="s">
        <v>292</v>
      </c>
      <c r="CA1349" s="12">
        <v>12417</v>
      </c>
      <c r="CB1349" s="12">
        <v>8924673</v>
      </c>
      <c r="CC1349" s="12">
        <v>106216</v>
      </c>
      <c r="CD1349" s="12">
        <v>1963</v>
      </c>
      <c r="CE1349" s="12" t="s">
        <v>292</v>
      </c>
      <c r="CF1349" s="12" t="s">
        <v>292</v>
      </c>
      <c r="CG1349" s="12">
        <v>1494596</v>
      </c>
      <c r="CH1349" s="12">
        <v>2845486</v>
      </c>
      <c r="CI1349" s="12">
        <v>2174939</v>
      </c>
      <c r="CJ1349" s="12">
        <v>400</v>
      </c>
      <c r="CK1349" s="12">
        <v>1500875</v>
      </c>
      <c r="CL1349" s="12">
        <v>1007440</v>
      </c>
      <c r="CM1349" s="12">
        <v>51053</v>
      </c>
      <c r="CN1349" s="12">
        <v>871027</v>
      </c>
      <c r="CO1349" s="12">
        <v>1488042</v>
      </c>
      <c r="CP1349" s="12">
        <v>436372</v>
      </c>
      <c r="CQ1349" s="12">
        <v>285916</v>
      </c>
      <c r="CR1349" s="12">
        <v>1798130</v>
      </c>
      <c r="CS1349" s="12">
        <v>2094135</v>
      </c>
      <c r="CT1349" s="12">
        <v>43814</v>
      </c>
      <c r="CU1349" s="13">
        <v>16092225</v>
      </c>
    </row>
    <row r="1350" spans="1:99">
      <c r="A1350" s="5" t="s">
        <v>682</v>
      </c>
      <c r="B1350" s="6" t="s">
        <v>293</v>
      </c>
      <c r="C1350" s="85">
        <v>422011</v>
      </c>
      <c r="D1350" s="6" t="s">
        <v>612</v>
      </c>
      <c r="E1350" s="6" t="s">
        <v>613</v>
      </c>
      <c r="F1350" s="7">
        <v>784839</v>
      </c>
      <c r="G1350" s="7">
        <v>17786246</v>
      </c>
      <c r="H1350" s="7">
        <v>15355554</v>
      </c>
      <c r="I1350" s="7">
        <v>1413037</v>
      </c>
      <c r="J1350" s="7">
        <v>638283</v>
      </c>
      <c r="K1350" s="7">
        <v>173416</v>
      </c>
      <c r="L1350" s="7">
        <v>87663</v>
      </c>
      <c r="M1350" s="7">
        <v>118293</v>
      </c>
      <c r="N1350" s="7">
        <v>82477385</v>
      </c>
      <c r="O1350" s="7">
        <v>18745097</v>
      </c>
      <c r="P1350" s="7">
        <v>15646293</v>
      </c>
      <c r="Q1350" s="7">
        <v>26559287</v>
      </c>
      <c r="R1350" s="7">
        <v>21510529</v>
      </c>
      <c r="S1350" s="7">
        <v>16179</v>
      </c>
      <c r="T1350" s="7">
        <v>29283353</v>
      </c>
      <c r="U1350" s="7">
        <v>23577735</v>
      </c>
      <c r="V1350" s="7">
        <v>151165</v>
      </c>
      <c r="W1350" s="7">
        <v>240043</v>
      </c>
      <c r="X1350" s="7">
        <v>5314410</v>
      </c>
      <c r="Y1350" s="7" t="s">
        <v>292</v>
      </c>
      <c r="Z1350" s="7" t="s">
        <v>292</v>
      </c>
      <c r="AA1350" s="7">
        <v>3820514</v>
      </c>
      <c r="AB1350" s="7">
        <v>2091377</v>
      </c>
      <c r="AC1350" s="7">
        <v>5172</v>
      </c>
      <c r="AD1350" s="7">
        <v>302606</v>
      </c>
      <c r="AE1350" s="7">
        <v>346696</v>
      </c>
      <c r="AF1350" s="7">
        <v>1074663</v>
      </c>
      <c r="AG1350" s="7">
        <v>5353288</v>
      </c>
      <c r="AH1350" s="7">
        <v>21385374</v>
      </c>
      <c r="AI1350" s="7">
        <v>3355934</v>
      </c>
      <c r="AJ1350" s="7">
        <v>4032136</v>
      </c>
      <c r="AK1350" s="7">
        <v>500611</v>
      </c>
      <c r="AL1350" s="7">
        <v>190396</v>
      </c>
      <c r="AM1350" s="7">
        <v>365692</v>
      </c>
      <c r="AN1350" s="7">
        <v>2033197</v>
      </c>
      <c r="AO1350" s="7">
        <v>4700911</v>
      </c>
      <c r="AP1350" s="7">
        <v>4188209</v>
      </c>
      <c r="AQ1350" s="7">
        <v>11288009</v>
      </c>
      <c r="AR1350" s="7">
        <v>2018288</v>
      </c>
      <c r="AS1350" s="7" t="s">
        <v>292</v>
      </c>
      <c r="AT1350" s="7">
        <v>4615738</v>
      </c>
      <c r="AU1350" s="7">
        <v>14304454</v>
      </c>
      <c r="AV1350" s="7">
        <v>1451692</v>
      </c>
      <c r="AW1350" s="7">
        <v>4465822</v>
      </c>
      <c r="AX1350" s="7">
        <v>2349404</v>
      </c>
      <c r="AY1350" s="7">
        <v>691473</v>
      </c>
      <c r="AZ1350" s="7" t="s">
        <v>292</v>
      </c>
      <c r="BA1350" s="7">
        <v>306539</v>
      </c>
      <c r="BB1350" s="7">
        <v>2849476</v>
      </c>
      <c r="BC1350" s="7">
        <v>666807</v>
      </c>
      <c r="BD1350" s="7">
        <v>1523241</v>
      </c>
      <c r="BE1350" s="7" t="s">
        <v>292</v>
      </c>
      <c r="BF1350" s="7">
        <v>251763</v>
      </c>
      <c r="BG1350" s="7">
        <v>128370</v>
      </c>
      <c r="BH1350" s="7" t="s">
        <v>292</v>
      </c>
      <c r="BI1350" s="7">
        <v>6031</v>
      </c>
      <c r="BJ1350" s="7">
        <v>122339</v>
      </c>
      <c r="BK1350" s="7" t="s">
        <v>292</v>
      </c>
      <c r="BL1350" s="7" t="s">
        <v>292</v>
      </c>
      <c r="BM1350" s="7" t="s">
        <v>292</v>
      </c>
      <c r="BN1350" s="7">
        <v>96399</v>
      </c>
      <c r="BO1350" s="7">
        <v>4633</v>
      </c>
      <c r="BP1350" s="7">
        <v>34069</v>
      </c>
      <c r="BQ1350" s="7">
        <v>57697</v>
      </c>
      <c r="BR1350" s="7" t="s">
        <v>292</v>
      </c>
      <c r="BS1350" s="7" t="s">
        <v>292</v>
      </c>
      <c r="BT1350" s="7" t="s">
        <v>292</v>
      </c>
      <c r="BU1350" s="7" t="s">
        <v>292</v>
      </c>
      <c r="BV1350" s="7" t="s">
        <v>292</v>
      </c>
      <c r="BW1350" s="7">
        <v>26994</v>
      </c>
      <c r="BX1350" s="7" t="s">
        <v>292</v>
      </c>
      <c r="BY1350" s="7" t="s">
        <v>292</v>
      </c>
      <c r="BZ1350" s="7" t="s">
        <v>292</v>
      </c>
      <c r="CA1350" s="7">
        <v>26994</v>
      </c>
      <c r="CB1350" s="7">
        <v>27265416</v>
      </c>
      <c r="CC1350" s="7">
        <v>404825</v>
      </c>
      <c r="CD1350" s="7" t="s">
        <v>292</v>
      </c>
      <c r="CE1350" s="7" t="s">
        <v>292</v>
      </c>
      <c r="CF1350" s="7" t="s">
        <v>292</v>
      </c>
      <c r="CG1350" s="7">
        <v>5942598</v>
      </c>
      <c r="CH1350" s="7">
        <v>9430050</v>
      </c>
      <c r="CI1350" s="7">
        <v>5852216</v>
      </c>
      <c r="CJ1350" s="7">
        <v>3856</v>
      </c>
      <c r="CK1350" s="7">
        <v>3278076</v>
      </c>
      <c r="CL1350" s="7">
        <v>4677410</v>
      </c>
      <c r="CM1350" s="7" t="s">
        <v>292</v>
      </c>
      <c r="CN1350" s="7">
        <v>1967963</v>
      </c>
      <c r="CO1350" s="7">
        <v>3966400</v>
      </c>
      <c r="CP1350" s="7">
        <v>6346985</v>
      </c>
      <c r="CQ1350" s="7">
        <v>554552</v>
      </c>
      <c r="CR1350" s="7">
        <v>4687484</v>
      </c>
      <c r="CS1350" s="7">
        <v>4942544</v>
      </c>
      <c r="CT1350" s="7">
        <v>94193</v>
      </c>
      <c r="CU1350" s="8">
        <v>51744327</v>
      </c>
    </row>
    <row r="1351" spans="1:99">
      <c r="A1351" s="10" t="s">
        <v>682</v>
      </c>
      <c r="B1351" s="11" t="s">
        <v>293</v>
      </c>
      <c r="C1351" s="84">
        <v>422029</v>
      </c>
      <c r="D1351" s="11" t="s">
        <v>612</v>
      </c>
      <c r="E1351" s="11" t="s">
        <v>614</v>
      </c>
      <c r="F1351" s="12">
        <v>561331</v>
      </c>
      <c r="G1351" s="12">
        <v>12986462</v>
      </c>
      <c r="H1351" s="12">
        <v>11224877</v>
      </c>
      <c r="I1351" s="12">
        <v>1053135</v>
      </c>
      <c r="J1351" s="12">
        <v>446880</v>
      </c>
      <c r="K1351" s="12">
        <v>108881</v>
      </c>
      <c r="L1351" s="12">
        <v>52656</v>
      </c>
      <c r="M1351" s="12">
        <v>100033</v>
      </c>
      <c r="N1351" s="12">
        <v>45515480</v>
      </c>
      <c r="O1351" s="12">
        <v>10934004</v>
      </c>
      <c r="P1351" s="12">
        <v>8705662</v>
      </c>
      <c r="Q1351" s="12">
        <v>16646301</v>
      </c>
      <c r="R1351" s="12">
        <v>9217931</v>
      </c>
      <c r="S1351" s="12">
        <v>11582</v>
      </c>
      <c r="T1351" s="12">
        <v>12726260</v>
      </c>
      <c r="U1351" s="12">
        <v>4747202</v>
      </c>
      <c r="V1351" s="12">
        <v>37520</v>
      </c>
      <c r="W1351" s="12">
        <v>637558</v>
      </c>
      <c r="X1351" s="12">
        <v>7303980</v>
      </c>
      <c r="Y1351" s="12" t="s">
        <v>292</v>
      </c>
      <c r="Z1351" s="12">
        <v>76520</v>
      </c>
      <c r="AA1351" s="12">
        <v>2272443</v>
      </c>
      <c r="AB1351" s="12">
        <v>701208</v>
      </c>
      <c r="AC1351" s="12">
        <v>89440</v>
      </c>
      <c r="AD1351" s="12">
        <v>476600</v>
      </c>
      <c r="AE1351" s="12">
        <v>173390</v>
      </c>
      <c r="AF1351" s="12">
        <v>831805</v>
      </c>
      <c r="AG1351" s="12">
        <v>7325847</v>
      </c>
      <c r="AH1351" s="12">
        <v>12444079</v>
      </c>
      <c r="AI1351" s="12">
        <v>585190</v>
      </c>
      <c r="AJ1351" s="12">
        <v>2938221</v>
      </c>
      <c r="AK1351" s="12">
        <v>762099</v>
      </c>
      <c r="AL1351" s="12">
        <v>3033559</v>
      </c>
      <c r="AM1351" s="12" t="s">
        <v>292</v>
      </c>
      <c r="AN1351" s="12">
        <v>766372</v>
      </c>
      <c r="AO1351" s="12">
        <v>1805974</v>
      </c>
      <c r="AP1351" s="12">
        <v>799076</v>
      </c>
      <c r="AQ1351" s="12">
        <v>3371422</v>
      </c>
      <c r="AR1351" s="12">
        <v>1753588</v>
      </c>
      <c r="AS1351" s="12" t="s">
        <v>292</v>
      </c>
      <c r="AT1351" s="12">
        <v>3565369</v>
      </c>
      <c r="AU1351" s="12">
        <v>9924572</v>
      </c>
      <c r="AV1351" s="12">
        <v>984682</v>
      </c>
      <c r="AW1351" s="12">
        <v>2279272</v>
      </c>
      <c r="AX1351" s="12">
        <v>1491908</v>
      </c>
      <c r="AY1351" s="12" t="s">
        <v>292</v>
      </c>
      <c r="AZ1351" s="12" t="s">
        <v>292</v>
      </c>
      <c r="BA1351" s="12">
        <v>1557559</v>
      </c>
      <c r="BB1351" s="12">
        <v>1631250</v>
      </c>
      <c r="BC1351" s="12">
        <v>601521</v>
      </c>
      <c r="BD1351" s="12">
        <v>1378380</v>
      </c>
      <c r="BE1351" s="12" t="s">
        <v>292</v>
      </c>
      <c r="BF1351" s="12">
        <v>302570</v>
      </c>
      <c r="BG1351" s="12">
        <v>99011</v>
      </c>
      <c r="BH1351" s="12">
        <v>43458</v>
      </c>
      <c r="BI1351" s="12">
        <v>47966</v>
      </c>
      <c r="BJ1351" s="12">
        <v>7587</v>
      </c>
      <c r="BK1351" s="12" t="s">
        <v>292</v>
      </c>
      <c r="BL1351" s="12" t="s">
        <v>292</v>
      </c>
      <c r="BM1351" s="12" t="s">
        <v>292</v>
      </c>
      <c r="BN1351" s="12">
        <v>195626</v>
      </c>
      <c r="BO1351" s="12">
        <v>30695</v>
      </c>
      <c r="BP1351" s="12" t="s">
        <v>292</v>
      </c>
      <c r="BQ1351" s="12">
        <v>154948</v>
      </c>
      <c r="BR1351" s="12" t="s">
        <v>292</v>
      </c>
      <c r="BS1351" s="12" t="s">
        <v>292</v>
      </c>
      <c r="BT1351" s="12" t="s">
        <v>292</v>
      </c>
      <c r="BU1351" s="12">
        <v>9983</v>
      </c>
      <c r="BV1351" s="12" t="s">
        <v>292</v>
      </c>
      <c r="BW1351" s="12">
        <v>7933</v>
      </c>
      <c r="BX1351" s="12" t="s">
        <v>292</v>
      </c>
      <c r="BY1351" s="12" t="s">
        <v>292</v>
      </c>
      <c r="BZ1351" s="12" t="s">
        <v>292</v>
      </c>
      <c r="CA1351" s="12">
        <v>7933</v>
      </c>
      <c r="CB1351" s="12">
        <v>11229280</v>
      </c>
      <c r="CC1351" s="12" t="s">
        <v>292</v>
      </c>
      <c r="CD1351" s="12">
        <v>5710</v>
      </c>
      <c r="CE1351" s="12" t="s">
        <v>292</v>
      </c>
      <c r="CF1351" s="12" t="s">
        <v>292</v>
      </c>
      <c r="CG1351" s="12">
        <v>3019771</v>
      </c>
      <c r="CH1351" s="12">
        <v>1213966</v>
      </c>
      <c r="CI1351" s="12">
        <v>1922580</v>
      </c>
      <c r="CJ1351" s="12">
        <v>6137</v>
      </c>
      <c r="CK1351" s="12">
        <v>2484008</v>
      </c>
      <c r="CL1351" s="12">
        <v>3357942</v>
      </c>
      <c r="CM1351" s="12">
        <v>69644</v>
      </c>
      <c r="CN1351" s="12">
        <v>365671</v>
      </c>
      <c r="CO1351" s="12">
        <v>5386122</v>
      </c>
      <c r="CP1351" s="12">
        <v>1577637</v>
      </c>
      <c r="CQ1351" s="12">
        <v>407068</v>
      </c>
      <c r="CR1351" s="12">
        <v>4722340</v>
      </c>
      <c r="CS1351" s="12">
        <v>2577601</v>
      </c>
      <c r="CT1351" s="12">
        <v>71326</v>
      </c>
      <c r="CU1351" s="13">
        <v>27181813</v>
      </c>
    </row>
    <row r="1352" spans="1:99">
      <c r="A1352" s="10" t="s">
        <v>682</v>
      </c>
      <c r="B1352" s="11" t="s">
        <v>295</v>
      </c>
      <c r="C1352" s="84">
        <v>422045</v>
      </c>
      <c r="D1352" s="11" t="s">
        <v>612</v>
      </c>
      <c r="E1352" s="11" t="s">
        <v>615</v>
      </c>
      <c r="F1352" s="12">
        <v>365223</v>
      </c>
      <c r="G1352" s="12">
        <v>7108064</v>
      </c>
      <c r="H1352" s="12">
        <v>6447973</v>
      </c>
      <c r="I1352" s="12">
        <v>389287</v>
      </c>
      <c r="J1352" s="12">
        <v>150062</v>
      </c>
      <c r="K1352" s="12">
        <v>59788</v>
      </c>
      <c r="L1352" s="12">
        <v>12989</v>
      </c>
      <c r="M1352" s="12">
        <v>47965</v>
      </c>
      <c r="N1352" s="12">
        <v>23745005</v>
      </c>
      <c r="O1352" s="12">
        <v>6384933</v>
      </c>
      <c r="P1352" s="12">
        <v>4006745</v>
      </c>
      <c r="Q1352" s="12">
        <v>9898554</v>
      </c>
      <c r="R1352" s="12">
        <v>3451860</v>
      </c>
      <c r="S1352" s="12">
        <v>2913</v>
      </c>
      <c r="T1352" s="12">
        <v>4192490</v>
      </c>
      <c r="U1352" s="12">
        <v>1573263</v>
      </c>
      <c r="V1352" s="12">
        <v>29745</v>
      </c>
      <c r="W1352" s="12" t="s">
        <v>292</v>
      </c>
      <c r="X1352" s="12">
        <v>2589482</v>
      </c>
      <c r="Y1352" s="12" t="s">
        <v>292</v>
      </c>
      <c r="Z1352" s="12">
        <v>79294</v>
      </c>
      <c r="AA1352" s="12">
        <v>4303089</v>
      </c>
      <c r="AB1352" s="12">
        <v>2147728</v>
      </c>
      <c r="AC1352" s="12">
        <v>26939</v>
      </c>
      <c r="AD1352" s="12">
        <v>1580434</v>
      </c>
      <c r="AE1352" s="12">
        <v>316074</v>
      </c>
      <c r="AF1352" s="12">
        <v>231914</v>
      </c>
      <c r="AG1352" s="12">
        <v>3229691</v>
      </c>
      <c r="AH1352" s="12">
        <v>8173246</v>
      </c>
      <c r="AI1352" s="12">
        <v>309421</v>
      </c>
      <c r="AJ1352" s="12">
        <v>1717661</v>
      </c>
      <c r="AK1352" s="12">
        <v>482342</v>
      </c>
      <c r="AL1352" s="12">
        <v>6195</v>
      </c>
      <c r="AM1352" s="12">
        <v>141667</v>
      </c>
      <c r="AN1352" s="12">
        <v>384730</v>
      </c>
      <c r="AO1352" s="12">
        <v>1263042</v>
      </c>
      <c r="AP1352" s="12">
        <v>3599613</v>
      </c>
      <c r="AQ1352" s="12">
        <v>5389052</v>
      </c>
      <c r="AR1352" s="12">
        <v>268575</v>
      </c>
      <c r="AS1352" s="12" t="s">
        <v>292</v>
      </c>
      <c r="AT1352" s="12">
        <v>1857092</v>
      </c>
      <c r="AU1352" s="12">
        <v>5582432</v>
      </c>
      <c r="AV1352" s="12">
        <v>455947</v>
      </c>
      <c r="AW1352" s="12">
        <v>753010</v>
      </c>
      <c r="AX1352" s="12">
        <v>460040</v>
      </c>
      <c r="AY1352" s="12" t="s">
        <v>292</v>
      </c>
      <c r="AZ1352" s="12" t="s">
        <v>292</v>
      </c>
      <c r="BA1352" s="12">
        <v>538043</v>
      </c>
      <c r="BB1352" s="12">
        <v>1489258</v>
      </c>
      <c r="BC1352" s="12">
        <v>1353167</v>
      </c>
      <c r="BD1352" s="12">
        <v>532967</v>
      </c>
      <c r="BE1352" s="12" t="s">
        <v>292</v>
      </c>
      <c r="BF1352" s="12">
        <v>38789</v>
      </c>
      <c r="BG1352" s="12">
        <v>38668</v>
      </c>
      <c r="BH1352" s="12">
        <v>20889</v>
      </c>
      <c r="BI1352" s="12">
        <v>11968</v>
      </c>
      <c r="BJ1352" s="12">
        <v>5811</v>
      </c>
      <c r="BK1352" s="12" t="s">
        <v>292</v>
      </c>
      <c r="BL1352" s="12" t="s">
        <v>292</v>
      </c>
      <c r="BM1352" s="12" t="s">
        <v>292</v>
      </c>
      <c r="BN1352" s="12">
        <v>121</v>
      </c>
      <c r="BO1352" s="12">
        <v>121</v>
      </c>
      <c r="BP1352" s="12" t="s">
        <v>292</v>
      </c>
      <c r="BQ1352" s="12" t="s">
        <v>292</v>
      </c>
      <c r="BR1352" s="12" t="s">
        <v>292</v>
      </c>
      <c r="BS1352" s="12" t="s">
        <v>292</v>
      </c>
      <c r="BT1352" s="12" t="s">
        <v>292</v>
      </c>
      <c r="BU1352" s="12" t="s">
        <v>292</v>
      </c>
      <c r="BV1352" s="12" t="s">
        <v>292</v>
      </c>
      <c r="BW1352" s="12" t="s">
        <v>292</v>
      </c>
      <c r="BX1352" s="12" t="s">
        <v>292</v>
      </c>
      <c r="BY1352" s="12" t="s">
        <v>292</v>
      </c>
      <c r="BZ1352" s="12" t="s">
        <v>292</v>
      </c>
      <c r="CA1352" s="12" t="s">
        <v>292</v>
      </c>
      <c r="CB1352" s="12">
        <v>8295335</v>
      </c>
      <c r="CC1352" s="12" t="s">
        <v>292</v>
      </c>
      <c r="CD1352" s="12" t="s">
        <v>292</v>
      </c>
      <c r="CE1352" s="12" t="s">
        <v>292</v>
      </c>
      <c r="CF1352" s="12" t="s">
        <v>292</v>
      </c>
      <c r="CG1352" s="12">
        <v>529205</v>
      </c>
      <c r="CH1352" s="12">
        <v>1001325</v>
      </c>
      <c r="CI1352" s="12">
        <v>1692433</v>
      </c>
      <c r="CJ1352" s="12">
        <v>2283</v>
      </c>
      <c r="CK1352" s="12">
        <v>2395121</v>
      </c>
      <c r="CL1352" s="12">
        <v>907379</v>
      </c>
      <c r="CM1352" s="12">
        <v>40185</v>
      </c>
      <c r="CN1352" s="12">
        <v>339447</v>
      </c>
      <c r="CO1352" s="12">
        <v>1907245</v>
      </c>
      <c r="CP1352" s="12">
        <v>408498</v>
      </c>
      <c r="CQ1352" s="12">
        <v>1565143</v>
      </c>
      <c r="CR1352" s="12">
        <v>2009226</v>
      </c>
      <c r="CS1352" s="12">
        <v>1364423</v>
      </c>
      <c r="CT1352" s="12">
        <v>42315</v>
      </c>
      <c r="CU1352" s="13">
        <v>14204228</v>
      </c>
    </row>
    <row r="1353" spans="1:99">
      <c r="A1353" s="10" t="s">
        <v>681</v>
      </c>
      <c r="B1353" s="11" t="s">
        <v>293</v>
      </c>
      <c r="C1353" s="84">
        <v>422011</v>
      </c>
      <c r="D1353" s="11" t="s">
        <v>612</v>
      </c>
      <c r="E1353" s="11" t="s">
        <v>613</v>
      </c>
      <c r="F1353" s="12">
        <v>807089</v>
      </c>
      <c r="G1353" s="12">
        <v>17437346</v>
      </c>
      <c r="H1353" s="12">
        <v>14895415</v>
      </c>
      <c r="I1353" s="12">
        <v>1419711</v>
      </c>
      <c r="J1353" s="12">
        <v>604035</v>
      </c>
      <c r="K1353" s="12">
        <v>315830</v>
      </c>
      <c r="L1353" s="12">
        <v>85198</v>
      </c>
      <c r="M1353" s="12">
        <v>117157</v>
      </c>
      <c r="N1353" s="12">
        <v>84021791</v>
      </c>
      <c r="O1353" s="12">
        <v>20177718</v>
      </c>
      <c r="P1353" s="12">
        <v>15829543</v>
      </c>
      <c r="Q1353" s="12">
        <v>26236249</v>
      </c>
      <c r="R1353" s="12">
        <v>21769258</v>
      </c>
      <c r="S1353" s="12">
        <v>9023</v>
      </c>
      <c r="T1353" s="12">
        <v>31047499</v>
      </c>
      <c r="U1353" s="12">
        <v>24650401</v>
      </c>
      <c r="V1353" s="12">
        <v>161349</v>
      </c>
      <c r="W1353" s="12">
        <v>237016</v>
      </c>
      <c r="X1353" s="12">
        <v>5998733</v>
      </c>
      <c r="Y1353" s="12" t="s">
        <v>292</v>
      </c>
      <c r="Z1353" s="12" t="s">
        <v>292</v>
      </c>
      <c r="AA1353" s="12">
        <v>4277724</v>
      </c>
      <c r="AB1353" s="12">
        <v>2249832</v>
      </c>
      <c r="AC1353" s="12">
        <v>12129</v>
      </c>
      <c r="AD1353" s="12">
        <v>337100</v>
      </c>
      <c r="AE1353" s="12">
        <v>299596</v>
      </c>
      <c r="AF1353" s="12">
        <v>1379067</v>
      </c>
      <c r="AG1353" s="12">
        <v>4476334</v>
      </c>
      <c r="AH1353" s="12">
        <v>21808392</v>
      </c>
      <c r="AI1353" s="12">
        <v>1957015</v>
      </c>
      <c r="AJ1353" s="12">
        <v>4989988</v>
      </c>
      <c r="AK1353" s="12">
        <v>538584</v>
      </c>
      <c r="AL1353" s="12">
        <v>187990</v>
      </c>
      <c r="AM1353" s="12">
        <v>630666</v>
      </c>
      <c r="AN1353" s="12">
        <v>2642899</v>
      </c>
      <c r="AO1353" s="12">
        <v>4827168</v>
      </c>
      <c r="AP1353" s="12">
        <v>3165707</v>
      </c>
      <c r="AQ1353" s="12">
        <v>11266440</v>
      </c>
      <c r="AR1353" s="12">
        <v>2868375</v>
      </c>
      <c r="AS1353" s="12" t="s">
        <v>292</v>
      </c>
      <c r="AT1353" s="12">
        <v>4431225</v>
      </c>
      <c r="AU1353" s="12">
        <v>12492438</v>
      </c>
      <c r="AV1353" s="12">
        <v>1350910</v>
      </c>
      <c r="AW1353" s="12">
        <v>3207235</v>
      </c>
      <c r="AX1353" s="12">
        <v>1947775</v>
      </c>
      <c r="AY1353" s="12">
        <v>770655</v>
      </c>
      <c r="AZ1353" s="12" t="s">
        <v>292</v>
      </c>
      <c r="BA1353" s="12">
        <v>330676</v>
      </c>
      <c r="BB1353" s="12">
        <v>2596384</v>
      </c>
      <c r="BC1353" s="12">
        <v>739480</v>
      </c>
      <c r="BD1353" s="12">
        <v>1549323</v>
      </c>
      <c r="BE1353" s="12" t="s">
        <v>292</v>
      </c>
      <c r="BF1353" s="12">
        <v>83626</v>
      </c>
      <c r="BG1353" s="12">
        <v>19448</v>
      </c>
      <c r="BH1353" s="12" t="s">
        <v>292</v>
      </c>
      <c r="BI1353" s="12">
        <v>11309</v>
      </c>
      <c r="BJ1353" s="12">
        <v>8139</v>
      </c>
      <c r="BK1353" s="12" t="s">
        <v>292</v>
      </c>
      <c r="BL1353" s="12" t="s">
        <v>292</v>
      </c>
      <c r="BM1353" s="12" t="s">
        <v>292</v>
      </c>
      <c r="BN1353" s="12">
        <v>64178</v>
      </c>
      <c r="BO1353" s="12">
        <v>18953</v>
      </c>
      <c r="BP1353" s="12" t="s">
        <v>292</v>
      </c>
      <c r="BQ1353" s="12">
        <v>45225</v>
      </c>
      <c r="BR1353" s="12" t="s">
        <v>292</v>
      </c>
      <c r="BS1353" s="12" t="s">
        <v>292</v>
      </c>
      <c r="BT1353" s="12" t="s">
        <v>292</v>
      </c>
      <c r="BU1353" s="12" t="s">
        <v>292</v>
      </c>
      <c r="BV1353" s="12" t="s">
        <v>292</v>
      </c>
      <c r="BW1353" s="12" t="s">
        <v>292</v>
      </c>
      <c r="BX1353" s="12" t="s">
        <v>292</v>
      </c>
      <c r="BY1353" s="12" t="s">
        <v>292</v>
      </c>
      <c r="BZ1353" s="12" t="s">
        <v>292</v>
      </c>
      <c r="CA1353" s="12" t="s">
        <v>292</v>
      </c>
      <c r="CB1353" s="12">
        <v>22448818</v>
      </c>
      <c r="CC1353" s="12">
        <v>372643</v>
      </c>
      <c r="CD1353" s="12" t="s">
        <v>292</v>
      </c>
      <c r="CE1353" s="12" t="s">
        <v>292</v>
      </c>
      <c r="CF1353" s="12" t="s">
        <v>292</v>
      </c>
      <c r="CG1353" s="12">
        <v>4880396</v>
      </c>
      <c r="CH1353" s="12">
        <v>9298944</v>
      </c>
      <c r="CI1353" s="12">
        <v>6213074</v>
      </c>
      <c r="CJ1353" s="12">
        <v>927</v>
      </c>
      <c r="CK1353" s="12">
        <v>3248720</v>
      </c>
      <c r="CL1353" s="12">
        <v>4637932</v>
      </c>
      <c r="CM1353" s="12" t="s">
        <v>292</v>
      </c>
      <c r="CN1353" s="12">
        <v>2074832</v>
      </c>
      <c r="CO1353" s="12">
        <v>3376398</v>
      </c>
      <c r="CP1353" s="12">
        <v>4696374</v>
      </c>
      <c r="CQ1353" s="12">
        <v>597860</v>
      </c>
      <c r="CR1353" s="12">
        <v>4662772</v>
      </c>
      <c r="CS1353" s="12">
        <v>4552893</v>
      </c>
      <c r="CT1353" s="12">
        <v>98408</v>
      </c>
      <c r="CU1353" s="13">
        <v>48339530</v>
      </c>
    </row>
    <row r="1354" spans="1:99">
      <c r="A1354" s="10" t="s">
        <v>681</v>
      </c>
      <c r="B1354" s="11" t="s">
        <v>293</v>
      </c>
      <c r="C1354" s="84">
        <v>422029</v>
      </c>
      <c r="D1354" s="11" t="s">
        <v>612</v>
      </c>
      <c r="E1354" s="11" t="s">
        <v>614</v>
      </c>
      <c r="F1354" s="12">
        <v>571572</v>
      </c>
      <c r="G1354" s="12">
        <v>13558374</v>
      </c>
      <c r="H1354" s="12">
        <v>11714767</v>
      </c>
      <c r="I1354" s="12">
        <v>1042720</v>
      </c>
      <c r="J1354" s="12">
        <v>436506</v>
      </c>
      <c r="K1354" s="12">
        <v>220790</v>
      </c>
      <c r="L1354" s="12">
        <v>42898</v>
      </c>
      <c r="M1354" s="12">
        <v>100693</v>
      </c>
      <c r="N1354" s="12">
        <v>46265188</v>
      </c>
      <c r="O1354" s="12">
        <v>11973537</v>
      </c>
      <c r="P1354" s="12">
        <v>8663538</v>
      </c>
      <c r="Q1354" s="12">
        <v>16323094</v>
      </c>
      <c r="R1354" s="12">
        <v>9295902</v>
      </c>
      <c r="S1354" s="12">
        <v>9117</v>
      </c>
      <c r="T1354" s="12">
        <v>10739609</v>
      </c>
      <c r="U1354" s="12">
        <v>4730339</v>
      </c>
      <c r="V1354" s="12">
        <v>30973</v>
      </c>
      <c r="W1354" s="12">
        <v>626430</v>
      </c>
      <c r="X1354" s="12">
        <v>5351867</v>
      </c>
      <c r="Y1354" s="12" t="s">
        <v>292</v>
      </c>
      <c r="Z1354" s="12">
        <v>79463</v>
      </c>
      <c r="AA1354" s="12">
        <v>2325445</v>
      </c>
      <c r="AB1354" s="12">
        <v>755527</v>
      </c>
      <c r="AC1354" s="12">
        <v>120758</v>
      </c>
      <c r="AD1354" s="12">
        <v>474010</v>
      </c>
      <c r="AE1354" s="12">
        <v>134408</v>
      </c>
      <c r="AF1354" s="12">
        <v>840742</v>
      </c>
      <c r="AG1354" s="12">
        <v>7500218</v>
      </c>
      <c r="AH1354" s="12">
        <v>12271168</v>
      </c>
      <c r="AI1354" s="12">
        <v>605311</v>
      </c>
      <c r="AJ1354" s="12">
        <v>3018149</v>
      </c>
      <c r="AK1354" s="12">
        <v>825924</v>
      </c>
      <c r="AL1354" s="12">
        <v>1991041</v>
      </c>
      <c r="AM1354" s="12" t="s">
        <v>292</v>
      </c>
      <c r="AN1354" s="12">
        <v>729443</v>
      </c>
      <c r="AO1354" s="12">
        <v>1759195</v>
      </c>
      <c r="AP1354" s="12">
        <v>906622</v>
      </c>
      <c r="AQ1354" s="12">
        <v>3395260</v>
      </c>
      <c r="AR1354" s="12">
        <v>2435483</v>
      </c>
      <c r="AS1354" s="12" t="s">
        <v>292</v>
      </c>
      <c r="AT1354" s="12">
        <v>3882935</v>
      </c>
      <c r="AU1354" s="12">
        <v>10954825</v>
      </c>
      <c r="AV1354" s="12">
        <v>1022963</v>
      </c>
      <c r="AW1354" s="12">
        <v>2278122</v>
      </c>
      <c r="AX1354" s="12">
        <v>1826212</v>
      </c>
      <c r="AY1354" s="12" t="s">
        <v>292</v>
      </c>
      <c r="AZ1354" s="12" t="s">
        <v>292</v>
      </c>
      <c r="BA1354" s="12">
        <v>1415392</v>
      </c>
      <c r="BB1354" s="12">
        <v>2482915</v>
      </c>
      <c r="BC1354" s="12">
        <v>543532</v>
      </c>
      <c r="BD1354" s="12">
        <v>1385689</v>
      </c>
      <c r="BE1354" s="12" t="s">
        <v>292</v>
      </c>
      <c r="BF1354" s="12">
        <v>225720</v>
      </c>
      <c r="BG1354" s="12">
        <v>166002</v>
      </c>
      <c r="BH1354" s="12">
        <v>111093</v>
      </c>
      <c r="BI1354" s="12">
        <v>46434</v>
      </c>
      <c r="BJ1354" s="12">
        <v>8475</v>
      </c>
      <c r="BK1354" s="12" t="s">
        <v>292</v>
      </c>
      <c r="BL1354" s="12" t="s">
        <v>292</v>
      </c>
      <c r="BM1354" s="12" t="s">
        <v>292</v>
      </c>
      <c r="BN1354" s="12">
        <v>58703</v>
      </c>
      <c r="BO1354" s="12">
        <v>7543</v>
      </c>
      <c r="BP1354" s="12" t="s">
        <v>292</v>
      </c>
      <c r="BQ1354" s="12">
        <v>51160</v>
      </c>
      <c r="BR1354" s="12" t="s">
        <v>292</v>
      </c>
      <c r="BS1354" s="12" t="s">
        <v>292</v>
      </c>
      <c r="BT1354" s="12" t="s">
        <v>292</v>
      </c>
      <c r="BU1354" s="12" t="s">
        <v>292</v>
      </c>
      <c r="BV1354" s="12" t="s">
        <v>292</v>
      </c>
      <c r="BW1354" s="12">
        <v>1015</v>
      </c>
      <c r="BX1354" s="12" t="s">
        <v>292</v>
      </c>
      <c r="BY1354" s="12" t="s">
        <v>292</v>
      </c>
      <c r="BZ1354" s="12" t="s">
        <v>292</v>
      </c>
      <c r="CA1354" s="12">
        <v>1015</v>
      </c>
      <c r="CB1354" s="12">
        <v>11575092</v>
      </c>
      <c r="CC1354" s="12" t="s">
        <v>292</v>
      </c>
      <c r="CD1354" s="12">
        <v>5709</v>
      </c>
      <c r="CE1354" s="12" t="s">
        <v>292</v>
      </c>
      <c r="CF1354" s="12" t="s">
        <v>292</v>
      </c>
      <c r="CG1354" s="12">
        <v>1157563</v>
      </c>
      <c r="CH1354" s="12">
        <v>1207282</v>
      </c>
      <c r="CI1354" s="12">
        <v>1862220</v>
      </c>
      <c r="CJ1354" s="12">
        <v>8389</v>
      </c>
      <c r="CK1354" s="12">
        <v>2368184</v>
      </c>
      <c r="CL1354" s="12">
        <v>3305156</v>
      </c>
      <c r="CM1354" s="12">
        <v>71959</v>
      </c>
      <c r="CN1354" s="12">
        <v>438701</v>
      </c>
      <c r="CO1354" s="12">
        <v>5974483</v>
      </c>
      <c r="CP1354" s="12">
        <v>1464695</v>
      </c>
      <c r="CQ1354" s="12">
        <v>420272</v>
      </c>
      <c r="CR1354" s="12">
        <v>4454295</v>
      </c>
      <c r="CS1354" s="12">
        <v>2708120</v>
      </c>
      <c r="CT1354" s="12">
        <v>81886</v>
      </c>
      <c r="CU1354" s="13">
        <v>25523205</v>
      </c>
    </row>
    <row r="1355" spans="1:99">
      <c r="A1355" s="10" t="s">
        <v>681</v>
      </c>
      <c r="B1355" s="11" t="s">
        <v>295</v>
      </c>
      <c r="C1355" s="84">
        <v>422045</v>
      </c>
      <c r="D1355" s="11" t="s">
        <v>612</v>
      </c>
      <c r="E1355" s="11" t="s">
        <v>615</v>
      </c>
      <c r="F1355" s="12">
        <v>362368</v>
      </c>
      <c r="G1355" s="12">
        <v>7150186</v>
      </c>
      <c r="H1355" s="12">
        <v>6389609</v>
      </c>
      <c r="I1355" s="12">
        <v>422403</v>
      </c>
      <c r="J1355" s="12">
        <v>153984</v>
      </c>
      <c r="K1355" s="12">
        <v>124502</v>
      </c>
      <c r="L1355" s="12">
        <v>12215</v>
      </c>
      <c r="M1355" s="12">
        <v>47473</v>
      </c>
      <c r="N1355" s="12">
        <v>24189637</v>
      </c>
      <c r="O1355" s="12">
        <v>6639615</v>
      </c>
      <c r="P1355" s="12">
        <v>4209188</v>
      </c>
      <c r="Q1355" s="12">
        <v>9819283</v>
      </c>
      <c r="R1355" s="12">
        <v>3521384</v>
      </c>
      <c r="S1355" s="12">
        <v>167</v>
      </c>
      <c r="T1355" s="12">
        <v>4184742</v>
      </c>
      <c r="U1355" s="12">
        <v>1546560</v>
      </c>
      <c r="V1355" s="12">
        <v>28640</v>
      </c>
      <c r="W1355" s="12" t="s">
        <v>292</v>
      </c>
      <c r="X1355" s="12">
        <v>2609542</v>
      </c>
      <c r="Y1355" s="12" t="s">
        <v>292</v>
      </c>
      <c r="Z1355" s="12">
        <v>58749</v>
      </c>
      <c r="AA1355" s="12">
        <v>4764780</v>
      </c>
      <c r="AB1355" s="12">
        <v>2577655</v>
      </c>
      <c r="AC1355" s="12">
        <v>94290</v>
      </c>
      <c r="AD1355" s="12">
        <v>1733171</v>
      </c>
      <c r="AE1355" s="12">
        <v>182325</v>
      </c>
      <c r="AF1355" s="12">
        <v>177339</v>
      </c>
      <c r="AG1355" s="12">
        <v>3826425</v>
      </c>
      <c r="AH1355" s="12">
        <v>8765590</v>
      </c>
      <c r="AI1355" s="12">
        <v>329330</v>
      </c>
      <c r="AJ1355" s="12">
        <v>2087919</v>
      </c>
      <c r="AK1355" s="12">
        <v>314874</v>
      </c>
      <c r="AL1355" s="12">
        <v>5068</v>
      </c>
      <c r="AM1355" s="12">
        <v>177549</v>
      </c>
      <c r="AN1355" s="12">
        <v>344767</v>
      </c>
      <c r="AO1355" s="12">
        <v>1283591</v>
      </c>
      <c r="AP1355" s="12">
        <v>3650839</v>
      </c>
      <c r="AQ1355" s="12">
        <v>5456746</v>
      </c>
      <c r="AR1355" s="12">
        <v>571653</v>
      </c>
      <c r="AS1355" s="12" t="s">
        <v>292</v>
      </c>
      <c r="AT1355" s="12">
        <v>2541946</v>
      </c>
      <c r="AU1355" s="12">
        <v>5893117</v>
      </c>
      <c r="AV1355" s="12">
        <v>422106</v>
      </c>
      <c r="AW1355" s="12">
        <v>611434</v>
      </c>
      <c r="AX1355" s="12">
        <v>546151</v>
      </c>
      <c r="AY1355" s="12" t="s">
        <v>292</v>
      </c>
      <c r="AZ1355" s="12" t="s">
        <v>292</v>
      </c>
      <c r="BA1355" s="12">
        <v>456682</v>
      </c>
      <c r="BB1355" s="12">
        <v>1471700</v>
      </c>
      <c r="BC1355" s="12">
        <v>1854778</v>
      </c>
      <c r="BD1355" s="12">
        <v>530266</v>
      </c>
      <c r="BE1355" s="12" t="s">
        <v>292</v>
      </c>
      <c r="BF1355" s="12">
        <v>56960</v>
      </c>
      <c r="BG1355" s="12">
        <v>54218</v>
      </c>
      <c r="BH1355" s="12">
        <v>34373</v>
      </c>
      <c r="BI1355" s="12">
        <v>19845</v>
      </c>
      <c r="BJ1355" s="12" t="s">
        <v>292</v>
      </c>
      <c r="BK1355" s="12" t="s">
        <v>292</v>
      </c>
      <c r="BL1355" s="12" t="s">
        <v>292</v>
      </c>
      <c r="BM1355" s="12" t="s">
        <v>292</v>
      </c>
      <c r="BN1355" s="12">
        <v>2742</v>
      </c>
      <c r="BO1355" s="12">
        <v>2742</v>
      </c>
      <c r="BP1355" s="12" t="s">
        <v>292</v>
      </c>
      <c r="BQ1355" s="12" t="s">
        <v>292</v>
      </c>
      <c r="BR1355" s="12" t="s">
        <v>292</v>
      </c>
      <c r="BS1355" s="12" t="s">
        <v>292</v>
      </c>
      <c r="BT1355" s="12" t="s">
        <v>292</v>
      </c>
      <c r="BU1355" s="12" t="s">
        <v>292</v>
      </c>
      <c r="BV1355" s="12" t="s">
        <v>292</v>
      </c>
      <c r="BW1355" s="12" t="s">
        <v>292</v>
      </c>
      <c r="BX1355" s="12" t="s">
        <v>292</v>
      </c>
      <c r="BY1355" s="12" t="s">
        <v>292</v>
      </c>
      <c r="BZ1355" s="12" t="s">
        <v>292</v>
      </c>
      <c r="CA1355" s="12" t="s">
        <v>292</v>
      </c>
      <c r="CB1355" s="12">
        <v>10028659</v>
      </c>
      <c r="CC1355" s="12" t="s">
        <v>292</v>
      </c>
      <c r="CD1355" s="12" t="s">
        <v>292</v>
      </c>
      <c r="CE1355" s="12" t="s">
        <v>292</v>
      </c>
      <c r="CF1355" s="12" t="s">
        <v>292</v>
      </c>
      <c r="CG1355" s="12">
        <v>567670</v>
      </c>
      <c r="CH1355" s="12">
        <v>983807</v>
      </c>
      <c r="CI1355" s="12">
        <v>1731984</v>
      </c>
      <c r="CJ1355" s="12">
        <v>167</v>
      </c>
      <c r="CK1355" s="12">
        <v>2380754</v>
      </c>
      <c r="CL1355" s="12">
        <v>911762</v>
      </c>
      <c r="CM1355" s="12">
        <v>38913</v>
      </c>
      <c r="CN1355" s="12">
        <v>309320</v>
      </c>
      <c r="CO1355" s="12">
        <v>1797974</v>
      </c>
      <c r="CP1355" s="12">
        <v>357021</v>
      </c>
      <c r="CQ1355" s="12">
        <v>1524194</v>
      </c>
      <c r="CR1355" s="12">
        <v>1870073</v>
      </c>
      <c r="CS1355" s="12">
        <v>1398891</v>
      </c>
      <c r="CT1355" s="12">
        <v>44656</v>
      </c>
      <c r="CU1355" s="13">
        <v>13917186</v>
      </c>
    </row>
    <row r="1356" spans="1:99">
      <c r="A1356" s="10" t="s">
        <v>305</v>
      </c>
      <c r="B1356" s="11" t="s">
        <v>293</v>
      </c>
      <c r="C1356" s="84">
        <v>422011</v>
      </c>
      <c r="D1356" s="11" t="s">
        <v>612</v>
      </c>
      <c r="E1356" s="11" t="s">
        <v>613</v>
      </c>
      <c r="F1356" s="12">
        <v>826737</v>
      </c>
      <c r="G1356" s="12">
        <v>19363495</v>
      </c>
      <c r="H1356" s="12">
        <v>16873465</v>
      </c>
      <c r="I1356" s="12">
        <v>1466605</v>
      </c>
      <c r="J1356" s="12">
        <v>626456</v>
      </c>
      <c r="K1356" s="12">
        <v>194471</v>
      </c>
      <c r="L1356" s="12">
        <v>93973</v>
      </c>
      <c r="M1356" s="12">
        <v>108525</v>
      </c>
      <c r="N1356" s="12">
        <v>83445225</v>
      </c>
      <c r="O1356" s="12">
        <v>20668336</v>
      </c>
      <c r="P1356" s="12">
        <v>15952002</v>
      </c>
      <c r="Q1356" s="12">
        <v>24755823</v>
      </c>
      <c r="R1356" s="12">
        <v>22056504</v>
      </c>
      <c r="S1356" s="12">
        <v>12560</v>
      </c>
      <c r="T1356" s="12">
        <v>34156796</v>
      </c>
      <c r="U1356" s="12">
        <v>25730023</v>
      </c>
      <c r="V1356" s="12">
        <v>146899</v>
      </c>
      <c r="W1356" s="12">
        <v>240230</v>
      </c>
      <c r="X1356" s="12">
        <v>8039644</v>
      </c>
      <c r="Y1356" s="12" t="s">
        <v>292</v>
      </c>
      <c r="Z1356" s="12">
        <v>3000</v>
      </c>
      <c r="AA1356" s="12">
        <v>4260570</v>
      </c>
      <c r="AB1356" s="12">
        <v>2336360</v>
      </c>
      <c r="AC1356" s="12">
        <v>14468</v>
      </c>
      <c r="AD1356" s="12">
        <v>343260</v>
      </c>
      <c r="AE1356" s="12">
        <v>281450</v>
      </c>
      <c r="AF1356" s="12">
        <v>1285032</v>
      </c>
      <c r="AG1356" s="12">
        <v>3774025</v>
      </c>
      <c r="AH1356" s="12">
        <v>19716687</v>
      </c>
      <c r="AI1356" s="12">
        <v>2409030</v>
      </c>
      <c r="AJ1356" s="12">
        <v>4422064</v>
      </c>
      <c r="AK1356" s="12">
        <v>633522</v>
      </c>
      <c r="AL1356" s="12">
        <v>268886</v>
      </c>
      <c r="AM1356" s="12">
        <v>254974</v>
      </c>
      <c r="AN1356" s="12">
        <v>1720100</v>
      </c>
      <c r="AO1356" s="12">
        <v>4871952</v>
      </c>
      <c r="AP1356" s="12">
        <v>3542077</v>
      </c>
      <c r="AQ1356" s="12">
        <v>10389103</v>
      </c>
      <c r="AR1356" s="12">
        <v>1594082</v>
      </c>
      <c r="AS1356" s="12" t="s">
        <v>292</v>
      </c>
      <c r="AT1356" s="12">
        <v>4731344</v>
      </c>
      <c r="AU1356" s="12">
        <v>12809547</v>
      </c>
      <c r="AV1356" s="12">
        <v>1308665</v>
      </c>
      <c r="AW1356" s="12">
        <v>3215705</v>
      </c>
      <c r="AX1356" s="12">
        <v>1698276</v>
      </c>
      <c r="AY1356" s="12">
        <v>759974</v>
      </c>
      <c r="AZ1356" s="12" t="s">
        <v>292</v>
      </c>
      <c r="BA1356" s="12">
        <v>362146</v>
      </c>
      <c r="BB1356" s="12">
        <v>3214562</v>
      </c>
      <c r="BC1356" s="12">
        <v>672634</v>
      </c>
      <c r="BD1356" s="12">
        <v>1577585</v>
      </c>
      <c r="BE1356" s="12" t="s">
        <v>292</v>
      </c>
      <c r="BF1356" s="12">
        <v>381380</v>
      </c>
      <c r="BG1356" s="12">
        <v>54961</v>
      </c>
      <c r="BH1356" s="12" t="s">
        <v>292</v>
      </c>
      <c r="BI1356" s="12">
        <v>42881</v>
      </c>
      <c r="BJ1356" s="12">
        <v>12080</v>
      </c>
      <c r="BK1356" s="12" t="s">
        <v>292</v>
      </c>
      <c r="BL1356" s="12" t="s">
        <v>292</v>
      </c>
      <c r="BM1356" s="12" t="s">
        <v>292</v>
      </c>
      <c r="BN1356" s="12">
        <v>313541</v>
      </c>
      <c r="BO1356" s="12">
        <v>58564</v>
      </c>
      <c r="BP1356" s="12" t="s">
        <v>292</v>
      </c>
      <c r="BQ1356" s="12">
        <v>254977</v>
      </c>
      <c r="BR1356" s="12" t="s">
        <v>292</v>
      </c>
      <c r="BS1356" s="12" t="s">
        <v>292</v>
      </c>
      <c r="BT1356" s="12" t="s">
        <v>292</v>
      </c>
      <c r="BU1356" s="12" t="s">
        <v>292</v>
      </c>
      <c r="BV1356" s="12" t="s">
        <v>292</v>
      </c>
      <c r="BW1356" s="12">
        <v>12878</v>
      </c>
      <c r="BX1356" s="12">
        <v>12878</v>
      </c>
      <c r="BY1356" s="12" t="s">
        <v>292</v>
      </c>
      <c r="BZ1356" s="12" t="s">
        <v>292</v>
      </c>
      <c r="CA1356" s="12" t="s">
        <v>292</v>
      </c>
      <c r="CB1356" s="12">
        <v>21804649</v>
      </c>
      <c r="CC1356" s="12">
        <v>461247</v>
      </c>
      <c r="CD1356" s="12" t="s">
        <v>292</v>
      </c>
      <c r="CE1356" s="12" t="s">
        <v>292</v>
      </c>
      <c r="CF1356" s="12" t="s">
        <v>292</v>
      </c>
      <c r="CG1356" s="12">
        <v>4799704</v>
      </c>
      <c r="CH1356" s="12">
        <v>9245056</v>
      </c>
      <c r="CI1356" s="12">
        <v>6470427</v>
      </c>
      <c r="CJ1356" s="12">
        <v>3242</v>
      </c>
      <c r="CK1356" s="12">
        <v>3358394</v>
      </c>
      <c r="CL1356" s="12">
        <v>4748288</v>
      </c>
      <c r="CM1356" s="12">
        <v>3000</v>
      </c>
      <c r="CN1356" s="12">
        <v>2221388</v>
      </c>
      <c r="CO1356" s="12">
        <v>2559018</v>
      </c>
      <c r="CP1356" s="12">
        <v>5019631</v>
      </c>
      <c r="CQ1356" s="12">
        <v>629930</v>
      </c>
      <c r="CR1356" s="12">
        <v>4687972</v>
      </c>
      <c r="CS1356" s="12">
        <v>4330309</v>
      </c>
      <c r="CT1356" s="12">
        <v>110080</v>
      </c>
      <c r="CU1356" s="13">
        <v>48186439</v>
      </c>
    </row>
    <row r="1357" spans="1:99">
      <c r="A1357" s="10" t="s">
        <v>305</v>
      </c>
      <c r="B1357" s="11" t="s">
        <v>293</v>
      </c>
      <c r="C1357" s="84">
        <v>422029</v>
      </c>
      <c r="D1357" s="11" t="s">
        <v>612</v>
      </c>
      <c r="E1357" s="11" t="s">
        <v>614</v>
      </c>
      <c r="F1357" s="12">
        <v>572210</v>
      </c>
      <c r="G1357" s="12">
        <v>13995892</v>
      </c>
      <c r="H1357" s="12">
        <v>12137341</v>
      </c>
      <c r="I1357" s="12">
        <v>1093580</v>
      </c>
      <c r="J1357" s="12">
        <v>474929</v>
      </c>
      <c r="K1357" s="12">
        <v>146986</v>
      </c>
      <c r="L1357" s="12">
        <v>44603</v>
      </c>
      <c r="M1357" s="12">
        <v>98453</v>
      </c>
      <c r="N1357" s="12">
        <v>46079263</v>
      </c>
      <c r="O1357" s="12">
        <v>11990658</v>
      </c>
      <c r="P1357" s="12">
        <v>8466112</v>
      </c>
      <c r="Q1357" s="12">
        <v>15977704</v>
      </c>
      <c r="R1357" s="12">
        <v>9621978</v>
      </c>
      <c r="S1357" s="12">
        <v>22811</v>
      </c>
      <c r="T1357" s="12">
        <v>10651507</v>
      </c>
      <c r="U1357" s="12">
        <v>5448785</v>
      </c>
      <c r="V1357" s="12">
        <v>34085</v>
      </c>
      <c r="W1357" s="12">
        <v>598806</v>
      </c>
      <c r="X1357" s="12">
        <v>4569831</v>
      </c>
      <c r="Y1357" s="12" t="s">
        <v>292</v>
      </c>
      <c r="Z1357" s="12">
        <v>73055</v>
      </c>
      <c r="AA1357" s="12">
        <v>2391984</v>
      </c>
      <c r="AB1357" s="12">
        <v>755844</v>
      </c>
      <c r="AC1357" s="12">
        <v>210219</v>
      </c>
      <c r="AD1357" s="12">
        <v>373956</v>
      </c>
      <c r="AE1357" s="12">
        <v>133013</v>
      </c>
      <c r="AF1357" s="12">
        <v>918952</v>
      </c>
      <c r="AG1357" s="12">
        <v>7987829</v>
      </c>
      <c r="AH1357" s="12">
        <v>10504403</v>
      </c>
      <c r="AI1357" s="12">
        <v>625077</v>
      </c>
      <c r="AJ1357" s="12">
        <v>2700648</v>
      </c>
      <c r="AK1357" s="12">
        <v>806668</v>
      </c>
      <c r="AL1357" s="12">
        <v>2021817</v>
      </c>
      <c r="AM1357" s="12" t="s">
        <v>292</v>
      </c>
      <c r="AN1357" s="12">
        <v>530129</v>
      </c>
      <c r="AO1357" s="12">
        <v>1738651</v>
      </c>
      <c r="AP1357" s="12">
        <v>828691</v>
      </c>
      <c r="AQ1357" s="12">
        <v>3097471</v>
      </c>
      <c r="AR1357" s="12">
        <v>1252722</v>
      </c>
      <c r="AS1357" s="12" t="s">
        <v>292</v>
      </c>
      <c r="AT1357" s="12">
        <v>3660350</v>
      </c>
      <c r="AU1357" s="12">
        <v>9780651</v>
      </c>
      <c r="AV1357" s="12">
        <v>979019</v>
      </c>
      <c r="AW1357" s="12">
        <v>2020740</v>
      </c>
      <c r="AX1357" s="12">
        <v>1505249</v>
      </c>
      <c r="AY1357" s="12" t="s">
        <v>292</v>
      </c>
      <c r="AZ1357" s="12" t="s">
        <v>292</v>
      </c>
      <c r="BA1357" s="12">
        <v>1258643</v>
      </c>
      <c r="BB1357" s="12">
        <v>2082252</v>
      </c>
      <c r="BC1357" s="12">
        <v>555588</v>
      </c>
      <c r="BD1357" s="12">
        <v>1379160</v>
      </c>
      <c r="BE1357" s="12" t="s">
        <v>292</v>
      </c>
      <c r="BF1357" s="12">
        <v>445282</v>
      </c>
      <c r="BG1357" s="12">
        <v>208654</v>
      </c>
      <c r="BH1357" s="12">
        <v>117577</v>
      </c>
      <c r="BI1357" s="12">
        <v>78897</v>
      </c>
      <c r="BJ1357" s="12">
        <v>12180</v>
      </c>
      <c r="BK1357" s="12" t="s">
        <v>292</v>
      </c>
      <c r="BL1357" s="12" t="s">
        <v>292</v>
      </c>
      <c r="BM1357" s="12" t="s">
        <v>292</v>
      </c>
      <c r="BN1357" s="12">
        <v>236628</v>
      </c>
      <c r="BO1357" s="12">
        <v>29927</v>
      </c>
      <c r="BP1357" s="12" t="s">
        <v>292</v>
      </c>
      <c r="BQ1357" s="12">
        <v>206701</v>
      </c>
      <c r="BR1357" s="12" t="s">
        <v>292</v>
      </c>
      <c r="BS1357" s="12" t="s">
        <v>292</v>
      </c>
      <c r="BT1357" s="12" t="s">
        <v>292</v>
      </c>
      <c r="BU1357" s="12" t="s">
        <v>292</v>
      </c>
      <c r="BV1357" s="12" t="s">
        <v>292</v>
      </c>
      <c r="BW1357" s="12" t="s">
        <v>292</v>
      </c>
      <c r="BX1357" s="12" t="s">
        <v>292</v>
      </c>
      <c r="BY1357" s="12" t="s">
        <v>292</v>
      </c>
      <c r="BZ1357" s="12" t="s">
        <v>292</v>
      </c>
      <c r="CA1357" s="12" t="s">
        <v>292</v>
      </c>
      <c r="CB1357" s="12">
        <v>13241716</v>
      </c>
      <c r="CC1357" s="12" t="s">
        <v>292</v>
      </c>
      <c r="CD1357" s="12">
        <v>10476</v>
      </c>
      <c r="CE1357" s="12" t="s">
        <v>292</v>
      </c>
      <c r="CF1357" s="12" t="s">
        <v>292</v>
      </c>
      <c r="CG1357" s="12">
        <v>1496296</v>
      </c>
      <c r="CH1357" s="12">
        <v>1224411</v>
      </c>
      <c r="CI1357" s="12">
        <v>1888506</v>
      </c>
      <c r="CJ1357" s="12">
        <v>13911</v>
      </c>
      <c r="CK1357" s="12">
        <v>2384418</v>
      </c>
      <c r="CL1357" s="12">
        <v>4046286</v>
      </c>
      <c r="CM1357" s="12">
        <v>66824</v>
      </c>
      <c r="CN1357" s="12">
        <v>554728</v>
      </c>
      <c r="CO1357" s="12">
        <v>6651026</v>
      </c>
      <c r="CP1357" s="12">
        <v>1472249</v>
      </c>
      <c r="CQ1357" s="12">
        <v>376353</v>
      </c>
      <c r="CR1357" s="12">
        <v>4400376</v>
      </c>
      <c r="CS1357" s="12">
        <v>2628918</v>
      </c>
      <c r="CT1357" s="12">
        <v>78525</v>
      </c>
      <c r="CU1357" s="13">
        <v>27282827</v>
      </c>
    </row>
    <row r="1358" spans="1:99">
      <c r="A1358" s="10" t="s">
        <v>305</v>
      </c>
      <c r="B1358" s="11" t="s">
        <v>295</v>
      </c>
      <c r="C1358" s="84">
        <v>422045</v>
      </c>
      <c r="D1358" s="11" t="s">
        <v>612</v>
      </c>
      <c r="E1358" s="11" t="s">
        <v>615</v>
      </c>
      <c r="F1358" s="12">
        <v>361573</v>
      </c>
      <c r="G1358" s="12">
        <v>5936513</v>
      </c>
      <c r="H1358" s="12">
        <v>5064465</v>
      </c>
      <c r="I1358" s="12">
        <v>458519</v>
      </c>
      <c r="J1358" s="12">
        <v>169602</v>
      </c>
      <c r="K1358" s="12">
        <v>184837</v>
      </c>
      <c r="L1358" s="12">
        <v>12746</v>
      </c>
      <c r="M1358" s="12">
        <v>46344</v>
      </c>
      <c r="N1358" s="12">
        <v>23863339</v>
      </c>
      <c r="O1358" s="12">
        <v>6872500</v>
      </c>
      <c r="P1358" s="12">
        <v>3980795</v>
      </c>
      <c r="Q1358" s="12">
        <v>9441434</v>
      </c>
      <c r="R1358" s="12">
        <v>3564159</v>
      </c>
      <c r="S1358" s="12">
        <v>4451</v>
      </c>
      <c r="T1358" s="12">
        <v>4093679</v>
      </c>
      <c r="U1358" s="12">
        <v>1459598</v>
      </c>
      <c r="V1358" s="12">
        <v>27841</v>
      </c>
      <c r="W1358" s="12" t="s">
        <v>292</v>
      </c>
      <c r="X1358" s="12">
        <v>2606240</v>
      </c>
      <c r="Y1358" s="12" t="s">
        <v>292</v>
      </c>
      <c r="Z1358" s="12">
        <v>77809</v>
      </c>
      <c r="AA1358" s="12">
        <v>3074257</v>
      </c>
      <c r="AB1358" s="12">
        <v>931940</v>
      </c>
      <c r="AC1358" s="12">
        <v>25258</v>
      </c>
      <c r="AD1358" s="12">
        <v>1739888</v>
      </c>
      <c r="AE1358" s="12">
        <v>184598</v>
      </c>
      <c r="AF1358" s="12">
        <v>192573</v>
      </c>
      <c r="AG1358" s="12">
        <v>2128165</v>
      </c>
      <c r="AH1358" s="12">
        <v>6675792</v>
      </c>
      <c r="AI1358" s="12">
        <v>361002</v>
      </c>
      <c r="AJ1358" s="12">
        <v>1809351</v>
      </c>
      <c r="AK1358" s="12">
        <v>307323</v>
      </c>
      <c r="AL1358" s="12">
        <v>6550</v>
      </c>
      <c r="AM1358" s="12">
        <v>30596</v>
      </c>
      <c r="AN1358" s="12">
        <v>367675</v>
      </c>
      <c r="AO1358" s="12">
        <v>1253352</v>
      </c>
      <c r="AP1358" s="12">
        <v>2160960</v>
      </c>
      <c r="AQ1358" s="12">
        <v>3812583</v>
      </c>
      <c r="AR1358" s="12">
        <v>378983</v>
      </c>
      <c r="AS1358" s="12" t="s">
        <v>292</v>
      </c>
      <c r="AT1358" s="12">
        <v>2542778</v>
      </c>
      <c r="AU1358" s="12">
        <v>7508759</v>
      </c>
      <c r="AV1358" s="12">
        <v>352934</v>
      </c>
      <c r="AW1358" s="12">
        <v>1441185</v>
      </c>
      <c r="AX1358" s="12">
        <v>478000</v>
      </c>
      <c r="AY1358" s="12" t="s">
        <v>292</v>
      </c>
      <c r="AZ1358" s="12" t="s">
        <v>292</v>
      </c>
      <c r="BA1358" s="12">
        <v>429801</v>
      </c>
      <c r="BB1358" s="12">
        <v>1233286</v>
      </c>
      <c r="BC1358" s="12">
        <v>3026342</v>
      </c>
      <c r="BD1358" s="12">
        <v>547211</v>
      </c>
      <c r="BE1358" s="12" t="s">
        <v>292</v>
      </c>
      <c r="BF1358" s="12">
        <v>121373</v>
      </c>
      <c r="BG1358" s="12">
        <v>112168</v>
      </c>
      <c r="BH1358" s="12">
        <v>73987</v>
      </c>
      <c r="BI1358" s="12">
        <v>38181</v>
      </c>
      <c r="BJ1358" s="12" t="s">
        <v>292</v>
      </c>
      <c r="BK1358" s="12" t="s">
        <v>292</v>
      </c>
      <c r="BL1358" s="12" t="s">
        <v>292</v>
      </c>
      <c r="BM1358" s="12" t="s">
        <v>292</v>
      </c>
      <c r="BN1358" s="12">
        <v>9205</v>
      </c>
      <c r="BO1358" s="12">
        <v>1771</v>
      </c>
      <c r="BP1358" s="12" t="s">
        <v>292</v>
      </c>
      <c r="BQ1358" s="12">
        <v>7434</v>
      </c>
      <c r="BR1358" s="12" t="s">
        <v>292</v>
      </c>
      <c r="BS1358" s="12" t="s">
        <v>292</v>
      </c>
      <c r="BT1358" s="12" t="s">
        <v>292</v>
      </c>
      <c r="BU1358" s="12" t="s">
        <v>292</v>
      </c>
      <c r="BV1358" s="12" t="s">
        <v>292</v>
      </c>
      <c r="BW1358" s="12" t="s">
        <v>292</v>
      </c>
      <c r="BX1358" s="12" t="s">
        <v>292</v>
      </c>
      <c r="BY1358" s="12" t="s">
        <v>292</v>
      </c>
      <c r="BZ1358" s="12" t="s">
        <v>292</v>
      </c>
      <c r="CA1358" s="12" t="s">
        <v>292</v>
      </c>
      <c r="CB1358" s="12">
        <v>8860580</v>
      </c>
      <c r="CC1358" s="12" t="s">
        <v>292</v>
      </c>
      <c r="CD1358" s="12" t="s">
        <v>292</v>
      </c>
      <c r="CE1358" s="12" t="s">
        <v>292</v>
      </c>
      <c r="CF1358" s="12" t="s">
        <v>292</v>
      </c>
      <c r="CG1358" s="12">
        <v>487496</v>
      </c>
      <c r="CH1358" s="12">
        <v>1035161</v>
      </c>
      <c r="CI1358" s="12">
        <v>1693644</v>
      </c>
      <c r="CJ1358" s="12">
        <v>187</v>
      </c>
      <c r="CK1358" s="12">
        <v>2385739</v>
      </c>
      <c r="CL1358" s="12">
        <v>882353</v>
      </c>
      <c r="CM1358" s="12">
        <v>37111</v>
      </c>
      <c r="CN1358" s="12">
        <v>272829</v>
      </c>
      <c r="CO1358" s="12">
        <v>1899260</v>
      </c>
      <c r="CP1358" s="12">
        <v>501271</v>
      </c>
      <c r="CQ1358" s="12">
        <v>1558220</v>
      </c>
      <c r="CR1358" s="12">
        <v>1825512</v>
      </c>
      <c r="CS1358" s="12">
        <v>1464884</v>
      </c>
      <c r="CT1358" s="12">
        <v>41372</v>
      </c>
      <c r="CU1358" s="13">
        <v>14085039</v>
      </c>
    </row>
    <row r="1359" spans="1:99">
      <c r="A1359" s="10" t="s">
        <v>304</v>
      </c>
      <c r="B1359" s="11" t="s">
        <v>293</v>
      </c>
      <c r="C1359" s="84">
        <v>422011</v>
      </c>
      <c r="D1359" s="11" t="s">
        <v>612</v>
      </c>
      <c r="E1359" s="11" t="s">
        <v>613</v>
      </c>
      <c r="F1359" s="12">
        <v>887933</v>
      </c>
      <c r="G1359" s="12">
        <v>19606966</v>
      </c>
      <c r="H1359" s="12">
        <v>16780383</v>
      </c>
      <c r="I1359" s="12">
        <v>1442336</v>
      </c>
      <c r="J1359" s="12">
        <v>686593</v>
      </c>
      <c r="K1359" s="12">
        <v>289470</v>
      </c>
      <c r="L1359" s="12">
        <v>295014</v>
      </c>
      <c r="M1359" s="12">
        <v>113170</v>
      </c>
      <c r="N1359" s="12">
        <v>79422998</v>
      </c>
      <c r="O1359" s="12">
        <v>17836803</v>
      </c>
      <c r="P1359" s="12">
        <v>15917272</v>
      </c>
      <c r="Q1359" s="12">
        <v>23647843</v>
      </c>
      <c r="R1359" s="12">
        <v>22017059</v>
      </c>
      <c r="S1359" s="12">
        <v>4021</v>
      </c>
      <c r="T1359" s="12">
        <v>38570397</v>
      </c>
      <c r="U1359" s="12">
        <v>26112552</v>
      </c>
      <c r="V1359" s="12">
        <v>161420</v>
      </c>
      <c r="W1359" s="12">
        <v>278818</v>
      </c>
      <c r="X1359" s="12">
        <v>12017607</v>
      </c>
      <c r="Y1359" s="12" t="s">
        <v>292</v>
      </c>
      <c r="Z1359" s="12">
        <v>12189</v>
      </c>
      <c r="AA1359" s="12">
        <v>3871597</v>
      </c>
      <c r="AB1359" s="12">
        <v>2192193</v>
      </c>
      <c r="AC1359" s="12">
        <v>14780</v>
      </c>
      <c r="AD1359" s="12">
        <v>359783</v>
      </c>
      <c r="AE1359" s="12">
        <v>276287</v>
      </c>
      <c r="AF1359" s="12">
        <v>1028554</v>
      </c>
      <c r="AG1359" s="12">
        <v>4636323</v>
      </c>
      <c r="AH1359" s="12">
        <v>18540609</v>
      </c>
      <c r="AI1359" s="12">
        <v>1599718</v>
      </c>
      <c r="AJ1359" s="12">
        <v>4390069</v>
      </c>
      <c r="AK1359" s="12">
        <v>473342</v>
      </c>
      <c r="AL1359" s="12">
        <v>176428</v>
      </c>
      <c r="AM1359" s="12">
        <v>376929</v>
      </c>
      <c r="AN1359" s="12">
        <v>1602406</v>
      </c>
      <c r="AO1359" s="12">
        <v>4714380</v>
      </c>
      <c r="AP1359" s="12">
        <v>3768442</v>
      </c>
      <c r="AQ1359" s="12">
        <v>10462157</v>
      </c>
      <c r="AR1359" s="12">
        <v>1438895</v>
      </c>
      <c r="AS1359" s="12" t="s">
        <v>292</v>
      </c>
      <c r="AT1359" s="12">
        <v>4777725</v>
      </c>
      <c r="AU1359" s="12">
        <v>13730504</v>
      </c>
      <c r="AV1359" s="12">
        <v>1282457</v>
      </c>
      <c r="AW1359" s="12">
        <v>3579123</v>
      </c>
      <c r="AX1359" s="12">
        <v>1707924</v>
      </c>
      <c r="AY1359" s="12">
        <v>853854</v>
      </c>
      <c r="AZ1359" s="12" t="s">
        <v>292</v>
      </c>
      <c r="BA1359" s="12">
        <v>937738</v>
      </c>
      <c r="BB1359" s="12">
        <v>3144898</v>
      </c>
      <c r="BC1359" s="12">
        <v>576494</v>
      </c>
      <c r="BD1359" s="12">
        <v>1648016</v>
      </c>
      <c r="BE1359" s="12" t="s">
        <v>292</v>
      </c>
      <c r="BF1359" s="12">
        <v>372880</v>
      </c>
      <c r="BG1359" s="12">
        <v>37836</v>
      </c>
      <c r="BH1359" s="12" t="s">
        <v>292</v>
      </c>
      <c r="BI1359" s="12">
        <v>15759</v>
      </c>
      <c r="BJ1359" s="12">
        <v>22077</v>
      </c>
      <c r="BK1359" s="12" t="s">
        <v>292</v>
      </c>
      <c r="BL1359" s="12" t="s">
        <v>292</v>
      </c>
      <c r="BM1359" s="12" t="s">
        <v>292</v>
      </c>
      <c r="BN1359" s="12">
        <v>335044</v>
      </c>
      <c r="BO1359" s="12">
        <v>53899</v>
      </c>
      <c r="BP1359" s="12">
        <v>20577</v>
      </c>
      <c r="BQ1359" s="12">
        <v>260568</v>
      </c>
      <c r="BR1359" s="12" t="s">
        <v>292</v>
      </c>
      <c r="BS1359" s="12" t="s">
        <v>292</v>
      </c>
      <c r="BT1359" s="12" t="s">
        <v>292</v>
      </c>
      <c r="BU1359" s="12" t="s">
        <v>292</v>
      </c>
      <c r="BV1359" s="12" t="s">
        <v>292</v>
      </c>
      <c r="BW1359" s="12" t="s">
        <v>292</v>
      </c>
      <c r="BX1359" s="12" t="s">
        <v>292</v>
      </c>
      <c r="BY1359" s="12" t="s">
        <v>292</v>
      </c>
      <c r="BZ1359" s="12" t="s">
        <v>292</v>
      </c>
      <c r="CA1359" s="12" t="s">
        <v>292</v>
      </c>
      <c r="CB1359" s="12">
        <v>21400027</v>
      </c>
      <c r="CC1359" s="12">
        <v>425018</v>
      </c>
      <c r="CD1359" s="12" t="s">
        <v>292</v>
      </c>
      <c r="CE1359" s="12" t="s">
        <v>292</v>
      </c>
      <c r="CF1359" s="12" t="s">
        <v>292</v>
      </c>
      <c r="CG1359" s="12">
        <v>1519739</v>
      </c>
      <c r="CH1359" s="12">
        <v>8967317</v>
      </c>
      <c r="CI1359" s="12">
        <v>6039323</v>
      </c>
      <c r="CJ1359" s="12">
        <v>913</v>
      </c>
      <c r="CK1359" s="12">
        <v>3157078</v>
      </c>
      <c r="CL1359" s="12">
        <v>4351952</v>
      </c>
      <c r="CM1359" s="12">
        <v>7660</v>
      </c>
      <c r="CN1359" s="12">
        <v>2049905</v>
      </c>
      <c r="CO1359" s="12">
        <v>3261048</v>
      </c>
      <c r="CP1359" s="12">
        <v>4547853</v>
      </c>
      <c r="CQ1359" s="12">
        <v>581667</v>
      </c>
      <c r="CR1359" s="12">
        <v>4916070</v>
      </c>
      <c r="CS1359" s="12">
        <v>4644030</v>
      </c>
      <c r="CT1359" s="12">
        <v>106625</v>
      </c>
      <c r="CU1359" s="13">
        <v>44151180</v>
      </c>
    </row>
    <row r="1360" spans="1:99">
      <c r="A1360" s="10" t="s">
        <v>304</v>
      </c>
      <c r="B1360" s="11" t="s">
        <v>309</v>
      </c>
      <c r="C1360" s="84">
        <v>422029</v>
      </c>
      <c r="D1360" s="11" t="s">
        <v>612</v>
      </c>
      <c r="E1360" s="11" t="s">
        <v>614</v>
      </c>
      <c r="F1360" s="12">
        <v>635510</v>
      </c>
      <c r="G1360" s="12">
        <v>13477252</v>
      </c>
      <c r="H1360" s="12">
        <v>11529288</v>
      </c>
      <c r="I1360" s="12">
        <v>1017139</v>
      </c>
      <c r="J1360" s="12">
        <v>425487</v>
      </c>
      <c r="K1360" s="12">
        <v>248667</v>
      </c>
      <c r="L1360" s="12">
        <v>157229</v>
      </c>
      <c r="M1360" s="12">
        <v>99442</v>
      </c>
      <c r="N1360" s="12">
        <v>43792449</v>
      </c>
      <c r="O1360" s="12">
        <v>10859650</v>
      </c>
      <c r="P1360" s="12">
        <v>8132453</v>
      </c>
      <c r="Q1360" s="12">
        <v>15125696</v>
      </c>
      <c r="R1360" s="12">
        <v>9666361</v>
      </c>
      <c r="S1360" s="12">
        <v>8289</v>
      </c>
      <c r="T1360" s="12">
        <v>9330712</v>
      </c>
      <c r="U1360" s="12">
        <v>4413322</v>
      </c>
      <c r="V1360" s="12">
        <v>28243</v>
      </c>
      <c r="W1360" s="12">
        <v>589360</v>
      </c>
      <c r="X1360" s="12">
        <v>4299787</v>
      </c>
      <c r="Y1360" s="12" t="s">
        <v>292</v>
      </c>
      <c r="Z1360" s="12">
        <v>84954</v>
      </c>
      <c r="AA1360" s="12">
        <v>2413231</v>
      </c>
      <c r="AB1360" s="12">
        <v>744439</v>
      </c>
      <c r="AC1360" s="12">
        <v>212585</v>
      </c>
      <c r="AD1360" s="12">
        <v>419956</v>
      </c>
      <c r="AE1360" s="12">
        <v>153766</v>
      </c>
      <c r="AF1360" s="12">
        <v>882485</v>
      </c>
      <c r="AG1360" s="12">
        <v>8142777</v>
      </c>
      <c r="AH1360" s="12">
        <v>10803478</v>
      </c>
      <c r="AI1360" s="12">
        <v>652267</v>
      </c>
      <c r="AJ1360" s="12">
        <v>2700160</v>
      </c>
      <c r="AK1360" s="12">
        <v>754354</v>
      </c>
      <c r="AL1360" s="12">
        <v>1319422</v>
      </c>
      <c r="AM1360" s="12">
        <v>104200</v>
      </c>
      <c r="AN1360" s="12">
        <v>615717</v>
      </c>
      <c r="AO1360" s="12">
        <v>1741119</v>
      </c>
      <c r="AP1360" s="12">
        <v>880643</v>
      </c>
      <c r="AQ1360" s="12">
        <v>3341679</v>
      </c>
      <c r="AR1360" s="12">
        <v>2035596</v>
      </c>
      <c r="AS1360" s="12" t="s">
        <v>292</v>
      </c>
      <c r="AT1360" s="12">
        <v>5109006</v>
      </c>
      <c r="AU1360" s="12">
        <v>10572700</v>
      </c>
      <c r="AV1360" s="12">
        <v>868627</v>
      </c>
      <c r="AW1360" s="12">
        <v>2557053</v>
      </c>
      <c r="AX1360" s="12">
        <v>2087393</v>
      </c>
      <c r="AY1360" s="12" t="s">
        <v>292</v>
      </c>
      <c r="AZ1360" s="12" t="s">
        <v>292</v>
      </c>
      <c r="BA1360" s="12">
        <v>1150562</v>
      </c>
      <c r="BB1360" s="12">
        <v>1955088</v>
      </c>
      <c r="BC1360" s="12">
        <v>614397</v>
      </c>
      <c r="BD1360" s="12">
        <v>1339580</v>
      </c>
      <c r="BE1360" s="12" t="s">
        <v>292</v>
      </c>
      <c r="BF1360" s="12">
        <v>239283</v>
      </c>
      <c r="BG1360" s="12">
        <v>139886</v>
      </c>
      <c r="BH1360" s="12">
        <v>88586</v>
      </c>
      <c r="BI1360" s="12">
        <v>39398</v>
      </c>
      <c r="BJ1360" s="12">
        <v>11902</v>
      </c>
      <c r="BK1360" s="12" t="s">
        <v>292</v>
      </c>
      <c r="BL1360" s="12" t="s">
        <v>292</v>
      </c>
      <c r="BM1360" s="12" t="s">
        <v>292</v>
      </c>
      <c r="BN1360" s="12">
        <v>99397</v>
      </c>
      <c r="BO1360" s="12">
        <v>12817</v>
      </c>
      <c r="BP1360" s="12" t="s">
        <v>292</v>
      </c>
      <c r="BQ1360" s="12">
        <v>86580</v>
      </c>
      <c r="BR1360" s="12" t="s">
        <v>292</v>
      </c>
      <c r="BS1360" s="12" t="s">
        <v>292</v>
      </c>
      <c r="BT1360" s="12" t="s">
        <v>292</v>
      </c>
      <c r="BU1360" s="12" t="s">
        <v>292</v>
      </c>
      <c r="BV1360" s="12" t="s">
        <v>292</v>
      </c>
      <c r="BW1360" s="12" t="s">
        <v>292</v>
      </c>
      <c r="BX1360" s="12" t="s">
        <v>292</v>
      </c>
      <c r="BY1360" s="12" t="s">
        <v>292</v>
      </c>
      <c r="BZ1360" s="12" t="s">
        <v>292</v>
      </c>
      <c r="CA1360" s="12" t="s">
        <v>292</v>
      </c>
      <c r="CB1360" s="12">
        <v>12899524</v>
      </c>
      <c r="CC1360" s="12" t="s">
        <v>292</v>
      </c>
      <c r="CD1360" s="12">
        <v>12993</v>
      </c>
      <c r="CE1360" s="12" t="s">
        <v>292</v>
      </c>
      <c r="CF1360" s="12" t="s">
        <v>292</v>
      </c>
      <c r="CG1360" s="12">
        <v>1009629</v>
      </c>
      <c r="CH1360" s="12">
        <v>1075267</v>
      </c>
      <c r="CI1360" s="12">
        <v>1945000</v>
      </c>
      <c r="CJ1360" s="12">
        <v>7062</v>
      </c>
      <c r="CK1360" s="12">
        <v>2510031</v>
      </c>
      <c r="CL1360" s="12">
        <v>2357975</v>
      </c>
      <c r="CM1360" s="12">
        <v>64773</v>
      </c>
      <c r="CN1360" s="12">
        <v>507835</v>
      </c>
      <c r="CO1360" s="12">
        <v>6734062</v>
      </c>
      <c r="CP1360" s="12">
        <v>1545951</v>
      </c>
      <c r="CQ1360" s="12">
        <v>381817</v>
      </c>
      <c r="CR1360" s="12">
        <v>4304458</v>
      </c>
      <c r="CS1360" s="12">
        <v>2498840</v>
      </c>
      <c r="CT1360" s="12">
        <v>81647</v>
      </c>
      <c r="CU1360" s="13">
        <v>25024347</v>
      </c>
    </row>
    <row r="1361" spans="1:99">
      <c r="A1361" s="10" t="s">
        <v>304</v>
      </c>
      <c r="B1361" s="11" t="s">
        <v>295</v>
      </c>
      <c r="C1361" s="84">
        <v>422045</v>
      </c>
      <c r="D1361" s="11" t="s">
        <v>612</v>
      </c>
      <c r="E1361" s="11" t="s">
        <v>615</v>
      </c>
      <c r="F1361" s="12">
        <v>406181</v>
      </c>
      <c r="G1361" s="12">
        <v>8489484</v>
      </c>
      <c r="H1361" s="12">
        <v>7705182</v>
      </c>
      <c r="I1361" s="12">
        <v>419165</v>
      </c>
      <c r="J1361" s="12">
        <v>188534</v>
      </c>
      <c r="K1361" s="12">
        <v>73484</v>
      </c>
      <c r="L1361" s="12">
        <v>55834</v>
      </c>
      <c r="M1361" s="12">
        <v>47285</v>
      </c>
      <c r="N1361" s="12">
        <v>23195415</v>
      </c>
      <c r="O1361" s="12">
        <v>6570735</v>
      </c>
      <c r="P1361" s="12">
        <v>3846597</v>
      </c>
      <c r="Q1361" s="12">
        <v>9057521</v>
      </c>
      <c r="R1361" s="12">
        <v>3720244</v>
      </c>
      <c r="S1361" s="12">
        <v>318</v>
      </c>
      <c r="T1361" s="12">
        <v>4202578</v>
      </c>
      <c r="U1361" s="12">
        <v>1511048</v>
      </c>
      <c r="V1361" s="12">
        <v>27471</v>
      </c>
      <c r="W1361" s="12" t="s">
        <v>292</v>
      </c>
      <c r="X1361" s="12">
        <v>2664059</v>
      </c>
      <c r="Y1361" s="12" t="s">
        <v>292</v>
      </c>
      <c r="Z1361" s="12">
        <v>78061</v>
      </c>
      <c r="AA1361" s="12">
        <v>2807646</v>
      </c>
      <c r="AB1361" s="12">
        <v>886917</v>
      </c>
      <c r="AC1361" s="12">
        <v>26715</v>
      </c>
      <c r="AD1361" s="12">
        <v>1537015</v>
      </c>
      <c r="AE1361" s="12">
        <v>166140</v>
      </c>
      <c r="AF1361" s="12">
        <v>190859</v>
      </c>
      <c r="AG1361" s="12">
        <v>2230749</v>
      </c>
      <c r="AH1361" s="12">
        <v>5934657</v>
      </c>
      <c r="AI1361" s="12">
        <v>389556</v>
      </c>
      <c r="AJ1361" s="12">
        <v>2285214</v>
      </c>
      <c r="AK1361" s="12">
        <v>297614</v>
      </c>
      <c r="AL1361" s="12">
        <v>11051</v>
      </c>
      <c r="AM1361" s="12">
        <v>154080</v>
      </c>
      <c r="AN1361" s="12">
        <v>765120</v>
      </c>
      <c r="AO1361" s="12">
        <v>1260152</v>
      </c>
      <c r="AP1361" s="12">
        <v>538735</v>
      </c>
      <c r="AQ1361" s="12">
        <v>2718087</v>
      </c>
      <c r="AR1361" s="12">
        <v>233135</v>
      </c>
      <c r="AS1361" s="12" t="s">
        <v>292</v>
      </c>
      <c r="AT1361" s="12">
        <v>1863247</v>
      </c>
      <c r="AU1361" s="12">
        <v>5531726</v>
      </c>
      <c r="AV1361" s="12">
        <v>335543</v>
      </c>
      <c r="AW1361" s="12">
        <v>1396449</v>
      </c>
      <c r="AX1361" s="12">
        <v>775596</v>
      </c>
      <c r="AY1361" s="12" t="s">
        <v>292</v>
      </c>
      <c r="AZ1361" s="12" t="s">
        <v>292</v>
      </c>
      <c r="BA1361" s="12">
        <v>322704</v>
      </c>
      <c r="BB1361" s="12">
        <v>1368102</v>
      </c>
      <c r="BC1361" s="12">
        <v>761207</v>
      </c>
      <c r="BD1361" s="12">
        <v>572125</v>
      </c>
      <c r="BE1361" s="12" t="s">
        <v>292</v>
      </c>
      <c r="BF1361" s="12">
        <v>137873</v>
      </c>
      <c r="BG1361" s="12">
        <v>124603</v>
      </c>
      <c r="BH1361" s="12">
        <v>81939</v>
      </c>
      <c r="BI1361" s="12">
        <v>40914</v>
      </c>
      <c r="BJ1361" s="12">
        <v>1750</v>
      </c>
      <c r="BK1361" s="12" t="s">
        <v>292</v>
      </c>
      <c r="BL1361" s="12" t="s">
        <v>292</v>
      </c>
      <c r="BM1361" s="12" t="s">
        <v>292</v>
      </c>
      <c r="BN1361" s="12">
        <v>11380</v>
      </c>
      <c r="BO1361" s="12" t="s">
        <v>292</v>
      </c>
      <c r="BP1361" s="12" t="s">
        <v>292</v>
      </c>
      <c r="BQ1361" s="12">
        <v>11380</v>
      </c>
      <c r="BR1361" s="12" t="s">
        <v>292</v>
      </c>
      <c r="BS1361" s="12" t="s">
        <v>292</v>
      </c>
      <c r="BT1361" s="12" t="s">
        <v>292</v>
      </c>
      <c r="BU1361" s="12" t="s">
        <v>292</v>
      </c>
      <c r="BV1361" s="12" t="s">
        <v>292</v>
      </c>
      <c r="BW1361" s="12">
        <v>1890</v>
      </c>
      <c r="BX1361" s="12">
        <v>1890</v>
      </c>
      <c r="BY1361" s="12" t="s">
        <v>292</v>
      </c>
      <c r="BZ1361" s="12" t="s">
        <v>292</v>
      </c>
      <c r="CA1361" s="12" t="s">
        <v>292</v>
      </c>
      <c r="CB1361" s="12">
        <v>8981147</v>
      </c>
      <c r="CC1361" s="12" t="s">
        <v>292</v>
      </c>
      <c r="CD1361" s="12" t="s">
        <v>292</v>
      </c>
      <c r="CE1361" s="12" t="s">
        <v>292</v>
      </c>
      <c r="CF1361" s="12" t="s">
        <v>292</v>
      </c>
      <c r="CG1361" s="12">
        <v>472219</v>
      </c>
      <c r="CH1361" s="12">
        <v>993437</v>
      </c>
      <c r="CI1361" s="12">
        <v>2126880</v>
      </c>
      <c r="CJ1361" s="12">
        <v>318</v>
      </c>
      <c r="CK1361" s="12">
        <v>2413224</v>
      </c>
      <c r="CL1361" s="12">
        <v>877839</v>
      </c>
      <c r="CM1361" s="12">
        <v>40702</v>
      </c>
      <c r="CN1361" s="12">
        <v>257076</v>
      </c>
      <c r="CO1361" s="12">
        <v>2057591</v>
      </c>
      <c r="CP1361" s="12">
        <v>364552</v>
      </c>
      <c r="CQ1361" s="12">
        <v>1471642</v>
      </c>
      <c r="CR1361" s="12">
        <v>1792229</v>
      </c>
      <c r="CS1361" s="12">
        <v>1404963</v>
      </c>
      <c r="CT1361" s="12">
        <v>49794</v>
      </c>
      <c r="CU1361" s="13">
        <v>14322466</v>
      </c>
    </row>
    <row r="1362" spans="1:99">
      <c r="A1362" s="10" t="s">
        <v>303</v>
      </c>
      <c r="B1362" s="11" t="s">
        <v>293</v>
      </c>
      <c r="C1362" s="84">
        <v>422011</v>
      </c>
      <c r="D1362" s="11" t="s">
        <v>612</v>
      </c>
      <c r="E1362" s="11" t="s">
        <v>613</v>
      </c>
      <c r="F1362" s="12">
        <v>842832</v>
      </c>
      <c r="G1362" s="12">
        <v>23237924</v>
      </c>
      <c r="H1362" s="12">
        <v>20687221</v>
      </c>
      <c r="I1362" s="12">
        <v>1527427</v>
      </c>
      <c r="J1362" s="12">
        <v>528745</v>
      </c>
      <c r="K1362" s="12">
        <v>282615</v>
      </c>
      <c r="L1362" s="12">
        <v>103019</v>
      </c>
      <c r="M1362" s="12">
        <v>108897</v>
      </c>
      <c r="N1362" s="12">
        <v>77017064</v>
      </c>
      <c r="O1362" s="12">
        <v>16561891</v>
      </c>
      <c r="P1362" s="12">
        <v>15709780</v>
      </c>
      <c r="Q1362" s="12">
        <v>22423851</v>
      </c>
      <c r="R1362" s="12">
        <v>22316947</v>
      </c>
      <c r="S1362" s="12">
        <v>4595</v>
      </c>
      <c r="T1362" s="12">
        <v>34083817</v>
      </c>
      <c r="U1362" s="12">
        <v>26665469</v>
      </c>
      <c r="V1362" s="12">
        <v>164012</v>
      </c>
      <c r="W1362" s="12">
        <v>289395</v>
      </c>
      <c r="X1362" s="12">
        <v>6964941</v>
      </c>
      <c r="Y1362" s="12" t="s">
        <v>292</v>
      </c>
      <c r="Z1362" s="12">
        <v>18144</v>
      </c>
      <c r="AA1362" s="12">
        <v>3696704</v>
      </c>
      <c r="AB1362" s="12">
        <v>1991665</v>
      </c>
      <c r="AC1362" s="12">
        <v>14465</v>
      </c>
      <c r="AD1362" s="12">
        <v>351086</v>
      </c>
      <c r="AE1362" s="12">
        <v>297023</v>
      </c>
      <c r="AF1362" s="12">
        <v>1042465</v>
      </c>
      <c r="AG1362" s="12">
        <v>3969244</v>
      </c>
      <c r="AH1362" s="12">
        <v>21368868</v>
      </c>
      <c r="AI1362" s="12">
        <v>2276626</v>
      </c>
      <c r="AJ1362" s="12">
        <v>5110974</v>
      </c>
      <c r="AK1362" s="12">
        <v>562731</v>
      </c>
      <c r="AL1362" s="12">
        <v>363467</v>
      </c>
      <c r="AM1362" s="12">
        <v>381806</v>
      </c>
      <c r="AN1362" s="12">
        <v>1728292</v>
      </c>
      <c r="AO1362" s="12">
        <v>4688047</v>
      </c>
      <c r="AP1362" s="12">
        <v>3288819</v>
      </c>
      <c r="AQ1362" s="12">
        <v>10086964</v>
      </c>
      <c r="AR1362" s="12">
        <v>2968106</v>
      </c>
      <c r="AS1362" s="12" t="s">
        <v>292</v>
      </c>
      <c r="AT1362" s="12">
        <v>5877596</v>
      </c>
      <c r="AU1362" s="12">
        <v>13522415</v>
      </c>
      <c r="AV1362" s="12">
        <v>1295663</v>
      </c>
      <c r="AW1362" s="12">
        <v>3951090</v>
      </c>
      <c r="AX1362" s="12">
        <v>2214448</v>
      </c>
      <c r="AY1362" s="12">
        <v>735365</v>
      </c>
      <c r="AZ1362" s="12" t="s">
        <v>292</v>
      </c>
      <c r="BA1362" s="12">
        <v>602579</v>
      </c>
      <c r="BB1362" s="12">
        <v>2433403</v>
      </c>
      <c r="BC1362" s="12">
        <v>659316</v>
      </c>
      <c r="BD1362" s="12">
        <v>1630551</v>
      </c>
      <c r="BE1362" s="12" t="s">
        <v>292</v>
      </c>
      <c r="BF1362" s="12">
        <v>332409</v>
      </c>
      <c r="BG1362" s="12">
        <v>101407</v>
      </c>
      <c r="BH1362" s="12" t="s">
        <v>292</v>
      </c>
      <c r="BI1362" s="12">
        <v>69529</v>
      </c>
      <c r="BJ1362" s="12">
        <v>29403</v>
      </c>
      <c r="BK1362" s="12" t="s">
        <v>292</v>
      </c>
      <c r="BL1362" s="12" t="s">
        <v>292</v>
      </c>
      <c r="BM1362" s="12">
        <v>2475</v>
      </c>
      <c r="BN1362" s="12">
        <v>216991</v>
      </c>
      <c r="BO1362" s="12">
        <v>42386</v>
      </c>
      <c r="BP1362" s="12">
        <v>19925</v>
      </c>
      <c r="BQ1362" s="12">
        <v>139266</v>
      </c>
      <c r="BR1362" s="12" t="s">
        <v>292</v>
      </c>
      <c r="BS1362" s="12">
        <v>5910</v>
      </c>
      <c r="BT1362" s="12" t="s">
        <v>292</v>
      </c>
      <c r="BU1362" s="12">
        <v>9504</v>
      </c>
      <c r="BV1362" s="12" t="s">
        <v>292</v>
      </c>
      <c r="BW1362" s="12">
        <v>14011</v>
      </c>
      <c r="BX1362" s="12" t="s">
        <v>292</v>
      </c>
      <c r="BY1362" s="12" t="s">
        <v>292</v>
      </c>
      <c r="BZ1362" s="12" t="s">
        <v>292</v>
      </c>
      <c r="CA1362" s="12">
        <v>14011</v>
      </c>
      <c r="CB1362" s="12">
        <v>21589918</v>
      </c>
      <c r="CC1362" s="12">
        <v>7322812</v>
      </c>
      <c r="CD1362" s="12" t="s">
        <v>292</v>
      </c>
      <c r="CE1362" s="12" t="s">
        <v>292</v>
      </c>
      <c r="CF1362" s="12" t="s">
        <v>292</v>
      </c>
      <c r="CG1362" s="12">
        <v>3876128</v>
      </c>
      <c r="CH1362" s="12">
        <v>8871359</v>
      </c>
      <c r="CI1362" s="12">
        <v>5966935</v>
      </c>
      <c r="CJ1362" s="12">
        <v>1246</v>
      </c>
      <c r="CK1362" s="12">
        <v>3427899</v>
      </c>
      <c r="CL1362" s="12">
        <v>4624768</v>
      </c>
      <c r="CM1362" s="12">
        <v>8700</v>
      </c>
      <c r="CN1362" s="12">
        <v>1952645</v>
      </c>
      <c r="CO1362" s="12">
        <v>2922687</v>
      </c>
      <c r="CP1362" s="12">
        <v>5228558</v>
      </c>
      <c r="CQ1362" s="12">
        <v>606040</v>
      </c>
      <c r="CR1362" s="12">
        <v>4771593</v>
      </c>
      <c r="CS1362" s="12">
        <v>6986526</v>
      </c>
      <c r="CT1362" s="12">
        <v>104689</v>
      </c>
      <c r="CU1362" s="13">
        <v>49349773</v>
      </c>
    </row>
    <row r="1363" spans="1:99">
      <c r="A1363" s="10" t="s">
        <v>303</v>
      </c>
      <c r="B1363" s="11" t="s">
        <v>309</v>
      </c>
      <c r="C1363" s="84">
        <v>422029</v>
      </c>
      <c r="D1363" s="11" t="s">
        <v>612</v>
      </c>
      <c r="E1363" s="11" t="s">
        <v>614</v>
      </c>
      <c r="F1363" s="12">
        <v>596286</v>
      </c>
      <c r="G1363" s="12">
        <v>12253219</v>
      </c>
      <c r="H1363" s="12">
        <v>10413596</v>
      </c>
      <c r="I1363" s="12">
        <v>1071050</v>
      </c>
      <c r="J1363" s="12">
        <v>455769</v>
      </c>
      <c r="K1363" s="12">
        <v>159188</v>
      </c>
      <c r="L1363" s="12">
        <v>56318</v>
      </c>
      <c r="M1363" s="12">
        <v>97298</v>
      </c>
      <c r="N1363" s="12">
        <v>42470519</v>
      </c>
      <c r="O1363" s="12">
        <v>10202507</v>
      </c>
      <c r="P1363" s="12">
        <v>7959981</v>
      </c>
      <c r="Q1363" s="12">
        <v>14326629</v>
      </c>
      <c r="R1363" s="12">
        <v>9971992</v>
      </c>
      <c r="S1363" s="12">
        <v>9410</v>
      </c>
      <c r="T1363" s="12">
        <v>10305696</v>
      </c>
      <c r="U1363" s="12">
        <v>5695663</v>
      </c>
      <c r="V1363" s="12">
        <v>33041</v>
      </c>
      <c r="W1363" s="12">
        <v>574453</v>
      </c>
      <c r="X1363" s="12">
        <v>4002539</v>
      </c>
      <c r="Y1363" s="12" t="s">
        <v>292</v>
      </c>
      <c r="Z1363" s="12">
        <v>88962</v>
      </c>
      <c r="AA1363" s="12">
        <v>2455523</v>
      </c>
      <c r="AB1363" s="12">
        <v>791043</v>
      </c>
      <c r="AC1363" s="12">
        <v>302493</v>
      </c>
      <c r="AD1363" s="12">
        <v>364581</v>
      </c>
      <c r="AE1363" s="12">
        <v>139003</v>
      </c>
      <c r="AF1363" s="12">
        <v>858403</v>
      </c>
      <c r="AG1363" s="12">
        <v>6904558</v>
      </c>
      <c r="AH1363" s="12">
        <v>11654509</v>
      </c>
      <c r="AI1363" s="12">
        <v>606309</v>
      </c>
      <c r="AJ1363" s="12">
        <v>2708450</v>
      </c>
      <c r="AK1363" s="12">
        <v>763161</v>
      </c>
      <c r="AL1363" s="12">
        <v>1645736</v>
      </c>
      <c r="AM1363" s="12">
        <v>127050</v>
      </c>
      <c r="AN1363" s="12">
        <v>639224</v>
      </c>
      <c r="AO1363" s="12">
        <v>1811690</v>
      </c>
      <c r="AP1363" s="12">
        <v>1460613</v>
      </c>
      <c r="AQ1363" s="12">
        <v>4038577</v>
      </c>
      <c r="AR1363" s="12">
        <v>1892276</v>
      </c>
      <c r="AS1363" s="12" t="s">
        <v>292</v>
      </c>
      <c r="AT1363" s="12">
        <v>3984871</v>
      </c>
      <c r="AU1363" s="12">
        <v>11515048</v>
      </c>
      <c r="AV1363" s="12">
        <v>936238</v>
      </c>
      <c r="AW1363" s="12">
        <v>2696643</v>
      </c>
      <c r="AX1363" s="12">
        <v>1940586</v>
      </c>
      <c r="AY1363" s="12" t="s">
        <v>292</v>
      </c>
      <c r="AZ1363" s="12" t="s">
        <v>292</v>
      </c>
      <c r="BA1363" s="12">
        <v>705666</v>
      </c>
      <c r="BB1363" s="12">
        <v>2503112</v>
      </c>
      <c r="BC1363" s="12">
        <v>1349284</v>
      </c>
      <c r="BD1363" s="12">
        <v>1383519</v>
      </c>
      <c r="BE1363" s="12" t="s">
        <v>292</v>
      </c>
      <c r="BF1363" s="12">
        <v>316769</v>
      </c>
      <c r="BG1363" s="12">
        <v>151921</v>
      </c>
      <c r="BH1363" s="12">
        <v>90015</v>
      </c>
      <c r="BI1363" s="12">
        <v>46762</v>
      </c>
      <c r="BJ1363" s="12">
        <v>15144</v>
      </c>
      <c r="BK1363" s="12" t="s">
        <v>292</v>
      </c>
      <c r="BL1363" s="12" t="s">
        <v>292</v>
      </c>
      <c r="BM1363" s="12" t="s">
        <v>292</v>
      </c>
      <c r="BN1363" s="12">
        <v>164265</v>
      </c>
      <c r="BO1363" s="12">
        <v>24116</v>
      </c>
      <c r="BP1363" s="12" t="s">
        <v>292</v>
      </c>
      <c r="BQ1363" s="12">
        <v>140149</v>
      </c>
      <c r="BR1363" s="12" t="s">
        <v>292</v>
      </c>
      <c r="BS1363" s="12" t="s">
        <v>292</v>
      </c>
      <c r="BT1363" s="12" t="s">
        <v>292</v>
      </c>
      <c r="BU1363" s="12" t="s">
        <v>292</v>
      </c>
      <c r="BV1363" s="12" t="s">
        <v>292</v>
      </c>
      <c r="BW1363" s="12">
        <v>583</v>
      </c>
      <c r="BX1363" s="12" t="s">
        <v>292</v>
      </c>
      <c r="BY1363" s="12" t="s">
        <v>292</v>
      </c>
      <c r="BZ1363" s="12" t="s">
        <v>292</v>
      </c>
      <c r="CA1363" s="12">
        <v>583</v>
      </c>
      <c r="CB1363" s="12">
        <v>13618122</v>
      </c>
      <c r="CC1363" s="12" t="s">
        <v>292</v>
      </c>
      <c r="CD1363" s="12">
        <v>16439</v>
      </c>
      <c r="CE1363" s="12" t="s">
        <v>292</v>
      </c>
      <c r="CF1363" s="12" t="s">
        <v>292</v>
      </c>
      <c r="CG1363" s="12">
        <v>1066520</v>
      </c>
      <c r="CH1363" s="12">
        <v>1074426</v>
      </c>
      <c r="CI1363" s="12">
        <v>1910900</v>
      </c>
      <c r="CJ1363" s="12">
        <v>7788</v>
      </c>
      <c r="CK1363" s="12">
        <v>2579675</v>
      </c>
      <c r="CL1363" s="12">
        <v>2501407</v>
      </c>
      <c r="CM1363" s="12">
        <v>79083</v>
      </c>
      <c r="CN1363" s="12">
        <v>640550</v>
      </c>
      <c r="CO1363" s="12">
        <v>5634857</v>
      </c>
      <c r="CP1363" s="12">
        <v>1330912</v>
      </c>
      <c r="CQ1363" s="12">
        <v>363358</v>
      </c>
      <c r="CR1363" s="12">
        <v>4767435</v>
      </c>
      <c r="CS1363" s="12">
        <v>2645668</v>
      </c>
      <c r="CT1363" s="12">
        <v>72760</v>
      </c>
      <c r="CU1363" s="13">
        <v>24675339</v>
      </c>
    </row>
    <row r="1364" spans="1:99">
      <c r="A1364" s="10" t="s">
        <v>303</v>
      </c>
      <c r="B1364" s="11" t="s">
        <v>295</v>
      </c>
      <c r="C1364" s="84">
        <v>422045</v>
      </c>
      <c r="D1364" s="11" t="s">
        <v>612</v>
      </c>
      <c r="E1364" s="11" t="s">
        <v>615</v>
      </c>
      <c r="F1364" s="12">
        <v>386604</v>
      </c>
      <c r="G1364" s="12">
        <v>7636506</v>
      </c>
      <c r="H1364" s="12">
        <v>6887026</v>
      </c>
      <c r="I1364" s="12">
        <v>440584</v>
      </c>
      <c r="J1364" s="12">
        <v>140973</v>
      </c>
      <c r="K1364" s="12">
        <v>96980</v>
      </c>
      <c r="L1364" s="12">
        <v>24221</v>
      </c>
      <c r="M1364" s="12">
        <v>46722</v>
      </c>
      <c r="N1364" s="12">
        <v>22341898</v>
      </c>
      <c r="O1364" s="12">
        <v>6149512</v>
      </c>
      <c r="P1364" s="12">
        <v>3876259</v>
      </c>
      <c r="Q1364" s="12">
        <v>8531139</v>
      </c>
      <c r="R1364" s="12">
        <v>3784766</v>
      </c>
      <c r="S1364" s="12">
        <v>222</v>
      </c>
      <c r="T1364" s="12">
        <v>4539624</v>
      </c>
      <c r="U1364" s="12">
        <v>1669965</v>
      </c>
      <c r="V1364" s="12">
        <v>27198</v>
      </c>
      <c r="W1364" s="12" t="s">
        <v>292</v>
      </c>
      <c r="X1364" s="12">
        <v>2842461</v>
      </c>
      <c r="Y1364" s="12" t="s">
        <v>292</v>
      </c>
      <c r="Z1364" s="12">
        <v>74049</v>
      </c>
      <c r="AA1364" s="12">
        <v>2814133</v>
      </c>
      <c r="AB1364" s="12">
        <v>1044247</v>
      </c>
      <c r="AC1364" s="12">
        <v>25969</v>
      </c>
      <c r="AD1364" s="12">
        <v>1375377</v>
      </c>
      <c r="AE1364" s="12">
        <v>199177</v>
      </c>
      <c r="AF1364" s="12">
        <v>169363</v>
      </c>
      <c r="AG1364" s="12">
        <v>1959767</v>
      </c>
      <c r="AH1364" s="12">
        <v>7403982</v>
      </c>
      <c r="AI1364" s="12">
        <v>348543</v>
      </c>
      <c r="AJ1364" s="12">
        <v>2772913</v>
      </c>
      <c r="AK1364" s="12">
        <v>346413</v>
      </c>
      <c r="AL1364" s="12">
        <v>14282</v>
      </c>
      <c r="AM1364" s="12">
        <v>171743</v>
      </c>
      <c r="AN1364" s="12">
        <v>552282</v>
      </c>
      <c r="AO1364" s="12">
        <v>1277209</v>
      </c>
      <c r="AP1364" s="12">
        <v>1662897</v>
      </c>
      <c r="AQ1364" s="12">
        <v>3664131</v>
      </c>
      <c r="AR1364" s="12">
        <v>257700</v>
      </c>
      <c r="AS1364" s="12" t="s">
        <v>292</v>
      </c>
      <c r="AT1364" s="12">
        <v>1648259</v>
      </c>
      <c r="AU1364" s="12">
        <v>6180106</v>
      </c>
      <c r="AV1364" s="12">
        <v>611176</v>
      </c>
      <c r="AW1364" s="12">
        <v>1950952</v>
      </c>
      <c r="AX1364" s="12">
        <v>677505</v>
      </c>
      <c r="AY1364" s="12" t="s">
        <v>292</v>
      </c>
      <c r="AZ1364" s="12" t="s">
        <v>292</v>
      </c>
      <c r="BA1364" s="12">
        <v>92185</v>
      </c>
      <c r="BB1364" s="12">
        <v>1157156</v>
      </c>
      <c r="BC1364" s="12">
        <v>1058644</v>
      </c>
      <c r="BD1364" s="12">
        <v>632488</v>
      </c>
      <c r="BE1364" s="12" t="s">
        <v>292</v>
      </c>
      <c r="BF1364" s="12">
        <v>82273</v>
      </c>
      <c r="BG1364" s="12">
        <v>66656</v>
      </c>
      <c r="BH1364" s="12">
        <v>44585</v>
      </c>
      <c r="BI1364" s="12">
        <v>22071</v>
      </c>
      <c r="BJ1364" s="12" t="s">
        <v>292</v>
      </c>
      <c r="BK1364" s="12" t="s">
        <v>292</v>
      </c>
      <c r="BL1364" s="12" t="s">
        <v>292</v>
      </c>
      <c r="BM1364" s="12" t="s">
        <v>292</v>
      </c>
      <c r="BN1364" s="12">
        <v>15617</v>
      </c>
      <c r="BO1364" s="12" t="s">
        <v>292</v>
      </c>
      <c r="BP1364" s="12" t="s">
        <v>292</v>
      </c>
      <c r="BQ1364" s="12">
        <v>15617</v>
      </c>
      <c r="BR1364" s="12" t="s">
        <v>292</v>
      </c>
      <c r="BS1364" s="12" t="s">
        <v>292</v>
      </c>
      <c r="BT1364" s="12" t="s">
        <v>292</v>
      </c>
      <c r="BU1364" s="12" t="s">
        <v>292</v>
      </c>
      <c r="BV1364" s="12" t="s">
        <v>292</v>
      </c>
      <c r="BW1364" s="12" t="s">
        <v>292</v>
      </c>
      <c r="BX1364" s="12" t="s">
        <v>292</v>
      </c>
      <c r="BY1364" s="12" t="s">
        <v>292</v>
      </c>
      <c r="BZ1364" s="12" t="s">
        <v>292</v>
      </c>
      <c r="CA1364" s="12" t="s">
        <v>292</v>
      </c>
      <c r="CB1364" s="12">
        <v>8977114</v>
      </c>
      <c r="CC1364" s="12" t="s">
        <v>292</v>
      </c>
      <c r="CD1364" s="12" t="s">
        <v>292</v>
      </c>
      <c r="CE1364" s="12" t="s">
        <v>292</v>
      </c>
      <c r="CF1364" s="12" t="s">
        <v>292</v>
      </c>
      <c r="CG1364" s="12">
        <v>378175</v>
      </c>
      <c r="CH1364" s="12">
        <v>961847</v>
      </c>
      <c r="CI1364" s="12">
        <v>1386293</v>
      </c>
      <c r="CJ1364" s="12">
        <v>222</v>
      </c>
      <c r="CK1364" s="12">
        <v>2513902</v>
      </c>
      <c r="CL1364" s="12">
        <v>859969</v>
      </c>
      <c r="CM1364" s="12">
        <v>37193</v>
      </c>
      <c r="CN1364" s="12">
        <v>338668</v>
      </c>
      <c r="CO1364" s="12">
        <v>1765572</v>
      </c>
      <c r="CP1364" s="12">
        <v>1610067</v>
      </c>
      <c r="CQ1364" s="12">
        <v>1336003</v>
      </c>
      <c r="CR1364" s="12">
        <v>2337484</v>
      </c>
      <c r="CS1364" s="12">
        <v>1775060</v>
      </c>
      <c r="CT1364" s="12">
        <v>41004</v>
      </c>
      <c r="CU1364" s="13">
        <v>15341459</v>
      </c>
    </row>
    <row r="1365" spans="1:99">
      <c r="A1365" s="5" t="s">
        <v>682</v>
      </c>
      <c r="B1365" s="6" t="s">
        <v>289</v>
      </c>
      <c r="C1365" s="85">
        <v>431001</v>
      </c>
      <c r="D1365" s="6" t="s">
        <v>616</v>
      </c>
      <c r="E1365" s="6" t="s">
        <v>617</v>
      </c>
      <c r="F1365" s="7">
        <v>1096127</v>
      </c>
      <c r="G1365" s="7">
        <v>30489987</v>
      </c>
      <c r="H1365" s="7">
        <v>26279991</v>
      </c>
      <c r="I1365" s="7">
        <v>2130990</v>
      </c>
      <c r="J1365" s="7">
        <v>1218193</v>
      </c>
      <c r="K1365" s="7">
        <v>413242</v>
      </c>
      <c r="L1365" s="7">
        <v>270737</v>
      </c>
      <c r="M1365" s="7">
        <v>176834</v>
      </c>
      <c r="N1365" s="7">
        <v>140011836</v>
      </c>
      <c r="O1365" s="7">
        <v>32596782</v>
      </c>
      <c r="P1365" s="7">
        <v>20894104</v>
      </c>
      <c r="Q1365" s="7">
        <v>53011949</v>
      </c>
      <c r="R1365" s="7">
        <v>27727525</v>
      </c>
      <c r="S1365" s="7">
        <v>5781476</v>
      </c>
      <c r="T1365" s="7">
        <v>19946932</v>
      </c>
      <c r="U1365" s="7">
        <v>11051818</v>
      </c>
      <c r="V1365" s="7">
        <v>126554</v>
      </c>
      <c r="W1365" s="7">
        <v>228376</v>
      </c>
      <c r="X1365" s="7">
        <v>8540184</v>
      </c>
      <c r="Y1365" s="7" t="s">
        <v>292</v>
      </c>
      <c r="Z1365" s="7">
        <v>334322</v>
      </c>
      <c r="AA1365" s="7">
        <v>7012475</v>
      </c>
      <c r="AB1365" s="7">
        <v>3815001</v>
      </c>
      <c r="AC1365" s="7">
        <v>138687</v>
      </c>
      <c r="AD1365" s="7">
        <v>2526311</v>
      </c>
      <c r="AE1365" s="7">
        <v>65359</v>
      </c>
      <c r="AF1365" s="7">
        <v>467117</v>
      </c>
      <c r="AG1365" s="7">
        <v>14982731</v>
      </c>
      <c r="AH1365" s="7">
        <v>50156143</v>
      </c>
      <c r="AI1365" s="7">
        <v>1708324</v>
      </c>
      <c r="AJ1365" s="7">
        <v>17940369</v>
      </c>
      <c r="AK1365" s="7">
        <v>1271085</v>
      </c>
      <c r="AL1365" s="7">
        <v>131812</v>
      </c>
      <c r="AM1365" s="7">
        <v>13773363</v>
      </c>
      <c r="AN1365" s="7">
        <v>1013650</v>
      </c>
      <c r="AO1365" s="7">
        <v>5888129</v>
      </c>
      <c r="AP1365" s="7">
        <v>1740077</v>
      </c>
      <c r="AQ1365" s="7">
        <v>22415219</v>
      </c>
      <c r="AR1365" s="7">
        <v>6689334</v>
      </c>
      <c r="AS1365" s="7" t="s">
        <v>292</v>
      </c>
      <c r="AT1365" s="7">
        <v>8735009</v>
      </c>
      <c r="AU1365" s="7">
        <v>64560472</v>
      </c>
      <c r="AV1365" s="7">
        <v>10786286</v>
      </c>
      <c r="AW1365" s="7">
        <v>24352297</v>
      </c>
      <c r="AX1365" s="7">
        <v>13479270</v>
      </c>
      <c r="AY1365" s="7">
        <v>1112768</v>
      </c>
      <c r="AZ1365" s="7">
        <v>795244</v>
      </c>
      <c r="BA1365" s="7">
        <v>789039</v>
      </c>
      <c r="BB1365" s="7">
        <v>6431146</v>
      </c>
      <c r="BC1365" s="7">
        <v>4098128</v>
      </c>
      <c r="BD1365" s="7">
        <v>2716294</v>
      </c>
      <c r="BE1365" s="7" t="s">
        <v>292</v>
      </c>
      <c r="BF1365" s="7">
        <v>13094755</v>
      </c>
      <c r="BG1365" s="7">
        <v>117265</v>
      </c>
      <c r="BH1365" s="7" t="s">
        <v>292</v>
      </c>
      <c r="BI1365" s="7">
        <v>117265</v>
      </c>
      <c r="BJ1365" s="7" t="s">
        <v>292</v>
      </c>
      <c r="BK1365" s="7" t="s">
        <v>292</v>
      </c>
      <c r="BL1365" s="7" t="s">
        <v>292</v>
      </c>
      <c r="BM1365" s="7" t="s">
        <v>292</v>
      </c>
      <c r="BN1365" s="7">
        <v>2988948</v>
      </c>
      <c r="BO1365" s="7" t="s">
        <v>292</v>
      </c>
      <c r="BP1365" s="7" t="s">
        <v>292</v>
      </c>
      <c r="BQ1365" s="7">
        <v>2988948</v>
      </c>
      <c r="BR1365" s="7" t="s">
        <v>292</v>
      </c>
      <c r="BS1365" s="7" t="s">
        <v>292</v>
      </c>
      <c r="BT1365" s="7" t="s">
        <v>292</v>
      </c>
      <c r="BU1365" s="7" t="s">
        <v>292</v>
      </c>
      <c r="BV1365" s="7" t="s">
        <v>292</v>
      </c>
      <c r="BW1365" s="7">
        <v>9988542</v>
      </c>
      <c r="BX1365" s="7" t="s">
        <v>292</v>
      </c>
      <c r="BY1365" s="7" t="s">
        <v>292</v>
      </c>
      <c r="BZ1365" s="7" t="s">
        <v>292</v>
      </c>
      <c r="CA1365" s="7">
        <v>9988542</v>
      </c>
      <c r="CB1365" s="7">
        <v>31928293</v>
      </c>
      <c r="CC1365" s="7" t="s">
        <v>292</v>
      </c>
      <c r="CD1365" s="7">
        <v>539200</v>
      </c>
      <c r="CE1365" s="7" t="s">
        <v>292</v>
      </c>
      <c r="CF1365" s="7" t="s">
        <v>292</v>
      </c>
      <c r="CG1365" s="7">
        <v>8851406</v>
      </c>
      <c r="CH1365" s="7">
        <v>4680937</v>
      </c>
      <c r="CI1365" s="7">
        <v>8817937</v>
      </c>
      <c r="CJ1365" s="7">
        <v>526768</v>
      </c>
      <c r="CK1365" s="7">
        <v>3679139</v>
      </c>
      <c r="CL1365" s="7">
        <v>4147289</v>
      </c>
      <c r="CM1365" s="7">
        <v>151118</v>
      </c>
      <c r="CN1365" s="7">
        <v>458881</v>
      </c>
      <c r="CO1365" s="7">
        <v>5378722</v>
      </c>
      <c r="CP1365" s="7">
        <v>6281705</v>
      </c>
      <c r="CQ1365" s="7">
        <v>928644</v>
      </c>
      <c r="CR1365" s="7">
        <v>11392005</v>
      </c>
      <c r="CS1365" s="7">
        <v>10555893</v>
      </c>
      <c r="CT1365" s="7">
        <v>158498</v>
      </c>
      <c r="CU1365" s="8">
        <v>66008942</v>
      </c>
    </row>
    <row r="1366" spans="1:99">
      <c r="A1366" s="10" t="s">
        <v>682</v>
      </c>
      <c r="B1366" s="11" t="s">
        <v>295</v>
      </c>
      <c r="C1366" s="84">
        <v>432024</v>
      </c>
      <c r="D1366" s="11" t="s">
        <v>616</v>
      </c>
      <c r="E1366" s="11" t="s">
        <v>618</v>
      </c>
      <c r="F1366" s="12">
        <v>365478</v>
      </c>
      <c r="G1366" s="12">
        <v>5605830</v>
      </c>
      <c r="H1366" s="12">
        <v>4649284</v>
      </c>
      <c r="I1366" s="12">
        <v>590035</v>
      </c>
      <c r="J1366" s="12">
        <v>223842</v>
      </c>
      <c r="K1366" s="12">
        <v>57240</v>
      </c>
      <c r="L1366" s="12">
        <v>32184</v>
      </c>
      <c r="M1366" s="12">
        <v>53245</v>
      </c>
      <c r="N1366" s="12">
        <v>23232667</v>
      </c>
      <c r="O1366" s="12">
        <v>6057657</v>
      </c>
      <c r="P1366" s="12">
        <v>4703735</v>
      </c>
      <c r="Q1366" s="12">
        <v>9312962</v>
      </c>
      <c r="R1366" s="12">
        <v>3147803</v>
      </c>
      <c r="S1366" s="12">
        <v>10510</v>
      </c>
      <c r="T1366" s="12">
        <v>10091438</v>
      </c>
      <c r="U1366" s="12">
        <v>2072650</v>
      </c>
      <c r="V1366" s="12" t="s">
        <v>292</v>
      </c>
      <c r="W1366" s="12" t="s">
        <v>292</v>
      </c>
      <c r="X1366" s="12">
        <v>8018788</v>
      </c>
      <c r="Y1366" s="12" t="s">
        <v>292</v>
      </c>
      <c r="Z1366" s="12">
        <v>56648</v>
      </c>
      <c r="AA1366" s="12">
        <v>5406340</v>
      </c>
      <c r="AB1366" s="12">
        <v>3606824</v>
      </c>
      <c r="AC1366" s="12">
        <v>57</v>
      </c>
      <c r="AD1366" s="12">
        <v>1286156</v>
      </c>
      <c r="AE1366" s="12">
        <v>426318</v>
      </c>
      <c r="AF1366" s="12">
        <v>86985</v>
      </c>
      <c r="AG1366" s="12">
        <v>1511584</v>
      </c>
      <c r="AH1366" s="12">
        <v>5473508</v>
      </c>
      <c r="AI1366" s="12">
        <v>173143</v>
      </c>
      <c r="AJ1366" s="12">
        <v>1592012</v>
      </c>
      <c r="AK1366" s="12">
        <v>56126</v>
      </c>
      <c r="AL1366" s="12">
        <v>579766</v>
      </c>
      <c r="AM1366" s="12">
        <v>235403</v>
      </c>
      <c r="AN1366" s="12">
        <v>265828</v>
      </c>
      <c r="AO1366" s="12">
        <v>1636347</v>
      </c>
      <c r="AP1366" s="12">
        <v>642792</v>
      </c>
      <c r="AQ1366" s="12">
        <v>2780370</v>
      </c>
      <c r="AR1366" s="12">
        <v>292091</v>
      </c>
      <c r="AS1366" s="12" t="s">
        <v>292</v>
      </c>
      <c r="AT1366" s="12">
        <v>2109775</v>
      </c>
      <c r="AU1366" s="12">
        <v>4360987</v>
      </c>
      <c r="AV1366" s="12">
        <v>515290</v>
      </c>
      <c r="AW1366" s="12">
        <v>895092</v>
      </c>
      <c r="AX1366" s="12">
        <v>651516</v>
      </c>
      <c r="AY1366" s="12" t="s">
        <v>292</v>
      </c>
      <c r="AZ1366" s="12">
        <v>51585</v>
      </c>
      <c r="BA1366" s="12">
        <v>230969</v>
      </c>
      <c r="BB1366" s="12">
        <v>929136</v>
      </c>
      <c r="BC1366" s="12">
        <v>475660</v>
      </c>
      <c r="BD1366" s="12">
        <v>611739</v>
      </c>
      <c r="BE1366" s="12" t="s">
        <v>292</v>
      </c>
      <c r="BF1366" s="12">
        <v>747075</v>
      </c>
      <c r="BG1366" s="12">
        <v>102415</v>
      </c>
      <c r="BH1366" s="12" t="s">
        <v>292</v>
      </c>
      <c r="BI1366" s="12">
        <v>11371</v>
      </c>
      <c r="BJ1366" s="12">
        <v>91044</v>
      </c>
      <c r="BK1366" s="12" t="s">
        <v>292</v>
      </c>
      <c r="BL1366" s="12" t="s">
        <v>292</v>
      </c>
      <c r="BM1366" s="12" t="s">
        <v>292</v>
      </c>
      <c r="BN1366" s="12">
        <v>66274</v>
      </c>
      <c r="BO1366" s="12">
        <v>14927</v>
      </c>
      <c r="BP1366" s="12" t="s">
        <v>292</v>
      </c>
      <c r="BQ1366" s="12">
        <v>50953</v>
      </c>
      <c r="BR1366" s="12">
        <v>394</v>
      </c>
      <c r="BS1366" s="12" t="s">
        <v>292</v>
      </c>
      <c r="BT1366" s="12" t="s">
        <v>292</v>
      </c>
      <c r="BU1366" s="12" t="s">
        <v>292</v>
      </c>
      <c r="BV1366" s="12" t="s">
        <v>292</v>
      </c>
      <c r="BW1366" s="12">
        <v>578386</v>
      </c>
      <c r="BX1366" s="12">
        <v>2032</v>
      </c>
      <c r="BY1366" s="12" t="s">
        <v>292</v>
      </c>
      <c r="BZ1366" s="12" t="s">
        <v>292</v>
      </c>
      <c r="CA1366" s="12">
        <v>576354</v>
      </c>
      <c r="CB1366" s="12">
        <v>6173180</v>
      </c>
      <c r="CC1366" s="12" t="s">
        <v>292</v>
      </c>
      <c r="CD1366" s="12" t="s">
        <v>292</v>
      </c>
      <c r="CE1366" s="12" t="s">
        <v>292</v>
      </c>
      <c r="CF1366" s="12" t="s">
        <v>292</v>
      </c>
      <c r="CG1366" s="12">
        <v>1713313</v>
      </c>
      <c r="CH1366" s="12">
        <v>2907917</v>
      </c>
      <c r="CI1366" s="12">
        <v>1187188</v>
      </c>
      <c r="CJ1366" s="12">
        <v>413</v>
      </c>
      <c r="CK1366" s="12">
        <v>1283813</v>
      </c>
      <c r="CL1366" s="12">
        <v>1273661</v>
      </c>
      <c r="CM1366" s="12">
        <v>55803</v>
      </c>
      <c r="CN1366" s="12">
        <v>632256</v>
      </c>
      <c r="CO1366" s="12">
        <v>1047168</v>
      </c>
      <c r="CP1366" s="12">
        <v>105272</v>
      </c>
      <c r="CQ1366" s="12">
        <v>1868177</v>
      </c>
      <c r="CR1366" s="12">
        <v>2081470</v>
      </c>
      <c r="CS1366" s="12">
        <v>1747714</v>
      </c>
      <c r="CT1366" s="12">
        <v>36480</v>
      </c>
      <c r="CU1366" s="13">
        <v>15940645</v>
      </c>
    </row>
    <row r="1367" spans="1:99">
      <c r="A1367" s="10" t="s">
        <v>681</v>
      </c>
      <c r="B1367" s="11" t="s">
        <v>289</v>
      </c>
      <c r="C1367" s="84">
        <v>431001</v>
      </c>
      <c r="D1367" s="11" t="s">
        <v>616</v>
      </c>
      <c r="E1367" s="11" t="s">
        <v>617</v>
      </c>
      <c r="F1367" s="12">
        <v>1069374</v>
      </c>
      <c r="G1367" s="12">
        <v>28741970</v>
      </c>
      <c r="H1367" s="12">
        <v>24690744</v>
      </c>
      <c r="I1367" s="12">
        <v>2223355</v>
      </c>
      <c r="J1367" s="12">
        <v>1191829</v>
      </c>
      <c r="K1367" s="12">
        <v>279901</v>
      </c>
      <c r="L1367" s="12">
        <v>180508</v>
      </c>
      <c r="M1367" s="12">
        <v>175633</v>
      </c>
      <c r="N1367" s="12">
        <v>149001709</v>
      </c>
      <c r="O1367" s="12">
        <v>33533753</v>
      </c>
      <c r="P1367" s="12">
        <v>21141744</v>
      </c>
      <c r="Q1367" s="12">
        <v>51616540</v>
      </c>
      <c r="R1367" s="12">
        <v>28337678</v>
      </c>
      <c r="S1367" s="12">
        <v>14371994</v>
      </c>
      <c r="T1367" s="12">
        <v>46400065</v>
      </c>
      <c r="U1367" s="12">
        <v>9418806</v>
      </c>
      <c r="V1367" s="12">
        <v>138735</v>
      </c>
      <c r="W1367" s="12">
        <v>245560</v>
      </c>
      <c r="X1367" s="12">
        <v>36596964</v>
      </c>
      <c r="Y1367" s="12" t="s">
        <v>292</v>
      </c>
      <c r="Z1367" s="12">
        <v>368365</v>
      </c>
      <c r="AA1367" s="12">
        <v>9428500</v>
      </c>
      <c r="AB1367" s="12">
        <v>6095906</v>
      </c>
      <c r="AC1367" s="12">
        <v>258260</v>
      </c>
      <c r="AD1367" s="12">
        <v>2345481</v>
      </c>
      <c r="AE1367" s="12">
        <v>65778</v>
      </c>
      <c r="AF1367" s="12">
        <v>663075</v>
      </c>
      <c r="AG1367" s="12">
        <v>9898681</v>
      </c>
      <c r="AH1367" s="12">
        <v>43665769</v>
      </c>
      <c r="AI1367" s="12">
        <v>1314778</v>
      </c>
      <c r="AJ1367" s="12">
        <v>15874869</v>
      </c>
      <c r="AK1367" s="12">
        <v>1309877</v>
      </c>
      <c r="AL1367" s="12">
        <v>147734</v>
      </c>
      <c r="AM1367" s="12">
        <v>12452506</v>
      </c>
      <c r="AN1367" s="12">
        <v>1077201</v>
      </c>
      <c r="AO1367" s="12">
        <v>6255285</v>
      </c>
      <c r="AP1367" s="12">
        <v>2051839</v>
      </c>
      <c r="AQ1367" s="12">
        <v>21836831</v>
      </c>
      <c r="AR1367" s="12">
        <v>3181680</v>
      </c>
      <c r="AS1367" s="12" t="s">
        <v>292</v>
      </c>
      <c r="AT1367" s="12">
        <v>7833513</v>
      </c>
      <c r="AU1367" s="12">
        <v>66014366</v>
      </c>
      <c r="AV1367" s="12">
        <v>9477720</v>
      </c>
      <c r="AW1367" s="12">
        <v>25170197</v>
      </c>
      <c r="AX1367" s="12">
        <v>14463231</v>
      </c>
      <c r="AY1367" s="12">
        <v>1160550</v>
      </c>
      <c r="AZ1367" s="12">
        <v>96249</v>
      </c>
      <c r="BA1367" s="12">
        <v>934270</v>
      </c>
      <c r="BB1367" s="12">
        <v>8055570</v>
      </c>
      <c r="BC1367" s="12">
        <v>4125592</v>
      </c>
      <c r="BD1367" s="12">
        <v>2530987</v>
      </c>
      <c r="BE1367" s="12" t="s">
        <v>292</v>
      </c>
      <c r="BF1367" s="12">
        <v>15496462</v>
      </c>
      <c r="BG1367" s="12">
        <v>794832</v>
      </c>
      <c r="BH1367" s="12" t="s">
        <v>292</v>
      </c>
      <c r="BI1367" s="12">
        <v>794832</v>
      </c>
      <c r="BJ1367" s="12" t="s">
        <v>292</v>
      </c>
      <c r="BK1367" s="12" t="s">
        <v>292</v>
      </c>
      <c r="BL1367" s="12" t="s">
        <v>292</v>
      </c>
      <c r="BM1367" s="12" t="s">
        <v>292</v>
      </c>
      <c r="BN1367" s="12">
        <v>4961479</v>
      </c>
      <c r="BO1367" s="12" t="s">
        <v>292</v>
      </c>
      <c r="BP1367" s="12" t="s">
        <v>292</v>
      </c>
      <c r="BQ1367" s="12">
        <v>4961479</v>
      </c>
      <c r="BR1367" s="12" t="s">
        <v>292</v>
      </c>
      <c r="BS1367" s="12" t="s">
        <v>292</v>
      </c>
      <c r="BT1367" s="12" t="s">
        <v>292</v>
      </c>
      <c r="BU1367" s="12" t="s">
        <v>292</v>
      </c>
      <c r="BV1367" s="12" t="s">
        <v>292</v>
      </c>
      <c r="BW1367" s="12">
        <v>9740151</v>
      </c>
      <c r="BX1367" s="12" t="s">
        <v>292</v>
      </c>
      <c r="BY1367" s="12" t="s">
        <v>292</v>
      </c>
      <c r="BZ1367" s="12" t="s">
        <v>292</v>
      </c>
      <c r="CA1367" s="12">
        <v>9740151</v>
      </c>
      <c r="CB1367" s="12">
        <v>31718385</v>
      </c>
      <c r="CC1367" s="12" t="s">
        <v>292</v>
      </c>
      <c r="CD1367" s="12">
        <v>448800</v>
      </c>
      <c r="CE1367" s="12" t="s">
        <v>292</v>
      </c>
      <c r="CF1367" s="12" t="s">
        <v>292</v>
      </c>
      <c r="CG1367" s="12">
        <v>7975798</v>
      </c>
      <c r="CH1367" s="12">
        <v>4666735</v>
      </c>
      <c r="CI1367" s="12">
        <v>8072905</v>
      </c>
      <c r="CJ1367" s="12">
        <v>803987</v>
      </c>
      <c r="CK1367" s="12">
        <v>3576704</v>
      </c>
      <c r="CL1367" s="12">
        <v>4061995</v>
      </c>
      <c r="CM1367" s="12">
        <v>123378</v>
      </c>
      <c r="CN1367" s="12">
        <v>670123</v>
      </c>
      <c r="CO1367" s="12">
        <v>5323274</v>
      </c>
      <c r="CP1367" s="12">
        <v>6276757</v>
      </c>
      <c r="CQ1367" s="12">
        <v>848421</v>
      </c>
      <c r="CR1367" s="12">
        <v>10130908</v>
      </c>
      <c r="CS1367" s="12">
        <v>10310370</v>
      </c>
      <c r="CT1367" s="12">
        <v>160935</v>
      </c>
      <c r="CU1367" s="13">
        <v>63002290</v>
      </c>
    </row>
    <row r="1368" spans="1:99">
      <c r="A1368" s="10" t="s">
        <v>681</v>
      </c>
      <c r="B1368" s="11" t="s">
        <v>295</v>
      </c>
      <c r="C1368" s="84">
        <v>432024</v>
      </c>
      <c r="D1368" s="11" t="s">
        <v>616</v>
      </c>
      <c r="E1368" s="11" t="s">
        <v>618</v>
      </c>
      <c r="F1368" s="12">
        <v>371078</v>
      </c>
      <c r="G1368" s="12">
        <v>5703819</v>
      </c>
      <c r="H1368" s="12">
        <v>4559758</v>
      </c>
      <c r="I1368" s="12">
        <v>613648</v>
      </c>
      <c r="J1368" s="12">
        <v>229920</v>
      </c>
      <c r="K1368" s="12">
        <v>216443</v>
      </c>
      <c r="L1368" s="12">
        <v>30821</v>
      </c>
      <c r="M1368" s="12">
        <v>53229</v>
      </c>
      <c r="N1368" s="12">
        <v>23395736</v>
      </c>
      <c r="O1368" s="12">
        <v>6417803</v>
      </c>
      <c r="P1368" s="12">
        <v>4715599</v>
      </c>
      <c r="Q1368" s="12">
        <v>9103835</v>
      </c>
      <c r="R1368" s="12">
        <v>3137691</v>
      </c>
      <c r="S1368" s="12">
        <v>20808</v>
      </c>
      <c r="T1368" s="12">
        <v>10334193</v>
      </c>
      <c r="U1368" s="12">
        <v>3806940</v>
      </c>
      <c r="V1368" s="12" t="s">
        <v>292</v>
      </c>
      <c r="W1368" s="12" t="s">
        <v>292</v>
      </c>
      <c r="X1368" s="12">
        <v>6527253</v>
      </c>
      <c r="Y1368" s="12" t="s">
        <v>292</v>
      </c>
      <c r="Z1368" s="12">
        <v>56473</v>
      </c>
      <c r="AA1368" s="12">
        <v>5263384</v>
      </c>
      <c r="AB1368" s="12">
        <v>3355380</v>
      </c>
      <c r="AC1368" s="12">
        <v>133334</v>
      </c>
      <c r="AD1368" s="12">
        <v>1324470</v>
      </c>
      <c r="AE1368" s="12">
        <v>346249</v>
      </c>
      <c r="AF1368" s="12">
        <v>103951</v>
      </c>
      <c r="AG1368" s="12">
        <v>1477517</v>
      </c>
      <c r="AH1368" s="12">
        <v>6159062</v>
      </c>
      <c r="AI1368" s="12">
        <v>172626</v>
      </c>
      <c r="AJ1368" s="12">
        <v>2339372</v>
      </c>
      <c r="AK1368" s="12">
        <v>79718</v>
      </c>
      <c r="AL1368" s="12">
        <v>572243</v>
      </c>
      <c r="AM1368" s="12">
        <v>266187</v>
      </c>
      <c r="AN1368" s="12">
        <v>251553</v>
      </c>
      <c r="AO1368" s="12">
        <v>1742423</v>
      </c>
      <c r="AP1368" s="12">
        <v>446942</v>
      </c>
      <c r="AQ1368" s="12">
        <v>2707105</v>
      </c>
      <c r="AR1368" s="12">
        <v>287998</v>
      </c>
      <c r="AS1368" s="12" t="s">
        <v>292</v>
      </c>
      <c r="AT1368" s="12">
        <v>2248034</v>
      </c>
      <c r="AU1368" s="12">
        <v>4452912</v>
      </c>
      <c r="AV1368" s="12">
        <v>519876</v>
      </c>
      <c r="AW1368" s="12">
        <v>907436</v>
      </c>
      <c r="AX1368" s="12">
        <v>632201</v>
      </c>
      <c r="AY1368" s="12" t="s">
        <v>292</v>
      </c>
      <c r="AZ1368" s="12">
        <v>55743</v>
      </c>
      <c r="BA1368" s="12">
        <v>234529</v>
      </c>
      <c r="BB1368" s="12">
        <v>1179502</v>
      </c>
      <c r="BC1368" s="12">
        <v>318499</v>
      </c>
      <c r="BD1368" s="12">
        <v>605126</v>
      </c>
      <c r="BE1368" s="12" t="s">
        <v>292</v>
      </c>
      <c r="BF1368" s="12">
        <v>438509</v>
      </c>
      <c r="BG1368" s="12">
        <v>171413</v>
      </c>
      <c r="BH1368" s="12">
        <v>151</v>
      </c>
      <c r="BI1368" s="12">
        <v>20923</v>
      </c>
      <c r="BJ1368" s="12">
        <v>150339</v>
      </c>
      <c r="BK1368" s="12" t="s">
        <v>292</v>
      </c>
      <c r="BL1368" s="12" t="s">
        <v>292</v>
      </c>
      <c r="BM1368" s="12" t="s">
        <v>292</v>
      </c>
      <c r="BN1368" s="12">
        <v>71698</v>
      </c>
      <c r="BO1368" s="12">
        <v>7180</v>
      </c>
      <c r="BP1368" s="12" t="s">
        <v>292</v>
      </c>
      <c r="BQ1368" s="12">
        <v>62041</v>
      </c>
      <c r="BR1368" s="12">
        <v>993</v>
      </c>
      <c r="BS1368" s="12" t="s">
        <v>292</v>
      </c>
      <c r="BT1368" s="12" t="s">
        <v>292</v>
      </c>
      <c r="BU1368" s="12">
        <v>1484</v>
      </c>
      <c r="BV1368" s="12" t="s">
        <v>292</v>
      </c>
      <c r="BW1368" s="12">
        <v>195398</v>
      </c>
      <c r="BX1368" s="12">
        <v>2581</v>
      </c>
      <c r="BY1368" s="12" t="s">
        <v>292</v>
      </c>
      <c r="BZ1368" s="12" t="s">
        <v>292</v>
      </c>
      <c r="CA1368" s="12">
        <v>192817</v>
      </c>
      <c r="CB1368" s="12">
        <v>6150978</v>
      </c>
      <c r="CC1368" s="12" t="s">
        <v>292</v>
      </c>
      <c r="CD1368" s="12" t="s">
        <v>292</v>
      </c>
      <c r="CE1368" s="12" t="s">
        <v>292</v>
      </c>
      <c r="CF1368" s="12" t="s">
        <v>292</v>
      </c>
      <c r="CG1368" s="12">
        <v>1560226</v>
      </c>
      <c r="CH1368" s="12">
        <v>2899784</v>
      </c>
      <c r="CI1368" s="12">
        <v>1139631</v>
      </c>
      <c r="CJ1368" s="12">
        <v>538</v>
      </c>
      <c r="CK1368" s="12">
        <v>1317873</v>
      </c>
      <c r="CL1368" s="12">
        <v>1174980</v>
      </c>
      <c r="CM1368" s="12">
        <v>54880</v>
      </c>
      <c r="CN1368" s="12">
        <v>672078</v>
      </c>
      <c r="CO1368" s="12">
        <v>946915</v>
      </c>
      <c r="CP1368" s="12">
        <v>145262</v>
      </c>
      <c r="CQ1368" s="12">
        <v>1973603</v>
      </c>
      <c r="CR1368" s="12">
        <v>1992083</v>
      </c>
      <c r="CS1368" s="12">
        <v>1675623</v>
      </c>
      <c r="CT1368" s="12">
        <v>36463</v>
      </c>
      <c r="CU1368" s="13">
        <v>15589939</v>
      </c>
    </row>
    <row r="1369" spans="1:99">
      <c r="A1369" s="10" t="s">
        <v>305</v>
      </c>
      <c r="B1369" s="11" t="s">
        <v>289</v>
      </c>
      <c r="C1369" s="84">
        <v>431001</v>
      </c>
      <c r="D1369" s="11" t="s">
        <v>616</v>
      </c>
      <c r="E1369" s="11" t="s">
        <v>617</v>
      </c>
      <c r="F1369" s="12">
        <v>1038240</v>
      </c>
      <c r="G1369" s="12">
        <v>30162873</v>
      </c>
      <c r="H1369" s="12">
        <v>26087300</v>
      </c>
      <c r="I1369" s="12">
        <v>2436129</v>
      </c>
      <c r="J1369" s="12">
        <v>1105693</v>
      </c>
      <c r="K1369" s="12">
        <v>306966</v>
      </c>
      <c r="L1369" s="12">
        <v>69208</v>
      </c>
      <c r="M1369" s="12">
        <v>157577</v>
      </c>
      <c r="N1369" s="12">
        <v>152300640</v>
      </c>
      <c r="O1369" s="12">
        <v>32773997</v>
      </c>
      <c r="P1369" s="12">
        <v>20358040</v>
      </c>
      <c r="Q1369" s="12">
        <v>48405073</v>
      </c>
      <c r="R1369" s="12">
        <v>28065022</v>
      </c>
      <c r="S1369" s="12">
        <v>22698508</v>
      </c>
      <c r="T1369" s="12">
        <v>43703249</v>
      </c>
      <c r="U1369" s="12">
        <v>9435604</v>
      </c>
      <c r="V1369" s="12">
        <v>118127</v>
      </c>
      <c r="W1369" s="12">
        <v>194014</v>
      </c>
      <c r="X1369" s="12">
        <v>33955504</v>
      </c>
      <c r="Y1369" s="12" t="s">
        <v>292</v>
      </c>
      <c r="Z1369" s="12">
        <v>206831</v>
      </c>
      <c r="AA1369" s="12">
        <v>5644482</v>
      </c>
      <c r="AB1369" s="12">
        <v>3232913</v>
      </c>
      <c r="AC1369" s="12">
        <v>34434</v>
      </c>
      <c r="AD1369" s="12">
        <v>1882198</v>
      </c>
      <c r="AE1369" s="12">
        <v>68911</v>
      </c>
      <c r="AF1369" s="12">
        <v>426026</v>
      </c>
      <c r="AG1369" s="12">
        <v>10042910</v>
      </c>
      <c r="AH1369" s="12">
        <v>41376721</v>
      </c>
      <c r="AI1369" s="12">
        <v>1187093</v>
      </c>
      <c r="AJ1369" s="12">
        <v>19362727</v>
      </c>
      <c r="AK1369" s="12">
        <v>1007237</v>
      </c>
      <c r="AL1369" s="12">
        <v>152257</v>
      </c>
      <c r="AM1369" s="12">
        <v>8518635</v>
      </c>
      <c r="AN1369" s="12">
        <v>890733</v>
      </c>
      <c r="AO1369" s="12">
        <v>6352941</v>
      </c>
      <c r="AP1369" s="12">
        <v>1896538</v>
      </c>
      <c r="AQ1369" s="12">
        <v>17658847</v>
      </c>
      <c r="AR1369" s="12">
        <v>2008560</v>
      </c>
      <c r="AS1369" s="12" t="s">
        <v>292</v>
      </c>
      <c r="AT1369" s="12">
        <v>8103463</v>
      </c>
      <c r="AU1369" s="12">
        <v>26616997</v>
      </c>
      <c r="AV1369" s="12">
        <v>5337522</v>
      </c>
      <c r="AW1369" s="12">
        <v>3578347</v>
      </c>
      <c r="AX1369" s="12">
        <v>2587924</v>
      </c>
      <c r="AY1369" s="12">
        <v>1255390</v>
      </c>
      <c r="AZ1369" s="12">
        <v>1316050</v>
      </c>
      <c r="BA1369" s="12">
        <v>1056287</v>
      </c>
      <c r="BB1369" s="12">
        <v>6212035</v>
      </c>
      <c r="BC1369" s="12">
        <v>2484875</v>
      </c>
      <c r="BD1369" s="12">
        <v>2788567</v>
      </c>
      <c r="BE1369" s="12" t="s">
        <v>292</v>
      </c>
      <c r="BF1369" s="12">
        <v>13319950</v>
      </c>
      <c r="BG1369" s="12">
        <v>669167</v>
      </c>
      <c r="BH1369" s="12">
        <v>669167</v>
      </c>
      <c r="BI1369" s="12" t="s">
        <v>292</v>
      </c>
      <c r="BJ1369" s="12" t="s">
        <v>292</v>
      </c>
      <c r="BK1369" s="12" t="s">
        <v>292</v>
      </c>
      <c r="BL1369" s="12" t="s">
        <v>292</v>
      </c>
      <c r="BM1369" s="12" t="s">
        <v>292</v>
      </c>
      <c r="BN1369" s="12">
        <v>6228984</v>
      </c>
      <c r="BO1369" s="12" t="s">
        <v>292</v>
      </c>
      <c r="BP1369" s="12" t="s">
        <v>292</v>
      </c>
      <c r="BQ1369" s="12">
        <v>6228984</v>
      </c>
      <c r="BR1369" s="12" t="s">
        <v>292</v>
      </c>
      <c r="BS1369" s="12" t="s">
        <v>292</v>
      </c>
      <c r="BT1369" s="12" t="s">
        <v>292</v>
      </c>
      <c r="BU1369" s="12" t="s">
        <v>292</v>
      </c>
      <c r="BV1369" s="12" t="s">
        <v>292</v>
      </c>
      <c r="BW1369" s="12">
        <v>6421799</v>
      </c>
      <c r="BX1369" s="12" t="s">
        <v>292</v>
      </c>
      <c r="BY1369" s="12" t="s">
        <v>292</v>
      </c>
      <c r="BZ1369" s="12" t="s">
        <v>292</v>
      </c>
      <c r="CA1369" s="12">
        <v>6421799</v>
      </c>
      <c r="CB1369" s="12">
        <v>31879148</v>
      </c>
      <c r="CC1369" s="12" t="s">
        <v>292</v>
      </c>
      <c r="CD1369" s="12">
        <v>426900</v>
      </c>
      <c r="CE1369" s="12" t="s">
        <v>292</v>
      </c>
      <c r="CF1369" s="12" t="s">
        <v>292</v>
      </c>
      <c r="CG1369" s="12">
        <v>5251383</v>
      </c>
      <c r="CH1369" s="12">
        <v>4540036</v>
      </c>
      <c r="CI1369" s="12">
        <v>7904170</v>
      </c>
      <c r="CJ1369" s="12">
        <v>1812836</v>
      </c>
      <c r="CK1369" s="12">
        <v>3664993</v>
      </c>
      <c r="CL1369" s="12">
        <v>4037665</v>
      </c>
      <c r="CM1369" s="12">
        <v>125236</v>
      </c>
      <c r="CN1369" s="12">
        <v>495902</v>
      </c>
      <c r="CO1369" s="12">
        <v>5261613</v>
      </c>
      <c r="CP1369" s="12">
        <v>6135148</v>
      </c>
      <c r="CQ1369" s="12">
        <v>1078190</v>
      </c>
      <c r="CR1369" s="12">
        <v>9325228</v>
      </c>
      <c r="CS1369" s="12">
        <v>10423197</v>
      </c>
      <c r="CT1369" s="12">
        <v>149559</v>
      </c>
      <c r="CU1369" s="13">
        <v>60205156</v>
      </c>
    </row>
    <row r="1370" spans="1:99">
      <c r="A1370" s="10" t="s">
        <v>305</v>
      </c>
      <c r="B1370" s="11" t="s">
        <v>295</v>
      </c>
      <c r="C1370" s="84">
        <v>432024</v>
      </c>
      <c r="D1370" s="11" t="s">
        <v>616</v>
      </c>
      <c r="E1370" s="11" t="s">
        <v>618</v>
      </c>
      <c r="F1370" s="12">
        <v>390209</v>
      </c>
      <c r="G1370" s="12">
        <v>5743035</v>
      </c>
      <c r="H1370" s="12">
        <v>4725408</v>
      </c>
      <c r="I1370" s="12">
        <v>579678</v>
      </c>
      <c r="J1370" s="12">
        <v>241680</v>
      </c>
      <c r="K1370" s="12">
        <v>107483</v>
      </c>
      <c r="L1370" s="12">
        <v>34509</v>
      </c>
      <c r="M1370" s="12">
        <v>54277</v>
      </c>
      <c r="N1370" s="12">
        <v>23460549</v>
      </c>
      <c r="O1370" s="12">
        <v>6340360</v>
      </c>
      <c r="P1370" s="12">
        <v>4658352</v>
      </c>
      <c r="Q1370" s="12">
        <v>8991039</v>
      </c>
      <c r="R1370" s="12">
        <v>3135308</v>
      </c>
      <c r="S1370" s="12">
        <v>335490</v>
      </c>
      <c r="T1370" s="12">
        <v>7108675</v>
      </c>
      <c r="U1370" s="12">
        <v>2055788</v>
      </c>
      <c r="V1370" s="12">
        <v>6868</v>
      </c>
      <c r="W1370" s="12" t="s">
        <v>292</v>
      </c>
      <c r="X1370" s="12">
        <v>5046019</v>
      </c>
      <c r="Y1370" s="12" t="s">
        <v>292</v>
      </c>
      <c r="Z1370" s="12">
        <v>56766</v>
      </c>
      <c r="AA1370" s="12">
        <v>3729866</v>
      </c>
      <c r="AB1370" s="12">
        <v>2023805</v>
      </c>
      <c r="AC1370" s="12">
        <v>1055</v>
      </c>
      <c r="AD1370" s="12">
        <v>1179645</v>
      </c>
      <c r="AE1370" s="12">
        <v>392846</v>
      </c>
      <c r="AF1370" s="12">
        <v>132515</v>
      </c>
      <c r="AG1370" s="12">
        <v>1509905</v>
      </c>
      <c r="AH1370" s="12">
        <v>5821953</v>
      </c>
      <c r="AI1370" s="12">
        <v>175199</v>
      </c>
      <c r="AJ1370" s="12">
        <v>1611798</v>
      </c>
      <c r="AK1370" s="12">
        <v>72332</v>
      </c>
      <c r="AL1370" s="12">
        <v>428059</v>
      </c>
      <c r="AM1370" s="12">
        <v>962344</v>
      </c>
      <c r="AN1370" s="12">
        <v>154951</v>
      </c>
      <c r="AO1370" s="12">
        <v>1742792</v>
      </c>
      <c r="AP1370" s="12">
        <v>489884</v>
      </c>
      <c r="AQ1370" s="12">
        <v>3349971</v>
      </c>
      <c r="AR1370" s="12">
        <v>184594</v>
      </c>
      <c r="AS1370" s="12" t="s">
        <v>292</v>
      </c>
      <c r="AT1370" s="12">
        <v>1993799</v>
      </c>
      <c r="AU1370" s="12">
        <v>4628751</v>
      </c>
      <c r="AV1370" s="12">
        <v>468615</v>
      </c>
      <c r="AW1370" s="12">
        <v>856877</v>
      </c>
      <c r="AX1370" s="12">
        <v>862332</v>
      </c>
      <c r="AY1370" s="12" t="s">
        <v>292</v>
      </c>
      <c r="AZ1370" s="12">
        <v>43664</v>
      </c>
      <c r="BA1370" s="12">
        <v>241078</v>
      </c>
      <c r="BB1370" s="12">
        <v>881647</v>
      </c>
      <c r="BC1370" s="12">
        <v>668210</v>
      </c>
      <c r="BD1370" s="12">
        <v>606328</v>
      </c>
      <c r="BE1370" s="12" t="s">
        <v>292</v>
      </c>
      <c r="BF1370" s="12">
        <v>999942</v>
      </c>
      <c r="BG1370" s="12">
        <v>252603</v>
      </c>
      <c r="BH1370" s="12">
        <v>75397</v>
      </c>
      <c r="BI1370" s="12">
        <v>500</v>
      </c>
      <c r="BJ1370" s="12">
        <v>176706</v>
      </c>
      <c r="BK1370" s="12" t="s">
        <v>292</v>
      </c>
      <c r="BL1370" s="12" t="s">
        <v>292</v>
      </c>
      <c r="BM1370" s="12" t="s">
        <v>292</v>
      </c>
      <c r="BN1370" s="12">
        <v>389613</v>
      </c>
      <c r="BO1370" s="12">
        <v>35936</v>
      </c>
      <c r="BP1370" s="12" t="s">
        <v>292</v>
      </c>
      <c r="BQ1370" s="12">
        <v>321439</v>
      </c>
      <c r="BR1370" s="12" t="s">
        <v>292</v>
      </c>
      <c r="BS1370" s="12" t="s">
        <v>292</v>
      </c>
      <c r="BT1370" s="12" t="s">
        <v>292</v>
      </c>
      <c r="BU1370" s="12">
        <v>32238</v>
      </c>
      <c r="BV1370" s="12" t="s">
        <v>292</v>
      </c>
      <c r="BW1370" s="12">
        <v>357726</v>
      </c>
      <c r="BX1370" s="12">
        <v>32711</v>
      </c>
      <c r="BY1370" s="12">
        <v>11168</v>
      </c>
      <c r="BZ1370" s="12">
        <v>6341</v>
      </c>
      <c r="CA1370" s="12">
        <v>307506</v>
      </c>
      <c r="CB1370" s="12">
        <v>6427377</v>
      </c>
      <c r="CC1370" s="12" t="s">
        <v>292</v>
      </c>
      <c r="CD1370" s="12" t="s">
        <v>292</v>
      </c>
      <c r="CE1370" s="12" t="s">
        <v>292</v>
      </c>
      <c r="CF1370" s="12" t="s">
        <v>292</v>
      </c>
      <c r="CG1370" s="12">
        <v>1588002</v>
      </c>
      <c r="CH1370" s="12">
        <v>2858846</v>
      </c>
      <c r="CI1370" s="12">
        <v>1067194</v>
      </c>
      <c r="CJ1370" s="12">
        <v>21470</v>
      </c>
      <c r="CK1370" s="12">
        <v>1413419</v>
      </c>
      <c r="CL1370" s="12">
        <v>1206184</v>
      </c>
      <c r="CM1370" s="12">
        <v>54581</v>
      </c>
      <c r="CN1370" s="12">
        <v>608659</v>
      </c>
      <c r="CO1370" s="12">
        <v>1035756</v>
      </c>
      <c r="CP1370" s="12">
        <v>91427</v>
      </c>
      <c r="CQ1370" s="12">
        <v>1775591</v>
      </c>
      <c r="CR1370" s="12">
        <v>2006484</v>
      </c>
      <c r="CS1370" s="12">
        <v>1600019</v>
      </c>
      <c r="CT1370" s="12">
        <v>31769</v>
      </c>
      <c r="CU1370" s="13">
        <v>15359401</v>
      </c>
    </row>
    <row r="1371" spans="1:99">
      <c r="A1371" s="10" t="s">
        <v>304</v>
      </c>
      <c r="B1371" s="11" t="s">
        <v>289</v>
      </c>
      <c r="C1371" s="84">
        <v>431001</v>
      </c>
      <c r="D1371" s="11" t="s">
        <v>616</v>
      </c>
      <c r="E1371" s="11" t="s">
        <v>617</v>
      </c>
      <c r="F1371" s="12">
        <v>1144160</v>
      </c>
      <c r="G1371" s="12">
        <v>24920496</v>
      </c>
      <c r="H1371" s="12">
        <v>20306812</v>
      </c>
      <c r="I1371" s="12">
        <v>2161779</v>
      </c>
      <c r="J1371" s="12">
        <v>1374095</v>
      </c>
      <c r="K1371" s="12">
        <v>486923</v>
      </c>
      <c r="L1371" s="12">
        <v>424359</v>
      </c>
      <c r="M1371" s="12">
        <v>166528</v>
      </c>
      <c r="N1371" s="12">
        <v>127136996</v>
      </c>
      <c r="O1371" s="12">
        <v>32507500</v>
      </c>
      <c r="P1371" s="12">
        <v>18902914</v>
      </c>
      <c r="Q1371" s="12">
        <v>45980397</v>
      </c>
      <c r="R1371" s="12">
        <v>29728854</v>
      </c>
      <c r="S1371" s="12">
        <v>17331</v>
      </c>
      <c r="T1371" s="12">
        <v>25998281</v>
      </c>
      <c r="U1371" s="12">
        <v>9664216</v>
      </c>
      <c r="V1371" s="12">
        <v>140284</v>
      </c>
      <c r="W1371" s="12">
        <v>200182</v>
      </c>
      <c r="X1371" s="12">
        <v>15993599</v>
      </c>
      <c r="Y1371" s="12" t="s">
        <v>292</v>
      </c>
      <c r="Z1371" s="12">
        <v>297311</v>
      </c>
      <c r="AA1371" s="12">
        <v>5795022</v>
      </c>
      <c r="AB1371" s="12">
        <v>2808697</v>
      </c>
      <c r="AC1371" s="12">
        <v>36983</v>
      </c>
      <c r="AD1371" s="12">
        <v>2387386</v>
      </c>
      <c r="AE1371" s="12">
        <v>107831</v>
      </c>
      <c r="AF1371" s="12">
        <v>454125</v>
      </c>
      <c r="AG1371" s="12">
        <v>7639116</v>
      </c>
      <c r="AH1371" s="12">
        <v>44313138</v>
      </c>
      <c r="AI1371" s="12">
        <v>1179916</v>
      </c>
      <c r="AJ1371" s="12">
        <v>21001574</v>
      </c>
      <c r="AK1371" s="12">
        <v>1172319</v>
      </c>
      <c r="AL1371" s="12">
        <v>134410</v>
      </c>
      <c r="AM1371" s="12">
        <v>8579805</v>
      </c>
      <c r="AN1371" s="12">
        <v>1163639</v>
      </c>
      <c r="AO1371" s="12">
        <v>6335508</v>
      </c>
      <c r="AP1371" s="12">
        <v>1981780</v>
      </c>
      <c r="AQ1371" s="12">
        <v>18060732</v>
      </c>
      <c r="AR1371" s="12">
        <v>2764187</v>
      </c>
      <c r="AS1371" s="12" t="s">
        <v>292</v>
      </c>
      <c r="AT1371" s="12">
        <v>9355584</v>
      </c>
      <c r="AU1371" s="12">
        <v>28275076</v>
      </c>
      <c r="AV1371" s="12">
        <v>4632964</v>
      </c>
      <c r="AW1371" s="12">
        <v>6071471</v>
      </c>
      <c r="AX1371" s="12">
        <v>2513104</v>
      </c>
      <c r="AY1371" s="12">
        <v>1285629</v>
      </c>
      <c r="AZ1371" s="12">
        <v>1082055</v>
      </c>
      <c r="BA1371" s="12">
        <v>1231723</v>
      </c>
      <c r="BB1371" s="12">
        <v>5685302</v>
      </c>
      <c r="BC1371" s="12">
        <v>2719459</v>
      </c>
      <c r="BD1371" s="12">
        <v>3053369</v>
      </c>
      <c r="BE1371" s="12" t="s">
        <v>292</v>
      </c>
      <c r="BF1371" s="12">
        <v>479278</v>
      </c>
      <c r="BG1371" s="12">
        <v>34435</v>
      </c>
      <c r="BH1371" s="12">
        <v>18163</v>
      </c>
      <c r="BI1371" s="12">
        <v>16272</v>
      </c>
      <c r="BJ1371" s="12" t="s">
        <v>292</v>
      </c>
      <c r="BK1371" s="12" t="s">
        <v>292</v>
      </c>
      <c r="BL1371" s="12" t="s">
        <v>292</v>
      </c>
      <c r="BM1371" s="12" t="s">
        <v>292</v>
      </c>
      <c r="BN1371" s="12">
        <v>47849</v>
      </c>
      <c r="BO1371" s="12">
        <v>6219</v>
      </c>
      <c r="BP1371" s="12" t="s">
        <v>292</v>
      </c>
      <c r="BQ1371" s="12">
        <v>31888</v>
      </c>
      <c r="BR1371" s="12" t="s">
        <v>292</v>
      </c>
      <c r="BS1371" s="12" t="s">
        <v>292</v>
      </c>
      <c r="BT1371" s="12" t="s">
        <v>292</v>
      </c>
      <c r="BU1371" s="12">
        <v>6577</v>
      </c>
      <c r="BV1371" s="12">
        <v>3165</v>
      </c>
      <c r="BW1371" s="12">
        <v>396994</v>
      </c>
      <c r="BX1371" s="12">
        <v>184420</v>
      </c>
      <c r="BY1371" s="12">
        <v>130979</v>
      </c>
      <c r="BZ1371" s="12">
        <v>7145</v>
      </c>
      <c r="CA1371" s="12">
        <v>74450</v>
      </c>
      <c r="CB1371" s="12">
        <v>31707718</v>
      </c>
      <c r="CC1371" s="12" t="s">
        <v>292</v>
      </c>
      <c r="CD1371" s="12">
        <v>1100300</v>
      </c>
      <c r="CE1371" s="12" t="s">
        <v>292</v>
      </c>
      <c r="CF1371" s="12" t="s">
        <v>292</v>
      </c>
      <c r="CG1371" s="12">
        <v>5015146</v>
      </c>
      <c r="CH1371" s="12">
        <v>4456008</v>
      </c>
      <c r="CI1371" s="12">
        <v>9210250</v>
      </c>
      <c r="CJ1371" s="12">
        <v>9729</v>
      </c>
      <c r="CK1371" s="12">
        <v>3610396</v>
      </c>
      <c r="CL1371" s="12">
        <v>4026324</v>
      </c>
      <c r="CM1371" s="12">
        <v>133025</v>
      </c>
      <c r="CN1371" s="12">
        <v>1125760</v>
      </c>
      <c r="CO1371" s="12">
        <v>6090243</v>
      </c>
      <c r="CP1371" s="12">
        <v>6709223</v>
      </c>
      <c r="CQ1371" s="12">
        <v>1180151</v>
      </c>
      <c r="CR1371" s="12">
        <v>10145625</v>
      </c>
      <c r="CS1371" s="12">
        <v>8933936</v>
      </c>
      <c r="CT1371" s="12">
        <v>175985</v>
      </c>
      <c r="CU1371" s="13">
        <v>60821801</v>
      </c>
    </row>
    <row r="1372" spans="1:99">
      <c r="A1372" s="10" t="s">
        <v>304</v>
      </c>
      <c r="B1372" s="11" t="s">
        <v>295</v>
      </c>
      <c r="C1372" s="84">
        <v>432024</v>
      </c>
      <c r="D1372" s="11" t="s">
        <v>616</v>
      </c>
      <c r="E1372" s="11" t="s">
        <v>618</v>
      </c>
      <c r="F1372" s="12">
        <v>433060</v>
      </c>
      <c r="G1372" s="12">
        <v>5819126</v>
      </c>
      <c r="H1372" s="12">
        <v>4728038</v>
      </c>
      <c r="I1372" s="12">
        <v>563806</v>
      </c>
      <c r="J1372" s="12">
        <v>248557</v>
      </c>
      <c r="K1372" s="12">
        <v>139446</v>
      </c>
      <c r="L1372" s="12">
        <v>85341</v>
      </c>
      <c r="M1372" s="12">
        <v>53938</v>
      </c>
      <c r="N1372" s="12">
        <v>22212798</v>
      </c>
      <c r="O1372" s="12">
        <v>5665941</v>
      </c>
      <c r="P1372" s="12">
        <v>4585095</v>
      </c>
      <c r="Q1372" s="12">
        <v>8836909</v>
      </c>
      <c r="R1372" s="12">
        <v>3112498</v>
      </c>
      <c r="S1372" s="12">
        <v>12355</v>
      </c>
      <c r="T1372" s="12">
        <v>4474018</v>
      </c>
      <c r="U1372" s="12">
        <v>1994094</v>
      </c>
      <c r="V1372" s="12">
        <v>7330</v>
      </c>
      <c r="W1372" s="12" t="s">
        <v>292</v>
      </c>
      <c r="X1372" s="12">
        <v>2472594</v>
      </c>
      <c r="Y1372" s="12" t="s">
        <v>292</v>
      </c>
      <c r="Z1372" s="12">
        <v>106161</v>
      </c>
      <c r="AA1372" s="12">
        <v>3660221</v>
      </c>
      <c r="AB1372" s="12">
        <v>1656324</v>
      </c>
      <c r="AC1372" s="12">
        <v>976</v>
      </c>
      <c r="AD1372" s="12">
        <v>1419274</v>
      </c>
      <c r="AE1372" s="12">
        <v>471060</v>
      </c>
      <c r="AF1372" s="12">
        <v>112587</v>
      </c>
      <c r="AG1372" s="12">
        <v>2759478</v>
      </c>
      <c r="AH1372" s="12">
        <v>5658855</v>
      </c>
      <c r="AI1372" s="12">
        <v>171294</v>
      </c>
      <c r="AJ1372" s="12">
        <v>1832119</v>
      </c>
      <c r="AK1372" s="12">
        <v>73485</v>
      </c>
      <c r="AL1372" s="12">
        <v>295545</v>
      </c>
      <c r="AM1372" s="12">
        <v>611447</v>
      </c>
      <c r="AN1372" s="12">
        <v>382933</v>
      </c>
      <c r="AO1372" s="12">
        <v>1788380</v>
      </c>
      <c r="AP1372" s="12">
        <v>345425</v>
      </c>
      <c r="AQ1372" s="12">
        <v>3128185</v>
      </c>
      <c r="AR1372" s="12">
        <v>158227</v>
      </c>
      <c r="AS1372" s="12" t="s">
        <v>292</v>
      </c>
      <c r="AT1372" s="12">
        <v>2748869</v>
      </c>
      <c r="AU1372" s="12">
        <v>5639886</v>
      </c>
      <c r="AV1372" s="12">
        <v>493933</v>
      </c>
      <c r="AW1372" s="12">
        <v>1812411</v>
      </c>
      <c r="AX1372" s="12">
        <v>1391704</v>
      </c>
      <c r="AY1372" s="12" t="s">
        <v>292</v>
      </c>
      <c r="AZ1372" s="12">
        <v>50074</v>
      </c>
      <c r="BA1372" s="12">
        <v>227417</v>
      </c>
      <c r="BB1372" s="12">
        <v>776651</v>
      </c>
      <c r="BC1372" s="12">
        <v>285858</v>
      </c>
      <c r="BD1372" s="12">
        <v>601838</v>
      </c>
      <c r="BE1372" s="12" t="s">
        <v>292</v>
      </c>
      <c r="BF1372" s="12">
        <v>494542</v>
      </c>
      <c r="BG1372" s="12">
        <v>104194</v>
      </c>
      <c r="BH1372" s="12" t="s">
        <v>292</v>
      </c>
      <c r="BI1372" s="12">
        <v>26443</v>
      </c>
      <c r="BJ1372" s="12">
        <v>77248</v>
      </c>
      <c r="BK1372" s="12">
        <v>503</v>
      </c>
      <c r="BL1372" s="12" t="s">
        <v>292</v>
      </c>
      <c r="BM1372" s="12" t="s">
        <v>292</v>
      </c>
      <c r="BN1372" s="12">
        <v>149905</v>
      </c>
      <c r="BO1372" s="12">
        <v>7828</v>
      </c>
      <c r="BP1372" s="12" t="s">
        <v>292</v>
      </c>
      <c r="BQ1372" s="12">
        <v>99325</v>
      </c>
      <c r="BR1372" s="12">
        <v>2438</v>
      </c>
      <c r="BS1372" s="12" t="s">
        <v>292</v>
      </c>
      <c r="BT1372" s="12" t="s">
        <v>292</v>
      </c>
      <c r="BU1372" s="12">
        <v>40314</v>
      </c>
      <c r="BV1372" s="12" t="s">
        <v>292</v>
      </c>
      <c r="BW1372" s="12">
        <v>240443</v>
      </c>
      <c r="BX1372" s="12">
        <v>62614</v>
      </c>
      <c r="BY1372" s="12">
        <v>7258</v>
      </c>
      <c r="BZ1372" s="12">
        <v>10178</v>
      </c>
      <c r="CA1372" s="12">
        <v>160393</v>
      </c>
      <c r="CB1372" s="12">
        <v>6648107</v>
      </c>
      <c r="CC1372" s="12" t="s">
        <v>292</v>
      </c>
      <c r="CD1372" s="12" t="s">
        <v>292</v>
      </c>
      <c r="CE1372" s="12" t="s">
        <v>292</v>
      </c>
      <c r="CF1372" s="12" t="s">
        <v>292</v>
      </c>
      <c r="CG1372" s="12">
        <v>1647462</v>
      </c>
      <c r="CH1372" s="12">
        <v>2819105</v>
      </c>
      <c r="CI1372" s="12">
        <v>1085721</v>
      </c>
      <c r="CJ1372" s="12">
        <v>40</v>
      </c>
      <c r="CK1372" s="12">
        <v>1460131</v>
      </c>
      <c r="CL1372" s="12">
        <v>1144005</v>
      </c>
      <c r="CM1372" s="12">
        <v>57960</v>
      </c>
      <c r="CN1372" s="12">
        <v>772383</v>
      </c>
      <c r="CO1372" s="12">
        <v>2337648</v>
      </c>
      <c r="CP1372" s="12">
        <v>77632</v>
      </c>
      <c r="CQ1372" s="12">
        <v>2541328</v>
      </c>
      <c r="CR1372" s="12">
        <v>2009487</v>
      </c>
      <c r="CS1372" s="12">
        <v>1461939</v>
      </c>
      <c r="CT1372" s="12">
        <v>31506</v>
      </c>
      <c r="CU1372" s="13">
        <v>17446347</v>
      </c>
    </row>
    <row r="1373" spans="1:99">
      <c r="A1373" s="10" t="s">
        <v>303</v>
      </c>
      <c r="B1373" s="11" t="s">
        <v>289</v>
      </c>
      <c r="C1373" s="84">
        <v>431001</v>
      </c>
      <c r="D1373" s="11" t="s">
        <v>616</v>
      </c>
      <c r="E1373" s="11" t="s">
        <v>617</v>
      </c>
      <c r="F1373" s="12">
        <v>1093783</v>
      </c>
      <c r="G1373" s="12">
        <v>25066626</v>
      </c>
      <c r="H1373" s="12">
        <v>20970433</v>
      </c>
      <c r="I1373" s="12">
        <v>2244546</v>
      </c>
      <c r="J1373" s="12">
        <v>991617</v>
      </c>
      <c r="K1373" s="12">
        <v>542186</v>
      </c>
      <c r="L1373" s="12">
        <v>144504</v>
      </c>
      <c r="M1373" s="12">
        <v>173340</v>
      </c>
      <c r="N1373" s="12">
        <v>125095602</v>
      </c>
      <c r="O1373" s="12">
        <v>32316199</v>
      </c>
      <c r="P1373" s="12">
        <v>18787708</v>
      </c>
      <c r="Q1373" s="12">
        <v>44272020</v>
      </c>
      <c r="R1373" s="12">
        <v>29698780</v>
      </c>
      <c r="S1373" s="12">
        <v>20895</v>
      </c>
      <c r="T1373" s="12">
        <v>20118533</v>
      </c>
      <c r="U1373" s="12">
        <v>9922172</v>
      </c>
      <c r="V1373" s="12">
        <v>140418</v>
      </c>
      <c r="W1373" s="12">
        <v>210301</v>
      </c>
      <c r="X1373" s="12">
        <v>9845642</v>
      </c>
      <c r="Y1373" s="12" t="s">
        <v>292</v>
      </c>
      <c r="Z1373" s="12">
        <v>684062</v>
      </c>
      <c r="AA1373" s="12">
        <v>5456294</v>
      </c>
      <c r="AB1373" s="12">
        <v>2284139</v>
      </c>
      <c r="AC1373" s="12">
        <v>38585</v>
      </c>
      <c r="AD1373" s="12">
        <v>2421888</v>
      </c>
      <c r="AE1373" s="12">
        <v>113795</v>
      </c>
      <c r="AF1373" s="12">
        <v>597887</v>
      </c>
      <c r="AG1373" s="12">
        <v>6557018</v>
      </c>
      <c r="AH1373" s="12">
        <v>43690815</v>
      </c>
      <c r="AI1373" s="12">
        <v>1179823</v>
      </c>
      <c r="AJ1373" s="12">
        <v>19975742</v>
      </c>
      <c r="AK1373" s="12">
        <v>1305624</v>
      </c>
      <c r="AL1373" s="12">
        <v>124702</v>
      </c>
      <c r="AM1373" s="12">
        <v>7978771</v>
      </c>
      <c r="AN1373" s="12">
        <v>1443977</v>
      </c>
      <c r="AO1373" s="12">
        <v>6571324</v>
      </c>
      <c r="AP1373" s="12">
        <v>2304696</v>
      </c>
      <c r="AQ1373" s="12">
        <v>18298768</v>
      </c>
      <c r="AR1373" s="12">
        <v>2806156</v>
      </c>
      <c r="AS1373" s="12" t="s">
        <v>292</v>
      </c>
      <c r="AT1373" s="12">
        <v>8743956</v>
      </c>
      <c r="AU1373" s="12">
        <v>27258239</v>
      </c>
      <c r="AV1373" s="12">
        <v>3814900</v>
      </c>
      <c r="AW1373" s="12">
        <v>5782483</v>
      </c>
      <c r="AX1373" s="12">
        <v>1989731</v>
      </c>
      <c r="AY1373" s="12">
        <v>1380955</v>
      </c>
      <c r="AZ1373" s="12">
        <v>229190</v>
      </c>
      <c r="BA1373" s="12">
        <v>1550773</v>
      </c>
      <c r="BB1373" s="12">
        <v>5746061</v>
      </c>
      <c r="BC1373" s="12">
        <v>3736462</v>
      </c>
      <c r="BD1373" s="12">
        <v>3027684</v>
      </c>
      <c r="BE1373" s="12" t="s">
        <v>292</v>
      </c>
      <c r="BF1373" s="12">
        <v>76850</v>
      </c>
      <c r="BG1373" s="12">
        <v>53580</v>
      </c>
      <c r="BH1373" s="12">
        <v>5950</v>
      </c>
      <c r="BI1373" s="12">
        <v>47630</v>
      </c>
      <c r="BJ1373" s="12" t="s">
        <v>292</v>
      </c>
      <c r="BK1373" s="12" t="s">
        <v>292</v>
      </c>
      <c r="BL1373" s="12" t="s">
        <v>292</v>
      </c>
      <c r="BM1373" s="12" t="s">
        <v>292</v>
      </c>
      <c r="BN1373" s="12" t="s">
        <v>292</v>
      </c>
      <c r="BO1373" s="12" t="s">
        <v>292</v>
      </c>
      <c r="BP1373" s="12" t="s">
        <v>292</v>
      </c>
      <c r="BQ1373" s="12" t="s">
        <v>292</v>
      </c>
      <c r="BR1373" s="12" t="s">
        <v>292</v>
      </c>
      <c r="BS1373" s="12" t="s">
        <v>292</v>
      </c>
      <c r="BT1373" s="12" t="s">
        <v>292</v>
      </c>
      <c r="BU1373" s="12" t="s">
        <v>292</v>
      </c>
      <c r="BV1373" s="12" t="s">
        <v>292</v>
      </c>
      <c r="BW1373" s="12">
        <v>23270</v>
      </c>
      <c r="BX1373" s="12" t="s">
        <v>292</v>
      </c>
      <c r="BY1373" s="12" t="s">
        <v>292</v>
      </c>
      <c r="BZ1373" s="12" t="s">
        <v>292</v>
      </c>
      <c r="CA1373" s="12">
        <v>23270</v>
      </c>
      <c r="CB1373" s="12">
        <v>32153934</v>
      </c>
      <c r="CC1373" s="12" t="s">
        <v>292</v>
      </c>
      <c r="CD1373" s="12">
        <v>1387100</v>
      </c>
      <c r="CE1373" s="12" t="s">
        <v>292</v>
      </c>
      <c r="CF1373" s="12" t="s">
        <v>292</v>
      </c>
      <c r="CG1373" s="12">
        <v>4003686</v>
      </c>
      <c r="CH1373" s="12">
        <v>4405888</v>
      </c>
      <c r="CI1373" s="12">
        <v>9975368</v>
      </c>
      <c r="CJ1373" s="12">
        <v>12922</v>
      </c>
      <c r="CK1373" s="12">
        <v>3688063</v>
      </c>
      <c r="CL1373" s="12">
        <v>4266155</v>
      </c>
      <c r="CM1373" s="12">
        <v>153715</v>
      </c>
      <c r="CN1373" s="12">
        <v>626774</v>
      </c>
      <c r="CO1373" s="12">
        <v>5060833</v>
      </c>
      <c r="CP1373" s="12">
        <v>6541328</v>
      </c>
      <c r="CQ1373" s="12">
        <v>1344845</v>
      </c>
      <c r="CR1373" s="12">
        <v>8950285</v>
      </c>
      <c r="CS1373" s="12">
        <v>8827823</v>
      </c>
      <c r="CT1373" s="12">
        <v>181592</v>
      </c>
      <c r="CU1373" s="13">
        <v>58039277</v>
      </c>
    </row>
    <row r="1374" spans="1:99">
      <c r="A1374" s="10" t="s">
        <v>303</v>
      </c>
      <c r="B1374" s="11" t="s">
        <v>295</v>
      </c>
      <c r="C1374" s="84">
        <v>432024</v>
      </c>
      <c r="D1374" s="11" t="s">
        <v>616</v>
      </c>
      <c r="E1374" s="11" t="s">
        <v>618</v>
      </c>
      <c r="F1374" s="12">
        <v>414992</v>
      </c>
      <c r="G1374" s="12">
        <v>5132021</v>
      </c>
      <c r="H1374" s="12">
        <v>4088668</v>
      </c>
      <c r="I1374" s="12">
        <v>617660</v>
      </c>
      <c r="J1374" s="12">
        <v>211935</v>
      </c>
      <c r="K1374" s="12">
        <v>117213</v>
      </c>
      <c r="L1374" s="12">
        <v>43351</v>
      </c>
      <c r="M1374" s="12">
        <v>53194</v>
      </c>
      <c r="N1374" s="12">
        <v>21304528</v>
      </c>
      <c r="O1374" s="12">
        <v>5327198</v>
      </c>
      <c r="P1374" s="12">
        <v>4469891</v>
      </c>
      <c r="Q1374" s="12">
        <v>8569026</v>
      </c>
      <c r="R1374" s="12">
        <v>2924681</v>
      </c>
      <c r="S1374" s="12">
        <v>13732</v>
      </c>
      <c r="T1374" s="12">
        <v>3958392</v>
      </c>
      <c r="U1374" s="12">
        <v>1994986</v>
      </c>
      <c r="V1374" s="12">
        <v>7106</v>
      </c>
      <c r="W1374" s="12" t="s">
        <v>292</v>
      </c>
      <c r="X1374" s="12">
        <v>1956300</v>
      </c>
      <c r="Y1374" s="12" t="s">
        <v>292</v>
      </c>
      <c r="Z1374" s="12">
        <v>80971</v>
      </c>
      <c r="AA1374" s="12">
        <v>5461828</v>
      </c>
      <c r="AB1374" s="12">
        <v>2036155</v>
      </c>
      <c r="AC1374" s="12">
        <v>11262</v>
      </c>
      <c r="AD1374" s="12">
        <v>1901875</v>
      </c>
      <c r="AE1374" s="12">
        <v>1183813</v>
      </c>
      <c r="AF1374" s="12">
        <v>328723</v>
      </c>
      <c r="AG1374" s="12">
        <v>1247567</v>
      </c>
      <c r="AH1374" s="12">
        <v>5579805</v>
      </c>
      <c r="AI1374" s="12">
        <v>164824</v>
      </c>
      <c r="AJ1374" s="12">
        <v>1642876</v>
      </c>
      <c r="AK1374" s="12">
        <v>71714</v>
      </c>
      <c r="AL1374" s="12">
        <v>349003</v>
      </c>
      <c r="AM1374" s="12">
        <v>754934</v>
      </c>
      <c r="AN1374" s="12">
        <v>198192</v>
      </c>
      <c r="AO1374" s="12">
        <v>1804693</v>
      </c>
      <c r="AP1374" s="12">
        <v>428469</v>
      </c>
      <c r="AQ1374" s="12">
        <v>3186288</v>
      </c>
      <c r="AR1374" s="12">
        <v>165100</v>
      </c>
      <c r="AS1374" s="12" t="s">
        <v>292</v>
      </c>
      <c r="AT1374" s="12">
        <v>2261947</v>
      </c>
      <c r="AU1374" s="12">
        <v>5647587</v>
      </c>
      <c r="AV1374" s="12">
        <v>461069</v>
      </c>
      <c r="AW1374" s="12">
        <v>1629063</v>
      </c>
      <c r="AX1374" s="12">
        <v>942200</v>
      </c>
      <c r="AY1374" s="12" t="s">
        <v>292</v>
      </c>
      <c r="AZ1374" s="12">
        <v>727847</v>
      </c>
      <c r="BA1374" s="12">
        <v>229821</v>
      </c>
      <c r="BB1374" s="12">
        <v>801965</v>
      </c>
      <c r="BC1374" s="12">
        <v>253909</v>
      </c>
      <c r="BD1374" s="12">
        <v>601713</v>
      </c>
      <c r="BE1374" s="12" t="s">
        <v>292</v>
      </c>
      <c r="BF1374" s="12">
        <v>59923</v>
      </c>
      <c r="BG1374" s="12">
        <v>34595</v>
      </c>
      <c r="BH1374" s="12" t="s">
        <v>292</v>
      </c>
      <c r="BI1374" s="12">
        <v>6329</v>
      </c>
      <c r="BJ1374" s="12">
        <v>28266</v>
      </c>
      <c r="BK1374" s="12" t="s">
        <v>292</v>
      </c>
      <c r="BL1374" s="12" t="s">
        <v>292</v>
      </c>
      <c r="BM1374" s="12" t="s">
        <v>292</v>
      </c>
      <c r="BN1374" s="12">
        <v>23442</v>
      </c>
      <c r="BO1374" s="12">
        <v>7788</v>
      </c>
      <c r="BP1374" s="12" t="s">
        <v>292</v>
      </c>
      <c r="BQ1374" s="12">
        <v>15654</v>
      </c>
      <c r="BR1374" s="12" t="s">
        <v>292</v>
      </c>
      <c r="BS1374" s="12" t="s">
        <v>292</v>
      </c>
      <c r="BT1374" s="12" t="s">
        <v>292</v>
      </c>
      <c r="BU1374" s="12" t="s">
        <v>292</v>
      </c>
      <c r="BV1374" s="12" t="s">
        <v>292</v>
      </c>
      <c r="BW1374" s="12">
        <v>1886</v>
      </c>
      <c r="BX1374" s="12">
        <v>140</v>
      </c>
      <c r="BY1374" s="12" t="s">
        <v>292</v>
      </c>
      <c r="BZ1374" s="12" t="s">
        <v>292</v>
      </c>
      <c r="CA1374" s="12">
        <v>1746</v>
      </c>
      <c r="CB1374" s="12">
        <v>6790555</v>
      </c>
      <c r="CC1374" s="12" t="s">
        <v>292</v>
      </c>
      <c r="CD1374" s="12" t="s">
        <v>292</v>
      </c>
      <c r="CE1374" s="12" t="s">
        <v>292</v>
      </c>
      <c r="CF1374" s="12" t="s">
        <v>292</v>
      </c>
      <c r="CG1374" s="12">
        <v>1612673</v>
      </c>
      <c r="CH1374" s="12">
        <v>2768960</v>
      </c>
      <c r="CI1374" s="12">
        <v>955739</v>
      </c>
      <c r="CJ1374" s="12">
        <v>81</v>
      </c>
      <c r="CK1374" s="12">
        <v>1377205</v>
      </c>
      <c r="CL1374" s="12">
        <v>1098959</v>
      </c>
      <c r="CM1374" s="12">
        <v>56010</v>
      </c>
      <c r="CN1374" s="12">
        <v>832692</v>
      </c>
      <c r="CO1374" s="12">
        <v>933058</v>
      </c>
      <c r="CP1374" s="12">
        <v>76831</v>
      </c>
      <c r="CQ1374" s="12">
        <v>2073759</v>
      </c>
      <c r="CR1374" s="12">
        <v>1922854</v>
      </c>
      <c r="CS1374" s="12">
        <v>1466265</v>
      </c>
      <c r="CT1374" s="12">
        <v>28146</v>
      </c>
      <c r="CU1374" s="13">
        <v>15203232</v>
      </c>
    </row>
    <row r="1375" spans="1:99">
      <c r="A1375" s="5" t="s">
        <v>682</v>
      </c>
      <c r="B1375" s="6" t="s">
        <v>293</v>
      </c>
      <c r="C1375" s="85">
        <v>442011</v>
      </c>
      <c r="D1375" s="6" t="s">
        <v>619</v>
      </c>
      <c r="E1375" s="6" t="s">
        <v>620</v>
      </c>
      <c r="F1375" s="7">
        <v>892989</v>
      </c>
      <c r="G1375" s="7">
        <v>14667428</v>
      </c>
      <c r="H1375" s="7">
        <v>11693024</v>
      </c>
      <c r="I1375" s="7">
        <v>1466240</v>
      </c>
      <c r="J1375" s="7">
        <v>1184718</v>
      </c>
      <c r="K1375" s="7">
        <v>143111</v>
      </c>
      <c r="L1375" s="7">
        <v>68413</v>
      </c>
      <c r="M1375" s="7">
        <v>111922</v>
      </c>
      <c r="N1375" s="7">
        <v>74205025</v>
      </c>
      <c r="O1375" s="7">
        <v>17580686</v>
      </c>
      <c r="P1375" s="7">
        <v>12542129</v>
      </c>
      <c r="Q1375" s="7">
        <v>28047880</v>
      </c>
      <c r="R1375" s="7">
        <v>16019859</v>
      </c>
      <c r="S1375" s="7">
        <v>14471</v>
      </c>
      <c r="T1375" s="7">
        <v>14081204</v>
      </c>
      <c r="U1375" s="7">
        <v>6983107</v>
      </c>
      <c r="V1375" s="7">
        <v>68847</v>
      </c>
      <c r="W1375" s="7">
        <v>125724</v>
      </c>
      <c r="X1375" s="7">
        <v>6903526</v>
      </c>
      <c r="Y1375" s="7" t="s">
        <v>292</v>
      </c>
      <c r="Z1375" s="7">
        <v>194251</v>
      </c>
      <c r="AA1375" s="7">
        <v>2668560</v>
      </c>
      <c r="AB1375" s="7">
        <v>1293044</v>
      </c>
      <c r="AC1375" s="7">
        <v>64999</v>
      </c>
      <c r="AD1375" s="7">
        <v>725541</v>
      </c>
      <c r="AE1375" s="7">
        <v>288149</v>
      </c>
      <c r="AF1375" s="7">
        <v>296827</v>
      </c>
      <c r="AG1375" s="7">
        <v>4922765</v>
      </c>
      <c r="AH1375" s="7">
        <v>18258669</v>
      </c>
      <c r="AI1375" s="7">
        <v>703680</v>
      </c>
      <c r="AJ1375" s="7">
        <v>4907068</v>
      </c>
      <c r="AK1375" s="7">
        <v>675818</v>
      </c>
      <c r="AL1375" s="7">
        <v>54121</v>
      </c>
      <c r="AM1375" s="7">
        <v>358425</v>
      </c>
      <c r="AN1375" s="7">
        <v>2157905</v>
      </c>
      <c r="AO1375" s="7">
        <v>4131874</v>
      </c>
      <c r="AP1375" s="7">
        <v>3094426</v>
      </c>
      <c r="AQ1375" s="7">
        <v>9742630</v>
      </c>
      <c r="AR1375" s="7">
        <v>2175352</v>
      </c>
      <c r="AS1375" s="7" t="s">
        <v>292</v>
      </c>
      <c r="AT1375" s="7">
        <v>4914221</v>
      </c>
      <c r="AU1375" s="7">
        <v>17967147</v>
      </c>
      <c r="AV1375" s="7">
        <v>1741184</v>
      </c>
      <c r="AW1375" s="7">
        <v>3047133</v>
      </c>
      <c r="AX1375" s="7">
        <v>2296821</v>
      </c>
      <c r="AY1375" s="7" t="s">
        <v>292</v>
      </c>
      <c r="AZ1375" s="7" t="s">
        <v>292</v>
      </c>
      <c r="BA1375" s="7">
        <v>2529192</v>
      </c>
      <c r="BB1375" s="7">
        <v>3922108</v>
      </c>
      <c r="BC1375" s="7">
        <v>2495858</v>
      </c>
      <c r="BD1375" s="7">
        <v>1934851</v>
      </c>
      <c r="BE1375" s="7" t="s">
        <v>292</v>
      </c>
      <c r="BF1375" s="7">
        <v>476018</v>
      </c>
      <c r="BG1375" s="7">
        <v>229788</v>
      </c>
      <c r="BH1375" s="7">
        <v>50084</v>
      </c>
      <c r="BI1375" s="7">
        <v>179704</v>
      </c>
      <c r="BJ1375" s="7" t="s">
        <v>292</v>
      </c>
      <c r="BK1375" s="7" t="s">
        <v>292</v>
      </c>
      <c r="BL1375" s="7" t="s">
        <v>292</v>
      </c>
      <c r="BM1375" s="7" t="s">
        <v>292</v>
      </c>
      <c r="BN1375" s="7">
        <v>246230</v>
      </c>
      <c r="BO1375" s="7">
        <v>86599</v>
      </c>
      <c r="BP1375" s="7" t="s">
        <v>292</v>
      </c>
      <c r="BQ1375" s="7">
        <v>159631</v>
      </c>
      <c r="BR1375" s="7" t="s">
        <v>292</v>
      </c>
      <c r="BS1375" s="7" t="s">
        <v>292</v>
      </c>
      <c r="BT1375" s="7" t="s">
        <v>292</v>
      </c>
      <c r="BU1375" s="7" t="s">
        <v>292</v>
      </c>
      <c r="BV1375" s="7" t="s">
        <v>292</v>
      </c>
      <c r="BW1375" s="7" t="s">
        <v>292</v>
      </c>
      <c r="BX1375" s="7" t="s">
        <v>292</v>
      </c>
      <c r="BY1375" s="7" t="s">
        <v>292</v>
      </c>
      <c r="BZ1375" s="7" t="s">
        <v>292</v>
      </c>
      <c r="CA1375" s="7" t="s">
        <v>292</v>
      </c>
      <c r="CB1375" s="7">
        <v>18701331</v>
      </c>
      <c r="CC1375" s="7" t="s">
        <v>292</v>
      </c>
      <c r="CD1375" s="7" t="s">
        <v>292</v>
      </c>
      <c r="CE1375" s="7" t="s">
        <v>292</v>
      </c>
      <c r="CF1375" s="7" t="s">
        <v>292</v>
      </c>
      <c r="CG1375" s="7">
        <v>3093530</v>
      </c>
      <c r="CH1375" s="7">
        <v>2681271</v>
      </c>
      <c r="CI1375" s="7">
        <v>5830767</v>
      </c>
      <c r="CJ1375" s="7">
        <v>14471</v>
      </c>
      <c r="CK1375" s="7">
        <v>3099257</v>
      </c>
      <c r="CL1375" s="7">
        <v>4654182</v>
      </c>
      <c r="CM1375" s="7">
        <v>184605</v>
      </c>
      <c r="CN1375" s="7">
        <v>441867</v>
      </c>
      <c r="CO1375" s="7">
        <v>4317805</v>
      </c>
      <c r="CP1375" s="7">
        <v>2007055</v>
      </c>
      <c r="CQ1375" s="7">
        <v>555839</v>
      </c>
      <c r="CR1375" s="7">
        <v>6512938</v>
      </c>
      <c r="CS1375" s="7">
        <v>4877248</v>
      </c>
      <c r="CT1375" s="7">
        <v>111255</v>
      </c>
      <c r="CU1375" s="8">
        <v>38382090</v>
      </c>
    </row>
    <row r="1376" spans="1:99">
      <c r="A1376" s="10" t="s">
        <v>682</v>
      </c>
      <c r="B1376" s="11" t="s">
        <v>295</v>
      </c>
      <c r="C1376" s="84">
        <v>442020</v>
      </c>
      <c r="D1376" s="11" t="s">
        <v>619</v>
      </c>
      <c r="E1376" s="11" t="s">
        <v>621</v>
      </c>
      <c r="F1376" s="12">
        <v>351944</v>
      </c>
      <c r="G1376" s="12">
        <v>6125800</v>
      </c>
      <c r="H1376" s="12">
        <v>5242909</v>
      </c>
      <c r="I1376" s="12">
        <v>500369</v>
      </c>
      <c r="J1376" s="12">
        <v>201070</v>
      </c>
      <c r="K1376" s="12">
        <v>65991</v>
      </c>
      <c r="L1376" s="12">
        <v>69613</v>
      </c>
      <c r="M1376" s="12">
        <v>45848</v>
      </c>
      <c r="N1376" s="12">
        <v>25369809</v>
      </c>
      <c r="O1376" s="12">
        <v>6436620</v>
      </c>
      <c r="P1376" s="12">
        <v>4509785</v>
      </c>
      <c r="Q1376" s="12">
        <v>7071465</v>
      </c>
      <c r="R1376" s="12">
        <v>7344633</v>
      </c>
      <c r="S1376" s="12">
        <v>7306</v>
      </c>
      <c r="T1376" s="12">
        <v>5047219</v>
      </c>
      <c r="U1376" s="12">
        <v>1599656</v>
      </c>
      <c r="V1376" s="12" t="s">
        <v>292</v>
      </c>
      <c r="W1376" s="12" t="s">
        <v>292</v>
      </c>
      <c r="X1376" s="12">
        <v>3447563</v>
      </c>
      <c r="Y1376" s="12" t="s">
        <v>292</v>
      </c>
      <c r="Z1376" s="12">
        <v>68898</v>
      </c>
      <c r="AA1376" s="12">
        <v>305699</v>
      </c>
      <c r="AB1376" s="12">
        <v>140280</v>
      </c>
      <c r="AC1376" s="12">
        <v>8473</v>
      </c>
      <c r="AD1376" s="12">
        <v>13630</v>
      </c>
      <c r="AE1376" s="12">
        <v>106120</v>
      </c>
      <c r="AF1376" s="12">
        <v>37196</v>
      </c>
      <c r="AG1376" s="12">
        <v>994602</v>
      </c>
      <c r="AH1376" s="12">
        <v>3220292</v>
      </c>
      <c r="AI1376" s="12">
        <v>79628</v>
      </c>
      <c r="AJ1376" s="12">
        <v>860488</v>
      </c>
      <c r="AK1376" s="12">
        <v>13068</v>
      </c>
      <c r="AL1376" s="12">
        <v>70807</v>
      </c>
      <c r="AM1376" s="12">
        <v>234107</v>
      </c>
      <c r="AN1376" s="12">
        <v>405577</v>
      </c>
      <c r="AO1376" s="12">
        <v>282070</v>
      </c>
      <c r="AP1376" s="12">
        <v>449584</v>
      </c>
      <c r="AQ1376" s="12">
        <v>1371338</v>
      </c>
      <c r="AR1376" s="12">
        <v>824963</v>
      </c>
      <c r="AS1376" s="12" t="s">
        <v>292</v>
      </c>
      <c r="AT1376" s="12">
        <v>1230403</v>
      </c>
      <c r="AU1376" s="12">
        <v>3627759</v>
      </c>
      <c r="AV1376" s="12">
        <v>633387</v>
      </c>
      <c r="AW1376" s="12">
        <v>565507</v>
      </c>
      <c r="AX1376" s="12">
        <v>503013</v>
      </c>
      <c r="AY1376" s="12" t="s">
        <v>292</v>
      </c>
      <c r="AZ1376" s="12" t="s">
        <v>292</v>
      </c>
      <c r="BA1376" s="12">
        <v>376776</v>
      </c>
      <c r="BB1376" s="12">
        <v>572969</v>
      </c>
      <c r="BC1376" s="12">
        <v>569632</v>
      </c>
      <c r="BD1376" s="12">
        <v>406475</v>
      </c>
      <c r="BE1376" s="12" t="s">
        <v>292</v>
      </c>
      <c r="BF1376" s="12">
        <v>90505</v>
      </c>
      <c r="BG1376" s="12">
        <v>49865</v>
      </c>
      <c r="BH1376" s="12">
        <v>49865</v>
      </c>
      <c r="BI1376" s="12" t="s">
        <v>292</v>
      </c>
      <c r="BJ1376" s="12" t="s">
        <v>292</v>
      </c>
      <c r="BK1376" s="12" t="s">
        <v>292</v>
      </c>
      <c r="BL1376" s="12" t="s">
        <v>292</v>
      </c>
      <c r="BM1376" s="12" t="s">
        <v>292</v>
      </c>
      <c r="BN1376" s="12">
        <v>24539</v>
      </c>
      <c r="BO1376" s="12" t="s">
        <v>292</v>
      </c>
      <c r="BP1376" s="12" t="s">
        <v>292</v>
      </c>
      <c r="BQ1376" s="12">
        <v>24539</v>
      </c>
      <c r="BR1376" s="12" t="s">
        <v>292</v>
      </c>
      <c r="BS1376" s="12" t="s">
        <v>292</v>
      </c>
      <c r="BT1376" s="12" t="s">
        <v>292</v>
      </c>
      <c r="BU1376" s="12" t="s">
        <v>292</v>
      </c>
      <c r="BV1376" s="12" t="s">
        <v>292</v>
      </c>
      <c r="BW1376" s="12">
        <v>16101</v>
      </c>
      <c r="BX1376" s="12">
        <v>6883</v>
      </c>
      <c r="BY1376" s="12" t="s">
        <v>292</v>
      </c>
      <c r="BZ1376" s="12" t="s">
        <v>292</v>
      </c>
      <c r="CA1376" s="12">
        <v>9218</v>
      </c>
      <c r="CB1376" s="12">
        <v>3316682</v>
      </c>
      <c r="CC1376" s="12" t="s">
        <v>292</v>
      </c>
      <c r="CD1376" s="12" t="s">
        <v>292</v>
      </c>
      <c r="CE1376" s="12" t="s">
        <v>292</v>
      </c>
      <c r="CF1376" s="12" t="s">
        <v>292</v>
      </c>
      <c r="CG1376" s="12">
        <v>349285</v>
      </c>
      <c r="CH1376" s="12">
        <v>2872021</v>
      </c>
      <c r="CI1376" s="12">
        <v>1294950</v>
      </c>
      <c r="CJ1376" s="12">
        <v>3259</v>
      </c>
      <c r="CK1376" s="12">
        <v>1291360</v>
      </c>
      <c r="CL1376" s="12">
        <v>1198473</v>
      </c>
      <c r="CM1376" s="12">
        <v>35035</v>
      </c>
      <c r="CN1376" s="12">
        <v>121027</v>
      </c>
      <c r="CO1376" s="12">
        <v>553697</v>
      </c>
      <c r="CP1376" s="12">
        <v>285065</v>
      </c>
      <c r="CQ1376" s="12">
        <v>139228</v>
      </c>
      <c r="CR1376" s="12">
        <v>1520469</v>
      </c>
      <c r="CS1376" s="12">
        <v>1375291</v>
      </c>
      <c r="CT1376" s="12">
        <v>32309</v>
      </c>
      <c r="CU1376" s="13">
        <v>11071469</v>
      </c>
    </row>
    <row r="1377" spans="1:99">
      <c r="A1377" s="10" t="s">
        <v>681</v>
      </c>
      <c r="B1377" s="11" t="s">
        <v>293</v>
      </c>
      <c r="C1377" s="84">
        <v>442011</v>
      </c>
      <c r="D1377" s="11" t="s">
        <v>619</v>
      </c>
      <c r="E1377" s="11" t="s">
        <v>620</v>
      </c>
      <c r="F1377" s="12">
        <v>895133</v>
      </c>
      <c r="G1377" s="12">
        <v>14212850</v>
      </c>
      <c r="H1377" s="12">
        <v>11184257</v>
      </c>
      <c r="I1377" s="12">
        <v>1462019</v>
      </c>
      <c r="J1377" s="12">
        <v>1150742</v>
      </c>
      <c r="K1377" s="12">
        <v>227732</v>
      </c>
      <c r="L1377" s="12">
        <v>73188</v>
      </c>
      <c r="M1377" s="12">
        <v>114912</v>
      </c>
      <c r="N1377" s="12">
        <v>73503005</v>
      </c>
      <c r="O1377" s="12">
        <v>18000720</v>
      </c>
      <c r="P1377" s="12">
        <v>12786230</v>
      </c>
      <c r="Q1377" s="12">
        <v>26834698</v>
      </c>
      <c r="R1377" s="12">
        <v>15863755</v>
      </c>
      <c r="S1377" s="12">
        <v>17602</v>
      </c>
      <c r="T1377" s="12">
        <v>13888405</v>
      </c>
      <c r="U1377" s="12">
        <v>6608367</v>
      </c>
      <c r="V1377" s="12">
        <v>71849</v>
      </c>
      <c r="W1377" s="12">
        <v>132215</v>
      </c>
      <c r="X1377" s="12">
        <v>7075974</v>
      </c>
      <c r="Y1377" s="12" t="s">
        <v>292</v>
      </c>
      <c r="Z1377" s="12">
        <v>185106</v>
      </c>
      <c r="AA1377" s="12">
        <v>2119151</v>
      </c>
      <c r="AB1377" s="12">
        <v>865067</v>
      </c>
      <c r="AC1377" s="12">
        <v>61936</v>
      </c>
      <c r="AD1377" s="12">
        <v>677374</v>
      </c>
      <c r="AE1377" s="12">
        <v>254138</v>
      </c>
      <c r="AF1377" s="12">
        <v>260636</v>
      </c>
      <c r="AG1377" s="12">
        <v>5189203</v>
      </c>
      <c r="AH1377" s="12">
        <v>20780110</v>
      </c>
      <c r="AI1377" s="12">
        <v>643344</v>
      </c>
      <c r="AJ1377" s="12">
        <v>4150804</v>
      </c>
      <c r="AK1377" s="12">
        <v>968712</v>
      </c>
      <c r="AL1377" s="12">
        <v>59476</v>
      </c>
      <c r="AM1377" s="12">
        <v>697415</v>
      </c>
      <c r="AN1377" s="12">
        <v>1776688</v>
      </c>
      <c r="AO1377" s="12">
        <v>4305007</v>
      </c>
      <c r="AP1377" s="12">
        <v>6817096</v>
      </c>
      <c r="AQ1377" s="12">
        <v>13596206</v>
      </c>
      <c r="AR1377" s="12">
        <v>1361568</v>
      </c>
      <c r="AS1377" s="12" t="s">
        <v>292</v>
      </c>
      <c r="AT1377" s="12">
        <v>5367781</v>
      </c>
      <c r="AU1377" s="12">
        <v>17083805</v>
      </c>
      <c r="AV1377" s="12">
        <v>1656020</v>
      </c>
      <c r="AW1377" s="12">
        <v>3447158</v>
      </c>
      <c r="AX1377" s="12">
        <v>1961534</v>
      </c>
      <c r="AY1377" s="12" t="s">
        <v>292</v>
      </c>
      <c r="AZ1377" s="12" t="s">
        <v>292</v>
      </c>
      <c r="BA1377" s="12">
        <v>2314175</v>
      </c>
      <c r="BB1377" s="12">
        <v>3938918</v>
      </c>
      <c r="BC1377" s="12">
        <v>1950398</v>
      </c>
      <c r="BD1377" s="12">
        <v>1815602</v>
      </c>
      <c r="BE1377" s="12" t="s">
        <v>292</v>
      </c>
      <c r="BF1377" s="12">
        <v>418942</v>
      </c>
      <c r="BG1377" s="12">
        <v>184355</v>
      </c>
      <c r="BH1377" s="12">
        <v>125425</v>
      </c>
      <c r="BI1377" s="12">
        <v>58930</v>
      </c>
      <c r="BJ1377" s="12" t="s">
        <v>292</v>
      </c>
      <c r="BK1377" s="12" t="s">
        <v>292</v>
      </c>
      <c r="BL1377" s="12" t="s">
        <v>292</v>
      </c>
      <c r="BM1377" s="12" t="s">
        <v>292</v>
      </c>
      <c r="BN1377" s="12">
        <v>234587</v>
      </c>
      <c r="BO1377" s="12">
        <v>97461</v>
      </c>
      <c r="BP1377" s="12" t="s">
        <v>292</v>
      </c>
      <c r="BQ1377" s="12">
        <v>137126</v>
      </c>
      <c r="BR1377" s="12" t="s">
        <v>292</v>
      </c>
      <c r="BS1377" s="12" t="s">
        <v>292</v>
      </c>
      <c r="BT1377" s="12" t="s">
        <v>292</v>
      </c>
      <c r="BU1377" s="12" t="s">
        <v>292</v>
      </c>
      <c r="BV1377" s="12" t="s">
        <v>292</v>
      </c>
      <c r="BW1377" s="12" t="s">
        <v>292</v>
      </c>
      <c r="BX1377" s="12" t="s">
        <v>292</v>
      </c>
      <c r="BY1377" s="12" t="s">
        <v>292</v>
      </c>
      <c r="BZ1377" s="12" t="s">
        <v>292</v>
      </c>
      <c r="CA1377" s="12" t="s">
        <v>292</v>
      </c>
      <c r="CB1377" s="12">
        <v>19489216</v>
      </c>
      <c r="CC1377" s="12" t="s">
        <v>292</v>
      </c>
      <c r="CD1377" s="12" t="s">
        <v>292</v>
      </c>
      <c r="CE1377" s="12" t="s">
        <v>292</v>
      </c>
      <c r="CF1377" s="12" t="s">
        <v>292</v>
      </c>
      <c r="CG1377" s="12">
        <v>2700561</v>
      </c>
      <c r="CH1377" s="12">
        <v>1630384</v>
      </c>
      <c r="CI1377" s="12">
        <v>4762317</v>
      </c>
      <c r="CJ1377" s="12">
        <v>17602</v>
      </c>
      <c r="CK1377" s="12">
        <v>3170914</v>
      </c>
      <c r="CL1377" s="12">
        <v>4559051</v>
      </c>
      <c r="CM1377" s="12">
        <v>178075</v>
      </c>
      <c r="CN1377" s="12">
        <v>406244</v>
      </c>
      <c r="CO1377" s="12">
        <v>4577947</v>
      </c>
      <c r="CP1377" s="12">
        <v>1787929</v>
      </c>
      <c r="CQ1377" s="12">
        <v>582442</v>
      </c>
      <c r="CR1377" s="12">
        <v>6123437</v>
      </c>
      <c r="CS1377" s="12">
        <v>5104942</v>
      </c>
      <c r="CT1377" s="12">
        <v>116001</v>
      </c>
      <c r="CU1377" s="13">
        <v>35717846</v>
      </c>
    </row>
    <row r="1378" spans="1:99">
      <c r="A1378" s="10" t="s">
        <v>681</v>
      </c>
      <c r="B1378" s="11" t="s">
        <v>295</v>
      </c>
      <c r="C1378" s="84">
        <v>442020</v>
      </c>
      <c r="D1378" s="11" t="s">
        <v>619</v>
      </c>
      <c r="E1378" s="11" t="s">
        <v>621</v>
      </c>
      <c r="F1378" s="12">
        <v>357982</v>
      </c>
      <c r="G1378" s="12">
        <v>5380059</v>
      </c>
      <c r="H1378" s="12">
        <v>4507817</v>
      </c>
      <c r="I1378" s="12">
        <v>509368</v>
      </c>
      <c r="J1378" s="12">
        <v>185463</v>
      </c>
      <c r="K1378" s="12">
        <v>64426</v>
      </c>
      <c r="L1378" s="12">
        <v>67156</v>
      </c>
      <c r="M1378" s="12">
        <v>45829</v>
      </c>
      <c r="N1378" s="12">
        <v>25326565</v>
      </c>
      <c r="O1378" s="12">
        <v>6639083</v>
      </c>
      <c r="P1378" s="12">
        <v>4401851</v>
      </c>
      <c r="Q1378" s="12">
        <v>6824516</v>
      </c>
      <c r="R1378" s="12">
        <v>7445957</v>
      </c>
      <c r="S1378" s="12">
        <v>15158</v>
      </c>
      <c r="T1378" s="12">
        <v>4914127</v>
      </c>
      <c r="U1378" s="12">
        <v>1520014</v>
      </c>
      <c r="V1378" s="12" t="s">
        <v>292</v>
      </c>
      <c r="W1378" s="12" t="s">
        <v>292</v>
      </c>
      <c r="X1378" s="12">
        <v>3394113</v>
      </c>
      <c r="Y1378" s="12" t="s">
        <v>292</v>
      </c>
      <c r="Z1378" s="12">
        <v>43552</v>
      </c>
      <c r="AA1378" s="12">
        <v>283489</v>
      </c>
      <c r="AB1378" s="12">
        <v>135599</v>
      </c>
      <c r="AC1378" s="12">
        <v>8160</v>
      </c>
      <c r="AD1378" s="12">
        <v>12863</v>
      </c>
      <c r="AE1378" s="12">
        <v>93034</v>
      </c>
      <c r="AF1378" s="12">
        <v>33833</v>
      </c>
      <c r="AG1378" s="12">
        <v>1300639</v>
      </c>
      <c r="AH1378" s="12">
        <v>3565535</v>
      </c>
      <c r="AI1378" s="12">
        <v>75769</v>
      </c>
      <c r="AJ1378" s="12">
        <v>1098267</v>
      </c>
      <c r="AK1378" s="12">
        <v>11264</v>
      </c>
      <c r="AL1378" s="12">
        <v>111738</v>
      </c>
      <c r="AM1378" s="12">
        <v>163093</v>
      </c>
      <c r="AN1378" s="12">
        <v>448114</v>
      </c>
      <c r="AO1378" s="12">
        <v>281485</v>
      </c>
      <c r="AP1378" s="12">
        <v>373662</v>
      </c>
      <c r="AQ1378" s="12">
        <v>1266354</v>
      </c>
      <c r="AR1378" s="12">
        <v>1002143</v>
      </c>
      <c r="AS1378" s="12" t="s">
        <v>292</v>
      </c>
      <c r="AT1378" s="12">
        <v>1201770</v>
      </c>
      <c r="AU1378" s="12">
        <v>3779408</v>
      </c>
      <c r="AV1378" s="12">
        <v>771958</v>
      </c>
      <c r="AW1378" s="12">
        <v>590668</v>
      </c>
      <c r="AX1378" s="12">
        <v>456995</v>
      </c>
      <c r="AY1378" s="12" t="s">
        <v>292</v>
      </c>
      <c r="AZ1378" s="12" t="s">
        <v>292</v>
      </c>
      <c r="BA1378" s="12">
        <v>367927</v>
      </c>
      <c r="BB1378" s="12">
        <v>611608</v>
      </c>
      <c r="BC1378" s="12">
        <v>552118</v>
      </c>
      <c r="BD1378" s="12">
        <v>428134</v>
      </c>
      <c r="BE1378" s="12" t="s">
        <v>292</v>
      </c>
      <c r="BF1378" s="12">
        <v>149034</v>
      </c>
      <c r="BG1378" s="12">
        <v>87659</v>
      </c>
      <c r="BH1378" s="12">
        <v>87659</v>
      </c>
      <c r="BI1378" s="12" t="s">
        <v>292</v>
      </c>
      <c r="BJ1378" s="12" t="s">
        <v>292</v>
      </c>
      <c r="BK1378" s="12" t="s">
        <v>292</v>
      </c>
      <c r="BL1378" s="12" t="s">
        <v>292</v>
      </c>
      <c r="BM1378" s="12" t="s">
        <v>292</v>
      </c>
      <c r="BN1378" s="12">
        <v>36437</v>
      </c>
      <c r="BO1378" s="12" t="s">
        <v>292</v>
      </c>
      <c r="BP1378" s="12" t="s">
        <v>292</v>
      </c>
      <c r="BQ1378" s="12">
        <v>36437</v>
      </c>
      <c r="BR1378" s="12" t="s">
        <v>292</v>
      </c>
      <c r="BS1378" s="12" t="s">
        <v>292</v>
      </c>
      <c r="BT1378" s="12" t="s">
        <v>292</v>
      </c>
      <c r="BU1378" s="12" t="s">
        <v>292</v>
      </c>
      <c r="BV1378" s="12" t="s">
        <v>292</v>
      </c>
      <c r="BW1378" s="12">
        <v>24938</v>
      </c>
      <c r="BX1378" s="12" t="s">
        <v>292</v>
      </c>
      <c r="BY1378" s="12" t="s">
        <v>292</v>
      </c>
      <c r="BZ1378" s="12" t="s">
        <v>292</v>
      </c>
      <c r="CA1378" s="12">
        <v>24938</v>
      </c>
      <c r="CB1378" s="12">
        <v>3519537</v>
      </c>
      <c r="CC1378" s="12" t="s">
        <v>292</v>
      </c>
      <c r="CD1378" s="12" t="s">
        <v>292</v>
      </c>
      <c r="CE1378" s="12" t="s">
        <v>292</v>
      </c>
      <c r="CF1378" s="12" t="s">
        <v>292</v>
      </c>
      <c r="CG1378" s="12">
        <v>351401</v>
      </c>
      <c r="CH1378" s="12">
        <v>2819488</v>
      </c>
      <c r="CI1378" s="12">
        <v>1822774</v>
      </c>
      <c r="CJ1378" s="12">
        <v>14474</v>
      </c>
      <c r="CK1378" s="12">
        <v>1205547</v>
      </c>
      <c r="CL1378" s="12">
        <v>1151664</v>
      </c>
      <c r="CM1378" s="12">
        <v>32138</v>
      </c>
      <c r="CN1378" s="12">
        <v>77583</v>
      </c>
      <c r="CO1378" s="12">
        <v>646937</v>
      </c>
      <c r="CP1378" s="12">
        <v>223185</v>
      </c>
      <c r="CQ1378" s="12">
        <v>142278</v>
      </c>
      <c r="CR1378" s="12">
        <v>1439899</v>
      </c>
      <c r="CS1378" s="12">
        <v>1305588</v>
      </c>
      <c r="CT1378" s="12">
        <v>31888</v>
      </c>
      <c r="CU1378" s="13">
        <v>11264844</v>
      </c>
    </row>
    <row r="1379" spans="1:99">
      <c r="A1379" s="10" t="s">
        <v>305</v>
      </c>
      <c r="B1379" s="11" t="s">
        <v>293</v>
      </c>
      <c r="C1379" s="84">
        <v>442011</v>
      </c>
      <c r="D1379" s="11" t="s">
        <v>619</v>
      </c>
      <c r="E1379" s="11" t="s">
        <v>620</v>
      </c>
      <c r="F1379" s="12">
        <v>887445</v>
      </c>
      <c r="G1379" s="12">
        <v>14085827</v>
      </c>
      <c r="H1379" s="12">
        <v>10953390</v>
      </c>
      <c r="I1379" s="12">
        <v>1479389</v>
      </c>
      <c r="J1379" s="12">
        <v>1095063</v>
      </c>
      <c r="K1379" s="12">
        <v>366984</v>
      </c>
      <c r="L1379" s="12">
        <v>77679</v>
      </c>
      <c r="M1379" s="12">
        <v>113322</v>
      </c>
      <c r="N1379" s="12">
        <v>70610808</v>
      </c>
      <c r="O1379" s="12">
        <v>18074726</v>
      </c>
      <c r="P1379" s="12">
        <v>11807815</v>
      </c>
      <c r="Q1379" s="12">
        <v>24693661</v>
      </c>
      <c r="R1379" s="12">
        <v>16017401</v>
      </c>
      <c r="S1379" s="12">
        <v>17205</v>
      </c>
      <c r="T1379" s="12">
        <v>14517836</v>
      </c>
      <c r="U1379" s="12">
        <v>7365438</v>
      </c>
      <c r="V1379" s="12">
        <v>69483</v>
      </c>
      <c r="W1379" s="12">
        <v>129433</v>
      </c>
      <c r="X1379" s="12">
        <v>6953482</v>
      </c>
      <c r="Y1379" s="12" t="s">
        <v>292</v>
      </c>
      <c r="Z1379" s="12">
        <v>172349</v>
      </c>
      <c r="AA1379" s="12">
        <v>2059492</v>
      </c>
      <c r="AB1379" s="12">
        <v>749499</v>
      </c>
      <c r="AC1379" s="12">
        <v>222437</v>
      </c>
      <c r="AD1379" s="12">
        <v>660135</v>
      </c>
      <c r="AE1379" s="12">
        <v>244380</v>
      </c>
      <c r="AF1379" s="12">
        <v>183041</v>
      </c>
      <c r="AG1379" s="12">
        <v>5072425</v>
      </c>
      <c r="AH1379" s="12">
        <v>18121532</v>
      </c>
      <c r="AI1379" s="12">
        <v>637020</v>
      </c>
      <c r="AJ1379" s="12">
        <v>4311335</v>
      </c>
      <c r="AK1379" s="12">
        <v>979294</v>
      </c>
      <c r="AL1379" s="12">
        <v>73748</v>
      </c>
      <c r="AM1379" s="12">
        <v>1638173</v>
      </c>
      <c r="AN1379" s="12">
        <v>1676144</v>
      </c>
      <c r="AO1379" s="12">
        <v>4287058</v>
      </c>
      <c r="AP1379" s="12">
        <v>3008712</v>
      </c>
      <c r="AQ1379" s="12">
        <v>10610087</v>
      </c>
      <c r="AR1379" s="12">
        <v>1510048</v>
      </c>
      <c r="AS1379" s="12" t="s">
        <v>292</v>
      </c>
      <c r="AT1379" s="12">
        <v>4877439</v>
      </c>
      <c r="AU1379" s="12">
        <v>20814227</v>
      </c>
      <c r="AV1379" s="12">
        <v>1715214</v>
      </c>
      <c r="AW1379" s="12">
        <v>5413318</v>
      </c>
      <c r="AX1379" s="12">
        <v>3825175</v>
      </c>
      <c r="AY1379" s="12" t="s">
        <v>292</v>
      </c>
      <c r="AZ1379" s="12" t="s">
        <v>292</v>
      </c>
      <c r="BA1379" s="12">
        <v>2291966</v>
      </c>
      <c r="BB1379" s="12">
        <v>4726365</v>
      </c>
      <c r="BC1379" s="12">
        <v>1030420</v>
      </c>
      <c r="BD1379" s="12">
        <v>1811769</v>
      </c>
      <c r="BE1379" s="12" t="s">
        <v>292</v>
      </c>
      <c r="BF1379" s="12">
        <v>120182</v>
      </c>
      <c r="BG1379" s="12">
        <v>60325</v>
      </c>
      <c r="BH1379" s="12">
        <v>21359</v>
      </c>
      <c r="BI1379" s="12">
        <v>38966</v>
      </c>
      <c r="BJ1379" s="12" t="s">
        <v>292</v>
      </c>
      <c r="BK1379" s="12" t="s">
        <v>292</v>
      </c>
      <c r="BL1379" s="12" t="s">
        <v>292</v>
      </c>
      <c r="BM1379" s="12" t="s">
        <v>292</v>
      </c>
      <c r="BN1379" s="12">
        <v>35824</v>
      </c>
      <c r="BO1379" s="12" t="s">
        <v>292</v>
      </c>
      <c r="BP1379" s="12" t="s">
        <v>292</v>
      </c>
      <c r="BQ1379" s="12">
        <v>24603</v>
      </c>
      <c r="BR1379" s="12" t="s">
        <v>292</v>
      </c>
      <c r="BS1379" s="12" t="s">
        <v>292</v>
      </c>
      <c r="BT1379" s="12" t="s">
        <v>292</v>
      </c>
      <c r="BU1379" s="12">
        <v>11221</v>
      </c>
      <c r="BV1379" s="12" t="s">
        <v>292</v>
      </c>
      <c r="BW1379" s="12">
        <v>24033</v>
      </c>
      <c r="BX1379" s="12" t="s">
        <v>292</v>
      </c>
      <c r="BY1379" s="12" t="s">
        <v>292</v>
      </c>
      <c r="BZ1379" s="12">
        <v>2268</v>
      </c>
      <c r="CA1379" s="12">
        <v>21765</v>
      </c>
      <c r="CB1379" s="12">
        <v>19345673</v>
      </c>
      <c r="CC1379" s="12" t="s">
        <v>292</v>
      </c>
      <c r="CD1379" s="12" t="s">
        <v>292</v>
      </c>
      <c r="CE1379" s="12" t="s">
        <v>292</v>
      </c>
      <c r="CF1379" s="12" t="s">
        <v>292</v>
      </c>
      <c r="CG1379" s="12">
        <v>3203105</v>
      </c>
      <c r="CH1379" s="12">
        <v>2596248</v>
      </c>
      <c r="CI1379" s="12">
        <v>5857357</v>
      </c>
      <c r="CJ1379" s="12">
        <v>17205</v>
      </c>
      <c r="CK1379" s="12">
        <v>2823744</v>
      </c>
      <c r="CL1379" s="12">
        <v>4815953</v>
      </c>
      <c r="CM1379" s="12">
        <v>166024</v>
      </c>
      <c r="CN1379" s="12">
        <v>319858</v>
      </c>
      <c r="CO1379" s="12">
        <v>4506020</v>
      </c>
      <c r="CP1379" s="12">
        <v>1542502</v>
      </c>
      <c r="CQ1379" s="12">
        <v>586133</v>
      </c>
      <c r="CR1379" s="12">
        <v>5592635</v>
      </c>
      <c r="CS1379" s="12">
        <v>4363904</v>
      </c>
      <c r="CT1379" s="12">
        <v>107841</v>
      </c>
      <c r="CU1379" s="13">
        <v>36498529</v>
      </c>
    </row>
    <row r="1380" spans="1:99">
      <c r="A1380" s="10" t="s">
        <v>305</v>
      </c>
      <c r="B1380" s="11" t="s">
        <v>295</v>
      </c>
      <c r="C1380" s="84">
        <v>442020</v>
      </c>
      <c r="D1380" s="11" t="s">
        <v>619</v>
      </c>
      <c r="E1380" s="11" t="s">
        <v>621</v>
      </c>
      <c r="F1380" s="12">
        <v>359310</v>
      </c>
      <c r="G1380" s="12">
        <v>5166369</v>
      </c>
      <c r="H1380" s="12">
        <v>4270235</v>
      </c>
      <c r="I1380" s="12">
        <v>509879</v>
      </c>
      <c r="J1380" s="12">
        <v>203818</v>
      </c>
      <c r="K1380" s="12">
        <v>76712</v>
      </c>
      <c r="L1380" s="12">
        <v>60863</v>
      </c>
      <c r="M1380" s="12">
        <v>44862</v>
      </c>
      <c r="N1380" s="12">
        <v>25169343</v>
      </c>
      <c r="O1380" s="12">
        <v>6759512</v>
      </c>
      <c r="P1380" s="12">
        <v>4237467</v>
      </c>
      <c r="Q1380" s="12">
        <v>6382833</v>
      </c>
      <c r="R1380" s="12">
        <v>7654198</v>
      </c>
      <c r="S1380" s="12">
        <v>135333</v>
      </c>
      <c r="T1380" s="12">
        <v>3242353</v>
      </c>
      <c r="U1380" s="12">
        <v>1488645</v>
      </c>
      <c r="V1380" s="12" t="s">
        <v>292</v>
      </c>
      <c r="W1380" s="12" t="s">
        <v>292</v>
      </c>
      <c r="X1380" s="12">
        <v>1753708</v>
      </c>
      <c r="Y1380" s="12" t="s">
        <v>292</v>
      </c>
      <c r="Z1380" s="12">
        <v>42565</v>
      </c>
      <c r="AA1380" s="12">
        <v>347056</v>
      </c>
      <c r="AB1380" s="12">
        <v>141480</v>
      </c>
      <c r="AC1380" s="12">
        <v>62691</v>
      </c>
      <c r="AD1380" s="12">
        <v>13581</v>
      </c>
      <c r="AE1380" s="12">
        <v>96726</v>
      </c>
      <c r="AF1380" s="12">
        <v>32578</v>
      </c>
      <c r="AG1380" s="12">
        <v>1016508</v>
      </c>
      <c r="AH1380" s="12">
        <v>3387221</v>
      </c>
      <c r="AI1380" s="12">
        <v>68625</v>
      </c>
      <c r="AJ1380" s="12">
        <v>934766</v>
      </c>
      <c r="AK1380" s="12">
        <v>12947</v>
      </c>
      <c r="AL1380" s="12">
        <v>128529</v>
      </c>
      <c r="AM1380" s="12">
        <v>311458</v>
      </c>
      <c r="AN1380" s="12">
        <v>377954</v>
      </c>
      <c r="AO1380" s="12">
        <v>281091</v>
      </c>
      <c r="AP1380" s="12">
        <v>357788</v>
      </c>
      <c r="AQ1380" s="12">
        <v>1328291</v>
      </c>
      <c r="AR1380" s="12">
        <v>914063</v>
      </c>
      <c r="AS1380" s="12" t="s">
        <v>292</v>
      </c>
      <c r="AT1380" s="12">
        <v>1239682</v>
      </c>
      <c r="AU1380" s="12">
        <v>3381412</v>
      </c>
      <c r="AV1380" s="12">
        <v>549772</v>
      </c>
      <c r="AW1380" s="12">
        <v>415917</v>
      </c>
      <c r="AX1380" s="12">
        <v>311639</v>
      </c>
      <c r="AY1380" s="12">
        <v>231831</v>
      </c>
      <c r="AZ1380" s="12" t="s">
        <v>292</v>
      </c>
      <c r="BA1380" s="12">
        <v>361019</v>
      </c>
      <c r="BB1380" s="12">
        <v>474376</v>
      </c>
      <c r="BC1380" s="12">
        <v>607163</v>
      </c>
      <c r="BD1380" s="12">
        <v>429695</v>
      </c>
      <c r="BE1380" s="12" t="s">
        <v>292</v>
      </c>
      <c r="BF1380" s="12">
        <v>338691</v>
      </c>
      <c r="BG1380" s="12">
        <v>101192</v>
      </c>
      <c r="BH1380" s="12">
        <v>101192</v>
      </c>
      <c r="BI1380" s="12" t="s">
        <v>292</v>
      </c>
      <c r="BJ1380" s="12" t="s">
        <v>292</v>
      </c>
      <c r="BK1380" s="12" t="s">
        <v>292</v>
      </c>
      <c r="BL1380" s="12" t="s">
        <v>292</v>
      </c>
      <c r="BM1380" s="12" t="s">
        <v>292</v>
      </c>
      <c r="BN1380" s="12">
        <v>124325</v>
      </c>
      <c r="BO1380" s="12" t="s">
        <v>292</v>
      </c>
      <c r="BP1380" s="12" t="s">
        <v>292</v>
      </c>
      <c r="BQ1380" s="12">
        <v>101016</v>
      </c>
      <c r="BR1380" s="12">
        <v>2218</v>
      </c>
      <c r="BS1380" s="12" t="s">
        <v>292</v>
      </c>
      <c r="BT1380" s="12" t="s">
        <v>292</v>
      </c>
      <c r="BU1380" s="12">
        <v>21091</v>
      </c>
      <c r="BV1380" s="12" t="s">
        <v>292</v>
      </c>
      <c r="BW1380" s="12">
        <v>113174</v>
      </c>
      <c r="BX1380" s="12">
        <v>24561</v>
      </c>
      <c r="BY1380" s="12">
        <v>14908</v>
      </c>
      <c r="BZ1380" s="12" t="s">
        <v>292</v>
      </c>
      <c r="CA1380" s="12">
        <v>73705</v>
      </c>
      <c r="CB1380" s="12">
        <v>3352430</v>
      </c>
      <c r="CC1380" s="12" t="s">
        <v>292</v>
      </c>
      <c r="CD1380" s="12" t="s">
        <v>292</v>
      </c>
      <c r="CE1380" s="12" t="s">
        <v>292</v>
      </c>
      <c r="CF1380" s="12" t="s">
        <v>292</v>
      </c>
      <c r="CG1380" s="12">
        <v>337977</v>
      </c>
      <c r="CH1380" s="12">
        <v>2705292</v>
      </c>
      <c r="CI1380" s="12">
        <v>2042490</v>
      </c>
      <c r="CJ1380" s="12">
        <v>134555</v>
      </c>
      <c r="CK1380" s="12">
        <v>1009135</v>
      </c>
      <c r="CL1380" s="12">
        <v>1160128</v>
      </c>
      <c r="CM1380" s="12">
        <v>32240</v>
      </c>
      <c r="CN1380" s="12">
        <v>80069</v>
      </c>
      <c r="CO1380" s="12">
        <v>810473</v>
      </c>
      <c r="CP1380" s="12">
        <v>654661</v>
      </c>
      <c r="CQ1380" s="12">
        <v>164145</v>
      </c>
      <c r="CR1380" s="12">
        <v>1156625</v>
      </c>
      <c r="CS1380" s="12">
        <v>1393933</v>
      </c>
      <c r="CT1380" s="12">
        <v>34092</v>
      </c>
      <c r="CU1380" s="13">
        <v>11715815</v>
      </c>
    </row>
    <row r="1381" spans="1:99">
      <c r="A1381" s="10" t="s">
        <v>304</v>
      </c>
      <c r="B1381" s="11" t="s">
        <v>293</v>
      </c>
      <c r="C1381" s="84">
        <v>442011</v>
      </c>
      <c r="D1381" s="11" t="s">
        <v>619</v>
      </c>
      <c r="E1381" s="11" t="s">
        <v>620</v>
      </c>
      <c r="F1381" s="12">
        <v>973204</v>
      </c>
      <c r="G1381" s="12">
        <v>17658335</v>
      </c>
      <c r="H1381" s="12">
        <v>14403664</v>
      </c>
      <c r="I1381" s="12">
        <v>1529894</v>
      </c>
      <c r="J1381" s="12">
        <v>1130766</v>
      </c>
      <c r="K1381" s="12">
        <v>234655</v>
      </c>
      <c r="L1381" s="12">
        <v>239796</v>
      </c>
      <c r="M1381" s="12">
        <v>119560</v>
      </c>
      <c r="N1381" s="12">
        <v>67263950</v>
      </c>
      <c r="O1381" s="12">
        <v>16538101</v>
      </c>
      <c r="P1381" s="12">
        <v>11510248</v>
      </c>
      <c r="Q1381" s="12">
        <v>23126100</v>
      </c>
      <c r="R1381" s="12">
        <v>16075484</v>
      </c>
      <c r="S1381" s="12">
        <v>14017</v>
      </c>
      <c r="T1381" s="12">
        <v>13957118</v>
      </c>
      <c r="U1381" s="12">
        <v>6563789</v>
      </c>
      <c r="V1381" s="12">
        <v>63850</v>
      </c>
      <c r="W1381" s="12">
        <v>119127</v>
      </c>
      <c r="X1381" s="12">
        <v>7210352</v>
      </c>
      <c r="Y1381" s="12">
        <v>2370</v>
      </c>
      <c r="Z1381" s="12">
        <v>168015</v>
      </c>
      <c r="AA1381" s="12">
        <v>1808611</v>
      </c>
      <c r="AB1381" s="12">
        <v>549216</v>
      </c>
      <c r="AC1381" s="12">
        <v>292885</v>
      </c>
      <c r="AD1381" s="12">
        <v>548417</v>
      </c>
      <c r="AE1381" s="12">
        <v>172526</v>
      </c>
      <c r="AF1381" s="12">
        <v>245567</v>
      </c>
      <c r="AG1381" s="12">
        <v>5054595</v>
      </c>
      <c r="AH1381" s="12">
        <v>17257139</v>
      </c>
      <c r="AI1381" s="12">
        <v>635281</v>
      </c>
      <c r="AJ1381" s="12">
        <v>3405446</v>
      </c>
      <c r="AK1381" s="12">
        <v>604325</v>
      </c>
      <c r="AL1381" s="12">
        <v>128537</v>
      </c>
      <c r="AM1381" s="12">
        <v>2357264</v>
      </c>
      <c r="AN1381" s="12">
        <v>1511396</v>
      </c>
      <c r="AO1381" s="12">
        <v>4367423</v>
      </c>
      <c r="AP1381" s="12">
        <v>3115128</v>
      </c>
      <c r="AQ1381" s="12">
        <v>11351211</v>
      </c>
      <c r="AR1381" s="12">
        <v>1132339</v>
      </c>
      <c r="AS1381" s="12" t="s">
        <v>292</v>
      </c>
      <c r="AT1381" s="12">
        <v>4303272</v>
      </c>
      <c r="AU1381" s="12">
        <v>16493092</v>
      </c>
      <c r="AV1381" s="12">
        <v>1670117</v>
      </c>
      <c r="AW1381" s="12">
        <v>4101762</v>
      </c>
      <c r="AX1381" s="12">
        <v>1974472</v>
      </c>
      <c r="AY1381" s="12" t="s">
        <v>292</v>
      </c>
      <c r="AZ1381" s="12" t="s">
        <v>292</v>
      </c>
      <c r="BA1381" s="12">
        <v>1834740</v>
      </c>
      <c r="BB1381" s="12">
        <v>4250024</v>
      </c>
      <c r="BC1381" s="12">
        <v>831682</v>
      </c>
      <c r="BD1381" s="12">
        <v>1830295</v>
      </c>
      <c r="BE1381" s="12" t="s">
        <v>292</v>
      </c>
      <c r="BF1381" s="12">
        <v>40787</v>
      </c>
      <c r="BG1381" s="12">
        <v>10161</v>
      </c>
      <c r="BH1381" s="12">
        <v>8553</v>
      </c>
      <c r="BI1381" s="12">
        <v>1608</v>
      </c>
      <c r="BJ1381" s="12" t="s">
        <v>292</v>
      </c>
      <c r="BK1381" s="12" t="s">
        <v>292</v>
      </c>
      <c r="BL1381" s="12" t="s">
        <v>292</v>
      </c>
      <c r="BM1381" s="12" t="s">
        <v>292</v>
      </c>
      <c r="BN1381" s="12">
        <v>30626</v>
      </c>
      <c r="BO1381" s="12" t="s">
        <v>292</v>
      </c>
      <c r="BP1381" s="12" t="s">
        <v>292</v>
      </c>
      <c r="BQ1381" s="12">
        <v>30626</v>
      </c>
      <c r="BR1381" s="12" t="s">
        <v>292</v>
      </c>
      <c r="BS1381" s="12" t="s">
        <v>292</v>
      </c>
      <c r="BT1381" s="12" t="s">
        <v>292</v>
      </c>
      <c r="BU1381" s="12" t="s">
        <v>292</v>
      </c>
      <c r="BV1381" s="12" t="s">
        <v>292</v>
      </c>
      <c r="BW1381" s="12" t="s">
        <v>292</v>
      </c>
      <c r="BX1381" s="12" t="s">
        <v>292</v>
      </c>
      <c r="BY1381" s="12" t="s">
        <v>292</v>
      </c>
      <c r="BZ1381" s="12" t="s">
        <v>292</v>
      </c>
      <c r="CA1381" s="12" t="s">
        <v>292</v>
      </c>
      <c r="CB1381" s="12">
        <v>19868136</v>
      </c>
      <c r="CC1381" s="12" t="s">
        <v>292</v>
      </c>
      <c r="CD1381" s="12" t="s">
        <v>292</v>
      </c>
      <c r="CE1381" s="12" t="s">
        <v>292</v>
      </c>
      <c r="CF1381" s="12" t="s">
        <v>292</v>
      </c>
      <c r="CG1381" s="12">
        <v>2691537</v>
      </c>
      <c r="CH1381" s="12">
        <v>1597627</v>
      </c>
      <c r="CI1381" s="12">
        <v>5707571</v>
      </c>
      <c r="CJ1381" s="12">
        <v>14017</v>
      </c>
      <c r="CK1381" s="12">
        <v>2904310</v>
      </c>
      <c r="CL1381" s="12">
        <v>4367680</v>
      </c>
      <c r="CM1381" s="12">
        <v>159067</v>
      </c>
      <c r="CN1381" s="12">
        <v>272623</v>
      </c>
      <c r="CO1381" s="12">
        <v>3872261</v>
      </c>
      <c r="CP1381" s="12">
        <v>1384086</v>
      </c>
      <c r="CQ1381" s="12">
        <v>421060</v>
      </c>
      <c r="CR1381" s="12">
        <v>5502448</v>
      </c>
      <c r="CS1381" s="12">
        <v>4080744</v>
      </c>
      <c r="CT1381" s="12">
        <v>73546</v>
      </c>
      <c r="CU1381" s="13">
        <v>33048577</v>
      </c>
    </row>
    <row r="1382" spans="1:99">
      <c r="A1382" s="10" t="s">
        <v>304</v>
      </c>
      <c r="B1382" s="11" t="s">
        <v>295</v>
      </c>
      <c r="C1382" s="84">
        <v>442020</v>
      </c>
      <c r="D1382" s="11" t="s">
        <v>619</v>
      </c>
      <c r="E1382" s="11" t="s">
        <v>621</v>
      </c>
      <c r="F1382" s="12">
        <v>388697</v>
      </c>
      <c r="G1382" s="12">
        <v>5070328</v>
      </c>
      <c r="H1382" s="12">
        <v>4077087</v>
      </c>
      <c r="I1382" s="12">
        <v>518701</v>
      </c>
      <c r="J1382" s="12">
        <v>202504</v>
      </c>
      <c r="K1382" s="12">
        <v>112904</v>
      </c>
      <c r="L1382" s="12">
        <v>109539</v>
      </c>
      <c r="M1382" s="12">
        <v>49593</v>
      </c>
      <c r="N1382" s="12">
        <v>24442251</v>
      </c>
      <c r="O1382" s="12">
        <v>6334545</v>
      </c>
      <c r="P1382" s="12">
        <v>4246870</v>
      </c>
      <c r="Q1382" s="12">
        <v>6232852</v>
      </c>
      <c r="R1382" s="12">
        <v>7622081</v>
      </c>
      <c r="S1382" s="12">
        <v>5903</v>
      </c>
      <c r="T1382" s="12">
        <v>2989377</v>
      </c>
      <c r="U1382" s="12">
        <v>1483157</v>
      </c>
      <c r="V1382" s="12" t="s">
        <v>292</v>
      </c>
      <c r="W1382" s="12" t="s">
        <v>292</v>
      </c>
      <c r="X1382" s="12">
        <v>1506220</v>
      </c>
      <c r="Y1382" s="12" t="s">
        <v>292</v>
      </c>
      <c r="Z1382" s="12">
        <v>44978</v>
      </c>
      <c r="AA1382" s="12">
        <v>409176</v>
      </c>
      <c r="AB1382" s="12">
        <v>139513</v>
      </c>
      <c r="AC1382" s="12">
        <v>89688</v>
      </c>
      <c r="AD1382" s="12">
        <v>12310</v>
      </c>
      <c r="AE1382" s="12">
        <v>118032</v>
      </c>
      <c r="AF1382" s="12">
        <v>49633</v>
      </c>
      <c r="AG1382" s="12">
        <v>1132348</v>
      </c>
      <c r="AH1382" s="12">
        <v>2791681</v>
      </c>
      <c r="AI1382" s="12">
        <v>92018</v>
      </c>
      <c r="AJ1382" s="12">
        <v>849537</v>
      </c>
      <c r="AK1382" s="12">
        <v>13352</v>
      </c>
      <c r="AL1382" s="12">
        <v>124311</v>
      </c>
      <c r="AM1382" s="12">
        <v>241982</v>
      </c>
      <c r="AN1382" s="12">
        <v>405137</v>
      </c>
      <c r="AO1382" s="12">
        <v>280074</v>
      </c>
      <c r="AP1382" s="12">
        <v>235922</v>
      </c>
      <c r="AQ1382" s="12">
        <v>1163115</v>
      </c>
      <c r="AR1382" s="12">
        <v>549348</v>
      </c>
      <c r="AS1382" s="12" t="s">
        <v>292</v>
      </c>
      <c r="AT1382" s="12">
        <v>1318045</v>
      </c>
      <c r="AU1382" s="12">
        <v>5284446</v>
      </c>
      <c r="AV1382" s="12">
        <v>558629</v>
      </c>
      <c r="AW1382" s="12">
        <v>1392536</v>
      </c>
      <c r="AX1382" s="12">
        <v>249363</v>
      </c>
      <c r="AY1382" s="12">
        <v>325251</v>
      </c>
      <c r="AZ1382" s="12" t="s">
        <v>292</v>
      </c>
      <c r="BA1382" s="12">
        <v>368466</v>
      </c>
      <c r="BB1382" s="12">
        <v>1584805</v>
      </c>
      <c r="BC1382" s="12">
        <v>355999</v>
      </c>
      <c r="BD1382" s="12">
        <v>449397</v>
      </c>
      <c r="BE1382" s="12" t="s">
        <v>292</v>
      </c>
      <c r="BF1382" s="12">
        <v>31057</v>
      </c>
      <c r="BG1382" s="12">
        <v>31017</v>
      </c>
      <c r="BH1382" s="12">
        <v>31017</v>
      </c>
      <c r="BI1382" s="12" t="s">
        <v>292</v>
      </c>
      <c r="BJ1382" s="12" t="s">
        <v>292</v>
      </c>
      <c r="BK1382" s="12" t="s">
        <v>292</v>
      </c>
      <c r="BL1382" s="12" t="s">
        <v>292</v>
      </c>
      <c r="BM1382" s="12" t="s">
        <v>292</v>
      </c>
      <c r="BN1382" s="12" t="s">
        <v>292</v>
      </c>
      <c r="BO1382" s="12" t="s">
        <v>292</v>
      </c>
      <c r="BP1382" s="12" t="s">
        <v>292</v>
      </c>
      <c r="BQ1382" s="12" t="s">
        <v>292</v>
      </c>
      <c r="BR1382" s="12" t="s">
        <v>292</v>
      </c>
      <c r="BS1382" s="12" t="s">
        <v>292</v>
      </c>
      <c r="BT1382" s="12" t="s">
        <v>292</v>
      </c>
      <c r="BU1382" s="12" t="s">
        <v>292</v>
      </c>
      <c r="BV1382" s="12" t="s">
        <v>292</v>
      </c>
      <c r="BW1382" s="12">
        <v>40</v>
      </c>
      <c r="BX1382" s="12" t="s">
        <v>292</v>
      </c>
      <c r="BY1382" s="12" t="s">
        <v>292</v>
      </c>
      <c r="BZ1382" s="12" t="s">
        <v>292</v>
      </c>
      <c r="CA1382" s="12">
        <v>40</v>
      </c>
      <c r="CB1382" s="12">
        <v>3195029</v>
      </c>
      <c r="CC1382" s="12" t="s">
        <v>292</v>
      </c>
      <c r="CD1382" s="12" t="s">
        <v>292</v>
      </c>
      <c r="CE1382" s="12" t="s">
        <v>292</v>
      </c>
      <c r="CF1382" s="12" t="s">
        <v>292</v>
      </c>
      <c r="CG1382" s="12">
        <v>348293</v>
      </c>
      <c r="CH1382" s="12">
        <v>2699242</v>
      </c>
      <c r="CI1382" s="12">
        <v>2153784</v>
      </c>
      <c r="CJ1382" s="12">
        <v>5529</v>
      </c>
      <c r="CK1382" s="12">
        <v>900240</v>
      </c>
      <c r="CL1382" s="12">
        <v>1128786</v>
      </c>
      <c r="CM1382" s="12">
        <v>34081</v>
      </c>
      <c r="CN1382" s="12">
        <v>91505</v>
      </c>
      <c r="CO1382" s="12">
        <v>949657</v>
      </c>
      <c r="CP1382" s="12">
        <v>171155</v>
      </c>
      <c r="CQ1382" s="12">
        <v>110029</v>
      </c>
      <c r="CR1382" s="12">
        <v>1065465</v>
      </c>
      <c r="CS1382" s="12">
        <v>1263999</v>
      </c>
      <c r="CT1382" s="12">
        <v>34244</v>
      </c>
      <c r="CU1382" s="13">
        <v>10956009</v>
      </c>
    </row>
    <row r="1383" spans="1:99">
      <c r="A1383" s="10" t="s">
        <v>303</v>
      </c>
      <c r="B1383" s="11" t="s">
        <v>293</v>
      </c>
      <c r="C1383" s="84">
        <v>442011</v>
      </c>
      <c r="D1383" s="11" t="s">
        <v>619</v>
      </c>
      <c r="E1383" s="11" t="s">
        <v>620</v>
      </c>
      <c r="F1383" s="12">
        <v>940853</v>
      </c>
      <c r="G1383" s="12">
        <v>14515623</v>
      </c>
      <c r="H1383" s="12">
        <v>11472115</v>
      </c>
      <c r="I1383" s="12">
        <v>1513783</v>
      </c>
      <c r="J1383" s="12">
        <v>1092581</v>
      </c>
      <c r="K1383" s="12">
        <v>238640</v>
      </c>
      <c r="L1383" s="12">
        <v>82852</v>
      </c>
      <c r="M1383" s="12">
        <v>115652</v>
      </c>
      <c r="N1383" s="12">
        <v>65673307</v>
      </c>
      <c r="O1383" s="12">
        <v>15514699</v>
      </c>
      <c r="P1383" s="12">
        <v>11273971</v>
      </c>
      <c r="Q1383" s="12">
        <v>22467794</v>
      </c>
      <c r="R1383" s="12">
        <v>16396203</v>
      </c>
      <c r="S1383" s="12">
        <v>20640</v>
      </c>
      <c r="T1383" s="12">
        <v>13749681</v>
      </c>
      <c r="U1383" s="12">
        <v>5818681</v>
      </c>
      <c r="V1383" s="12">
        <v>57655</v>
      </c>
      <c r="W1383" s="12">
        <v>111056</v>
      </c>
      <c r="X1383" s="12">
        <v>7762289</v>
      </c>
      <c r="Y1383" s="12">
        <v>2432</v>
      </c>
      <c r="Z1383" s="12">
        <v>227026</v>
      </c>
      <c r="AA1383" s="12">
        <v>1479857</v>
      </c>
      <c r="AB1383" s="12">
        <v>573517</v>
      </c>
      <c r="AC1383" s="12">
        <v>47753</v>
      </c>
      <c r="AD1383" s="12">
        <v>433935</v>
      </c>
      <c r="AE1383" s="12">
        <v>132126</v>
      </c>
      <c r="AF1383" s="12">
        <v>292526</v>
      </c>
      <c r="AG1383" s="12">
        <v>4407720</v>
      </c>
      <c r="AH1383" s="12">
        <v>19062292</v>
      </c>
      <c r="AI1383" s="12">
        <v>681153</v>
      </c>
      <c r="AJ1383" s="12">
        <v>3328568</v>
      </c>
      <c r="AK1383" s="12">
        <v>681537</v>
      </c>
      <c r="AL1383" s="12">
        <v>97274</v>
      </c>
      <c r="AM1383" s="12">
        <v>2225691</v>
      </c>
      <c r="AN1383" s="12">
        <v>1502861</v>
      </c>
      <c r="AO1383" s="12">
        <v>4509652</v>
      </c>
      <c r="AP1383" s="12">
        <v>4236873</v>
      </c>
      <c r="AQ1383" s="12">
        <v>12475077</v>
      </c>
      <c r="AR1383" s="12">
        <v>1798683</v>
      </c>
      <c r="AS1383" s="12" t="s">
        <v>292</v>
      </c>
      <c r="AT1383" s="12">
        <v>5994091</v>
      </c>
      <c r="AU1383" s="12">
        <v>15655117</v>
      </c>
      <c r="AV1383" s="12">
        <v>1775769</v>
      </c>
      <c r="AW1383" s="12">
        <v>3926622</v>
      </c>
      <c r="AX1383" s="12">
        <v>1780550</v>
      </c>
      <c r="AY1383" s="12" t="s">
        <v>292</v>
      </c>
      <c r="AZ1383" s="12" t="s">
        <v>292</v>
      </c>
      <c r="BA1383" s="12">
        <v>1313098</v>
      </c>
      <c r="BB1383" s="12">
        <v>3878948</v>
      </c>
      <c r="BC1383" s="12">
        <v>897404</v>
      </c>
      <c r="BD1383" s="12">
        <v>2082726</v>
      </c>
      <c r="BE1383" s="12" t="s">
        <v>292</v>
      </c>
      <c r="BF1383" s="12">
        <v>121704</v>
      </c>
      <c r="BG1383" s="12">
        <v>71704</v>
      </c>
      <c r="BH1383" s="12">
        <v>22814</v>
      </c>
      <c r="BI1383" s="12">
        <v>48890</v>
      </c>
      <c r="BJ1383" s="12" t="s">
        <v>292</v>
      </c>
      <c r="BK1383" s="12" t="s">
        <v>292</v>
      </c>
      <c r="BL1383" s="12" t="s">
        <v>292</v>
      </c>
      <c r="BM1383" s="12" t="s">
        <v>292</v>
      </c>
      <c r="BN1383" s="12">
        <v>50000</v>
      </c>
      <c r="BO1383" s="12" t="s">
        <v>292</v>
      </c>
      <c r="BP1383" s="12" t="s">
        <v>292</v>
      </c>
      <c r="BQ1383" s="12">
        <v>50000</v>
      </c>
      <c r="BR1383" s="12" t="s">
        <v>292</v>
      </c>
      <c r="BS1383" s="12" t="s">
        <v>292</v>
      </c>
      <c r="BT1383" s="12" t="s">
        <v>292</v>
      </c>
      <c r="BU1383" s="12" t="s">
        <v>292</v>
      </c>
      <c r="BV1383" s="12" t="s">
        <v>292</v>
      </c>
      <c r="BW1383" s="12" t="s">
        <v>292</v>
      </c>
      <c r="BX1383" s="12" t="s">
        <v>292</v>
      </c>
      <c r="BY1383" s="12" t="s">
        <v>292</v>
      </c>
      <c r="BZ1383" s="12" t="s">
        <v>292</v>
      </c>
      <c r="CA1383" s="12" t="s">
        <v>292</v>
      </c>
      <c r="CB1383" s="12">
        <v>20814706</v>
      </c>
      <c r="CC1383" s="12" t="s">
        <v>292</v>
      </c>
      <c r="CD1383" s="12" t="s">
        <v>292</v>
      </c>
      <c r="CE1383" s="12" t="s">
        <v>292</v>
      </c>
      <c r="CF1383" s="12" t="s">
        <v>292</v>
      </c>
      <c r="CG1383" s="12">
        <v>1317038</v>
      </c>
      <c r="CH1383" s="12">
        <v>1599789</v>
      </c>
      <c r="CI1383" s="12">
        <v>3748032</v>
      </c>
      <c r="CJ1383" s="12">
        <v>20640</v>
      </c>
      <c r="CK1383" s="12">
        <v>2942526</v>
      </c>
      <c r="CL1383" s="12">
        <v>3904545</v>
      </c>
      <c r="CM1383" s="12">
        <v>157359</v>
      </c>
      <c r="CN1383" s="12">
        <v>241602</v>
      </c>
      <c r="CO1383" s="12">
        <v>3909109</v>
      </c>
      <c r="CP1383" s="12">
        <v>1334534</v>
      </c>
      <c r="CQ1383" s="12">
        <v>462450</v>
      </c>
      <c r="CR1383" s="12">
        <v>5060246</v>
      </c>
      <c r="CS1383" s="12">
        <v>3847017</v>
      </c>
      <c r="CT1383" s="12">
        <v>72130</v>
      </c>
      <c r="CU1383" s="13">
        <v>28617017</v>
      </c>
    </row>
    <row r="1384" spans="1:99">
      <c r="A1384" s="10" t="s">
        <v>303</v>
      </c>
      <c r="B1384" s="11" t="s">
        <v>295</v>
      </c>
      <c r="C1384" s="84">
        <v>442020</v>
      </c>
      <c r="D1384" s="11" t="s">
        <v>619</v>
      </c>
      <c r="E1384" s="11" t="s">
        <v>621</v>
      </c>
      <c r="F1384" s="12">
        <v>382805</v>
      </c>
      <c r="G1384" s="12">
        <v>4719912</v>
      </c>
      <c r="H1384" s="12">
        <v>3866285</v>
      </c>
      <c r="I1384" s="12">
        <v>482450</v>
      </c>
      <c r="J1384" s="12">
        <v>162136</v>
      </c>
      <c r="K1384" s="12">
        <v>93501</v>
      </c>
      <c r="L1384" s="12">
        <v>70109</v>
      </c>
      <c r="M1384" s="12">
        <v>45431</v>
      </c>
      <c r="N1384" s="12">
        <v>24249530</v>
      </c>
      <c r="O1384" s="12">
        <v>5887562</v>
      </c>
      <c r="P1384" s="12">
        <v>4257457</v>
      </c>
      <c r="Q1384" s="12">
        <v>5971509</v>
      </c>
      <c r="R1384" s="12">
        <v>8127130</v>
      </c>
      <c r="S1384" s="12">
        <v>5872</v>
      </c>
      <c r="T1384" s="12">
        <v>2934918</v>
      </c>
      <c r="U1384" s="12">
        <v>1619850</v>
      </c>
      <c r="V1384" s="12">
        <v>1720</v>
      </c>
      <c r="W1384" s="12" t="s">
        <v>292</v>
      </c>
      <c r="X1384" s="12">
        <v>1313348</v>
      </c>
      <c r="Y1384" s="12" t="s">
        <v>292</v>
      </c>
      <c r="Z1384" s="12">
        <v>52525</v>
      </c>
      <c r="AA1384" s="12">
        <v>332551</v>
      </c>
      <c r="AB1384" s="12">
        <v>158166</v>
      </c>
      <c r="AC1384" s="12">
        <v>9180</v>
      </c>
      <c r="AD1384" s="12">
        <v>8687</v>
      </c>
      <c r="AE1384" s="12">
        <v>109200</v>
      </c>
      <c r="AF1384" s="12">
        <v>47318</v>
      </c>
      <c r="AG1384" s="12">
        <v>844201</v>
      </c>
      <c r="AH1384" s="12">
        <v>3388896</v>
      </c>
      <c r="AI1384" s="12">
        <v>93887</v>
      </c>
      <c r="AJ1384" s="12">
        <v>1153876</v>
      </c>
      <c r="AK1384" s="12">
        <v>12201</v>
      </c>
      <c r="AL1384" s="12">
        <v>120741</v>
      </c>
      <c r="AM1384" s="12">
        <v>56284</v>
      </c>
      <c r="AN1384" s="12">
        <v>634879</v>
      </c>
      <c r="AO1384" s="12">
        <v>307450</v>
      </c>
      <c r="AP1384" s="12">
        <v>341615</v>
      </c>
      <c r="AQ1384" s="12">
        <v>1340228</v>
      </c>
      <c r="AR1384" s="12">
        <v>667963</v>
      </c>
      <c r="AS1384" s="12" t="s">
        <v>292</v>
      </c>
      <c r="AT1384" s="12">
        <v>1799510</v>
      </c>
      <c r="AU1384" s="12">
        <v>4209269</v>
      </c>
      <c r="AV1384" s="12">
        <v>583480</v>
      </c>
      <c r="AW1384" s="12">
        <v>1129938</v>
      </c>
      <c r="AX1384" s="12">
        <v>386525</v>
      </c>
      <c r="AY1384" s="12">
        <v>400461</v>
      </c>
      <c r="AZ1384" s="12" t="s">
        <v>292</v>
      </c>
      <c r="BA1384" s="12">
        <v>357190</v>
      </c>
      <c r="BB1384" s="12">
        <v>539636</v>
      </c>
      <c r="BC1384" s="12">
        <v>353970</v>
      </c>
      <c r="BD1384" s="12">
        <v>458069</v>
      </c>
      <c r="BE1384" s="12" t="s">
        <v>292</v>
      </c>
      <c r="BF1384" s="12">
        <v>55215</v>
      </c>
      <c r="BG1384" s="12">
        <v>24473</v>
      </c>
      <c r="BH1384" s="12">
        <v>16144</v>
      </c>
      <c r="BI1384" s="12">
        <v>8310</v>
      </c>
      <c r="BJ1384" s="12">
        <v>19</v>
      </c>
      <c r="BK1384" s="12" t="s">
        <v>292</v>
      </c>
      <c r="BL1384" s="12" t="s">
        <v>292</v>
      </c>
      <c r="BM1384" s="12" t="s">
        <v>292</v>
      </c>
      <c r="BN1384" s="12">
        <v>29045</v>
      </c>
      <c r="BO1384" s="12" t="s">
        <v>292</v>
      </c>
      <c r="BP1384" s="12" t="s">
        <v>292</v>
      </c>
      <c r="BQ1384" s="12">
        <v>28546</v>
      </c>
      <c r="BR1384" s="12" t="s">
        <v>292</v>
      </c>
      <c r="BS1384" s="12" t="s">
        <v>292</v>
      </c>
      <c r="BT1384" s="12" t="s">
        <v>292</v>
      </c>
      <c r="BU1384" s="12">
        <v>499</v>
      </c>
      <c r="BV1384" s="12" t="s">
        <v>292</v>
      </c>
      <c r="BW1384" s="12">
        <v>1697</v>
      </c>
      <c r="BX1384" s="12" t="s">
        <v>292</v>
      </c>
      <c r="BY1384" s="12" t="s">
        <v>292</v>
      </c>
      <c r="BZ1384" s="12" t="s">
        <v>292</v>
      </c>
      <c r="CA1384" s="12">
        <v>1697</v>
      </c>
      <c r="CB1384" s="12">
        <v>3241169</v>
      </c>
      <c r="CC1384" s="12" t="s">
        <v>292</v>
      </c>
      <c r="CD1384" s="12" t="s">
        <v>292</v>
      </c>
      <c r="CE1384" s="12" t="s">
        <v>292</v>
      </c>
      <c r="CF1384" s="12" t="s">
        <v>292</v>
      </c>
      <c r="CG1384" s="12">
        <v>313727</v>
      </c>
      <c r="CH1384" s="12">
        <v>2616104</v>
      </c>
      <c r="CI1384" s="12">
        <v>2372742</v>
      </c>
      <c r="CJ1384" s="12">
        <v>5102</v>
      </c>
      <c r="CK1384" s="12">
        <v>757478</v>
      </c>
      <c r="CL1384" s="12">
        <v>1075876</v>
      </c>
      <c r="CM1384" s="12">
        <v>32119</v>
      </c>
      <c r="CN1384" s="12">
        <v>86846</v>
      </c>
      <c r="CO1384" s="12">
        <v>648016</v>
      </c>
      <c r="CP1384" s="12">
        <v>190636</v>
      </c>
      <c r="CQ1384" s="12">
        <v>104505</v>
      </c>
      <c r="CR1384" s="12">
        <v>1009643</v>
      </c>
      <c r="CS1384" s="12">
        <v>1182171</v>
      </c>
      <c r="CT1384" s="12">
        <v>33576</v>
      </c>
      <c r="CU1384" s="13">
        <v>10428541</v>
      </c>
    </row>
    <row r="1385" spans="1:99">
      <c r="A1385" s="5" t="s">
        <v>682</v>
      </c>
      <c r="B1385" s="6" t="s">
        <v>293</v>
      </c>
      <c r="C1385" s="85">
        <v>452017</v>
      </c>
      <c r="D1385" s="6" t="s">
        <v>622</v>
      </c>
      <c r="E1385" s="6" t="s">
        <v>623</v>
      </c>
      <c r="F1385" s="7">
        <v>694244</v>
      </c>
      <c r="G1385" s="7">
        <v>12717157</v>
      </c>
      <c r="H1385" s="7">
        <v>10114998</v>
      </c>
      <c r="I1385" s="7">
        <v>1223182</v>
      </c>
      <c r="J1385" s="7">
        <v>933195</v>
      </c>
      <c r="K1385" s="7">
        <v>293486</v>
      </c>
      <c r="L1385" s="7">
        <v>38299</v>
      </c>
      <c r="M1385" s="7">
        <v>113997</v>
      </c>
      <c r="N1385" s="7">
        <v>71828877</v>
      </c>
      <c r="O1385" s="7">
        <v>18005476</v>
      </c>
      <c r="P1385" s="7">
        <v>11390313</v>
      </c>
      <c r="Q1385" s="7">
        <v>27928593</v>
      </c>
      <c r="R1385" s="7">
        <v>14504495</v>
      </c>
      <c r="S1385" s="7" t="s">
        <v>292</v>
      </c>
      <c r="T1385" s="7">
        <v>10360976</v>
      </c>
      <c r="U1385" s="7">
        <v>3748718</v>
      </c>
      <c r="V1385" s="7">
        <v>49182</v>
      </c>
      <c r="W1385" s="7">
        <v>871627</v>
      </c>
      <c r="X1385" s="7">
        <v>5691449</v>
      </c>
      <c r="Y1385" s="7" t="s">
        <v>292</v>
      </c>
      <c r="Z1385" s="7">
        <v>113279</v>
      </c>
      <c r="AA1385" s="7">
        <v>4289199</v>
      </c>
      <c r="AB1385" s="7">
        <v>1509983</v>
      </c>
      <c r="AC1385" s="7">
        <v>84544</v>
      </c>
      <c r="AD1385" s="7">
        <v>2272161</v>
      </c>
      <c r="AE1385" s="7">
        <v>316344</v>
      </c>
      <c r="AF1385" s="7">
        <v>106167</v>
      </c>
      <c r="AG1385" s="7">
        <v>1803369</v>
      </c>
      <c r="AH1385" s="7">
        <v>17369546</v>
      </c>
      <c r="AI1385" s="7">
        <v>991110</v>
      </c>
      <c r="AJ1385" s="7">
        <v>3877745</v>
      </c>
      <c r="AK1385" s="7">
        <v>389053</v>
      </c>
      <c r="AL1385" s="7">
        <v>69484</v>
      </c>
      <c r="AM1385" s="7">
        <v>2684512</v>
      </c>
      <c r="AN1385" s="7">
        <v>1739207</v>
      </c>
      <c r="AO1385" s="7">
        <v>4112079</v>
      </c>
      <c r="AP1385" s="7">
        <v>2268048</v>
      </c>
      <c r="AQ1385" s="7">
        <v>10803846</v>
      </c>
      <c r="AR1385" s="7">
        <v>1238308</v>
      </c>
      <c r="AS1385" s="7" t="s">
        <v>292</v>
      </c>
      <c r="AT1385" s="7">
        <v>3618516</v>
      </c>
      <c r="AU1385" s="7">
        <v>15138121</v>
      </c>
      <c r="AV1385" s="7">
        <v>4748281</v>
      </c>
      <c r="AW1385" s="7">
        <v>2305798</v>
      </c>
      <c r="AX1385" s="7">
        <v>1145791</v>
      </c>
      <c r="AY1385" s="7" t="s">
        <v>292</v>
      </c>
      <c r="AZ1385" s="7" t="s">
        <v>292</v>
      </c>
      <c r="BA1385" s="7">
        <v>72047</v>
      </c>
      <c r="BB1385" s="7">
        <v>3428952</v>
      </c>
      <c r="BC1385" s="7">
        <v>1405833</v>
      </c>
      <c r="BD1385" s="7">
        <v>1553160</v>
      </c>
      <c r="BE1385" s="7">
        <v>478259</v>
      </c>
      <c r="BF1385" s="7">
        <v>784593</v>
      </c>
      <c r="BG1385" s="7">
        <v>209723</v>
      </c>
      <c r="BH1385" s="7">
        <v>177702</v>
      </c>
      <c r="BI1385" s="7" t="s">
        <v>292</v>
      </c>
      <c r="BJ1385" s="7">
        <v>32021</v>
      </c>
      <c r="BK1385" s="7" t="s">
        <v>292</v>
      </c>
      <c r="BL1385" s="7" t="s">
        <v>292</v>
      </c>
      <c r="BM1385" s="7" t="s">
        <v>292</v>
      </c>
      <c r="BN1385" s="7">
        <v>553545</v>
      </c>
      <c r="BO1385" s="7">
        <v>111925</v>
      </c>
      <c r="BP1385" s="7" t="s">
        <v>292</v>
      </c>
      <c r="BQ1385" s="7">
        <v>370186</v>
      </c>
      <c r="BR1385" s="7" t="s">
        <v>292</v>
      </c>
      <c r="BS1385" s="7" t="s">
        <v>292</v>
      </c>
      <c r="BT1385" s="7" t="s">
        <v>292</v>
      </c>
      <c r="BU1385" s="7">
        <v>66113</v>
      </c>
      <c r="BV1385" s="7">
        <v>5321</v>
      </c>
      <c r="BW1385" s="7">
        <v>21325</v>
      </c>
      <c r="BX1385" s="7">
        <v>17410</v>
      </c>
      <c r="BY1385" s="7" t="s">
        <v>292</v>
      </c>
      <c r="BZ1385" s="7" t="s">
        <v>292</v>
      </c>
      <c r="CA1385" s="7">
        <v>3915</v>
      </c>
      <c r="CB1385" s="7">
        <v>19492010</v>
      </c>
      <c r="CC1385" s="7" t="s">
        <v>292</v>
      </c>
      <c r="CD1385" s="7" t="s">
        <v>292</v>
      </c>
      <c r="CE1385" s="7" t="s">
        <v>292</v>
      </c>
      <c r="CF1385" s="7" t="s">
        <v>292</v>
      </c>
      <c r="CG1385" s="7">
        <v>4080771</v>
      </c>
      <c r="CH1385" s="7">
        <v>6364459</v>
      </c>
      <c r="CI1385" s="7">
        <v>5415436</v>
      </c>
      <c r="CJ1385" s="7" t="s">
        <v>292</v>
      </c>
      <c r="CK1385" s="7">
        <v>4855833</v>
      </c>
      <c r="CL1385" s="7">
        <v>2853448</v>
      </c>
      <c r="CM1385" s="7">
        <v>63036</v>
      </c>
      <c r="CN1385" s="7">
        <v>834300</v>
      </c>
      <c r="CO1385" s="7">
        <v>1221010</v>
      </c>
      <c r="CP1385" s="7">
        <v>2920791</v>
      </c>
      <c r="CQ1385" s="7">
        <v>523627</v>
      </c>
      <c r="CR1385" s="7">
        <v>7245228</v>
      </c>
      <c r="CS1385" s="7">
        <v>4522674</v>
      </c>
      <c r="CT1385" s="7">
        <v>80499</v>
      </c>
      <c r="CU1385" s="8">
        <v>40981112</v>
      </c>
    </row>
    <row r="1386" spans="1:99">
      <c r="A1386" s="10" t="s">
        <v>682</v>
      </c>
      <c r="B1386" s="11" t="s">
        <v>295</v>
      </c>
      <c r="C1386" s="84">
        <v>452025</v>
      </c>
      <c r="D1386" s="11" t="s">
        <v>622</v>
      </c>
      <c r="E1386" s="11" t="s">
        <v>624</v>
      </c>
      <c r="F1386" s="12">
        <v>352182</v>
      </c>
      <c r="G1386" s="12">
        <v>24551888</v>
      </c>
      <c r="H1386" s="12">
        <v>22961277</v>
      </c>
      <c r="I1386" s="12">
        <v>716651</v>
      </c>
      <c r="J1386" s="12">
        <v>672136</v>
      </c>
      <c r="K1386" s="12">
        <v>97919</v>
      </c>
      <c r="L1386" s="12">
        <v>36840</v>
      </c>
      <c r="M1386" s="12">
        <v>67065</v>
      </c>
      <c r="N1386" s="12">
        <v>29853486</v>
      </c>
      <c r="O1386" s="12">
        <v>7786491</v>
      </c>
      <c r="P1386" s="12">
        <v>6446533</v>
      </c>
      <c r="Q1386" s="12">
        <v>12619077</v>
      </c>
      <c r="R1386" s="12">
        <v>3000605</v>
      </c>
      <c r="S1386" s="12">
        <v>780</v>
      </c>
      <c r="T1386" s="12">
        <v>4778515</v>
      </c>
      <c r="U1386" s="12">
        <v>2187775</v>
      </c>
      <c r="V1386" s="12">
        <v>15906</v>
      </c>
      <c r="W1386" s="12" t="s">
        <v>292</v>
      </c>
      <c r="X1386" s="12">
        <v>2574834</v>
      </c>
      <c r="Y1386" s="12" t="s">
        <v>292</v>
      </c>
      <c r="Z1386" s="12">
        <v>9418</v>
      </c>
      <c r="AA1386" s="12">
        <v>3723824</v>
      </c>
      <c r="AB1386" s="12">
        <v>1220737</v>
      </c>
      <c r="AC1386" s="12">
        <v>932605</v>
      </c>
      <c r="AD1386" s="12">
        <v>1338166</v>
      </c>
      <c r="AE1386" s="12">
        <v>231555</v>
      </c>
      <c r="AF1386" s="12">
        <v>761</v>
      </c>
      <c r="AG1386" s="12">
        <v>3090388</v>
      </c>
      <c r="AH1386" s="12">
        <v>7513445</v>
      </c>
      <c r="AI1386" s="12">
        <v>213668</v>
      </c>
      <c r="AJ1386" s="12">
        <v>3262299</v>
      </c>
      <c r="AK1386" s="12">
        <v>153403</v>
      </c>
      <c r="AL1386" s="12" t="s">
        <v>292</v>
      </c>
      <c r="AM1386" s="12">
        <v>243838</v>
      </c>
      <c r="AN1386" s="12">
        <v>1666854</v>
      </c>
      <c r="AO1386" s="12">
        <v>1151205</v>
      </c>
      <c r="AP1386" s="12">
        <v>136865</v>
      </c>
      <c r="AQ1386" s="12">
        <v>3198762</v>
      </c>
      <c r="AR1386" s="12">
        <v>685313</v>
      </c>
      <c r="AS1386" s="12" t="s">
        <v>292</v>
      </c>
      <c r="AT1386" s="12">
        <v>1910643</v>
      </c>
      <c r="AU1386" s="12">
        <v>7325201</v>
      </c>
      <c r="AV1386" s="12">
        <v>2278008</v>
      </c>
      <c r="AW1386" s="12">
        <v>1425794</v>
      </c>
      <c r="AX1386" s="12">
        <v>495918</v>
      </c>
      <c r="AY1386" s="12" t="s">
        <v>292</v>
      </c>
      <c r="AZ1386" s="12" t="s">
        <v>292</v>
      </c>
      <c r="BA1386" s="12">
        <v>48704</v>
      </c>
      <c r="BB1386" s="12">
        <v>1632584</v>
      </c>
      <c r="BC1386" s="12">
        <v>769667</v>
      </c>
      <c r="BD1386" s="12">
        <v>674526</v>
      </c>
      <c r="BE1386" s="12" t="s">
        <v>292</v>
      </c>
      <c r="BF1386" s="12">
        <v>540683</v>
      </c>
      <c r="BG1386" s="12">
        <v>160516</v>
      </c>
      <c r="BH1386" s="12">
        <v>25038</v>
      </c>
      <c r="BI1386" s="12">
        <v>120821</v>
      </c>
      <c r="BJ1386" s="12">
        <v>14657</v>
      </c>
      <c r="BK1386" s="12" t="s">
        <v>292</v>
      </c>
      <c r="BL1386" s="12" t="s">
        <v>292</v>
      </c>
      <c r="BM1386" s="12" t="s">
        <v>292</v>
      </c>
      <c r="BN1386" s="12">
        <v>329698</v>
      </c>
      <c r="BO1386" s="12">
        <v>23735</v>
      </c>
      <c r="BP1386" s="12" t="s">
        <v>292</v>
      </c>
      <c r="BQ1386" s="12">
        <v>274539</v>
      </c>
      <c r="BR1386" s="12" t="s">
        <v>292</v>
      </c>
      <c r="BS1386" s="12" t="s">
        <v>292</v>
      </c>
      <c r="BT1386" s="12" t="s">
        <v>292</v>
      </c>
      <c r="BU1386" s="12">
        <v>31424</v>
      </c>
      <c r="BV1386" s="12" t="s">
        <v>292</v>
      </c>
      <c r="BW1386" s="12">
        <v>50469</v>
      </c>
      <c r="BX1386" s="12">
        <v>41453</v>
      </c>
      <c r="BY1386" s="12" t="s">
        <v>292</v>
      </c>
      <c r="BZ1386" s="12">
        <v>658</v>
      </c>
      <c r="CA1386" s="12">
        <v>8358</v>
      </c>
      <c r="CB1386" s="12">
        <v>8614889</v>
      </c>
      <c r="CC1386" s="12" t="s">
        <v>292</v>
      </c>
      <c r="CD1386" s="12" t="s">
        <v>292</v>
      </c>
      <c r="CE1386" s="12" t="s">
        <v>292</v>
      </c>
      <c r="CF1386" s="12" t="s">
        <v>292</v>
      </c>
      <c r="CG1386" s="12">
        <v>2078381</v>
      </c>
      <c r="CH1386" s="12">
        <v>4232097</v>
      </c>
      <c r="CI1386" s="12">
        <v>2148021</v>
      </c>
      <c r="CJ1386" s="12">
        <v>780</v>
      </c>
      <c r="CK1386" s="12">
        <v>1588936</v>
      </c>
      <c r="CL1386" s="12">
        <v>1389750</v>
      </c>
      <c r="CM1386" s="12">
        <v>5936</v>
      </c>
      <c r="CN1386" s="12">
        <v>962675</v>
      </c>
      <c r="CO1386" s="12">
        <v>2334877</v>
      </c>
      <c r="CP1386" s="12">
        <v>927361</v>
      </c>
      <c r="CQ1386" s="12">
        <v>227099</v>
      </c>
      <c r="CR1386" s="12">
        <v>2887064</v>
      </c>
      <c r="CS1386" s="12">
        <v>9329789</v>
      </c>
      <c r="CT1386" s="12">
        <v>30161</v>
      </c>
      <c r="CU1386" s="13">
        <v>28142927</v>
      </c>
    </row>
    <row r="1387" spans="1:99">
      <c r="A1387" s="10" t="s">
        <v>682</v>
      </c>
      <c r="B1387" s="11" t="s">
        <v>295</v>
      </c>
      <c r="C1387" s="84">
        <v>452033</v>
      </c>
      <c r="D1387" s="11" t="s">
        <v>622</v>
      </c>
      <c r="E1387" s="11" t="s">
        <v>625</v>
      </c>
      <c r="F1387" s="12">
        <v>376533</v>
      </c>
      <c r="G1387" s="12">
        <v>6172277</v>
      </c>
      <c r="H1387" s="12">
        <v>5031271</v>
      </c>
      <c r="I1387" s="12">
        <v>524773</v>
      </c>
      <c r="J1387" s="12">
        <v>301553</v>
      </c>
      <c r="K1387" s="12">
        <v>94121</v>
      </c>
      <c r="L1387" s="12">
        <v>168323</v>
      </c>
      <c r="M1387" s="12">
        <v>52236</v>
      </c>
      <c r="N1387" s="12">
        <v>22817788</v>
      </c>
      <c r="O1387" s="12">
        <v>6198626</v>
      </c>
      <c r="P1387" s="12">
        <v>4376781</v>
      </c>
      <c r="Q1387" s="12">
        <v>7807844</v>
      </c>
      <c r="R1387" s="12">
        <v>4434467</v>
      </c>
      <c r="S1387" s="12">
        <v>70</v>
      </c>
      <c r="T1387" s="12">
        <v>3705629</v>
      </c>
      <c r="U1387" s="12">
        <v>1710923</v>
      </c>
      <c r="V1387" s="12" t="s">
        <v>292</v>
      </c>
      <c r="W1387" s="12" t="s">
        <v>292</v>
      </c>
      <c r="X1387" s="12">
        <v>1994706</v>
      </c>
      <c r="Y1387" s="12" t="s">
        <v>292</v>
      </c>
      <c r="Z1387" s="12">
        <v>9500</v>
      </c>
      <c r="AA1387" s="12">
        <v>1550982</v>
      </c>
      <c r="AB1387" s="12">
        <v>617863</v>
      </c>
      <c r="AC1387" s="12">
        <v>125300</v>
      </c>
      <c r="AD1387" s="12">
        <v>268643</v>
      </c>
      <c r="AE1387" s="12">
        <v>339774</v>
      </c>
      <c r="AF1387" s="12">
        <v>199402</v>
      </c>
      <c r="AG1387" s="12">
        <v>3008603</v>
      </c>
      <c r="AH1387" s="12">
        <v>5221590</v>
      </c>
      <c r="AI1387" s="12">
        <v>317530</v>
      </c>
      <c r="AJ1387" s="12">
        <v>1149768</v>
      </c>
      <c r="AK1387" s="12">
        <v>130571</v>
      </c>
      <c r="AL1387" s="12">
        <v>13080</v>
      </c>
      <c r="AM1387" s="12">
        <v>2527</v>
      </c>
      <c r="AN1387" s="12">
        <v>248828</v>
      </c>
      <c r="AO1387" s="12">
        <v>1099773</v>
      </c>
      <c r="AP1387" s="12">
        <v>1465176</v>
      </c>
      <c r="AQ1387" s="12">
        <v>2816304</v>
      </c>
      <c r="AR1387" s="12">
        <v>794337</v>
      </c>
      <c r="AS1387" s="12" t="s">
        <v>292</v>
      </c>
      <c r="AT1387" s="12">
        <v>2325594</v>
      </c>
      <c r="AU1387" s="12">
        <v>4554999</v>
      </c>
      <c r="AV1387" s="12">
        <v>1807047</v>
      </c>
      <c r="AW1387" s="12">
        <v>716336</v>
      </c>
      <c r="AX1387" s="12">
        <v>512824</v>
      </c>
      <c r="AY1387" s="12" t="s">
        <v>292</v>
      </c>
      <c r="AZ1387" s="12" t="s">
        <v>292</v>
      </c>
      <c r="BA1387" s="12">
        <v>117946</v>
      </c>
      <c r="BB1387" s="12">
        <v>576641</v>
      </c>
      <c r="BC1387" s="12">
        <v>391891</v>
      </c>
      <c r="BD1387" s="12">
        <v>432314</v>
      </c>
      <c r="BE1387" s="12" t="s">
        <v>292</v>
      </c>
      <c r="BF1387" s="12">
        <v>419269</v>
      </c>
      <c r="BG1387" s="12">
        <v>139301</v>
      </c>
      <c r="BH1387" s="12">
        <v>5808</v>
      </c>
      <c r="BI1387" s="12">
        <v>17799</v>
      </c>
      <c r="BJ1387" s="12">
        <v>115694</v>
      </c>
      <c r="BK1387" s="12" t="s">
        <v>292</v>
      </c>
      <c r="BL1387" s="12" t="s">
        <v>292</v>
      </c>
      <c r="BM1387" s="12" t="s">
        <v>292</v>
      </c>
      <c r="BN1387" s="12">
        <v>279968</v>
      </c>
      <c r="BO1387" s="12">
        <v>56755</v>
      </c>
      <c r="BP1387" s="12" t="s">
        <v>292</v>
      </c>
      <c r="BQ1387" s="12">
        <v>219445</v>
      </c>
      <c r="BR1387" s="12" t="s">
        <v>292</v>
      </c>
      <c r="BS1387" s="12" t="s">
        <v>292</v>
      </c>
      <c r="BT1387" s="12" t="s">
        <v>292</v>
      </c>
      <c r="BU1387" s="12">
        <v>3768</v>
      </c>
      <c r="BV1387" s="12" t="s">
        <v>292</v>
      </c>
      <c r="BW1387" s="12" t="s">
        <v>292</v>
      </c>
      <c r="BX1387" s="12" t="s">
        <v>292</v>
      </c>
      <c r="BY1387" s="12" t="s">
        <v>292</v>
      </c>
      <c r="BZ1387" s="12" t="s">
        <v>292</v>
      </c>
      <c r="CA1387" s="12" t="s">
        <v>292</v>
      </c>
      <c r="CB1387" s="12">
        <v>7234040</v>
      </c>
      <c r="CC1387" s="12" t="s">
        <v>292</v>
      </c>
      <c r="CD1387" s="12" t="s">
        <v>292</v>
      </c>
      <c r="CE1387" s="12" t="s">
        <v>292</v>
      </c>
      <c r="CF1387" s="12" t="s">
        <v>292</v>
      </c>
      <c r="CG1387" s="12">
        <v>1169231</v>
      </c>
      <c r="CH1387" s="12">
        <v>1262289</v>
      </c>
      <c r="CI1387" s="12">
        <v>1823155</v>
      </c>
      <c r="CJ1387" s="12">
        <v>70</v>
      </c>
      <c r="CK1387" s="12">
        <v>1387400</v>
      </c>
      <c r="CL1387" s="12">
        <v>1220288</v>
      </c>
      <c r="CM1387" s="12">
        <v>9500</v>
      </c>
      <c r="CN1387" s="12">
        <v>284261</v>
      </c>
      <c r="CO1387" s="12">
        <v>1507287</v>
      </c>
      <c r="CP1387" s="12">
        <v>795884</v>
      </c>
      <c r="CQ1387" s="12">
        <v>236978</v>
      </c>
      <c r="CR1387" s="12">
        <v>2081000</v>
      </c>
      <c r="CS1387" s="12">
        <v>1402770</v>
      </c>
      <c r="CT1387" s="12">
        <v>30379</v>
      </c>
      <c r="CU1387" s="13">
        <v>13210492</v>
      </c>
    </row>
    <row r="1388" spans="1:99">
      <c r="A1388" s="10" t="s">
        <v>681</v>
      </c>
      <c r="B1388" s="11" t="s">
        <v>293</v>
      </c>
      <c r="C1388" s="84">
        <v>452017</v>
      </c>
      <c r="D1388" s="11" t="s">
        <v>622</v>
      </c>
      <c r="E1388" s="11" t="s">
        <v>623</v>
      </c>
      <c r="F1388" s="12">
        <v>694632</v>
      </c>
      <c r="G1388" s="12">
        <v>14373709</v>
      </c>
      <c r="H1388" s="12">
        <v>11589344</v>
      </c>
      <c r="I1388" s="12">
        <v>1323905</v>
      </c>
      <c r="J1388" s="12">
        <v>986233</v>
      </c>
      <c r="K1388" s="12">
        <v>310697</v>
      </c>
      <c r="L1388" s="12">
        <v>43985</v>
      </c>
      <c r="M1388" s="12">
        <v>119545</v>
      </c>
      <c r="N1388" s="12">
        <v>72723806</v>
      </c>
      <c r="O1388" s="12">
        <v>19143250</v>
      </c>
      <c r="P1388" s="12">
        <v>11355853</v>
      </c>
      <c r="Q1388" s="12">
        <v>27562078</v>
      </c>
      <c r="R1388" s="12">
        <v>14662625</v>
      </c>
      <c r="S1388" s="12" t="s">
        <v>292</v>
      </c>
      <c r="T1388" s="12">
        <v>10915778</v>
      </c>
      <c r="U1388" s="12">
        <v>3645071</v>
      </c>
      <c r="V1388" s="12">
        <v>46706</v>
      </c>
      <c r="W1388" s="12">
        <v>888346</v>
      </c>
      <c r="X1388" s="12">
        <v>6335655</v>
      </c>
      <c r="Y1388" s="12" t="s">
        <v>292</v>
      </c>
      <c r="Z1388" s="12">
        <v>144344</v>
      </c>
      <c r="AA1388" s="12">
        <v>4178733</v>
      </c>
      <c r="AB1388" s="12">
        <v>1237965</v>
      </c>
      <c r="AC1388" s="12">
        <v>94744</v>
      </c>
      <c r="AD1388" s="12">
        <v>2523082</v>
      </c>
      <c r="AE1388" s="12">
        <v>213170</v>
      </c>
      <c r="AF1388" s="12">
        <v>109772</v>
      </c>
      <c r="AG1388" s="12">
        <v>1891513</v>
      </c>
      <c r="AH1388" s="12">
        <v>17267050</v>
      </c>
      <c r="AI1388" s="12">
        <v>1040769</v>
      </c>
      <c r="AJ1388" s="12">
        <v>4030689</v>
      </c>
      <c r="AK1388" s="12">
        <v>586681</v>
      </c>
      <c r="AL1388" s="12">
        <v>42589</v>
      </c>
      <c r="AM1388" s="12">
        <v>2537846</v>
      </c>
      <c r="AN1388" s="12">
        <v>1280789</v>
      </c>
      <c r="AO1388" s="12">
        <v>4042022</v>
      </c>
      <c r="AP1388" s="12">
        <v>2586152</v>
      </c>
      <c r="AQ1388" s="12">
        <v>10446809</v>
      </c>
      <c r="AR1388" s="12">
        <v>1119513</v>
      </c>
      <c r="AS1388" s="12" t="s">
        <v>292</v>
      </c>
      <c r="AT1388" s="12">
        <v>3554892</v>
      </c>
      <c r="AU1388" s="12">
        <v>14805629</v>
      </c>
      <c r="AV1388" s="12">
        <v>4312195</v>
      </c>
      <c r="AW1388" s="12">
        <v>2308549</v>
      </c>
      <c r="AX1388" s="12">
        <v>1137063</v>
      </c>
      <c r="AY1388" s="12" t="s">
        <v>292</v>
      </c>
      <c r="AZ1388" s="12" t="s">
        <v>292</v>
      </c>
      <c r="BA1388" s="12">
        <v>107150</v>
      </c>
      <c r="BB1388" s="12">
        <v>3237952</v>
      </c>
      <c r="BC1388" s="12">
        <v>1686476</v>
      </c>
      <c r="BD1388" s="12">
        <v>1496794</v>
      </c>
      <c r="BE1388" s="12">
        <v>519450</v>
      </c>
      <c r="BF1388" s="12">
        <v>772974</v>
      </c>
      <c r="BG1388" s="12">
        <v>368139</v>
      </c>
      <c r="BH1388" s="12">
        <v>306861</v>
      </c>
      <c r="BI1388" s="12" t="s">
        <v>292</v>
      </c>
      <c r="BJ1388" s="12">
        <v>61278</v>
      </c>
      <c r="BK1388" s="12" t="s">
        <v>292</v>
      </c>
      <c r="BL1388" s="12" t="s">
        <v>292</v>
      </c>
      <c r="BM1388" s="12" t="s">
        <v>292</v>
      </c>
      <c r="BN1388" s="12">
        <v>353700</v>
      </c>
      <c r="BO1388" s="12">
        <v>25020</v>
      </c>
      <c r="BP1388" s="12" t="s">
        <v>292</v>
      </c>
      <c r="BQ1388" s="12">
        <v>319944</v>
      </c>
      <c r="BR1388" s="12" t="s">
        <v>292</v>
      </c>
      <c r="BS1388" s="12" t="s">
        <v>292</v>
      </c>
      <c r="BT1388" s="12" t="s">
        <v>292</v>
      </c>
      <c r="BU1388" s="12">
        <v>8736</v>
      </c>
      <c r="BV1388" s="12" t="s">
        <v>292</v>
      </c>
      <c r="BW1388" s="12">
        <v>51135</v>
      </c>
      <c r="BX1388" s="12" t="s">
        <v>292</v>
      </c>
      <c r="BY1388" s="12">
        <v>5140</v>
      </c>
      <c r="BZ1388" s="12" t="s">
        <v>292</v>
      </c>
      <c r="CA1388" s="12">
        <v>45995</v>
      </c>
      <c r="CB1388" s="12">
        <v>20604535</v>
      </c>
      <c r="CC1388" s="12" t="s">
        <v>292</v>
      </c>
      <c r="CD1388" s="12" t="s">
        <v>292</v>
      </c>
      <c r="CE1388" s="12" t="s">
        <v>292</v>
      </c>
      <c r="CF1388" s="12" t="s">
        <v>292</v>
      </c>
      <c r="CG1388" s="12">
        <v>4364010</v>
      </c>
      <c r="CH1388" s="12">
        <v>6285474</v>
      </c>
      <c r="CI1388" s="12">
        <v>5614585</v>
      </c>
      <c r="CJ1388" s="12" t="s">
        <v>292</v>
      </c>
      <c r="CK1388" s="12">
        <v>5368520</v>
      </c>
      <c r="CL1388" s="12">
        <v>2679389</v>
      </c>
      <c r="CM1388" s="12">
        <v>117085</v>
      </c>
      <c r="CN1388" s="12">
        <v>996369</v>
      </c>
      <c r="CO1388" s="12">
        <v>1370247</v>
      </c>
      <c r="CP1388" s="12">
        <v>3000776</v>
      </c>
      <c r="CQ1388" s="12">
        <v>513147</v>
      </c>
      <c r="CR1388" s="12">
        <v>7395621</v>
      </c>
      <c r="CS1388" s="12">
        <v>4588263</v>
      </c>
      <c r="CT1388" s="12">
        <v>82782</v>
      </c>
      <c r="CU1388" s="13">
        <v>42376268</v>
      </c>
    </row>
    <row r="1389" spans="1:99">
      <c r="A1389" s="10" t="s">
        <v>681</v>
      </c>
      <c r="B1389" s="11" t="s">
        <v>295</v>
      </c>
      <c r="C1389" s="84">
        <v>452025</v>
      </c>
      <c r="D1389" s="11" t="s">
        <v>622</v>
      </c>
      <c r="E1389" s="11" t="s">
        <v>624</v>
      </c>
      <c r="F1389" s="12">
        <v>376842</v>
      </c>
      <c r="G1389" s="12">
        <v>23101979</v>
      </c>
      <c r="H1389" s="12">
        <v>21433745</v>
      </c>
      <c r="I1389" s="12">
        <v>734135</v>
      </c>
      <c r="J1389" s="12">
        <v>652559</v>
      </c>
      <c r="K1389" s="12">
        <v>182525</v>
      </c>
      <c r="L1389" s="12">
        <v>33243</v>
      </c>
      <c r="M1389" s="12">
        <v>65772</v>
      </c>
      <c r="N1389" s="12">
        <v>29896601</v>
      </c>
      <c r="O1389" s="12">
        <v>7989949</v>
      </c>
      <c r="P1389" s="12">
        <v>6330005</v>
      </c>
      <c r="Q1389" s="12">
        <v>12488790</v>
      </c>
      <c r="R1389" s="12">
        <v>3087427</v>
      </c>
      <c r="S1389" s="12">
        <v>430</v>
      </c>
      <c r="T1389" s="12">
        <v>4165453</v>
      </c>
      <c r="U1389" s="12">
        <v>2053113</v>
      </c>
      <c r="V1389" s="12">
        <v>15047</v>
      </c>
      <c r="W1389" s="12" t="s">
        <v>292</v>
      </c>
      <c r="X1389" s="12">
        <v>2097293</v>
      </c>
      <c r="Y1389" s="12" t="s">
        <v>292</v>
      </c>
      <c r="Z1389" s="12">
        <v>9980</v>
      </c>
      <c r="AA1389" s="12">
        <v>4819509</v>
      </c>
      <c r="AB1389" s="12">
        <v>1289181</v>
      </c>
      <c r="AC1389" s="12">
        <v>1997078</v>
      </c>
      <c r="AD1389" s="12">
        <v>1245822</v>
      </c>
      <c r="AE1389" s="12">
        <v>286668</v>
      </c>
      <c r="AF1389" s="12">
        <v>760</v>
      </c>
      <c r="AG1389" s="12">
        <v>3967359</v>
      </c>
      <c r="AH1389" s="12">
        <v>11618967</v>
      </c>
      <c r="AI1389" s="12">
        <v>233055</v>
      </c>
      <c r="AJ1389" s="12">
        <v>3660368</v>
      </c>
      <c r="AK1389" s="12">
        <v>112566</v>
      </c>
      <c r="AL1389" s="12" t="s">
        <v>292</v>
      </c>
      <c r="AM1389" s="12">
        <v>253276</v>
      </c>
      <c r="AN1389" s="12">
        <v>1951790</v>
      </c>
      <c r="AO1389" s="12">
        <v>1194496</v>
      </c>
      <c r="AP1389" s="12">
        <v>3510962</v>
      </c>
      <c r="AQ1389" s="12">
        <v>6910524</v>
      </c>
      <c r="AR1389" s="12">
        <v>702454</v>
      </c>
      <c r="AS1389" s="12" t="s">
        <v>292</v>
      </c>
      <c r="AT1389" s="12">
        <v>2497016</v>
      </c>
      <c r="AU1389" s="12">
        <v>5420749</v>
      </c>
      <c r="AV1389" s="12">
        <v>2054619</v>
      </c>
      <c r="AW1389" s="12">
        <v>705521</v>
      </c>
      <c r="AX1389" s="12">
        <v>484452</v>
      </c>
      <c r="AY1389" s="12" t="s">
        <v>292</v>
      </c>
      <c r="AZ1389" s="12" t="s">
        <v>292</v>
      </c>
      <c r="BA1389" s="12">
        <v>45815</v>
      </c>
      <c r="BB1389" s="12">
        <v>1073790</v>
      </c>
      <c r="BC1389" s="12">
        <v>407964</v>
      </c>
      <c r="BD1389" s="12">
        <v>648588</v>
      </c>
      <c r="BE1389" s="12" t="s">
        <v>292</v>
      </c>
      <c r="BF1389" s="12">
        <v>170902</v>
      </c>
      <c r="BG1389" s="12">
        <v>116002</v>
      </c>
      <c r="BH1389" s="12">
        <v>19883</v>
      </c>
      <c r="BI1389" s="12">
        <v>76773</v>
      </c>
      <c r="BJ1389" s="12">
        <v>19346</v>
      </c>
      <c r="BK1389" s="12" t="s">
        <v>292</v>
      </c>
      <c r="BL1389" s="12" t="s">
        <v>292</v>
      </c>
      <c r="BM1389" s="12" t="s">
        <v>292</v>
      </c>
      <c r="BN1389" s="12">
        <v>54900</v>
      </c>
      <c r="BO1389" s="12">
        <v>6760</v>
      </c>
      <c r="BP1389" s="12" t="s">
        <v>292</v>
      </c>
      <c r="BQ1389" s="12">
        <v>47645</v>
      </c>
      <c r="BR1389" s="12" t="s">
        <v>292</v>
      </c>
      <c r="BS1389" s="12" t="s">
        <v>292</v>
      </c>
      <c r="BT1389" s="12" t="s">
        <v>292</v>
      </c>
      <c r="BU1389" s="12" t="s">
        <v>292</v>
      </c>
      <c r="BV1389" s="12">
        <v>495</v>
      </c>
      <c r="BW1389" s="12" t="s">
        <v>292</v>
      </c>
      <c r="BX1389" s="12" t="s">
        <v>292</v>
      </c>
      <c r="BY1389" s="12" t="s">
        <v>292</v>
      </c>
      <c r="BZ1389" s="12" t="s">
        <v>292</v>
      </c>
      <c r="CA1389" s="12" t="s">
        <v>292</v>
      </c>
      <c r="CB1389" s="12">
        <v>8964752</v>
      </c>
      <c r="CC1389" s="12" t="s">
        <v>292</v>
      </c>
      <c r="CD1389" s="12" t="s">
        <v>292</v>
      </c>
      <c r="CE1389" s="12" t="s">
        <v>292</v>
      </c>
      <c r="CF1389" s="12" t="s">
        <v>292</v>
      </c>
      <c r="CG1389" s="12">
        <v>2292651</v>
      </c>
      <c r="CH1389" s="12">
        <v>4193873</v>
      </c>
      <c r="CI1389" s="12">
        <v>2193394</v>
      </c>
      <c r="CJ1389" s="12">
        <v>430</v>
      </c>
      <c r="CK1389" s="12">
        <v>1554155</v>
      </c>
      <c r="CL1389" s="12">
        <v>1314538</v>
      </c>
      <c r="CM1389" s="12">
        <v>9424</v>
      </c>
      <c r="CN1389" s="12">
        <v>899611</v>
      </c>
      <c r="CO1389" s="12">
        <v>1984753</v>
      </c>
      <c r="CP1389" s="12">
        <v>838577</v>
      </c>
      <c r="CQ1389" s="12">
        <v>240923</v>
      </c>
      <c r="CR1389" s="12">
        <v>2554137</v>
      </c>
      <c r="CS1389" s="12">
        <v>8010179</v>
      </c>
      <c r="CT1389" s="12">
        <v>31091</v>
      </c>
      <c r="CU1389" s="13">
        <v>26117736</v>
      </c>
    </row>
    <row r="1390" spans="1:99">
      <c r="A1390" s="10" t="s">
        <v>681</v>
      </c>
      <c r="B1390" s="11" t="s">
        <v>295</v>
      </c>
      <c r="C1390" s="84">
        <v>452033</v>
      </c>
      <c r="D1390" s="11" t="s">
        <v>622</v>
      </c>
      <c r="E1390" s="11" t="s">
        <v>625</v>
      </c>
      <c r="F1390" s="12">
        <v>374721</v>
      </c>
      <c r="G1390" s="12">
        <v>6105806</v>
      </c>
      <c r="H1390" s="12">
        <v>4944100</v>
      </c>
      <c r="I1390" s="12">
        <v>538303</v>
      </c>
      <c r="J1390" s="12">
        <v>291506</v>
      </c>
      <c r="K1390" s="12">
        <v>114300</v>
      </c>
      <c r="L1390" s="12">
        <v>165711</v>
      </c>
      <c r="M1390" s="12">
        <v>51886</v>
      </c>
      <c r="N1390" s="12">
        <v>23013308</v>
      </c>
      <c r="O1390" s="12">
        <v>6437504</v>
      </c>
      <c r="P1390" s="12">
        <v>4388435</v>
      </c>
      <c r="Q1390" s="12">
        <v>7494373</v>
      </c>
      <c r="R1390" s="12">
        <v>4692796</v>
      </c>
      <c r="S1390" s="12">
        <v>200</v>
      </c>
      <c r="T1390" s="12">
        <v>3738510</v>
      </c>
      <c r="U1390" s="12">
        <v>1762646</v>
      </c>
      <c r="V1390" s="12" t="s">
        <v>292</v>
      </c>
      <c r="W1390" s="12" t="s">
        <v>292</v>
      </c>
      <c r="X1390" s="12">
        <v>1975864</v>
      </c>
      <c r="Y1390" s="12" t="s">
        <v>292</v>
      </c>
      <c r="Z1390" s="12">
        <v>9500</v>
      </c>
      <c r="AA1390" s="12">
        <v>1652581</v>
      </c>
      <c r="AB1390" s="12">
        <v>623139</v>
      </c>
      <c r="AC1390" s="12">
        <v>167487</v>
      </c>
      <c r="AD1390" s="12">
        <v>291128</v>
      </c>
      <c r="AE1390" s="12">
        <v>369238</v>
      </c>
      <c r="AF1390" s="12">
        <v>201589</v>
      </c>
      <c r="AG1390" s="12">
        <v>5869649</v>
      </c>
      <c r="AH1390" s="12">
        <v>4471748</v>
      </c>
      <c r="AI1390" s="12">
        <v>99861</v>
      </c>
      <c r="AJ1390" s="12">
        <v>1011609</v>
      </c>
      <c r="AK1390" s="12">
        <v>200693</v>
      </c>
      <c r="AL1390" s="12">
        <v>14516</v>
      </c>
      <c r="AM1390" s="12">
        <v>7823</v>
      </c>
      <c r="AN1390" s="12">
        <v>234675</v>
      </c>
      <c r="AO1390" s="12">
        <v>1022510</v>
      </c>
      <c r="AP1390" s="12">
        <v>1342170</v>
      </c>
      <c r="AQ1390" s="12">
        <v>2607178</v>
      </c>
      <c r="AR1390" s="12">
        <v>537891</v>
      </c>
      <c r="AS1390" s="12" t="s">
        <v>292</v>
      </c>
      <c r="AT1390" s="12">
        <v>2175460</v>
      </c>
      <c r="AU1390" s="12">
        <v>5184232</v>
      </c>
      <c r="AV1390" s="12">
        <v>1686635</v>
      </c>
      <c r="AW1390" s="12">
        <v>1221737</v>
      </c>
      <c r="AX1390" s="12">
        <v>462131</v>
      </c>
      <c r="AY1390" s="12" t="s">
        <v>292</v>
      </c>
      <c r="AZ1390" s="12" t="s">
        <v>292</v>
      </c>
      <c r="BA1390" s="12">
        <v>110120</v>
      </c>
      <c r="BB1390" s="12">
        <v>780957</v>
      </c>
      <c r="BC1390" s="12">
        <v>434605</v>
      </c>
      <c r="BD1390" s="12">
        <v>488047</v>
      </c>
      <c r="BE1390" s="12" t="s">
        <v>292</v>
      </c>
      <c r="BF1390" s="12">
        <v>591533</v>
      </c>
      <c r="BG1390" s="12">
        <v>150800</v>
      </c>
      <c r="BH1390" s="12">
        <v>6051</v>
      </c>
      <c r="BI1390" s="12">
        <v>37428</v>
      </c>
      <c r="BJ1390" s="12">
        <v>107321</v>
      </c>
      <c r="BK1390" s="12" t="s">
        <v>292</v>
      </c>
      <c r="BL1390" s="12" t="s">
        <v>292</v>
      </c>
      <c r="BM1390" s="12" t="s">
        <v>292</v>
      </c>
      <c r="BN1390" s="12">
        <v>440733</v>
      </c>
      <c r="BO1390" s="12">
        <v>63495</v>
      </c>
      <c r="BP1390" s="12" t="s">
        <v>292</v>
      </c>
      <c r="BQ1390" s="12">
        <v>374579</v>
      </c>
      <c r="BR1390" s="12" t="s">
        <v>292</v>
      </c>
      <c r="BS1390" s="12" t="s">
        <v>292</v>
      </c>
      <c r="BT1390" s="12" t="s">
        <v>292</v>
      </c>
      <c r="BU1390" s="12">
        <v>2659</v>
      </c>
      <c r="BV1390" s="12" t="s">
        <v>292</v>
      </c>
      <c r="BW1390" s="12" t="s">
        <v>292</v>
      </c>
      <c r="BX1390" s="12" t="s">
        <v>292</v>
      </c>
      <c r="BY1390" s="12" t="s">
        <v>292</v>
      </c>
      <c r="BZ1390" s="12" t="s">
        <v>292</v>
      </c>
      <c r="CA1390" s="12" t="s">
        <v>292</v>
      </c>
      <c r="CB1390" s="12">
        <v>7941239</v>
      </c>
      <c r="CC1390" s="12" t="s">
        <v>292</v>
      </c>
      <c r="CD1390" s="12" t="s">
        <v>292</v>
      </c>
      <c r="CE1390" s="12" t="s">
        <v>292</v>
      </c>
      <c r="CF1390" s="12" t="s">
        <v>292</v>
      </c>
      <c r="CG1390" s="12">
        <v>1126145</v>
      </c>
      <c r="CH1390" s="12">
        <v>1257306</v>
      </c>
      <c r="CI1390" s="12">
        <v>1967564</v>
      </c>
      <c r="CJ1390" s="12">
        <v>200</v>
      </c>
      <c r="CK1390" s="12">
        <v>1363247</v>
      </c>
      <c r="CL1390" s="12">
        <v>1137199</v>
      </c>
      <c r="CM1390" s="12">
        <v>9500</v>
      </c>
      <c r="CN1390" s="12">
        <v>304706</v>
      </c>
      <c r="CO1390" s="12">
        <v>1435060</v>
      </c>
      <c r="CP1390" s="12">
        <v>580138</v>
      </c>
      <c r="CQ1390" s="12">
        <v>290824</v>
      </c>
      <c r="CR1390" s="12">
        <v>2116872</v>
      </c>
      <c r="CS1390" s="12">
        <v>1510459</v>
      </c>
      <c r="CT1390" s="12">
        <v>31780</v>
      </c>
      <c r="CU1390" s="13">
        <v>13131000</v>
      </c>
    </row>
    <row r="1391" spans="1:99">
      <c r="A1391" s="10" t="s">
        <v>305</v>
      </c>
      <c r="B1391" s="11" t="s">
        <v>293</v>
      </c>
      <c r="C1391" s="84">
        <v>452017</v>
      </c>
      <c r="D1391" s="11" t="s">
        <v>622</v>
      </c>
      <c r="E1391" s="11" t="s">
        <v>623</v>
      </c>
      <c r="F1391" s="12">
        <v>707228</v>
      </c>
      <c r="G1391" s="12">
        <v>13954974</v>
      </c>
      <c r="H1391" s="12">
        <v>11123498</v>
      </c>
      <c r="I1391" s="12">
        <v>1416192</v>
      </c>
      <c r="J1391" s="12">
        <v>1064890</v>
      </c>
      <c r="K1391" s="12">
        <v>184135</v>
      </c>
      <c r="L1391" s="12">
        <v>49445</v>
      </c>
      <c r="M1391" s="12">
        <v>116814</v>
      </c>
      <c r="N1391" s="12">
        <v>71831172</v>
      </c>
      <c r="O1391" s="12">
        <v>19146121</v>
      </c>
      <c r="P1391" s="12">
        <v>11047229</v>
      </c>
      <c r="Q1391" s="12">
        <v>26968012</v>
      </c>
      <c r="R1391" s="12">
        <v>14669810</v>
      </c>
      <c r="S1391" s="12" t="s">
        <v>292</v>
      </c>
      <c r="T1391" s="12">
        <v>11632174</v>
      </c>
      <c r="U1391" s="12">
        <v>4437173</v>
      </c>
      <c r="V1391" s="12">
        <v>969595</v>
      </c>
      <c r="W1391" s="12">
        <v>543088</v>
      </c>
      <c r="X1391" s="12">
        <v>5682318</v>
      </c>
      <c r="Y1391" s="12" t="s">
        <v>292</v>
      </c>
      <c r="Z1391" s="12">
        <v>57122</v>
      </c>
      <c r="AA1391" s="12">
        <v>4305802</v>
      </c>
      <c r="AB1391" s="12">
        <v>1225085</v>
      </c>
      <c r="AC1391" s="12">
        <v>94624</v>
      </c>
      <c r="AD1391" s="12">
        <v>2429348</v>
      </c>
      <c r="AE1391" s="12">
        <v>428279</v>
      </c>
      <c r="AF1391" s="12">
        <v>128466</v>
      </c>
      <c r="AG1391" s="12">
        <v>1973736</v>
      </c>
      <c r="AH1391" s="12">
        <v>17979491</v>
      </c>
      <c r="AI1391" s="12">
        <v>1356219</v>
      </c>
      <c r="AJ1391" s="12">
        <v>4570727</v>
      </c>
      <c r="AK1391" s="12">
        <v>608037</v>
      </c>
      <c r="AL1391" s="12">
        <v>28847</v>
      </c>
      <c r="AM1391" s="12">
        <v>2184487</v>
      </c>
      <c r="AN1391" s="12">
        <v>1381607</v>
      </c>
      <c r="AO1391" s="12">
        <v>4321725</v>
      </c>
      <c r="AP1391" s="12">
        <v>2134090</v>
      </c>
      <c r="AQ1391" s="12">
        <v>10021909</v>
      </c>
      <c r="AR1391" s="12">
        <v>1393752</v>
      </c>
      <c r="AS1391" s="12" t="s">
        <v>292</v>
      </c>
      <c r="AT1391" s="12">
        <v>3716656</v>
      </c>
      <c r="AU1391" s="12">
        <v>13979186</v>
      </c>
      <c r="AV1391" s="12">
        <v>4153544</v>
      </c>
      <c r="AW1391" s="12">
        <v>1954610</v>
      </c>
      <c r="AX1391" s="12">
        <v>1126756</v>
      </c>
      <c r="AY1391" s="12" t="s">
        <v>292</v>
      </c>
      <c r="AZ1391" s="12" t="s">
        <v>292</v>
      </c>
      <c r="BA1391" s="12">
        <v>168380</v>
      </c>
      <c r="BB1391" s="12">
        <v>3490992</v>
      </c>
      <c r="BC1391" s="12">
        <v>1094451</v>
      </c>
      <c r="BD1391" s="12">
        <v>1517084</v>
      </c>
      <c r="BE1391" s="12">
        <v>473369</v>
      </c>
      <c r="BF1391" s="12">
        <v>409768</v>
      </c>
      <c r="BG1391" s="12">
        <v>183580</v>
      </c>
      <c r="BH1391" s="12">
        <v>154787</v>
      </c>
      <c r="BI1391" s="12" t="s">
        <v>292</v>
      </c>
      <c r="BJ1391" s="12">
        <v>28793</v>
      </c>
      <c r="BK1391" s="12" t="s">
        <v>292</v>
      </c>
      <c r="BL1391" s="12" t="s">
        <v>292</v>
      </c>
      <c r="BM1391" s="12" t="s">
        <v>292</v>
      </c>
      <c r="BN1391" s="12">
        <v>121271</v>
      </c>
      <c r="BO1391" s="12">
        <v>12589</v>
      </c>
      <c r="BP1391" s="12" t="s">
        <v>292</v>
      </c>
      <c r="BQ1391" s="12">
        <v>108682</v>
      </c>
      <c r="BR1391" s="12" t="s">
        <v>292</v>
      </c>
      <c r="BS1391" s="12" t="s">
        <v>292</v>
      </c>
      <c r="BT1391" s="12" t="s">
        <v>292</v>
      </c>
      <c r="BU1391" s="12" t="s">
        <v>292</v>
      </c>
      <c r="BV1391" s="12" t="s">
        <v>292</v>
      </c>
      <c r="BW1391" s="12">
        <v>104917</v>
      </c>
      <c r="BX1391" s="12">
        <v>70470</v>
      </c>
      <c r="BY1391" s="12">
        <v>3822</v>
      </c>
      <c r="BZ1391" s="12" t="s">
        <v>292</v>
      </c>
      <c r="CA1391" s="12">
        <v>30625</v>
      </c>
      <c r="CB1391" s="12">
        <v>21596431</v>
      </c>
      <c r="CC1391" s="12" t="s">
        <v>292</v>
      </c>
      <c r="CD1391" s="12" t="s">
        <v>292</v>
      </c>
      <c r="CE1391" s="12" t="s">
        <v>292</v>
      </c>
      <c r="CF1391" s="12" t="s">
        <v>292</v>
      </c>
      <c r="CG1391" s="12">
        <v>4750564</v>
      </c>
      <c r="CH1391" s="12">
        <v>6189682</v>
      </c>
      <c r="CI1391" s="12">
        <v>5667521</v>
      </c>
      <c r="CJ1391" s="12" t="s">
        <v>292</v>
      </c>
      <c r="CK1391" s="12">
        <v>5119962</v>
      </c>
      <c r="CL1391" s="12">
        <v>2738774</v>
      </c>
      <c r="CM1391" s="12">
        <v>33582</v>
      </c>
      <c r="CN1391" s="12">
        <v>928679</v>
      </c>
      <c r="CO1391" s="12">
        <v>1522072</v>
      </c>
      <c r="CP1391" s="12">
        <v>2850318</v>
      </c>
      <c r="CQ1391" s="12">
        <v>607926</v>
      </c>
      <c r="CR1391" s="12">
        <v>7100516</v>
      </c>
      <c r="CS1391" s="12">
        <v>4454417</v>
      </c>
      <c r="CT1391" s="12">
        <v>80425</v>
      </c>
      <c r="CU1391" s="13">
        <v>42044438</v>
      </c>
    </row>
    <row r="1392" spans="1:99">
      <c r="A1392" s="10" t="s">
        <v>305</v>
      </c>
      <c r="B1392" s="11" t="s">
        <v>295</v>
      </c>
      <c r="C1392" s="84">
        <v>452025</v>
      </c>
      <c r="D1392" s="11" t="s">
        <v>622</v>
      </c>
      <c r="E1392" s="11" t="s">
        <v>624</v>
      </c>
      <c r="F1392" s="12">
        <v>388122</v>
      </c>
      <c r="G1392" s="12">
        <v>21861729</v>
      </c>
      <c r="H1392" s="12">
        <v>20213346</v>
      </c>
      <c r="I1392" s="12">
        <v>748116</v>
      </c>
      <c r="J1392" s="12">
        <v>653600</v>
      </c>
      <c r="K1392" s="12">
        <v>143529</v>
      </c>
      <c r="L1392" s="12">
        <v>37538</v>
      </c>
      <c r="M1392" s="12">
        <v>65600</v>
      </c>
      <c r="N1392" s="12">
        <v>29615909</v>
      </c>
      <c r="O1392" s="12">
        <v>8002289</v>
      </c>
      <c r="P1392" s="12">
        <v>6448441</v>
      </c>
      <c r="Q1392" s="12">
        <v>12074183</v>
      </c>
      <c r="R1392" s="12">
        <v>3089556</v>
      </c>
      <c r="S1392" s="12">
        <v>1440</v>
      </c>
      <c r="T1392" s="12">
        <v>4236929</v>
      </c>
      <c r="U1392" s="12">
        <v>2045169</v>
      </c>
      <c r="V1392" s="12">
        <v>13043</v>
      </c>
      <c r="W1392" s="12" t="s">
        <v>292</v>
      </c>
      <c r="X1392" s="12">
        <v>2178717</v>
      </c>
      <c r="Y1392" s="12" t="s">
        <v>292</v>
      </c>
      <c r="Z1392" s="12">
        <v>9419</v>
      </c>
      <c r="AA1392" s="12">
        <v>3816293</v>
      </c>
      <c r="AB1392" s="12">
        <v>1225851</v>
      </c>
      <c r="AC1392" s="12">
        <v>931809</v>
      </c>
      <c r="AD1392" s="12">
        <v>1307510</v>
      </c>
      <c r="AE1392" s="12">
        <v>350362</v>
      </c>
      <c r="AF1392" s="12">
        <v>761</v>
      </c>
      <c r="AG1392" s="12">
        <v>2629117</v>
      </c>
      <c r="AH1392" s="12">
        <v>8326395</v>
      </c>
      <c r="AI1392" s="12">
        <v>242811</v>
      </c>
      <c r="AJ1392" s="12">
        <v>3368456</v>
      </c>
      <c r="AK1392" s="12">
        <v>148117</v>
      </c>
      <c r="AL1392" s="12" t="s">
        <v>292</v>
      </c>
      <c r="AM1392" s="12">
        <v>266935</v>
      </c>
      <c r="AN1392" s="12">
        <v>1780656</v>
      </c>
      <c r="AO1392" s="12">
        <v>1225400</v>
      </c>
      <c r="AP1392" s="12">
        <v>775960</v>
      </c>
      <c r="AQ1392" s="12">
        <v>4048951</v>
      </c>
      <c r="AR1392" s="12">
        <v>518060</v>
      </c>
      <c r="AS1392" s="12" t="s">
        <v>292</v>
      </c>
      <c r="AT1392" s="12">
        <v>2228967</v>
      </c>
      <c r="AU1392" s="12">
        <v>5654003</v>
      </c>
      <c r="AV1392" s="12">
        <v>1695190</v>
      </c>
      <c r="AW1392" s="12">
        <v>943705</v>
      </c>
      <c r="AX1392" s="12">
        <v>497718</v>
      </c>
      <c r="AY1392" s="12" t="s">
        <v>292</v>
      </c>
      <c r="AZ1392" s="12" t="s">
        <v>292</v>
      </c>
      <c r="BA1392" s="12">
        <v>41060</v>
      </c>
      <c r="BB1392" s="12">
        <v>1169344</v>
      </c>
      <c r="BC1392" s="12">
        <v>674163</v>
      </c>
      <c r="BD1392" s="12">
        <v>632823</v>
      </c>
      <c r="BE1392" s="12" t="s">
        <v>292</v>
      </c>
      <c r="BF1392" s="12">
        <v>231137</v>
      </c>
      <c r="BG1392" s="12">
        <v>138381</v>
      </c>
      <c r="BH1392" s="12">
        <v>16111</v>
      </c>
      <c r="BI1392" s="12">
        <v>105513</v>
      </c>
      <c r="BJ1392" s="12">
        <v>16757</v>
      </c>
      <c r="BK1392" s="12" t="s">
        <v>292</v>
      </c>
      <c r="BL1392" s="12" t="s">
        <v>292</v>
      </c>
      <c r="BM1392" s="12" t="s">
        <v>292</v>
      </c>
      <c r="BN1392" s="12">
        <v>72319</v>
      </c>
      <c r="BO1392" s="12">
        <v>16000</v>
      </c>
      <c r="BP1392" s="12" t="s">
        <v>292</v>
      </c>
      <c r="BQ1392" s="12">
        <v>55866</v>
      </c>
      <c r="BR1392" s="12" t="s">
        <v>292</v>
      </c>
      <c r="BS1392" s="12" t="s">
        <v>292</v>
      </c>
      <c r="BT1392" s="12" t="s">
        <v>292</v>
      </c>
      <c r="BU1392" s="12">
        <v>453</v>
      </c>
      <c r="BV1392" s="12" t="s">
        <v>292</v>
      </c>
      <c r="BW1392" s="12">
        <v>20437</v>
      </c>
      <c r="BX1392" s="12">
        <v>18887</v>
      </c>
      <c r="BY1392" s="12" t="s">
        <v>292</v>
      </c>
      <c r="BZ1392" s="12" t="s">
        <v>292</v>
      </c>
      <c r="CA1392" s="12">
        <v>1550</v>
      </c>
      <c r="CB1392" s="12">
        <v>8190296</v>
      </c>
      <c r="CC1392" s="12" t="s">
        <v>292</v>
      </c>
      <c r="CD1392" s="12" t="s">
        <v>292</v>
      </c>
      <c r="CE1392" s="12" t="s">
        <v>292</v>
      </c>
      <c r="CF1392" s="12" t="s">
        <v>292</v>
      </c>
      <c r="CG1392" s="12">
        <v>2115211</v>
      </c>
      <c r="CH1392" s="12">
        <v>4101823</v>
      </c>
      <c r="CI1392" s="12">
        <v>1356547</v>
      </c>
      <c r="CJ1392" s="12">
        <v>1440</v>
      </c>
      <c r="CK1392" s="12">
        <v>1566366</v>
      </c>
      <c r="CL1392" s="12">
        <v>1299437</v>
      </c>
      <c r="CM1392" s="12">
        <v>6968</v>
      </c>
      <c r="CN1392" s="12">
        <v>772150</v>
      </c>
      <c r="CO1392" s="12">
        <v>1967632</v>
      </c>
      <c r="CP1392" s="12">
        <v>574699</v>
      </c>
      <c r="CQ1392" s="12">
        <v>291005</v>
      </c>
      <c r="CR1392" s="12">
        <v>2385560</v>
      </c>
      <c r="CS1392" s="12">
        <v>7958868</v>
      </c>
      <c r="CT1392" s="12">
        <v>30385</v>
      </c>
      <c r="CU1392" s="13">
        <v>24428091</v>
      </c>
    </row>
    <row r="1393" spans="1:99">
      <c r="A1393" s="10" t="s">
        <v>305</v>
      </c>
      <c r="B1393" s="11" t="s">
        <v>295</v>
      </c>
      <c r="C1393" s="84">
        <v>452033</v>
      </c>
      <c r="D1393" s="11" t="s">
        <v>622</v>
      </c>
      <c r="E1393" s="11" t="s">
        <v>625</v>
      </c>
      <c r="F1393" s="12">
        <v>375764</v>
      </c>
      <c r="G1393" s="12">
        <v>10915552</v>
      </c>
      <c r="H1393" s="12">
        <v>9736192</v>
      </c>
      <c r="I1393" s="12">
        <v>581803</v>
      </c>
      <c r="J1393" s="12">
        <v>303685</v>
      </c>
      <c r="K1393" s="12">
        <v>80168</v>
      </c>
      <c r="L1393" s="12">
        <v>160433</v>
      </c>
      <c r="M1393" s="12">
        <v>53271</v>
      </c>
      <c r="N1393" s="12">
        <v>22880426</v>
      </c>
      <c r="O1393" s="12">
        <v>6622134</v>
      </c>
      <c r="P1393" s="12">
        <v>4349356</v>
      </c>
      <c r="Q1393" s="12">
        <v>7478470</v>
      </c>
      <c r="R1393" s="12">
        <v>4428043</v>
      </c>
      <c r="S1393" s="12">
        <v>2423</v>
      </c>
      <c r="T1393" s="12">
        <v>3507913</v>
      </c>
      <c r="U1393" s="12">
        <v>1650398</v>
      </c>
      <c r="V1393" s="12">
        <v>6105</v>
      </c>
      <c r="W1393" s="12" t="s">
        <v>292</v>
      </c>
      <c r="X1393" s="12">
        <v>1851410</v>
      </c>
      <c r="Y1393" s="12" t="s">
        <v>292</v>
      </c>
      <c r="Z1393" s="12">
        <v>9550</v>
      </c>
      <c r="AA1393" s="12">
        <v>1597572</v>
      </c>
      <c r="AB1393" s="12">
        <v>556016</v>
      </c>
      <c r="AC1393" s="12">
        <v>128659</v>
      </c>
      <c r="AD1393" s="12">
        <v>282795</v>
      </c>
      <c r="AE1393" s="12">
        <v>373831</v>
      </c>
      <c r="AF1393" s="12">
        <v>256271</v>
      </c>
      <c r="AG1393" s="12">
        <v>2582156</v>
      </c>
      <c r="AH1393" s="12">
        <v>3851008</v>
      </c>
      <c r="AI1393" s="12">
        <v>122205</v>
      </c>
      <c r="AJ1393" s="12">
        <v>1053878</v>
      </c>
      <c r="AK1393" s="12">
        <v>138309</v>
      </c>
      <c r="AL1393" s="12">
        <v>13231</v>
      </c>
      <c r="AM1393" s="12">
        <v>9742</v>
      </c>
      <c r="AN1393" s="12">
        <v>238092</v>
      </c>
      <c r="AO1393" s="12">
        <v>1022385</v>
      </c>
      <c r="AP1393" s="12">
        <v>646998</v>
      </c>
      <c r="AQ1393" s="12">
        <v>1917217</v>
      </c>
      <c r="AR1393" s="12">
        <v>606168</v>
      </c>
      <c r="AS1393" s="12" t="s">
        <v>292</v>
      </c>
      <c r="AT1393" s="12">
        <v>2091108</v>
      </c>
      <c r="AU1393" s="12">
        <v>5501957</v>
      </c>
      <c r="AV1393" s="12">
        <v>1440244</v>
      </c>
      <c r="AW1393" s="12">
        <v>1134108</v>
      </c>
      <c r="AX1393" s="12">
        <v>795644</v>
      </c>
      <c r="AY1393" s="12" t="s">
        <v>292</v>
      </c>
      <c r="AZ1393" s="12" t="s">
        <v>292</v>
      </c>
      <c r="BA1393" s="12">
        <v>269720</v>
      </c>
      <c r="BB1393" s="12">
        <v>604931</v>
      </c>
      <c r="BC1393" s="12">
        <v>619148</v>
      </c>
      <c r="BD1393" s="12">
        <v>638162</v>
      </c>
      <c r="BE1393" s="12" t="s">
        <v>292</v>
      </c>
      <c r="BF1393" s="12">
        <v>304772</v>
      </c>
      <c r="BG1393" s="12">
        <v>138083</v>
      </c>
      <c r="BH1393" s="12">
        <v>4878</v>
      </c>
      <c r="BI1393" s="12">
        <v>18096</v>
      </c>
      <c r="BJ1393" s="12">
        <v>115109</v>
      </c>
      <c r="BK1393" s="12" t="s">
        <v>292</v>
      </c>
      <c r="BL1393" s="12" t="s">
        <v>292</v>
      </c>
      <c r="BM1393" s="12" t="s">
        <v>292</v>
      </c>
      <c r="BN1393" s="12">
        <v>166689</v>
      </c>
      <c r="BO1393" s="12">
        <v>22600</v>
      </c>
      <c r="BP1393" s="12" t="s">
        <v>292</v>
      </c>
      <c r="BQ1393" s="12">
        <v>141750</v>
      </c>
      <c r="BR1393" s="12" t="s">
        <v>292</v>
      </c>
      <c r="BS1393" s="12" t="s">
        <v>292</v>
      </c>
      <c r="BT1393" s="12" t="s">
        <v>292</v>
      </c>
      <c r="BU1393" s="12">
        <v>2339</v>
      </c>
      <c r="BV1393" s="12" t="s">
        <v>292</v>
      </c>
      <c r="BW1393" s="12" t="s">
        <v>292</v>
      </c>
      <c r="BX1393" s="12" t="s">
        <v>292</v>
      </c>
      <c r="BY1393" s="12" t="s">
        <v>292</v>
      </c>
      <c r="BZ1393" s="12" t="s">
        <v>292</v>
      </c>
      <c r="CA1393" s="12" t="s">
        <v>292</v>
      </c>
      <c r="CB1393" s="12">
        <v>8204391</v>
      </c>
      <c r="CC1393" s="12" t="s">
        <v>292</v>
      </c>
      <c r="CD1393" s="12" t="s">
        <v>292</v>
      </c>
      <c r="CE1393" s="12" t="s">
        <v>292</v>
      </c>
      <c r="CF1393" s="12" t="s">
        <v>292</v>
      </c>
      <c r="CG1393" s="12">
        <v>1133918</v>
      </c>
      <c r="CH1393" s="12">
        <v>1278644</v>
      </c>
      <c r="CI1393" s="12">
        <v>1875773</v>
      </c>
      <c r="CJ1393" s="12">
        <v>70</v>
      </c>
      <c r="CK1393" s="12">
        <v>1324888</v>
      </c>
      <c r="CL1393" s="12">
        <v>1119828</v>
      </c>
      <c r="CM1393" s="12">
        <v>9550</v>
      </c>
      <c r="CN1393" s="12">
        <v>314693</v>
      </c>
      <c r="CO1393" s="12">
        <v>1446625</v>
      </c>
      <c r="CP1393" s="12">
        <v>519937</v>
      </c>
      <c r="CQ1393" s="12">
        <v>243855</v>
      </c>
      <c r="CR1393" s="12">
        <v>1995750</v>
      </c>
      <c r="CS1393" s="12">
        <v>1446871</v>
      </c>
      <c r="CT1393" s="12">
        <v>31728</v>
      </c>
      <c r="CU1393" s="13">
        <v>12742130</v>
      </c>
    </row>
    <row r="1394" spans="1:99">
      <c r="A1394" s="10" t="s">
        <v>304</v>
      </c>
      <c r="B1394" s="11" t="s">
        <v>293</v>
      </c>
      <c r="C1394" s="84">
        <v>452017</v>
      </c>
      <c r="D1394" s="11" t="s">
        <v>622</v>
      </c>
      <c r="E1394" s="11" t="s">
        <v>623</v>
      </c>
      <c r="F1394" s="12">
        <v>833232</v>
      </c>
      <c r="G1394" s="12">
        <v>15367338</v>
      </c>
      <c r="H1394" s="12">
        <v>12418342</v>
      </c>
      <c r="I1394" s="12">
        <v>1214630</v>
      </c>
      <c r="J1394" s="12">
        <v>1115498</v>
      </c>
      <c r="K1394" s="12">
        <v>263253</v>
      </c>
      <c r="L1394" s="12">
        <v>243791</v>
      </c>
      <c r="M1394" s="12">
        <v>111824</v>
      </c>
      <c r="N1394" s="12">
        <v>68946174</v>
      </c>
      <c r="O1394" s="12">
        <v>16893944</v>
      </c>
      <c r="P1394" s="12">
        <v>11025493</v>
      </c>
      <c r="Q1394" s="12">
        <v>26373159</v>
      </c>
      <c r="R1394" s="12">
        <v>14653578</v>
      </c>
      <c r="S1394" s="12" t="s">
        <v>292</v>
      </c>
      <c r="T1394" s="12">
        <v>11514276</v>
      </c>
      <c r="U1394" s="12">
        <v>4643818</v>
      </c>
      <c r="V1394" s="12">
        <v>59596</v>
      </c>
      <c r="W1394" s="12">
        <v>1015905</v>
      </c>
      <c r="X1394" s="12">
        <v>5794957</v>
      </c>
      <c r="Y1394" s="12" t="s">
        <v>292</v>
      </c>
      <c r="Z1394" s="12">
        <v>58365</v>
      </c>
      <c r="AA1394" s="12">
        <v>4475107</v>
      </c>
      <c r="AB1394" s="12">
        <v>1068585</v>
      </c>
      <c r="AC1394" s="12">
        <v>119142</v>
      </c>
      <c r="AD1394" s="12">
        <v>2436965</v>
      </c>
      <c r="AE1394" s="12">
        <v>707920</v>
      </c>
      <c r="AF1394" s="12">
        <v>142495</v>
      </c>
      <c r="AG1394" s="12">
        <v>2197136</v>
      </c>
      <c r="AH1394" s="12">
        <v>18276118</v>
      </c>
      <c r="AI1394" s="12">
        <v>963427</v>
      </c>
      <c r="AJ1394" s="12">
        <v>4439775</v>
      </c>
      <c r="AK1394" s="12">
        <v>664101</v>
      </c>
      <c r="AL1394" s="12">
        <v>27870</v>
      </c>
      <c r="AM1394" s="12">
        <v>2076683</v>
      </c>
      <c r="AN1394" s="12">
        <v>2136430</v>
      </c>
      <c r="AO1394" s="12">
        <v>4341554</v>
      </c>
      <c r="AP1394" s="12">
        <v>2522454</v>
      </c>
      <c r="AQ1394" s="12">
        <v>11077121</v>
      </c>
      <c r="AR1394" s="12">
        <v>1103824</v>
      </c>
      <c r="AS1394" s="12" t="s">
        <v>292</v>
      </c>
      <c r="AT1394" s="12">
        <v>3423368</v>
      </c>
      <c r="AU1394" s="12">
        <v>12963544</v>
      </c>
      <c r="AV1394" s="12">
        <v>3522827</v>
      </c>
      <c r="AW1394" s="12">
        <v>1840695</v>
      </c>
      <c r="AX1394" s="12">
        <v>1369197</v>
      </c>
      <c r="AY1394" s="12" t="s">
        <v>292</v>
      </c>
      <c r="AZ1394" s="12" t="s">
        <v>292</v>
      </c>
      <c r="BA1394" s="12">
        <v>180642</v>
      </c>
      <c r="BB1394" s="12">
        <v>3200274</v>
      </c>
      <c r="BC1394" s="12">
        <v>825891</v>
      </c>
      <c r="BD1394" s="12">
        <v>1556434</v>
      </c>
      <c r="BE1394" s="12">
        <v>467584</v>
      </c>
      <c r="BF1394" s="12">
        <v>66896</v>
      </c>
      <c r="BG1394" s="12">
        <v>20603</v>
      </c>
      <c r="BH1394" s="12">
        <v>19363</v>
      </c>
      <c r="BI1394" s="12" t="s">
        <v>292</v>
      </c>
      <c r="BJ1394" s="12">
        <v>1240</v>
      </c>
      <c r="BK1394" s="12" t="s">
        <v>292</v>
      </c>
      <c r="BL1394" s="12" t="s">
        <v>292</v>
      </c>
      <c r="BM1394" s="12" t="s">
        <v>292</v>
      </c>
      <c r="BN1394" s="12">
        <v>45711</v>
      </c>
      <c r="BO1394" s="12" t="s">
        <v>292</v>
      </c>
      <c r="BP1394" s="12" t="s">
        <v>292</v>
      </c>
      <c r="BQ1394" s="12">
        <v>45711</v>
      </c>
      <c r="BR1394" s="12" t="s">
        <v>292</v>
      </c>
      <c r="BS1394" s="12" t="s">
        <v>292</v>
      </c>
      <c r="BT1394" s="12" t="s">
        <v>292</v>
      </c>
      <c r="BU1394" s="12" t="s">
        <v>292</v>
      </c>
      <c r="BV1394" s="12" t="s">
        <v>292</v>
      </c>
      <c r="BW1394" s="12">
        <v>582</v>
      </c>
      <c r="BX1394" s="12" t="s">
        <v>292</v>
      </c>
      <c r="BY1394" s="12" t="s">
        <v>292</v>
      </c>
      <c r="BZ1394" s="12" t="s">
        <v>292</v>
      </c>
      <c r="CA1394" s="12">
        <v>582</v>
      </c>
      <c r="CB1394" s="12">
        <v>21858953</v>
      </c>
      <c r="CC1394" s="12" t="s">
        <v>292</v>
      </c>
      <c r="CD1394" s="12" t="s">
        <v>292</v>
      </c>
      <c r="CE1394" s="12" t="s">
        <v>292</v>
      </c>
      <c r="CF1394" s="12" t="s">
        <v>292</v>
      </c>
      <c r="CG1394" s="12">
        <v>5656814</v>
      </c>
      <c r="CH1394" s="12">
        <v>6091887</v>
      </c>
      <c r="CI1394" s="12">
        <v>5708458</v>
      </c>
      <c r="CJ1394" s="12" t="s">
        <v>292</v>
      </c>
      <c r="CK1394" s="12">
        <v>5167603</v>
      </c>
      <c r="CL1394" s="12">
        <v>3196306</v>
      </c>
      <c r="CM1394" s="12">
        <v>46378</v>
      </c>
      <c r="CN1394" s="12">
        <v>767693</v>
      </c>
      <c r="CO1394" s="12">
        <v>1627086</v>
      </c>
      <c r="CP1394" s="12">
        <v>2765782</v>
      </c>
      <c r="CQ1394" s="12">
        <v>482602</v>
      </c>
      <c r="CR1394" s="12">
        <v>6525837</v>
      </c>
      <c r="CS1394" s="12">
        <v>4060782</v>
      </c>
      <c r="CT1394" s="12">
        <v>79460</v>
      </c>
      <c r="CU1394" s="13">
        <v>42176688</v>
      </c>
    </row>
    <row r="1395" spans="1:99">
      <c r="A1395" s="10" t="s">
        <v>304</v>
      </c>
      <c r="B1395" s="11" t="s">
        <v>295</v>
      </c>
      <c r="C1395" s="84">
        <v>452025</v>
      </c>
      <c r="D1395" s="11" t="s">
        <v>622</v>
      </c>
      <c r="E1395" s="11" t="s">
        <v>624</v>
      </c>
      <c r="F1395" s="12">
        <v>435927</v>
      </c>
      <c r="G1395" s="12">
        <v>16460535</v>
      </c>
      <c r="H1395" s="12">
        <v>14758715</v>
      </c>
      <c r="I1395" s="12">
        <v>733689</v>
      </c>
      <c r="J1395" s="12">
        <v>715686</v>
      </c>
      <c r="K1395" s="12">
        <v>75874</v>
      </c>
      <c r="L1395" s="12">
        <v>110636</v>
      </c>
      <c r="M1395" s="12">
        <v>65935</v>
      </c>
      <c r="N1395" s="12">
        <v>28378371</v>
      </c>
      <c r="O1395" s="12">
        <v>7223878</v>
      </c>
      <c r="P1395" s="12">
        <v>6205656</v>
      </c>
      <c r="Q1395" s="12">
        <v>11873166</v>
      </c>
      <c r="R1395" s="12">
        <v>3074620</v>
      </c>
      <c r="S1395" s="12">
        <v>1051</v>
      </c>
      <c r="T1395" s="12">
        <v>4732077</v>
      </c>
      <c r="U1395" s="12">
        <v>2318889</v>
      </c>
      <c r="V1395" s="12">
        <v>14336</v>
      </c>
      <c r="W1395" s="12" t="s">
        <v>292</v>
      </c>
      <c r="X1395" s="12">
        <v>2398852</v>
      </c>
      <c r="Y1395" s="12" t="s">
        <v>292</v>
      </c>
      <c r="Z1395" s="12">
        <v>25167</v>
      </c>
      <c r="AA1395" s="12">
        <v>3399012</v>
      </c>
      <c r="AB1395" s="12">
        <v>1241568</v>
      </c>
      <c r="AC1395" s="12">
        <v>458616</v>
      </c>
      <c r="AD1395" s="12">
        <v>1197418</v>
      </c>
      <c r="AE1395" s="12">
        <v>500649</v>
      </c>
      <c r="AF1395" s="12">
        <v>761</v>
      </c>
      <c r="AG1395" s="12">
        <v>3414057</v>
      </c>
      <c r="AH1395" s="12">
        <v>6825092</v>
      </c>
      <c r="AI1395" s="12">
        <v>244969</v>
      </c>
      <c r="AJ1395" s="12">
        <v>2909972</v>
      </c>
      <c r="AK1395" s="12">
        <v>123229</v>
      </c>
      <c r="AL1395" s="12" t="s">
        <v>292</v>
      </c>
      <c r="AM1395" s="12">
        <v>464235</v>
      </c>
      <c r="AN1395" s="12">
        <v>1173335</v>
      </c>
      <c r="AO1395" s="12">
        <v>1192133</v>
      </c>
      <c r="AP1395" s="12">
        <v>243252</v>
      </c>
      <c r="AQ1395" s="12">
        <v>3072955</v>
      </c>
      <c r="AR1395" s="12">
        <v>473967</v>
      </c>
      <c r="AS1395" s="12" t="s">
        <v>292</v>
      </c>
      <c r="AT1395" s="12">
        <v>2013008</v>
      </c>
      <c r="AU1395" s="12">
        <v>5940998</v>
      </c>
      <c r="AV1395" s="12">
        <v>719726</v>
      </c>
      <c r="AW1395" s="12">
        <v>1654516</v>
      </c>
      <c r="AX1395" s="12">
        <v>624093</v>
      </c>
      <c r="AY1395" s="12" t="s">
        <v>292</v>
      </c>
      <c r="AZ1395" s="12" t="s">
        <v>292</v>
      </c>
      <c r="BA1395" s="12">
        <v>373065</v>
      </c>
      <c r="BB1395" s="12">
        <v>910288</v>
      </c>
      <c r="BC1395" s="12">
        <v>1000817</v>
      </c>
      <c r="BD1395" s="12">
        <v>658493</v>
      </c>
      <c r="BE1395" s="12" t="s">
        <v>292</v>
      </c>
      <c r="BF1395" s="12">
        <v>120676</v>
      </c>
      <c r="BG1395" s="12">
        <v>89474</v>
      </c>
      <c r="BH1395" s="12">
        <v>41650</v>
      </c>
      <c r="BI1395" s="12">
        <v>39666</v>
      </c>
      <c r="BJ1395" s="12">
        <v>8158</v>
      </c>
      <c r="BK1395" s="12" t="s">
        <v>292</v>
      </c>
      <c r="BL1395" s="12" t="s">
        <v>292</v>
      </c>
      <c r="BM1395" s="12" t="s">
        <v>292</v>
      </c>
      <c r="BN1395" s="12">
        <v>31202</v>
      </c>
      <c r="BO1395" s="12">
        <v>4378</v>
      </c>
      <c r="BP1395" s="12" t="s">
        <v>292</v>
      </c>
      <c r="BQ1395" s="12">
        <v>26824</v>
      </c>
      <c r="BR1395" s="12" t="s">
        <v>292</v>
      </c>
      <c r="BS1395" s="12" t="s">
        <v>292</v>
      </c>
      <c r="BT1395" s="12" t="s">
        <v>292</v>
      </c>
      <c r="BU1395" s="12" t="s">
        <v>292</v>
      </c>
      <c r="BV1395" s="12" t="s">
        <v>292</v>
      </c>
      <c r="BW1395" s="12" t="s">
        <v>292</v>
      </c>
      <c r="BX1395" s="12" t="s">
        <v>292</v>
      </c>
      <c r="BY1395" s="12" t="s">
        <v>292</v>
      </c>
      <c r="BZ1395" s="12" t="s">
        <v>292</v>
      </c>
      <c r="CA1395" s="12" t="s">
        <v>292</v>
      </c>
      <c r="CB1395" s="12">
        <v>9098062</v>
      </c>
      <c r="CC1395" s="12" t="s">
        <v>292</v>
      </c>
      <c r="CD1395" s="12" t="s">
        <v>292</v>
      </c>
      <c r="CE1395" s="12" t="s">
        <v>292</v>
      </c>
      <c r="CF1395" s="12" t="s">
        <v>292</v>
      </c>
      <c r="CG1395" s="12">
        <v>2468837</v>
      </c>
      <c r="CH1395" s="12">
        <v>4116651</v>
      </c>
      <c r="CI1395" s="12">
        <v>1574206</v>
      </c>
      <c r="CJ1395" s="12">
        <v>1051</v>
      </c>
      <c r="CK1395" s="12">
        <v>1521415</v>
      </c>
      <c r="CL1395" s="12">
        <v>1534317</v>
      </c>
      <c r="CM1395" s="12">
        <v>24113</v>
      </c>
      <c r="CN1395" s="12">
        <v>757766</v>
      </c>
      <c r="CO1395" s="12">
        <v>2353294</v>
      </c>
      <c r="CP1395" s="12">
        <v>565681</v>
      </c>
      <c r="CQ1395" s="12">
        <v>227800</v>
      </c>
      <c r="CR1395" s="12">
        <v>2391995</v>
      </c>
      <c r="CS1395" s="12">
        <v>5130102</v>
      </c>
      <c r="CT1395" s="12">
        <v>36702</v>
      </c>
      <c r="CU1395" s="13">
        <v>22703930</v>
      </c>
    </row>
    <row r="1396" spans="1:99">
      <c r="A1396" s="10" t="s">
        <v>304</v>
      </c>
      <c r="B1396" s="11" t="s">
        <v>295</v>
      </c>
      <c r="C1396" s="84">
        <v>452033</v>
      </c>
      <c r="D1396" s="11" t="s">
        <v>622</v>
      </c>
      <c r="E1396" s="11" t="s">
        <v>625</v>
      </c>
      <c r="F1396" s="12">
        <v>408835</v>
      </c>
      <c r="G1396" s="12">
        <v>8144224</v>
      </c>
      <c r="H1396" s="12">
        <v>6908737</v>
      </c>
      <c r="I1396" s="12">
        <v>555830</v>
      </c>
      <c r="J1396" s="12">
        <v>302263</v>
      </c>
      <c r="K1396" s="12">
        <v>103193</v>
      </c>
      <c r="L1396" s="12">
        <v>214508</v>
      </c>
      <c r="M1396" s="12">
        <v>59693</v>
      </c>
      <c r="N1396" s="12">
        <v>21934171</v>
      </c>
      <c r="O1396" s="12">
        <v>5751204</v>
      </c>
      <c r="P1396" s="12">
        <v>4211930</v>
      </c>
      <c r="Q1396" s="12">
        <v>7434157</v>
      </c>
      <c r="R1396" s="12">
        <v>4536810</v>
      </c>
      <c r="S1396" s="12">
        <v>70</v>
      </c>
      <c r="T1396" s="12">
        <v>3486992</v>
      </c>
      <c r="U1396" s="12">
        <v>1578930</v>
      </c>
      <c r="V1396" s="12">
        <v>6201</v>
      </c>
      <c r="W1396" s="12" t="s">
        <v>292</v>
      </c>
      <c r="X1396" s="12">
        <v>1901861</v>
      </c>
      <c r="Y1396" s="12" t="s">
        <v>292</v>
      </c>
      <c r="Z1396" s="12">
        <v>44381</v>
      </c>
      <c r="AA1396" s="12">
        <v>1636644</v>
      </c>
      <c r="AB1396" s="12">
        <v>567793</v>
      </c>
      <c r="AC1396" s="12">
        <v>241816</v>
      </c>
      <c r="AD1396" s="12">
        <v>283738</v>
      </c>
      <c r="AE1396" s="12">
        <v>349087</v>
      </c>
      <c r="AF1396" s="12">
        <v>194210</v>
      </c>
      <c r="AG1396" s="12">
        <v>2829787</v>
      </c>
      <c r="AH1396" s="12">
        <v>4723776</v>
      </c>
      <c r="AI1396" s="12">
        <v>116437</v>
      </c>
      <c r="AJ1396" s="12">
        <v>1124070</v>
      </c>
      <c r="AK1396" s="12">
        <v>133256</v>
      </c>
      <c r="AL1396" s="12">
        <v>6692</v>
      </c>
      <c r="AM1396" s="12">
        <v>130</v>
      </c>
      <c r="AN1396" s="12">
        <v>225696</v>
      </c>
      <c r="AO1396" s="12">
        <v>1022986</v>
      </c>
      <c r="AP1396" s="12">
        <v>927908</v>
      </c>
      <c r="AQ1396" s="12">
        <v>2176720</v>
      </c>
      <c r="AR1396" s="12">
        <v>1166601</v>
      </c>
      <c r="AS1396" s="12" t="s">
        <v>292</v>
      </c>
      <c r="AT1396" s="12">
        <v>1981773</v>
      </c>
      <c r="AU1396" s="12">
        <v>4567665</v>
      </c>
      <c r="AV1396" s="12">
        <v>1309680</v>
      </c>
      <c r="AW1396" s="12">
        <v>1137035</v>
      </c>
      <c r="AX1396" s="12">
        <v>569215</v>
      </c>
      <c r="AY1396" s="12" t="s">
        <v>292</v>
      </c>
      <c r="AZ1396" s="12" t="s">
        <v>292</v>
      </c>
      <c r="BA1396" s="12">
        <v>100558</v>
      </c>
      <c r="BB1396" s="12">
        <v>548110</v>
      </c>
      <c r="BC1396" s="12">
        <v>358808</v>
      </c>
      <c r="BD1396" s="12">
        <v>544259</v>
      </c>
      <c r="BE1396" s="12" t="s">
        <v>292</v>
      </c>
      <c r="BF1396" s="12">
        <v>203341</v>
      </c>
      <c r="BG1396" s="12">
        <v>107373</v>
      </c>
      <c r="BH1396" s="12" t="s">
        <v>292</v>
      </c>
      <c r="BI1396" s="12">
        <v>7908</v>
      </c>
      <c r="BJ1396" s="12">
        <v>99465</v>
      </c>
      <c r="BK1396" s="12" t="s">
        <v>292</v>
      </c>
      <c r="BL1396" s="12" t="s">
        <v>292</v>
      </c>
      <c r="BM1396" s="12" t="s">
        <v>292</v>
      </c>
      <c r="BN1396" s="12">
        <v>95968</v>
      </c>
      <c r="BO1396" s="12">
        <v>22081</v>
      </c>
      <c r="BP1396" s="12" t="s">
        <v>292</v>
      </c>
      <c r="BQ1396" s="12">
        <v>73129</v>
      </c>
      <c r="BR1396" s="12" t="s">
        <v>292</v>
      </c>
      <c r="BS1396" s="12" t="s">
        <v>292</v>
      </c>
      <c r="BT1396" s="12" t="s">
        <v>292</v>
      </c>
      <c r="BU1396" s="12">
        <v>758</v>
      </c>
      <c r="BV1396" s="12" t="s">
        <v>292</v>
      </c>
      <c r="BW1396" s="12" t="s">
        <v>292</v>
      </c>
      <c r="BX1396" s="12" t="s">
        <v>292</v>
      </c>
      <c r="BY1396" s="12" t="s">
        <v>292</v>
      </c>
      <c r="BZ1396" s="12" t="s">
        <v>292</v>
      </c>
      <c r="CA1396" s="12" t="s">
        <v>292</v>
      </c>
      <c r="CB1396" s="12">
        <v>7875562</v>
      </c>
      <c r="CC1396" s="12" t="s">
        <v>292</v>
      </c>
      <c r="CD1396" s="12" t="s">
        <v>292</v>
      </c>
      <c r="CE1396" s="12" t="s">
        <v>292</v>
      </c>
      <c r="CF1396" s="12" t="s">
        <v>292</v>
      </c>
      <c r="CG1396" s="12">
        <v>1189230</v>
      </c>
      <c r="CH1396" s="12">
        <v>1179419</v>
      </c>
      <c r="CI1396" s="12">
        <v>1849375</v>
      </c>
      <c r="CJ1396" s="12">
        <v>70</v>
      </c>
      <c r="CK1396" s="12">
        <v>1332700</v>
      </c>
      <c r="CL1396" s="12">
        <v>1136877</v>
      </c>
      <c r="CM1396" s="12">
        <v>11180</v>
      </c>
      <c r="CN1396" s="12">
        <v>309024</v>
      </c>
      <c r="CO1396" s="12">
        <v>1721598</v>
      </c>
      <c r="CP1396" s="12">
        <v>497551</v>
      </c>
      <c r="CQ1396" s="12">
        <v>228551</v>
      </c>
      <c r="CR1396" s="12">
        <v>1942029</v>
      </c>
      <c r="CS1396" s="12">
        <v>1580709</v>
      </c>
      <c r="CT1396" s="12">
        <v>32340</v>
      </c>
      <c r="CU1396" s="13">
        <v>13010653</v>
      </c>
    </row>
    <row r="1397" spans="1:99">
      <c r="A1397" s="10" t="s">
        <v>303</v>
      </c>
      <c r="B1397" s="11" t="s">
        <v>293</v>
      </c>
      <c r="C1397" s="84">
        <v>452017</v>
      </c>
      <c r="D1397" s="11" t="s">
        <v>622</v>
      </c>
      <c r="E1397" s="11" t="s">
        <v>623</v>
      </c>
      <c r="F1397" s="12">
        <v>820658</v>
      </c>
      <c r="G1397" s="12">
        <v>14844088</v>
      </c>
      <c r="H1397" s="12">
        <v>12080600</v>
      </c>
      <c r="I1397" s="12">
        <v>1337632</v>
      </c>
      <c r="J1397" s="12">
        <v>907676</v>
      </c>
      <c r="K1397" s="12">
        <v>334371</v>
      </c>
      <c r="L1397" s="12">
        <v>68481</v>
      </c>
      <c r="M1397" s="12">
        <v>115328</v>
      </c>
      <c r="N1397" s="12">
        <v>66585796</v>
      </c>
      <c r="O1397" s="12">
        <v>15934886</v>
      </c>
      <c r="P1397" s="12">
        <v>10656626</v>
      </c>
      <c r="Q1397" s="12">
        <v>25601784</v>
      </c>
      <c r="R1397" s="12">
        <v>14392358</v>
      </c>
      <c r="S1397" s="12">
        <v>142</v>
      </c>
      <c r="T1397" s="12">
        <v>11316894</v>
      </c>
      <c r="U1397" s="12">
        <v>4055016</v>
      </c>
      <c r="V1397" s="12">
        <v>49363</v>
      </c>
      <c r="W1397" s="12">
        <v>869715</v>
      </c>
      <c r="X1397" s="12">
        <v>6342800</v>
      </c>
      <c r="Y1397" s="12" t="s">
        <v>292</v>
      </c>
      <c r="Z1397" s="12">
        <v>126762</v>
      </c>
      <c r="AA1397" s="12">
        <v>4142143</v>
      </c>
      <c r="AB1397" s="12">
        <v>1136691</v>
      </c>
      <c r="AC1397" s="12">
        <v>159647</v>
      </c>
      <c r="AD1397" s="12">
        <v>2189312</v>
      </c>
      <c r="AE1397" s="12">
        <v>491350</v>
      </c>
      <c r="AF1397" s="12">
        <v>165143</v>
      </c>
      <c r="AG1397" s="12">
        <v>1662926</v>
      </c>
      <c r="AH1397" s="12">
        <v>20311021</v>
      </c>
      <c r="AI1397" s="12">
        <v>965148</v>
      </c>
      <c r="AJ1397" s="12">
        <v>4848829</v>
      </c>
      <c r="AK1397" s="12">
        <v>562449</v>
      </c>
      <c r="AL1397" s="12">
        <v>25180</v>
      </c>
      <c r="AM1397" s="12">
        <v>2002303</v>
      </c>
      <c r="AN1397" s="12">
        <v>2528865</v>
      </c>
      <c r="AO1397" s="12">
        <v>5090262</v>
      </c>
      <c r="AP1397" s="12">
        <v>3079814</v>
      </c>
      <c r="AQ1397" s="12">
        <v>12701244</v>
      </c>
      <c r="AR1397" s="12">
        <v>1208171</v>
      </c>
      <c r="AS1397" s="12" t="s">
        <v>292</v>
      </c>
      <c r="AT1397" s="12">
        <v>3667393</v>
      </c>
      <c r="AU1397" s="12">
        <v>11768110</v>
      </c>
      <c r="AV1397" s="12">
        <v>2091939</v>
      </c>
      <c r="AW1397" s="12">
        <v>1739442</v>
      </c>
      <c r="AX1397" s="12">
        <v>1208881</v>
      </c>
      <c r="AY1397" s="12" t="s">
        <v>292</v>
      </c>
      <c r="AZ1397" s="12" t="s">
        <v>292</v>
      </c>
      <c r="BA1397" s="12">
        <v>606096</v>
      </c>
      <c r="BB1397" s="12">
        <v>3319086</v>
      </c>
      <c r="BC1397" s="12">
        <v>720606</v>
      </c>
      <c r="BD1397" s="12">
        <v>1550571</v>
      </c>
      <c r="BE1397" s="12">
        <v>531489</v>
      </c>
      <c r="BF1397" s="12">
        <v>41519</v>
      </c>
      <c r="BG1397" s="12">
        <v>27640</v>
      </c>
      <c r="BH1397" s="12">
        <v>19155</v>
      </c>
      <c r="BI1397" s="12" t="s">
        <v>292</v>
      </c>
      <c r="BJ1397" s="12">
        <v>8485</v>
      </c>
      <c r="BK1397" s="12" t="s">
        <v>292</v>
      </c>
      <c r="BL1397" s="12" t="s">
        <v>292</v>
      </c>
      <c r="BM1397" s="12" t="s">
        <v>292</v>
      </c>
      <c r="BN1397" s="12">
        <v>13879</v>
      </c>
      <c r="BO1397" s="12" t="s">
        <v>292</v>
      </c>
      <c r="BP1397" s="12" t="s">
        <v>292</v>
      </c>
      <c r="BQ1397" s="12">
        <v>13879</v>
      </c>
      <c r="BR1397" s="12" t="s">
        <v>292</v>
      </c>
      <c r="BS1397" s="12" t="s">
        <v>292</v>
      </c>
      <c r="BT1397" s="12" t="s">
        <v>292</v>
      </c>
      <c r="BU1397" s="12" t="s">
        <v>292</v>
      </c>
      <c r="BV1397" s="12" t="s">
        <v>292</v>
      </c>
      <c r="BW1397" s="12" t="s">
        <v>292</v>
      </c>
      <c r="BX1397" s="12" t="s">
        <v>292</v>
      </c>
      <c r="BY1397" s="12" t="s">
        <v>292</v>
      </c>
      <c r="BZ1397" s="12" t="s">
        <v>292</v>
      </c>
      <c r="CA1397" s="12" t="s">
        <v>292</v>
      </c>
      <c r="CB1397" s="12">
        <v>22433113</v>
      </c>
      <c r="CC1397" s="12" t="s">
        <v>292</v>
      </c>
      <c r="CD1397" s="12" t="s">
        <v>292</v>
      </c>
      <c r="CE1397" s="12" t="s">
        <v>292</v>
      </c>
      <c r="CF1397" s="12" t="s">
        <v>292</v>
      </c>
      <c r="CG1397" s="12">
        <v>1744714</v>
      </c>
      <c r="CH1397" s="12">
        <v>5950729</v>
      </c>
      <c r="CI1397" s="12">
        <v>3592902</v>
      </c>
      <c r="CJ1397" s="12">
        <v>142</v>
      </c>
      <c r="CK1397" s="12">
        <v>4962641</v>
      </c>
      <c r="CL1397" s="12">
        <v>2678176</v>
      </c>
      <c r="CM1397" s="12">
        <v>36043</v>
      </c>
      <c r="CN1397" s="12">
        <v>818441</v>
      </c>
      <c r="CO1397" s="12">
        <v>1103106</v>
      </c>
      <c r="CP1397" s="12">
        <v>3228513</v>
      </c>
      <c r="CQ1397" s="12">
        <v>580670</v>
      </c>
      <c r="CR1397" s="12">
        <v>5442480</v>
      </c>
      <c r="CS1397" s="12">
        <v>4426129</v>
      </c>
      <c r="CT1397" s="12">
        <v>89062</v>
      </c>
      <c r="CU1397" s="13">
        <v>34653748</v>
      </c>
    </row>
    <row r="1398" spans="1:99">
      <c r="A1398" s="10" t="s">
        <v>303</v>
      </c>
      <c r="B1398" s="11" t="s">
        <v>295</v>
      </c>
      <c r="C1398" s="84">
        <v>452025</v>
      </c>
      <c r="D1398" s="11" t="s">
        <v>622</v>
      </c>
      <c r="E1398" s="11" t="s">
        <v>624</v>
      </c>
      <c r="F1398" s="12">
        <v>489816</v>
      </c>
      <c r="G1398" s="12">
        <v>10266224</v>
      </c>
      <c r="H1398" s="12">
        <v>8576449</v>
      </c>
      <c r="I1398" s="12">
        <v>759135</v>
      </c>
      <c r="J1398" s="12">
        <v>663809</v>
      </c>
      <c r="K1398" s="12">
        <v>143514</v>
      </c>
      <c r="L1398" s="12">
        <v>56374</v>
      </c>
      <c r="M1398" s="12">
        <v>66943</v>
      </c>
      <c r="N1398" s="12">
        <v>27655328</v>
      </c>
      <c r="O1398" s="12">
        <v>6930161</v>
      </c>
      <c r="P1398" s="12">
        <v>6266666</v>
      </c>
      <c r="Q1398" s="12">
        <v>11417928</v>
      </c>
      <c r="R1398" s="12">
        <v>3039582</v>
      </c>
      <c r="S1398" s="12">
        <v>991</v>
      </c>
      <c r="T1398" s="12">
        <v>9927821</v>
      </c>
      <c r="U1398" s="12">
        <v>4583935</v>
      </c>
      <c r="V1398" s="12">
        <v>14453</v>
      </c>
      <c r="W1398" s="12" t="s">
        <v>292</v>
      </c>
      <c r="X1398" s="12">
        <v>5329433</v>
      </c>
      <c r="Y1398" s="12" t="s">
        <v>292</v>
      </c>
      <c r="Z1398" s="12">
        <v>14337</v>
      </c>
      <c r="AA1398" s="12">
        <v>3388084</v>
      </c>
      <c r="AB1398" s="12">
        <v>1270278</v>
      </c>
      <c r="AC1398" s="12">
        <v>461072</v>
      </c>
      <c r="AD1398" s="12">
        <v>1001352</v>
      </c>
      <c r="AE1398" s="12">
        <v>654621</v>
      </c>
      <c r="AF1398" s="12">
        <v>761</v>
      </c>
      <c r="AG1398" s="12">
        <v>3079846</v>
      </c>
      <c r="AH1398" s="12">
        <v>7029816</v>
      </c>
      <c r="AI1398" s="12">
        <v>257338</v>
      </c>
      <c r="AJ1398" s="12">
        <v>2604212</v>
      </c>
      <c r="AK1398" s="12">
        <v>162006</v>
      </c>
      <c r="AL1398" s="12" t="s">
        <v>292</v>
      </c>
      <c r="AM1398" s="12">
        <v>580306</v>
      </c>
      <c r="AN1398" s="12">
        <v>578616</v>
      </c>
      <c r="AO1398" s="12">
        <v>1174024</v>
      </c>
      <c r="AP1398" s="12">
        <v>1158899</v>
      </c>
      <c r="AQ1398" s="12">
        <v>3491845</v>
      </c>
      <c r="AR1398" s="12">
        <v>514415</v>
      </c>
      <c r="AS1398" s="12" t="s">
        <v>292</v>
      </c>
      <c r="AT1398" s="12">
        <v>2673887</v>
      </c>
      <c r="AU1398" s="12">
        <v>6253924</v>
      </c>
      <c r="AV1398" s="12">
        <v>909635</v>
      </c>
      <c r="AW1398" s="12">
        <v>1750156</v>
      </c>
      <c r="AX1398" s="12">
        <v>990616</v>
      </c>
      <c r="AY1398" s="12" t="s">
        <v>292</v>
      </c>
      <c r="AZ1398" s="12" t="s">
        <v>292</v>
      </c>
      <c r="BA1398" s="12">
        <v>42273</v>
      </c>
      <c r="BB1398" s="12">
        <v>1017126</v>
      </c>
      <c r="BC1398" s="12">
        <v>792938</v>
      </c>
      <c r="BD1398" s="12">
        <v>751180</v>
      </c>
      <c r="BE1398" s="12" t="s">
        <v>292</v>
      </c>
      <c r="BF1398" s="12">
        <v>114177</v>
      </c>
      <c r="BG1398" s="12">
        <v>79875</v>
      </c>
      <c r="BH1398" s="12">
        <v>14117</v>
      </c>
      <c r="BI1398" s="12">
        <v>60196</v>
      </c>
      <c r="BJ1398" s="12">
        <v>5562</v>
      </c>
      <c r="BK1398" s="12" t="s">
        <v>292</v>
      </c>
      <c r="BL1398" s="12" t="s">
        <v>292</v>
      </c>
      <c r="BM1398" s="12" t="s">
        <v>292</v>
      </c>
      <c r="BN1398" s="12">
        <v>34302</v>
      </c>
      <c r="BO1398" s="12">
        <v>1769</v>
      </c>
      <c r="BP1398" s="12" t="s">
        <v>292</v>
      </c>
      <c r="BQ1398" s="12">
        <v>32533</v>
      </c>
      <c r="BR1398" s="12" t="s">
        <v>292</v>
      </c>
      <c r="BS1398" s="12" t="s">
        <v>292</v>
      </c>
      <c r="BT1398" s="12" t="s">
        <v>292</v>
      </c>
      <c r="BU1398" s="12" t="s">
        <v>292</v>
      </c>
      <c r="BV1398" s="12" t="s">
        <v>292</v>
      </c>
      <c r="BW1398" s="12" t="s">
        <v>292</v>
      </c>
      <c r="BX1398" s="12" t="s">
        <v>292</v>
      </c>
      <c r="BY1398" s="12" t="s">
        <v>292</v>
      </c>
      <c r="BZ1398" s="12" t="s">
        <v>292</v>
      </c>
      <c r="CA1398" s="12" t="s">
        <v>292</v>
      </c>
      <c r="CB1398" s="12">
        <v>8203474</v>
      </c>
      <c r="CC1398" s="12" t="s">
        <v>292</v>
      </c>
      <c r="CD1398" s="12" t="s">
        <v>292</v>
      </c>
      <c r="CE1398" s="12" t="s">
        <v>292</v>
      </c>
      <c r="CF1398" s="12" t="s">
        <v>292</v>
      </c>
      <c r="CG1398" s="12">
        <v>2384391</v>
      </c>
      <c r="CH1398" s="12">
        <v>2048334</v>
      </c>
      <c r="CI1398" s="12">
        <v>1705598</v>
      </c>
      <c r="CJ1398" s="12">
        <v>991</v>
      </c>
      <c r="CK1398" s="12">
        <v>1377666</v>
      </c>
      <c r="CL1398" s="12">
        <v>1344310</v>
      </c>
      <c r="CM1398" s="12">
        <v>10358</v>
      </c>
      <c r="CN1398" s="12">
        <v>844897</v>
      </c>
      <c r="CO1398" s="12">
        <v>1806393</v>
      </c>
      <c r="CP1398" s="12">
        <v>515366</v>
      </c>
      <c r="CQ1398" s="12">
        <v>249116</v>
      </c>
      <c r="CR1398" s="12">
        <v>2323105</v>
      </c>
      <c r="CS1398" s="12">
        <v>2280068</v>
      </c>
      <c r="CT1398" s="12">
        <v>37261</v>
      </c>
      <c r="CU1398" s="13">
        <v>16927854</v>
      </c>
    </row>
    <row r="1399" spans="1:99">
      <c r="A1399" s="10" t="s">
        <v>303</v>
      </c>
      <c r="B1399" s="11" t="s">
        <v>295</v>
      </c>
      <c r="C1399" s="84">
        <v>452033</v>
      </c>
      <c r="D1399" s="11" t="s">
        <v>622</v>
      </c>
      <c r="E1399" s="11" t="s">
        <v>625</v>
      </c>
      <c r="F1399" s="12">
        <v>373430</v>
      </c>
      <c r="G1399" s="12">
        <v>10586986</v>
      </c>
      <c r="H1399" s="12">
        <v>9341070</v>
      </c>
      <c r="I1399" s="12">
        <v>573628</v>
      </c>
      <c r="J1399" s="12">
        <v>292133</v>
      </c>
      <c r="K1399" s="12">
        <v>127424</v>
      </c>
      <c r="L1399" s="12">
        <v>192067</v>
      </c>
      <c r="M1399" s="12">
        <v>60664</v>
      </c>
      <c r="N1399" s="12">
        <v>21555698</v>
      </c>
      <c r="O1399" s="12">
        <v>5508157</v>
      </c>
      <c r="P1399" s="12">
        <v>4202929</v>
      </c>
      <c r="Q1399" s="12">
        <v>7303940</v>
      </c>
      <c r="R1399" s="12">
        <v>4540532</v>
      </c>
      <c r="S1399" s="12">
        <v>140</v>
      </c>
      <c r="T1399" s="12">
        <v>3453021</v>
      </c>
      <c r="U1399" s="12">
        <v>1580447</v>
      </c>
      <c r="V1399" s="12">
        <v>6337</v>
      </c>
      <c r="W1399" s="12" t="s">
        <v>292</v>
      </c>
      <c r="X1399" s="12">
        <v>1866237</v>
      </c>
      <c r="Y1399" s="12" t="s">
        <v>292</v>
      </c>
      <c r="Z1399" s="12">
        <v>64094</v>
      </c>
      <c r="AA1399" s="12">
        <v>1642175</v>
      </c>
      <c r="AB1399" s="12">
        <v>625982</v>
      </c>
      <c r="AC1399" s="12">
        <v>171478</v>
      </c>
      <c r="AD1399" s="12">
        <v>289327</v>
      </c>
      <c r="AE1399" s="12">
        <v>366126</v>
      </c>
      <c r="AF1399" s="12">
        <v>189262</v>
      </c>
      <c r="AG1399" s="12">
        <v>2034213</v>
      </c>
      <c r="AH1399" s="12">
        <v>3919004</v>
      </c>
      <c r="AI1399" s="12">
        <v>121429</v>
      </c>
      <c r="AJ1399" s="12">
        <v>981372</v>
      </c>
      <c r="AK1399" s="12">
        <v>108216</v>
      </c>
      <c r="AL1399" s="12">
        <v>15232</v>
      </c>
      <c r="AM1399" s="12">
        <v>2160</v>
      </c>
      <c r="AN1399" s="12">
        <v>186878</v>
      </c>
      <c r="AO1399" s="12">
        <v>995706</v>
      </c>
      <c r="AP1399" s="12">
        <v>858378</v>
      </c>
      <c r="AQ1399" s="12">
        <v>2043122</v>
      </c>
      <c r="AR1399" s="12">
        <v>649633</v>
      </c>
      <c r="AS1399" s="12" t="s">
        <v>292</v>
      </c>
      <c r="AT1399" s="12">
        <v>2619784</v>
      </c>
      <c r="AU1399" s="12">
        <v>7067903</v>
      </c>
      <c r="AV1399" s="12">
        <v>1845473</v>
      </c>
      <c r="AW1399" s="12">
        <v>1579231</v>
      </c>
      <c r="AX1399" s="12">
        <v>1898834</v>
      </c>
      <c r="AY1399" s="12" t="s">
        <v>292</v>
      </c>
      <c r="AZ1399" s="12" t="s">
        <v>292</v>
      </c>
      <c r="BA1399" s="12">
        <v>94039</v>
      </c>
      <c r="BB1399" s="12">
        <v>599711</v>
      </c>
      <c r="BC1399" s="12">
        <v>339420</v>
      </c>
      <c r="BD1399" s="12">
        <v>711195</v>
      </c>
      <c r="BE1399" s="12" t="s">
        <v>292</v>
      </c>
      <c r="BF1399" s="12">
        <v>241890</v>
      </c>
      <c r="BG1399" s="12">
        <v>112996</v>
      </c>
      <c r="BH1399" s="12">
        <v>2064</v>
      </c>
      <c r="BI1399" s="12">
        <v>12936</v>
      </c>
      <c r="BJ1399" s="12">
        <v>97996</v>
      </c>
      <c r="BK1399" s="12" t="s">
        <v>292</v>
      </c>
      <c r="BL1399" s="12" t="s">
        <v>292</v>
      </c>
      <c r="BM1399" s="12" t="s">
        <v>292</v>
      </c>
      <c r="BN1399" s="12">
        <v>128894</v>
      </c>
      <c r="BO1399" s="12">
        <v>22091</v>
      </c>
      <c r="BP1399" s="12" t="s">
        <v>292</v>
      </c>
      <c r="BQ1399" s="12">
        <v>105371</v>
      </c>
      <c r="BR1399" s="12" t="s">
        <v>292</v>
      </c>
      <c r="BS1399" s="12" t="s">
        <v>292</v>
      </c>
      <c r="BT1399" s="12" t="s">
        <v>292</v>
      </c>
      <c r="BU1399" s="12">
        <v>1432</v>
      </c>
      <c r="BV1399" s="12" t="s">
        <v>292</v>
      </c>
      <c r="BW1399" s="12" t="s">
        <v>292</v>
      </c>
      <c r="BX1399" s="12" t="s">
        <v>292</v>
      </c>
      <c r="BY1399" s="12" t="s">
        <v>292</v>
      </c>
      <c r="BZ1399" s="12" t="s">
        <v>292</v>
      </c>
      <c r="CA1399" s="12" t="s">
        <v>292</v>
      </c>
      <c r="CB1399" s="12">
        <v>7876121</v>
      </c>
      <c r="CC1399" s="12" t="s">
        <v>292</v>
      </c>
      <c r="CD1399" s="12" t="s">
        <v>292</v>
      </c>
      <c r="CE1399" s="12" t="s">
        <v>292</v>
      </c>
      <c r="CF1399" s="12" t="s">
        <v>292</v>
      </c>
      <c r="CG1399" s="12">
        <v>1296509</v>
      </c>
      <c r="CH1399" s="12">
        <v>1182172</v>
      </c>
      <c r="CI1399" s="12">
        <v>1884794</v>
      </c>
      <c r="CJ1399" s="12">
        <v>140</v>
      </c>
      <c r="CK1399" s="12">
        <v>1282864</v>
      </c>
      <c r="CL1399" s="12">
        <v>1128950</v>
      </c>
      <c r="CM1399" s="12">
        <v>9550</v>
      </c>
      <c r="CN1399" s="12">
        <v>305371</v>
      </c>
      <c r="CO1399" s="12">
        <v>1401554</v>
      </c>
      <c r="CP1399" s="12">
        <v>468869</v>
      </c>
      <c r="CQ1399" s="12">
        <v>231579</v>
      </c>
      <c r="CR1399" s="12">
        <v>1707974</v>
      </c>
      <c r="CS1399" s="12">
        <v>1346224</v>
      </c>
      <c r="CT1399" s="12">
        <v>29875</v>
      </c>
      <c r="CU1399" s="13">
        <v>12276425</v>
      </c>
    </row>
    <row r="1400" spans="1:99">
      <c r="A1400" s="5" t="s">
        <v>682</v>
      </c>
      <c r="B1400" s="6" t="s">
        <v>293</v>
      </c>
      <c r="C1400" s="85">
        <v>462012</v>
      </c>
      <c r="D1400" s="6" t="s">
        <v>626</v>
      </c>
      <c r="E1400" s="6" t="s">
        <v>627</v>
      </c>
      <c r="F1400" s="7">
        <v>1098863</v>
      </c>
      <c r="G1400" s="7">
        <v>19265312</v>
      </c>
      <c r="H1400" s="7">
        <v>15169406</v>
      </c>
      <c r="I1400" s="7">
        <v>2570543</v>
      </c>
      <c r="J1400" s="7">
        <v>1130485</v>
      </c>
      <c r="K1400" s="7">
        <v>140028</v>
      </c>
      <c r="L1400" s="7">
        <v>95121</v>
      </c>
      <c r="M1400" s="7">
        <v>159729</v>
      </c>
      <c r="N1400" s="7">
        <v>118147006</v>
      </c>
      <c r="O1400" s="7">
        <v>28903785</v>
      </c>
      <c r="P1400" s="7">
        <v>18999298</v>
      </c>
      <c r="Q1400" s="7">
        <v>42608209</v>
      </c>
      <c r="R1400" s="7">
        <v>27607182</v>
      </c>
      <c r="S1400" s="7">
        <v>28532</v>
      </c>
      <c r="T1400" s="7">
        <v>17926251</v>
      </c>
      <c r="U1400" s="7">
        <v>8911118</v>
      </c>
      <c r="V1400" s="7">
        <v>227834</v>
      </c>
      <c r="W1400" s="7">
        <v>1235358</v>
      </c>
      <c r="X1400" s="7">
        <v>7551941</v>
      </c>
      <c r="Y1400" s="7" t="s">
        <v>292</v>
      </c>
      <c r="Z1400" s="7">
        <v>676862</v>
      </c>
      <c r="AA1400" s="7">
        <v>2063127</v>
      </c>
      <c r="AB1400" s="7">
        <v>954875</v>
      </c>
      <c r="AC1400" s="7">
        <v>143064</v>
      </c>
      <c r="AD1400" s="7">
        <v>730247</v>
      </c>
      <c r="AE1400" s="7">
        <v>97242</v>
      </c>
      <c r="AF1400" s="7">
        <v>137699</v>
      </c>
      <c r="AG1400" s="7">
        <v>3657982</v>
      </c>
      <c r="AH1400" s="7">
        <v>24240878</v>
      </c>
      <c r="AI1400" s="7">
        <v>893115</v>
      </c>
      <c r="AJ1400" s="7">
        <v>6910331</v>
      </c>
      <c r="AK1400" s="7">
        <v>942614</v>
      </c>
      <c r="AL1400" s="7">
        <v>252906</v>
      </c>
      <c r="AM1400" s="7">
        <v>869324</v>
      </c>
      <c r="AN1400" s="7">
        <v>1600702</v>
      </c>
      <c r="AO1400" s="7">
        <v>1668891</v>
      </c>
      <c r="AP1400" s="7">
        <v>8363987</v>
      </c>
      <c r="AQ1400" s="7">
        <v>12502904</v>
      </c>
      <c r="AR1400" s="7">
        <v>2739008</v>
      </c>
      <c r="AS1400" s="7" t="s">
        <v>292</v>
      </c>
      <c r="AT1400" s="7">
        <v>5754224</v>
      </c>
      <c r="AU1400" s="7">
        <v>23635069</v>
      </c>
      <c r="AV1400" s="7">
        <v>1908675</v>
      </c>
      <c r="AW1400" s="7">
        <v>5672664</v>
      </c>
      <c r="AX1400" s="7">
        <v>3056846</v>
      </c>
      <c r="AY1400" s="7">
        <v>2109562</v>
      </c>
      <c r="AZ1400" s="7" t="s">
        <v>292</v>
      </c>
      <c r="BA1400" s="7">
        <v>329385</v>
      </c>
      <c r="BB1400" s="7">
        <v>5556546</v>
      </c>
      <c r="BC1400" s="7">
        <v>2640060</v>
      </c>
      <c r="BD1400" s="7">
        <v>2361331</v>
      </c>
      <c r="BE1400" s="7" t="s">
        <v>292</v>
      </c>
      <c r="BF1400" s="7">
        <v>906322</v>
      </c>
      <c r="BG1400" s="7">
        <v>70752</v>
      </c>
      <c r="BH1400" s="7" t="s">
        <v>292</v>
      </c>
      <c r="BI1400" s="7">
        <v>70752</v>
      </c>
      <c r="BJ1400" s="7" t="s">
        <v>292</v>
      </c>
      <c r="BK1400" s="7" t="s">
        <v>292</v>
      </c>
      <c r="BL1400" s="7" t="s">
        <v>292</v>
      </c>
      <c r="BM1400" s="7" t="s">
        <v>292</v>
      </c>
      <c r="BN1400" s="7">
        <v>128313</v>
      </c>
      <c r="BO1400" s="7">
        <v>34059</v>
      </c>
      <c r="BP1400" s="7" t="s">
        <v>292</v>
      </c>
      <c r="BQ1400" s="7">
        <v>92920</v>
      </c>
      <c r="BR1400" s="7" t="s">
        <v>292</v>
      </c>
      <c r="BS1400" s="7" t="s">
        <v>292</v>
      </c>
      <c r="BT1400" s="7" t="s">
        <v>292</v>
      </c>
      <c r="BU1400" s="7">
        <v>1334</v>
      </c>
      <c r="BV1400" s="7" t="s">
        <v>292</v>
      </c>
      <c r="BW1400" s="7">
        <v>707257</v>
      </c>
      <c r="BX1400" s="7">
        <v>14076</v>
      </c>
      <c r="BY1400" s="7">
        <v>959</v>
      </c>
      <c r="BZ1400" s="7" t="s">
        <v>292</v>
      </c>
      <c r="CA1400" s="7">
        <v>692222</v>
      </c>
      <c r="CB1400" s="7">
        <v>24188554</v>
      </c>
      <c r="CC1400" s="7" t="s">
        <v>292</v>
      </c>
      <c r="CD1400" s="7">
        <v>860196</v>
      </c>
      <c r="CE1400" s="7" t="s">
        <v>292</v>
      </c>
      <c r="CF1400" s="7" t="s">
        <v>292</v>
      </c>
      <c r="CG1400" s="7">
        <v>6927270</v>
      </c>
      <c r="CH1400" s="7">
        <v>5573075</v>
      </c>
      <c r="CI1400" s="7">
        <v>9006761</v>
      </c>
      <c r="CJ1400" s="7">
        <v>22087</v>
      </c>
      <c r="CK1400" s="7">
        <v>3254246</v>
      </c>
      <c r="CL1400" s="7">
        <v>6605059</v>
      </c>
      <c r="CM1400" s="7">
        <v>624312</v>
      </c>
      <c r="CN1400" s="7">
        <v>317293</v>
      </c>
      <c r="CO1400" s="7">
        <v>1677754</v>
      </c>
      <c r="CP1400" s="7">
        <v>2081962</v>
      </c>
      <c r="CQ1400" s="7">
        <v>1028188</v>
      </c>
      <c r="CR1400" s="7">
        <v>9212825</v>
      </c>
      <c r="CS1400" s="7">
        <v>4113242</v>
      </c>
      <c r="CT1400" s="7">
        <v>170549</v>
      </c>
      <c r="CU1400" s="8">
        <v>50614623</v>
      </c>
    </row>
    <row r="1401" spans="1:99">
      <c r="A1401" s="10" t="s">
        <v>682</v>
      </c>
      <c r="B1401" s="11" t="s">
        <v>295</v>
      </c>
      <c r="C1401" s="84">
        <v>462039</v>
      </c>
      <c r="D1401" s="11" t="s">
        <v>626</v>
      </c>
      <c r="E1401" s="11" t="s">
        <v>628</v>
      </c>
      <c r="F1401" s="12">
        <v>288391</v>
      </c>
      <c r="G1401" s="12">
        <v>8795553</v>
      </c>
      <c r="H1401" s="12">
        <v>7837028</v>
      </c>
      <c r="I1401" s="12">
        <v>521876</v>
      </c>
      <c r="J1401" s="12">
        <v>185545</v>
      </c>
      <c r="K1401" s="12">
        <v>111250</v>
      </c>
      <c r="L1401" s="12">
        <v>92081</v>
      </c>
      <c r="M1401" s="12">
        <v>47773</v>
      </c>
      <c r="N1401" s="12">
        <v>18766666</v>
      </c>
      <c r="O1401" s="12">
        <v>5090772</v>
      </c>
      <c r="P1401" s="12">
        <v>3694327</v>
      </c>
      <c r="Q1401" s="12">
        <v>7774189</v>
      </c>
      <c r="R1401" s="12">
        <v>2205437</v>
      </c>
      <c r="S1401" s="12">
        <v>1941</v>
      </c>
      <c r="T1401" s="12">
        <v>3087550</v>
      </c>
      <c r="U1401" s="12">
        <v>1675086</v>
      </c>
      <c r="V1401" s="12" t="s">
        <v>292</v>
      </c>
      <c r="W1401" s="12" t="s">
        <v>292</v>
      </c>
      <c r="X1401" s="12">
        <v>1412464</v>
      </c>
      <c r="Y1401" s="12" t="s">
        <v>292</v>
      </c>
      <c r="Z1401" s="12">
        <v>60427</v>
      </c>
      <c r="AA1401" s="12">
        <v>3861002</v>
      </c>
      <c r="AB1401" s="12">
        <v>1889436</v>
      </c>
      <c r="AC1401" s="12">
        <v>924300</v>
      </c>
      <c r="AD1401" s="12">
        <v>764473</v>
      </c>
      <c r="AE1401" s="12">
        <v>130555</v>
      </c>
      <c r="AF1401" s="12">
        <v>152238</v>
      </c>
      <c r="AG1401" s="12">
        <v>677892</v>
      </c>
      <c r="AH1401" s="12">
        <v>3259037</v>
      </c>
      <c r="AI1401" s="12">
        <v>88870</v>
      </c>
      <c r="AJ1401" s="12">
        <v>1513278</v>
      </c>
      <c r="AK1401" s="12">
        <v>265695</v>
      </c>
      <c r="AL1401" s="12">
        <v>16887</v>
      </c>
      <c r="AM1401" s="12" t="s">
        <v>292</v>
      </c>
      <c r="AN1401" s="12">
        <v>496273</v>
      </c>
      <c r="AO1401" s="12">
        <v>500303</v>
      </c>
      <c r="AP1401" s="12">
        <v>99894</v>
      </c>
      <c r="AQ1401" s="12">
        <v>1096470</v>
      </c>
      <c r="AR1401" s="12">
        <v>277837</v>
      </c>
      <c r="AS1401" s="12" t="s">
        <v>292</v>
      </c>
      <c r="AT1401" s="12">
        <v>1474945</v>
      </c>
      <c r="AU1401" s="12">
        <v>6997188</v>
      </c>
      <c r="AV1401" s="12">
        <v>1287147</v>
      </c>
      <c r="AW1401" s="12">
        <v>2030083</v>
      </c>
      <c r="AX1401" s="12">
        <v>740644</v>
      </c>
      <c r="AY1401" s="12">
        <v>1282102</v>
      </c>
      <c r="AZ1401" s="12" t="s">
        <v>292</v>
      </c>
      <c r="BA1401" s="12">
        <v>2258</v>
      </c>
      <c r="BB1401" s="12">
        <v>458787</v>
      </c>
      <c r="BC1401" s="12">
        <v>631941</v>
      </c>
      <c r="BD1401" s="12">
        <v>564226</v>
      </c>
      <c r="BE1401" s="12" t="s">
        <v>292</v>
      </c>
      <c r="BF1401" s="12">
        <v>1527297</v>
      </c>
      <c r="BG1401" s="12">
        <v>622407</v>
      </c>
      <c r="BH1401" s="12">
        <v>174597</v>
      </c>
      <c r="BI1401" s="12">
        <v>289711</v>
      </c>
      <c r="BJ1401" s="12">
        <v>158099</v>
      </c>
      <c r="BK1401" s="12" t="s">
        <v>292</v>
      </c>
      <c r="BL1401" s="12" t="s">
        <v>292</v>
      </c>
      <c r="BM1401" s="12" t="s">
        <v>292</v>
      </c>
      <c r="BN1401" s="12">
        <v>865303</v>
      </c>
      <c r="BO1401" s="12">
        <v>694145</v>
      </c>
      <c r="BP1401" s="12" t="s">
        <v>292</v>
      </c>
      <c r="BQ1401" s="12">
        <v>160618</v>
      </c>
      <c r="BR1401" s="12" t="s">
        <v>292</v>
      </c>
      <c r="BS1401" s="12" t="s">
        <v>292</v>
      </c>
      <c r="BT1401" s="12" t="s">
        <v>292</v>
      </c>
      <c r="BU1401" s="12">
        <v>10540</v>
      </c>
      <c r="BV1401" s="12" t="s">
        <v>292</v>
      </c>
      <c r="BW1401" s="12">
        <v>39587</v>
      </c>
      <c r="BX1401" s="12">
        <v>21458</v>
      </c>
      <c r="BY1401" s="12" t="s">
        <v>292</v>
      </c>
      <c r="BZ1401" s="12">
        <v>223</v>
      </c>
      <c r="CA1401" s="12">
        <v>17906</v>
      </c>
      <c r="CB1401" s="12">
        <v>4310018</v>
      </c>
      <c r="CC1401" s="12" t="s">
        <v>292</v>
      </c>
      <c r="CD1401" s="12" t="s">
        <v>292</v>
      </c>
      <c r="CE1401" s="12" t="s">
        <v>292</v>
      </c>
      <c r="CF1401" s="12" t="s">
        <v>292</v>
      </c>
      <c r="CG1401" s="12">
        <v>392662</v>
      </c>
      <c r="CH1401" s="12">
        <v>1104442</v>
      </c>
      <c r="CI1401" s="12">
        <v>1425514</v>
      </c>
      <c r="CJ1401" s="12">
        <v>1941</v>
      </c>
      <c r="CK1401" s="12">
        <v>1177553</v>
      </c>
      <c r="CL1401" s="12">
        <v>1243143</v>
      </c>
      <c r="CM1401" s="12">
        <v>52849</v>
      </c>
      <c r="CN1401" s="12">
        <v>455415</v>
      </c>
      <c r="CO1401" s="12">
        <v>378162</v>
      </c>
      <c r="CP1401" s="12">
        <v>459493</v>
      </c>
      <c r="CQ1401" s="12">
        <v>1234244</v>
      </c>
      <c r="CR1401" s="12">
        <v>1749935</v>
      </c>
      <c r="CS1401" s="12">
        <v>2174429</v>
      </c>
      <c r="CT1401" s="12">
        <v>26909</v>
      </c>
      <c r="CU1401" s="13">
        <v>11876691</v>
      </c>
    </row>
    <row r="1402" spans="1:99">
      <c r="A1402" s="10" t="s">
        <v>682</v>
      </c>
      <c r="B1402" s="11" t="s">
        <v>295</v>
      </c>
      <c r="C1402" s="84">
        <v>462187</v>
      </c>
      <c r="D1402" s="11" t="s">
        <v>626</v>
      </c>
      <c r="E1402" s="11" t="s">
        <v>629</v>
      </c>
      <c r="F1402" s="12">
        <v>307906</v>
      </c>
      <c r="G1402" s="12">
        <v>7168628</v>
      </c>
      <c r="H1402" s="12">
        <v>6411963</v>
      </c>
      <c r="I1402" s="12">
        <v>555101</v>
      </c>
      <c r="J1402" s="12">
        <v>96840</v>
      </c>
      <c r="K1402" s="12">
        <v>43653</v>
      </c>
      <c r="L1402" s="12">
        <v>24661</v>
      </c>
      <c r="M1402" s="12">
        <v>36410</v>
      </c>
      <c r="N1402" s="12">
        <v>21612791</v>
      </c>
      <c r="O1402" s="12">
        <v>5883839</v>
      </c>
      <c r="P1402" s="12">
        <v>4001290</v>
      </c>
      <c r="Q1402" s="12">
        <v>8638069</v>
      </c>
      <c r="R1402" s="12">
        <v>3088805</v>
      </c>
      <c r="S1402" s="12">
        <v>788</v>
      </c>
      <c r="T1402" s="12">
        <v>3783289</v>
      </c>
      <c r="U1402" s="12">
        <v>1885653</v>
      </c>
      <c r="V1402" s="12">
        <v>21761</v>
      </c>
      <c r="W1402" s="12" t="s">
        <v>292</v>
      </c>
      <c r="X1402" s="12">
        <v>1875875</v>
      </c>
      <c r="Y1402" s="12" t="s">
        <v>292</v>
      </c>
      <c r="Z1402" s="12">
        <v>44110</v>
      </c>
      <c r="AA1402" s="12">
        <v>2176909</v>
      </c>
      <c r="AB1402" s="12">
        <v>813269</v>
      </c>
      <c r="AC1402" s="12">
        <v>312773</v>
      </c>
      <c r="AD1402" s="12">
        <v>525601</v>
      </c>
      <c r="AE1402" s="12">
        <v>512118</v>
      </c>
      <c r="AF1402" s="12">
        <v>13148</v>
      </c>
      <c r="AG1402" s="12">
        <v>1204700</v>
      </c>
      <c r="AH1402" s="12">
        <v>4655716</v>
      </c>
      <c r="AI1402" s="12">
        <v>238931</v>
      </c>
      <c r="AJ1402" s="12">
        <v>1335281</v>
      </c>
      <c r="AK1402" s="12">
        <v>98695</v>
      </c>
      <c r="AL1402" s="12">
        <v>1146</v>
      </c>
      <c r="AM1402" s="12">
        <v>470376</v>
      </c>
      <c r="AN1402" s="12">
        <v>376601</v>
      </c>
      <c r="AO1402" s="12">
        <v>946316</v>
      </c>
      <c r="AP1402" s="12">
        <v>580482</v>
      </c>
      <c r="AQ1402" s="12">
        <v>2373775</v>
      </c>
      <c r="AR1402" s="12">
        <v>607888</v>
      </c>
      <c r="AS1402" s="12" t="s">
        <v>292</v>
      </c>
      <c r="AT1402" s="12">
        <v>1830373</v>
      </c>
      <c r="AU1402" s="12">
        <v>6374038</v>
      </c>
      <c r="AV1402" s="12">
        <v>468565</v>
      </c>
      <c r="AW1402" s="12">
        <v>1202016</v>
      </c>
      <c r="AX1402" s="12">
        <v>752111</v>
      </c>
      <c r="AY1402" s="12">
        <v>834509</v>
      </c>
      <c r="AZ1402" s="12" t="s">
        <v>292</v>
      </c>
      <c r="BA1402" s="12">
        <v>1323324</v>
      </c>
      <c r="BB1402" s="12">
        <v>612353</v>
      </c>
      <c r="BC1402" s="12">
        <v>630031</v>
      </c>
      <c r="BD1402" s="12">
        <v>551129</v>
      </c>
      <c r="BE1402" s="12" t="s">
        <v>292</v>
      </c>
      <c r="BF1402" s="12">
        <v>335718</v>
      </c>
      <c r="BG1402" s="12">
        <v>121207</v>
      </c>
      <c r="BH1402" s="12">
        <v>20582</v>
      </c>
      <c r="BI1402" s="12">
        <v>68343</v>
      </c>
      <c r="BJ1402" s="12">
        <v>32282</v>
      </c>
      <c r="BK1402" s="12" t="s">
        <v>292</v>
      </c>
      <c r="BL1402" s="12" t="s">
        <v>292</v>
      </c>
      <c r="BM1402" s="12" t="s">
        <v>292</v>
      </c>
      <c r="BN1402" s="12">
        <v>189814</v>
      </c>
      <c r="BO1402" s="12">
        <v>15374</v>
      </c>
      <c r="BP1402" s="12" t="s">
        <v>292</v>
      </c>
      <c r="BQ1402" s="12">
        <v>167847</v>
      </c>
      <c r="BR1402" s="12" t="s">
        <v>292</v>
      </c>
      <c r="BS1402" s="12" t="s">
        <v>292</v>
      </c>
      <c r="BT1402" s="12" t="s">
        <v>292</v>
      </c>
      <c r="BU1402" s="12">
        <v>6593</v>
      </c>
      <c r="BV1402" s="12" t="s">
        <v>292</v>
      </c>
      <c r="BW1402" s="12">
        <v>24697</v>
      </c>
      <c r="BX1402" s="12">
        <v>7171</v>
      </c>
      <c r="BY1402" s="12">
        <v>5940</v>
      </c>
      <c r="BZ1402" s="12" t="s">
        <v>292</v>
      </c>
      <c r="CA1402" s="12">
        <v>11586</v>
      </c>
      <c r="CB1402" s="12">
        <v>6928367</v>
      </c>
      <c r="CC1402" s="12" t="s">
        <v>292</v>
      </c>
      <c r="CD1402" s="12" t="s">
        <v>292</v>
      </c>
      <c r="CE1402" s="12" t="s">
        <v>292</v>
      </c>
      <c r="CF1402" s="12" t="s">
        <v>292</v>
      </c>
      <c r="CG1402" s="12">
        <v>484908</v>
      </c>
      <c r="CH1402" s="12">
        <v>1037500</v>
      </c>
      <c r="CI1402" s="12">
        <v>2384857</v>
      </c>
      <c r="CJ1402" s="12">
        <v>580</v>
      </c>
      <c r="CK1402" s="12">
        <v>1216172</v>
      </c>
      <c r="CL1402" s="12">
        <v>1150260</v>
      </c>
      <c r="CM1402" s="12">
        <v>41127</v>
      </c>
      <c r="CN1402" s="12">
        <v>304262</v>
      </c>
      <c r="CO1402" s="12">
        <v>331946</v>
      </c>
      <c r="CP1402" s="12">
        <v>318681</v>
      </c>
      <c r="CQ1402" s="12">
        <v>253564</v>
      </c>
      <c r="CR1402" s="12">
        <v>2658718</v>
      </c>
      <c r="CS1402" s="12">
        <v>2182257</v>
      </c>
      <c r="CT1402" s="12">
        <v>23917</v>
      </c>
      <c r="CU1402" s="13">
        <v>12388749</v>
      </c>
    </row>
    <row r="1403" spans="1:99">
      <c r="A1403" s="10" t="s">
        <v>681</v>
      </c>
      <c r="B1403" s="11" t="s">
        <v>293</v>
      </c>
      <c r="C1403" s="84">
        <v>462012</v>
      </c>
      <c r="D1403" s="11" t="s">
        <v>626</v>
      </c>
      <c r="E1403" s="11" t="s">
        <v>627</v>
      </c>
      <c r="F1403" s="12">
        <v>1102812</v>
      </c>
      <c r="G1403" s="12">
        <v>16902050</v>
      </c>
      <c r="H1403" s="12">
        <v>12808697</v>
      </c>
      <c r="I1403" s="12">
        <v>2520795</v>
      </c>
      <c r="J1403" s="12">
        <v>1092047</v>
      </c>
      <c r="K1403" s="12">
        <v>226041</v>
      </c>
      <c r="L1403" s="12">
        <v>98629</v>
      </c>
      <c r="M1403" s="12">
        <v>155841</v>
      </c>
      <c r="N1403" s="12">
        <v>115885171</v>
      </c>
      <c r="O1403" s="12">
        <v>28128346</v>
      </c>
      <c r="P1403" s="12">
        <v>18865919</v>
      </c>
      <c r="Q1403" s="12">
        <v>40895899</v>
      </c>
      <c r="R1403" s="12">
        <v>27979457</v>
      </c>
      <c r="S1403" s="12">
        <v>15550</v>
      </c>
      <c r="T1403" s="12">
        <v>16764784</v>
      </c>
      <c r="U1403" s="12">
        <v>8629892</v>
      </c>
      <c r="V1403" s="12">
        <v>220908</v>
      </c>
      <c r="W1403" s="12">
        <v>1164382</v>
      </c>
      <c r="X1403" s="12">
        <v>6749602</v>
      </c>
      <c r="Y1403" s="12" t="s">
        <v>292</v>
      </c>
      <c r="Z1403" s="12">
        <v>562026</v>
      </c>
      <c r="AA1403" s="12">
        <v>2512463</v>
      </c>
      <c r="AB1403" s="12">
        <v>1247303</v>
      </c>
      <c r="AC1403" s="12">
        <v>132052</v>
      </c>
      <c r="AD1403" s="12">
        <v>866951</v>
      </c>
      <c r="AE1403" s="12">
        <v>125571</v>
      </c>
      <c r="AF1403" s="12">
        <v>140586</v>
      </c>
      <c r="AG1403" s="12">
        <v>3266342</v>
      </c>
      <c r="AH1403" s="12">
        <v>26558195</v>
      </c>
      <c r="AI1403" s="12">
        <v>798835</v>
      </c>
      <c r="AJ1403" s="12">
        <v>6556583</v>
      </c>
      <c r="AK1403" s="12">
        <v>941353</v>
      </c>
      <c r="AL1403" s="12">
        <v>315530</v>
      </c>
      <c r="AM1403" s="12">
        <v>1383328</v>
      </c>
      <c r="AN1403" s="12">
        <v>5475791</v>
      </c>
      <c r="AO1403" s="12">
        <v>1630617</v>
      </c>
      <c r="AP1403" s="12">
        <v>7232445</v>
      </c>
      <c r="AQ1403" s="12">
        <v>15722181</v>
      </c>
      <c r="AR1403" s="12">
        <v>2223713</v>
      </c>
      <c r="AS1403" s="12" t="s">
        <v>292</v>
      </c>
      <c r="AT1403" s="12">
        <v>5381998</v>
      </c>
      <c r="AU1403" s="12">
        <v>23296775</v>
      </c>
      <c r="AV1403" s="12">
        <v>2150367</v>
      </c>
      <c r="AW1403" s="12">
        <v>5914224</v>
      </c>
      <c r="AX1403" s="12">
        <v>3331310</v>
      </c>
      <c r="AY1403" s="12">
        <v>1923756</v>
      </c>
      <c r="AZ1403" s="12" t="s">
        <v>292</v>
      </c>
      <c r="BA1403" s="12">
        <v>329542</v>
      </c>
      <c r="BB1403" s="12">
        <v>5402752</v>
      </c>
      <c r="BC1403" s="12">
        <v>1842027</v>
      </c>
      <c r="BD1403" s="12">
        <v>2402797</v>
      </c>
      <c r="BE1403" s="12" t="s">
        <v>292</v>
      </c>
      <c r="BF1403" s="12">
        <v>703927</v>
      </c>
      <c r="BG1403" s="12">
        <v>43672</v>
      </c>
      <c r="BH1403" s="12" t="s">
        <v>292</v>
      </c>
      <c r="BI1403" s="12">
        <v>43599</v>
      </c>
      <c r="BJ1403" s="12">
        <v>73</v>
      </c>
      <c r="BK1403" s="12" t="s">
        <v>292</v>
      </c>
      <c r="BL1403" s="12" t="s">
        <v>292</v>
      </c>
      <c r="BM1403" s="12" t="s">
        <v>292</v>
      </c>
      <c r="BN1403" s="12">
        <v>76319</v>
      </c>
      <c r="BO1403" s="12">
        <v>652</v>
      </c>
      <c r="BP1403" s="12" t="s">
        <v>292</v>
      </c>
      <c r="BQ1403" s="12">
        <v>67931</v>
      </c>
      <c r="BR1403" s="12" t="s">
        <v>292</v>
      </c>
      <c r="BS1403" s="12" t="s">
        <v>292</v>
      </c>
      <c r="BT1403" s="12" t="s">
        <v>292</v>
      </c>
      <c r="BU1403" s="12">
        <v>22</v>
      </c>
      <c r="BV1403" s="12">
        <v>7714</v>
      </c>
      <c r="BW1403" s="12">
        <v>583936</v>
      </c>
      <c r="BX1403" s="12">
        <v>13701</v>
      </c>
      <c r="BY1403" s="12">
        <v>1006</v>
      </c>
      <c r="BZ1403" s="12" t="s">
        <v>292</v>
      </c>
      <c r="CA1403" s="12">
        <v>569229</v>
      </c>
      <c r="CB1403" s="12">
        <v>23538972</v>
      </c>
      <c r="CC1403" s="12" t="s">
        <v>292</v>
      </c>
      <c r="CD1403" s="12">
        <v>776490</v>
      </c>
      <c r="CE1403" s="12" t="s">
        <v>292</v>
      </c>
      <c r="CF1403" s="12" t="s">
        <v>292</v>
      </c>
      <c r="CG1403" s="12">
        <v>7473605</v>
      </c>
      <c r="CH1403" s="12">
        <v>5443245</v>
      </c>
      <c r="CI1403" s="12">
        <v>10665344</v>
      </c>
      <c r="CJ1403" s="12">
        <v>15249</v>
      </c>
      <c r="CK1403" s="12">
        <v>3293668</v>
      </c>
      <c r="CL1403" s="12">
        <v>6062091</v>
      </c>
      <c r="CM1403" s="12">
        <v>512442</v>
      </c>
      <c r="CN1403" s="12">
        <v>344589</v>
      </c>
      <c r="CO1403" s="12">
        <v>1937829</v>
      </c>
      <c r="CP1403" s="12">
        <v>2268211</v>
      </c>
      <c r="CQ1403" s="12">
        <v>925485</v>
      </c>
      <c r="CR1403" s="12">
        <v>9123441</v>
      </c>
      <c r="CS1403" s="12">
        <v>3880874</v>
      </c>
      <c r="CT1403" s="12">
        <v>168421</v>
      </c>
      <c r="CU1403" s="13">
        <v>52114494</v>
      </c>
    </row>
    <row r="1404" spans="1:99">
      <c r="A1404" s="10" t="s">
        <v>681</v>
      </c>
      <c r="B1404" s="11" t="s">
        <v>295</v>
      </c>
      <c r="C1404" s="84">
        <v>462039</v>
      </c>
      <c r="D1404" s="11" t="s">
        <v>626</v>
      </c>
      <c r="E1404" s="11" t="s">
        <v>628</v>
      </c>
      <c r="F1404" s="12">
        <v>295368</v>
      </c>
      <c r="G1404" s="12">
        <v>8695816</v>
      </c>
      <c r="H1404" s="12">
        <v>7768524</v>
      </c>
      <c r="I1404" s="12">
        <v>482703</v>
      </c>
      <c r="J1404" s="12">
        <v>199429</v>
      </c>
      <c r="K1404" s="12">
        <v>91465</v>
      </c>
      <c r="L1404" s="12">
        <v>101574</v>
      </c>
      <c r="M1404" s="12">
        <v>52121</v>
      </c>
      <c r="N1404" s="12">
        <v>19113331</v>
      </c>
      <c r="O1404" s="12">
        <v>5526085</v>
      </c>
      <c r="P1404" s="12">
        <v>3646566</v>
      </c>
      <c r="Q1404" s="12">
        <v>7595220</v>
      </c>
      <c r="R1404" s="12">
        <v>2345007</v>
      </c>
      <c r="S1404" s="12">
        <v>453</v>
      </c>
      <c r="T1404" s="12">
        <v>3074556</v>
      </c>
      <c r="U1404" s="12">
        <v>1619797</v>
      </c>
      <c r="V1404" s="12" t="s">
        <v>292</v>
      </c>
      <c r="W1404" s="12" t="s">
        <v>292</v>
      </c>
      <c r="X1404" s="12">
        <v>1454759</v>
      </c>
      <c r="Y1404" s="12" t="s">
        <v>292</v>
      </c>
      <c r="Z1404" s="12">
        <v>59652</v>
      </c>
      <c r="AA1404" s="12">
        <v>4713600</v>
      </c>
      <c r="AB1404" s="12">
        <v>1306214</v>
      </c>
      <c r="AC1404" s="12">
        <v>2289050</v>
      </c>
      <c r="AD1404" s="12">
        <v>635177</v>
      </c>
      <c r="AE1404" s="12">
        <v>449530</v>
      </c>
      <c r="AF1404" s="12">
        <v>33629</v>
      </c>
      <c r="AG1404" s="12">
        <v>1025240</v>
      </c>
      <c r="AH1404" s="12">
        <v>3345614</v>
      </c>
      <c r="AI1404" s="12">
        <v>88547</v>
      </c>
      <c r="AJ1404" s="12">
        <v>1088185</v>
      </c>
      <c r="AK1404" s="12">
        <v>94173</v>
      </c>
      <c r="AL1404" s="12">
        <v>17470</v>
      </c>
      <c r="AM1404" s="12" t="s">
        <v>292</v>
      </c>
      <c r="AN1404" s="12">
        <v>614715</v>
      </c>
      <c r="AO1404" s="12">
        <v>520127</v>
      </c>
      <c r="AP1404" s="12">
        <v>111504</v>
      </c>
      <c r="AQ1404" s="12">
        <v>1246346</v>
      </c>
      <c r="AR1404" s="12">
        <v>810893</v>
      </c>
      <c r="AS1404" s="12" t="s">
        <v>292</v>
      </c>
      <c r="AT1404" s="12">
        <v>1423114</v>
      </c>
      <c r="AU1404" s="12">
        <v>5184307</v>
      </c>
      <c r="AV1404" s="12">
        <v>1159049</v>
      </c>
      <c r="AW1404" s="12">
        <v>873066</v>
      </c>
      <c r="AX1404" s="12">
        <v>591136</v>
      </c>
      <c r="AY1404" s="12">
        <v>470683</v>
      </c>
      <c r="AZ1404" s="12" t="s">
        <v>292</v>
      </c>
      <c r="BA1404" s="12">
        <v>2310</v>
      </c>
      <c r="BB1404" s="12">
        <v>464188</v>
      </c>
      <c r="BC1404" s="12">
        <v>1068179</v>
      </c>
      <c r="BD1404" s="12">
        <v>555696</v>
      </c>
      <c r="BE1404" s="12" t="s">
        <v>292</v>
      </c>
      <c r="BF1404" s="12">
        <v>1617975</v>
      </c>
      <c r="BG1404" s="12">
        <v>784536</v>
      </c>
      <c r="BH1404" s="12">
        <v>228893</v>
      </c>
      <c r="BI1404" s="12">
        <v>416441</v>
      </c>
      <c r="BJ1404" s="12">
        <v>139202</v>
      </c>
      <c r="BK1404" s="12" t="s">
        <v>292</v>
      </c>
      <c r="BL1404" s="12" t="s">
        <v>292</v>
      </c>
      <c r="BM1404" s="12" t="s">
        <v>292</v>
      </c>
      <c r="BN1404" s="12">
        <v>832903</v>
      </c>
      <c r="BO1404" s="12">
        <v>479035</v>
      </c>
      <c r="BP1404" s="12" t="s">
        <v>292</v>
      </c>
      <c r="BQ1404" s="12">
        <v>351785</v>
      </c>
      <c r="BR1404" s="12" t="s">
        <v>292</v>
      </c>
      <c r="BS1404" s="12" t="s">
        <v>292</v>
      </c>
      <c r="BT1404" s="12" t="s">
        <v>292</v>
      </c>
      <c r="BU1404" s="12">
        <v>2083</v>
      </c>
      <c r="BV1404" s="12" t="s">
        <v>292</v>
      </c>
      <c r="BW1404" s="12">
        <v>536</v>
      </c>
      <c r="BX1404" s="12" t="s">
        <v>292</v>
      </c>
      <c r="BY1404" s="12" t="s">
        <v>292</v>
      </c>
      <c r="BZ1404" s="12" t="s">
        <v>292</v>
      </c>
      <c r="CA1404" s="12">
        <v>536</v>
      </c>
      <c r="CB1404" s="12">
        <v>4350822</v>
      </c>
      <c r="CC1404" s="12" t="s">
        <v>292</v>
      </c>
      <c r="CD1404" s="12" t="s">
        <v>292</v>
      </c>
      <c r="CE1404" s="12" t="s">
        <v>292</v>
      </c>
      <c r="CF1404" s="12" t="s">
        <v>292</v>
      </c>
      <c r="CG1404" s="12">
        <v>407870</v>
      </c>
      <c r="CH1404" s="12">
        <v>1088280</v>
      </c>
      <c r="CI1404" s="12">
        <v>1659730</v>
      </c>
      <c r="CJ1404" s="12">
        <v>453</v>
      </c>
      <c r="CK1404" s="12">
        <v>1200874</v>
      </c>
      <c r="CL1404" s="12">
        <v>1231947</v>
      </c>
      <c r="CM1404" s="12">
        <v>50405</v>
      </c>
      <c r="CN1404" s="12">
        <v>541175</v>
      </c>
      <c r="CO1404" s="12">
        <v>452362</v>
      </c>
      <c r="CP1404" s="12">
        <v>446162</v>
      </c>
      <c r="CQ1404" s="12">
        <v>1185919</v>
      </c>
      <c r="CR1404" s="12">
        <v>1695421</v>
      </c>
      <c r="CS1404" s="12">
        <v>2141439</v>
      </c>
      <c r="CT1404" s="12">
        <v>28630</v>
      </c>
      <c r="CU1404" s="13">
        <v>12130667</v>
      </c>
    </row>
    <row r="1405" spans="1:99">
      <c r="A1405" s="10" t="s">
        <v>681</v>
      </c>
      <c r="B1405" s="11" t="s">
        <v>295</v>
      </c>
      <c r="C1405" s="84">
        <v>462187</v>
      </c>
      <c r="D1405" s="11" t="s">
        <v>626</v>
      </c>
      <c r="E1405" s="11" t="s">
        <v>629</v>
      </c>
      <c r="F1405" s="12">
        <v>307224</v>
      </c>
      <c r="G1405" s="12">
        <v>9286632</v>
      </c>
      <c r="H1405" s="12">
        <v>8445945</v>
      </c>
      <c r="I1405" s="12">
        <v>529790</v>
      </c>
      <c r="J1405" s="12">
        <v>90309</v>
      </c>
      <c r="K1405" s="12">
        <v>164651</v>
      </c>
      <c r="L1405" s="12">
        <v>20665</v>
      </c>
      <c r="M1405" s="12">
        <v>35272</v>
      </c>
      <c r="N1405" s="12">
        <v>21022414</v>
      </c>
      <c r="O1405" s="12">
        <v>5393198</v>
      </c>
      <c r="P1405" s="12">
        <v>4050101</v>
      </c>
      <c r="Q1405" s="12">
        <v>8584729</v>
      </c>
      <c r="R1405" s="12">
        <v>2994086</v>
      </c>
      <c r="S1405" s="12">
        <v>300</v>
      </c>
      <c r="T1405" s="12">
        <v>4227901</v>
      </c>
      <c r="U1405" s="12">
        <v>1845655</v>
      </c>
      <c r="V1405" s="12">
        <v>28115</v>
      </c>
      <c r="W1405" s="12" t="s">
        <v>292</v>
      </c>
      <c r="X1405" s="12">
        <v>2354131</v>
      </c>
      <c r="Y1405" s="12" t="s">
        <v>292</v>
      </c>
      <c r="Z1405" s="12">
        <v>45183</v>
      </c>
      <c r="AA1405" s="12">
        <v>2657075</v>
      </c>
      <c r="AB1405" s="12">
        <v>946023</v>
      </c>
      <c r="AC1405" s="12">
        <v>293488</v>
      </c>
      <c r="AD1405" s="12">
        <v>629248</v>
      </c>
      <c r="AE1405" s="12">
        <v>766867</v>
      </c>
      <c r="AF1405" s="12">
        <v>21449</v>
      </c>
      <c r="AG1405" s="12">
        <v>1282439</v>
      </c>
      <c r="AH1405" s="12">
        <v>4239038</v>
      </c>
      <c r="AI1405" s="12">
        <v>218365</v>
      </c>
      <c r="AJ1405" s="12">
        <v>1250245</v>
      </c>
      <c r="AK1405" s="12">
        <v>231737</v>
      </c>
      <c r="AL1405" s="12">
        <v>2914</v>
      </c>
      <c r="AM1405" s="12">
        <v>430219</v>
      </c>
      <c r="AN1405" s="12">
        <v>304083</v>
      </c>
      <c r="AO1405" s="12">
        <v>659725</v>
      </c>
      <c r="AP1405" s="12">
        <v>544331</v>
      </c>
      <c r="AQ1405" s="12">
        <v>1938358</v>
      </c>
      <c r="AR1405" s="12">
        <v>597419</v>
      </c>
      <c r="AS1405" s="12" t="s">
        <v>292</v>
      </c>
      <c r="AT1405" s="12">
        <v>1870715</v>
      </c>
      <c r="AU1405" s="12">
        <v>8424060</v>
      </c>
      <c r="AV1405" s="12">
        <v>470523</v>
      </c>
      <c r="AW1405" s="12">
        <v>1561888</v>
      </c>
      <c r="AX1405" s="12">
        <v>939998</v>
      </c>
      <c r="AY1405" s="12">
        <v>2282148</v>
      </c>
      <c r="AZ1405" s="12" t="s">
        <v>292</v>
      </c>
      <c r="BA1405" s="12">
        <v>950340</v>
      </c>
      <c r="BB1405" s="12">
        <v>611122</v>
      </c>
      <c r="BC1405" s="12">
        <v>448945</v>
      </c>
      <c r="BD1405" s="12">
        <v>1159096</v>
      </c>
      <c r="BE1405" s="12" t="s">
        <v>292</v>
      </c>
      <c r="BF1405" s="12">
        <v>615501</v>
      </c>
      <c r="BG1405" s="12">
        <v>259020</v>
      </c>
      <c r="BH1405" s="12">
        <v>46774</v>
      </c>
      <c r="BI1405" s="12">
        <v>108491</v>
      </c>
      <c r="BJ1405" s="12">
        <v>103592</v>
      </c>
      <c r="BK1405" s="12">
        <v>163</v>
      </c>
      <c r="BL1405" s="12" t="s">
        <v>292</v>
      </c>
      <c r="BM1405" s="12" t="s">
        <v>292</v>
      </c>
      <c r="BN1405" s="12">
        <v>355996</v>
      </c>
      <c r="BO1405" s="12">
        <v>12330</v>
      </c>
      <c r="BP1405" s="12" t="s">
        <v>292</v>
      </c>
      <c r="BQ1405" s="12">
        <v>343186</v>
      </c>
      <c r="BR1405" s="12" t="s">
        <v>292</v>
      </c>
      <c r="BS1405" s="12" t="s">
        <v>292</v>
      </c>
      <c r="BT1405" s="12" t="s">
        <v>292</v>
      </c>
      <c r="BU1405" s="12">
        <v>480</v>
      </c>
      <c r="BV1405" s="12" t="s">
        <v>292</v>
      </c>
      <c r="BW1405" s="12">
        <v>485</v>
      </c>
      <c r="BX1405" s="12" t="s">
        <v>292</v>
      </c>
      <c r="BY1405" s="12">
        <v>485</v>
      </c>
      <c r="BZ1405" s="12" t="s">
        <v>292</v>
      </c>
      <c r="CA1405" s="12" t="s">
        <v>292</v>
      </c>
      <c r="CB1405" s="12">
        <v>7398924</v>
      </c>
      <c r="CC1405" s="12" t="s">
        <v>292</v>
      </c>
      <c r="CD1405" s="12" t="s">
        <v>292</v>
      </c>
      <c r="CE1405" s="12" t="s">
        <v>292</v>
      </c>
      <c r="CF1405" s="12" t="s">
        <v>292</v>
      </c>
      <c r="CG1405" s="12">
        <v>474148</v>
      </c>
      <c r="CH1405" s="12">
        <v>1080386</v>
      </c>
      <c r="CI1405" s="12">
        <v>1661576</v>
      </c>
      <c r="CJ1405" s="12">
        <v>300</v>
      </c>
      <c r="CK1405" s="12">
        <v>1185022</v>
      </c>
      <c r="CL1405" s="12">
        <v>1159668</v>
      </c>
      <c r="CM1405" s="12">
        <v>42966</v>
      </c>
      <c r="CN1405" s="12">
        <v>307154</v>
      </c>
      <c r="CO1405" s="12">
        <v>306396</v>
      </c>
      <c r="CP1405" s="12">
        <v>401898</v>
      </c>
      <c r="CQ1405" s="12">
        <v>207409</v>
      </c>
      <c r="CR1405" s="12">
        <v>2441355</v>
      </c>
      <c r="CS1405" s="12">
        <v>2337128</v>
      </c>
      <c r="CT1405" s="12">
        <v>29107</v>
      </c>
      <c r="CU1405" s="13">
        <v>11634513</v>
      </c>
    </row>
    <row r="1406" spans="1:99">
      <c r="A1406" s="10" t="s">
        <v>305</v>
      </c>
      <c r="B1406" s="11" t="s">
        <v>293</v>
      </c>
      <c r="C1406" s="84">
        <v>462012</v>
      </c>
      <c r="D1406" s="11" t="s">
        <v>626</v>
      </c>
      <c r="E1406" s="11" t="s">
        <v>627</v>
      </c>
      <c r="F1406" s="12">
        <v>1097050</v>
      </c>
      <c r="G1406" s="12">
        <v>22032081</v>
      </c>
      <c r="H1406" s="12">
        <v>17537931</v>
      </c>
      <c r="I1406" s="12">
        <v>2567897</v>
      </c>
      <c r="J1406" s="12">
        <v>1127418</v>
      </c>
      <c r="K1406" s="12">
        <v>527423</v>
      </c>
      <c r="L1406" s="12">
        <v>112667</v>
      </c>
      <c r="M1406" s="12">
        <v>158745</v>
      </c>
      <c r="N1406" s="12">
        <v>116212772</v>
      </c>
      <c r="O1406" s="12">
        <v>30727849</v>
      </c>
      <c r="P1406" s="12">
        <v>19085286</v>
      </c>
      <c r="Q1406" s="12">
        <v>38200748</v>
      </c>
      <c r="R1406" s="12">
        <v>28157038</v>
      </c>
      <c r="S1406" s="12">
        <v>41851</v>
      </c>
      <c r="T1406" s="12">
        <v>16582682</v>
      </c>
      <c r="U1406" s="12">
        <v>8523826</v>
      </c>
      <c r="V1406" s="12">
        <v>227754</v>
      </c>
      <c r="W1406" s="12">
        <v>1091677</v>
      </c>
      <c r="X1406" s="12">
        <v>6739425</v>
      </c>
      <c r="Y1406" s="12" t="s">
        <v>292</v>
      </c>
      <c r="Z1406" s="12">
        <v>632033</v>
      </c>
      <c r="AA1406" s="12">
        <v>2039997</v>
      </c>
      <c r="AB1406" s="12">
        <v>947772</v>
      </c>
      <c r="AC1406" s="12">
        <v>158409</v>
      </c>
      <c r="AD1406" s="12">
        <v>692428</v>
      </c>
      <c r="AE1406" s="12">
        <v>136917</v>
      </c>
      <c r="AF1406" s="12">
        <v>104471</v>
      </c>
      <c r="AG1406" s="12">
        <v>3456003</v>
      </c>
      <c r="AH1406" s="12">
        <v>25929539</v>
      </c>
      <c r="AI1406" s="12">
        <v>842680</v>
      </c>
      <c r="AJ1406" s="12">
        <v>6869713</v>
      </c>
      <c r="AK1406" s="12">
        <v>1201021</v>
      </c>
      <c r="AL1406" s="12">
        <v>262392</v>
      </c>
      <c r="AM1406" s="12">
        <v>1637516</v>
      </c>
      <c r="AN1406" s="12">
        <v>1657927</v>
      </c>
      <c r="AO1406" s="12">
        <v>1475446</v>
      </c>
      <c r="AP1406" s="12">
        <v>9136047</v>
      </c>
      <c r="AQ1406" s="12">
        <v>13906936</v>
      </c>
      <c r="AR1406" s="12">
        <v>2846797</v>
      </c>
      <c r="AS1406" s="12" t="s">
        <v>292</v>
      </c>
      <c r="AT1406" s="12">
        <v>5339885</v>
      </c>
      <c r="AU1406" s="12">
        <v>20879754</v>
      </c>
      <c r="AV1406" s="12">
        <v>1873492</v>
      </c>
      <c r="AW1406" s="12">
        <v>4740066</v>
      </c>
      <c r="AX1406" s="12">
        <v>2417053</v>
      </c>
      <c r="AY1406" s="12">
        <v>2033224</v>
      </c>
      <c r="AZ1406" s="12" t="s">
        <v>292</v>
      </c>
      <c r="BA1406" s="12">
        <v>325168</v>
      </c>
      <c r="BB1406" s="12">
        <v>5376340</v>
      </c>
      <c r="BC1406" s="12">
        <v>1693436</v>
      </c>
      <c r="BD1406" s="12">
        <v>2420975</v>
      </c>
      <c r="BE1406" s="12" t="s">
        <v>292</v>
      </c>
      <c r="BF1406" s="12">
        <v>843678</v>
      </c>
      <c r="BG1406" s="12">
        <v>137496</v>
      </c>
      <c r="BH1406" s="12" t="s">
        <v>292</v>
      </c>
      <c r="BI1406" s="12">
        <v>133394</v>
      </c>
      <c r="BJ1406" s="12">
        <v>3038</v>
      </c>
      <c r="BK1406" s="12">
        <v>815</v>
      </c>
      <c r="BL1406" s="12" t="s">
        <v>292</v>
      </c>
      <c r="BM1406" s="12">
        <v>249</v>
      </c>
      <c r="BN1406" s="12">
        <v>83507</v>
      </c>
      <c r="BO1406" s="12" t="s">
        <v>292</v>
      </c>
      <c r="BP1406" s="12" t="s">
        <v>292</v>
      </c>
      <c r="BQ1406" s="12">
        <v>63896</v>
      </c>
      <c r="BR1406" s="12" t="s">
        <v>292</v>
      </c>
      <c r="BS1406" s="12" t="s">
        <v>292</v>
      </c>
      <c r="BT1406" s="12" t="s">
        <v>292</v>
      </c>
      <c r="BU1406" s="12">
        <v>1732</v>
      </c>
      <c r="BV1406" s="12">
        <v>17879</v>
      </c>
      <c r="BW1406" s="12">
        <v>622675</v>
      </c>
      <c r="BX1406" s="12">
        <v>13759</v>
      </c>
      <c r="BY1406" s="12">
        <v>1954</v>
      </c>
      <c r="BZ1406" s="12" t="s">
        <v>292</v>
      </c>
      <c r="CA1406" s="12">
        <v>606962</v>
      </c>
      <c r="CB1406" s="12">
        <v>23841648</v>
      </c>
      <c r="CC1406" s="12" t="s">
        <v>292</v>
      </c>
      <c r="CD1406" s="12">
        <v>712313</v>
      </c>
      <c r="CE1406" s="12" t="s">
        <v>292</v>
      </c>
      <c r="CF1406" s="12" t="s">
        <v>292</v>
      </c>
      <c r="CG1406" s="12">
        <v>7159141</v>
      </c>
      <c r="CH1406" s="12">
        <v>5371964</v>
      </c>
      <c r="CI1406" s="12">
        <v>12168610</v>
      </c>
      <c r="CJ1406" s="12">
        <v>29094</v>
      </c>
      <c r="CK1406" s="12">
        <v>3276835</v>
      </c>
      <c r="CL1406" s="12">
        <v>5473061</v>
      </c>
      <c r="CM1406" s="12">
        <v>588539</v>
      </c>
      <c r="CN1406" s="12">
        <v>363374</v>
      </c>
      <c r="CO1406" s="12">
        <v>1645826</v>
      </c>
      <c r="CP1406" s="12">
        <v>2047509</v>
      </c>
      <c r="CQ1406" s="12">
        <v>877634</v>
      </c>
      <c r="CR1406" s="12">
        <v>8867920</v>
      </c>
      <c r="CS1406" s="12">
        <v>4556710</v>
      </c>
      <c r="CT1406" s="12">
        <v>164322</v>
      </c>
      <c r="CU1406" s="13">
        <v>52590539</v>
      </c>
    </row>
    <row r="1407" spans="1:99">
      <c r="A1407" s="10" t="s">
        <v>305</v>
      </c>
      <c r="B1407" s="11" t="s">
        <v>295</v>
      </c>
      <c r="C1407" s="84">
        <v>462039</v>
      </c>
      <c r="D1407" s="11" t="s">
        <v>626</v>
      </c>
      <c r="E1407" s="11" t="s">
        <v>628</v>
      </c>
      <c r="F1407" s="12">
        <v>300585</v>
      </c>
      <c r="G1407" s="12">
        <v>9046680</v>
      </c>
      <c r="H1407" s="12">
        <v>8080279</v>
      </c>
      <c r="I1407" s="12">
        <v>510618</v>
      </c>
      <c r="J1407" s="12">
        <v>186683</v>
      </c>
      <c r="K1407" s="12">
        <v>86655</v>
      </c>
      <c r="L1407" s="12">
        <v>131758</v>
      </c>
      <c r="M1407" s="12">
        <v>50687</v>
      </c>
      <c r="N1407" s="12">
        <v>18754824</v>
      </c>
      <c r="O1407" s="12">
        <v>5626731</v>
      </c>
      <c r="P1407" s="12">
        <v>3616866</v>
      </c>
      <c r="Q1407" s="12">
        <v>7147325</v>
      </c>
      <c r="R1407" s="12">
        <v>2360794</v>
      </c>
      <c r="S1407" s="12">
        <v>3108</v>
      </c>
      <c r="T1407" s="12">
        <v>3054754</v>
      </c>
      <c r="U1407" s="12">
        <v>1613651</v>
      </c>
      <c r="V1407" s="12" t="s">
        <v>292</v>
      </c>
      <c r="W1407" s="12" t="s">
        <v>292</v>
      </c>
      <c r="X1407" s="12">
        <v>1441103</v>
      </c>
      <c r="Y1407" s="12" t="s">
        <v>292</v>
      </c>
      <c r="Z1407" s="12">
        <v>59387</v>
      </c>
      <c r="AA1407" s="12">
        <v>2482698</v>
      </c>
      <c r="AB1407" s="12">
        <v>897378</v>
      </c>
      <c r="AC1407" s="12">
        <v>637482</v>
      </c>
      <c r="AD1407" s="12">
        <v>799649</v>
      </c>
      <c r="AE1407" s="12">
        <v>115419</v>
      </c>
      <c r="AF1407" s="12">
        <v>32770</v>
      </c>
      <c r="AG1407" s="12">
        <v>855524</v>
      </c>
      <c r="AH1407" s="12">
        <v>3326988</v>
      </c>
      <c r="AI1407" s="12">
        <v>86025</v>
      </c>
      <c r="AJ1407" s="12">
        <v>1366323</v>
      </c>
      <c r="AK1407" s="12">
        <v>187353</v>
      </c>
      <c r="AL1407" s="12">
        <v>22839</v>
      </c>
      <c r="AM1407" s="12" t="s">
        <v>292</v>
      </c>
      <c r="AN1407" s="12">
        <v>492281</v>
      </c>
      <c r="AO1407" s="12">
        <v>549809</v>
      </c>
      <c r="AP1407" s="12">
        <v>106782</v>
      </c>
      <c r="AQ1407" s="12">
        <v>1148872</v>
      </c>
      <c r="AR1407" s="12">
        <v>515576</v>
      </c>
      <c r="AS1407" s="12" t="s">
        <v>292</v>
      </c>
      <c r="AT1407" s="12">
        <v>1320841</v>
      </c>
      <c r="AU1407" s="12">
        <v>4197914</v>
      </c>
      <c r="AV1407" s="12">
        <v>975662</v>
      </c>
      <c r="AW1407" s="12">
        <v>740372</v>
      </c>
      <c r="AX1407" s="12">
        <v>542991</v>
      </c>
      <c r="AY1407" s="12">
        <v>465751</v>
      </c>
      <c r="AZ1407" s="12" t="s">
        <v>292</v>
      </c>
      <c r="BA1407" s="12">
        <v>2304</v>
      </c>
      <c r="BB1407" s="12">
        <v>515356</v>
      </c>
      <c r="BC1407" s="12">
        <v>430477</v>
      </c>
      <c r="BD1407" s="12">
        <v>525001</v>
      </c>
      <c r="BE1407" s="12" t="s">
        <v>292</v>
      </c>
      <c r="BF1407" s="12">
        <v>1226954</v>
      </c>
      <c r="BG1407" s="12">
        <v>423613</v>
      </c>
      <c r="BH1407" s="12">
        <v>84881</v>
      </c>
      <c r="BI1407" s="12">
        <v>227516</v>
      </c>
      <c r="BJ1407" s="12">
        <v>85291</v>
      </c>
      <c r="BK1407" s="12" t="s">
        <v>292</v>
      </c>
      <c r="BL1407" s="12" t="s">
        <v>292</v>
      </c>
      <c r="BM1407" s="12">
        <v>25925</v>
      </c>
      <c r="BN1407" s="12">
        <v>664642</v>
      </c>
      <c r="BO1407" s="12">
        <v>213750</v>
      </c>
      <c r="BP1407" s="12" t="s">
        <v>292</v>
      </c>
      <c r="BQ1407" s="12">
        <v>359817</v>
      </c>
      <c r="BR1407" s="12" t="s">
        <v>292</v>
      </c>
      <c r="BS1407" s="12" t="s">
        <v>292</v>
      </c>
      <c r="BT1407" s="12" t="s">
        <v>292</v>
      </c>
      <c r="BU1407" s="12">
        <v>91075</v>
      </c>
      <c r="BV1407" s="12" t="s">
        <v>292</v>
      </c>
      <c r="BW1407" s="12">
        <v>138699</v>
      </c>
      <c r="BX1407" s="12">
        <v>27917</v>
      </c>
      <c r="BY1407" s="12" t="s">
        <v>292</v>
      </c>
      <c r="BZ1407" s="12" t="s">
        <v>292</v>
      </c>
      <c r="CA1407" s="12">
        <v>110782</v>
      </c>
      <c r="CB1407" s="12">
        <v>4400513</v>
      </c>
      <c r="CC1407" s="12" t="s">
        <v>292</v>
      </c>
      <c r="CD1407" s="12" t="s">
        <v>292</v>
      </c>
      <c r="CE1407" s="12" t="s">
        <v>292</v>
      </c>
      <c r="CF1407" s="12" t="s">
        <v>292</v>
      </c>
      <c r="CG1407" s="12">
        <v>377368</v>
      </c>
      <c r="CH1407" s="12">
        <v>1098452</v>
      </c>
      <c r="CI1407" s="12">
        <v>1687997</v>
      </c>
      <c r="CJ1407" s="12">
        <v>3108</v>
      </c>
      <c r="CK1407" s="12">
        <v>1180549</v>
      </c>
      <c r="CL1407" s="12">
        <v>1232023</v>
      </c>
      <c r="CM1407" s="12">
        <v>49373</v>
      </c>
      <c r="CN1407" s="12">
        <v>511757</v>
      </c>
      <c r="CO1407" s="12">
        <v>463229</v>
      </c>
      <c r="CP1407" s="12">
        <v>432798</v>
      </c>
      <c r="CQ1407" s="12">
        <v>1107266</v>
      </c>
      <c r="CR1407" s="12">
        <v>1674731</v>
      </c>
      <c r="CS1407" s="12">
        <v>2108883</v>
      </c>
      <c r="CT1407" s="12">
        <v>27992</v>
      </c>
      <c r="CU1407" s="13">
        <v>11955526</v>
      </c>
    </row>
    <row r="1408" spans="1:99">
      <c r="A1408" s="10" t="s">
        <v>305</v>
      </c>
      <c r="B1408" s="11" t="s">
        <v>295</v>
      </c>
      <c r="C1408" s="84">
        <v>462187</v>
      </c>
      <c r="D1408" s="11" t="s">
        <v>626</v>
      </c>
      <c r="E1408" s="11" t="s">
        <v>629</v>
      </c>
      <c r="F1408" s="12">
        <v>304596</v>
      </c>
      <c r="G1408" s="12">
        <v>10428913</v>
      </c>
      <c r="H1408" s="12">
        <v>9589707</v>
      </c>
      <c r="I1408" s="12">
        <v>592223</v>
      </c>
      <c r="J1408" s="12">
        <v>94950</v>
      </c>
      <c r="K1408" s="12">
        <v>95647</v>
      </c>
      <c r="L1408" s="12">
        <v>17393</v>
      </c>
      <c r="M1408" s="12">
        <v>38993</v>
      </c>
      <c r="N1408" s="12">
        <v>20579766</v>
      </c>
      <c r="O1408" s="12">
        <v>5432476</v>
      </c>
      <c r="P1408" s="12">
        <v>4016144</v>
      </c>
      <c r="Q1408" s="12">
        <v>8111269</v>
      </c>
      <c r="R1408" s="12">
        <v>3017787</v>
      </c>
      <c r="S1408" s="12">
        <v>2090</v>
      </c>
      <c r="T1408" s="12">
        <v>3701688</v>
      </c>
      <c r="U1408" s="12">
        <v>1900012</v>
      </c>
      <c r="V1408" s="12">
        <v>28638</v>
      </c>
      <c r="W1408" s="12" t="s">
        <v>292</v>
      </c>
      <c r="X1408" s="12">
        <v>1773038</v>
      </c>
      <c r="Y1408" s="12" t="s">
        <v>292</v>
      </c>
      <c r="Z1408" s="12">
        <v>40079</v>
      </c>
      <c r="AA1408" s="12">
        <v>2270843</v>
      </c>
      <c r="AB1408" s="12">
        <v>861194</v>
      </c>
      <c r="AC1408" s="12">
        <v>156837</v>
      </c>
      <c r="AD1408" s="12">
        <v>660475</v>
      </c>
      <c r="AE1408" s="12">
        <v>536649</v>
      </c>
      <c r="AF1408" s="12">
        <v>55688</v>
      </c>
      <c r="AG1408" s="12">
        <v>743261</v>
      </c>
      <c r="AH1408" s="12">
        <v>4867058</v>
      </c>
      <c r="AI1408" s="12">
        <v>223675</v>
      </c>
      <c r="AJ1408" s="12">
        <v>2121122</v>
      </c>
      <c r="AK1408" s="12">
        <v>101699</v>
      </c>
      <c r="AL1408" s="12">
        <v>3078</v>
      </c>
      <c r="AM1408" s="12">
        <v>224415</v>
      </c>
      <c r="AN1408" s="12">
        <v>245925</v>
      </c>
      <c r="AO1408" s="12">
        <v>682157</v>
      </c>
      <c r="AP1408" s="12">
        <v>579160</v>
      </c>
      <c r="AQ1408" s="12">
        <v>1731657</v>
      </c>
      <c r="AR1408" s="12">
        <v>685827</v>
      </c>
      <c r="AS1408" s="12" t="s">
        <v>292</v>
      </c>
      <c r="AT1408" s="12">
        <v>1730679</v>
      </c>
      <c r="AU1408" s="12">
        <v>5391852</v>
      </c>
      <c r="AV1408" s="12">
        <v>468543</v>
      </c>
      <c r="AW1408" s="12">
        <v>888189</v>
      </c>
      <c r="AX1408" s="12">
        <v>419480</v>
      </c>
      <c r="AY1408" s="12">
        <v>1089125</v>
      </c>
      <c r="AZ1408" s="12" t="s">
        <v>292</v>
      </c>
      <c r="BA1408" s="12">
        <v>754970</v>
      </c>
      <c r="BB1408" s="12">
        <v>596848</v>
      </c>
      <c r="BC1408" s="12">
        <v>491354</v>
      </c>
      <c r="BD1408" s="12">
        <v>683343</v>
      </c>
      <c r="BE1408" s="12" t="s">
        <v>292</v>
      </c>
      <c r="BF1408" s="12">
        <v>1247675</v>
      </c>
      <c r="BG1408" s="12">
        <v>656811</v>
      </c>
      <c r="BH1408" s="12">
        <v>129934</v>
      </c>
      <c r="BI1408" s="12">
        <v>407084</v>
      </c>
      <c r="BJ1408" s="12">
        <v>108219</v>
      </c>
      <c r="BK1408" s="12">
        <v>450</v>
      </c>
      <c r="BL1408" s="12" t="s">
        <v>292</v>
      </c>
      <c r="BM1408" s="12">
        <v>11124</v>
      </c>
      <c r="BN1408" s="12">
        <v>589036</v>
      </c>
      <c r="BO1408" s="12">
        <v>142200</v>
      </c>
      <c r="BP1408" s="12" t="s">
        <v>292</v>
      </c>
      <c r="BQ1408" s="12">
        <v>446836</v>
      </c>
      <c r="BR1408" s="12" t="s">
        <v>292</v>
      </c>
      <c r="BS1408" s="12" t="s">
        <v>292</v>
      </c>
      <c r="BT1408" s="12" t="s">
        <v>292</v>
      </c>
      <c r="BU1408" s="12" t="s">
        <v>292</v>
      </c>
      <c r="BV1408" s="12" t="s">
        <v>292</v>
      </c>
      <c r="BW1408" s="12">
        <v>1828</v>
      </c>
      <c r="BX1408" s="12" t="s">
        <v>292</v>
      </c>
      <c r="BY1408" s="12">
        <v>696</v>
      </c>
      <c r="BZ1408" s="12" t="s">
        <v>292</v>
      </c>
      <c r="CA1408" s="12">
        <v>1132</v>
      </c>
      <c r="CB1408" s="12">
        <v>7643923</v>
      </c>
      <c r="CC1408" s="12" t="s">
        <v>292</v>
      </c>
      <c r="CD1408" s="12" t="s">
        <v>292</v>
      </c>
      <c r="CE1408" s="12" t="s">
        <v>292</v>
      </c>
      <c r="CF1408" s="12" t="s">
        <v>292</v>
      </c>
      <c r="CG1408" s="12">
        <v>483491</v>
      </c>
      <c r="CH1408" s="12">
        <v>1109349</v>
      </c>
      <c r="CI1408" s="12">
        <v>1752643</v>
      </c>
      <c r="CJ1408" s="12">
        <v>530</v>
      </c>
      <c r="CK1408" s="12">
        <v>1197034</v>
      </c>
      <c r="CL1408" s="12">
        <v>1203208</v>
      </c>
      <c r="CM1408" s="12">
        <v>39193</v>
      </c>
      <c r="CN1408" s="12">
        <v>338117</v>
      </c>
      <c r="CO1408" s="12">
        <v>394508</v>
      </c>
      <c r="CP1408" s="12">
        <v>298745</v>
      </c>
      <c r="CQ1408" s="12">
        <v>207724</v>
      </c>
      <c r="CR1408" s="12">
        <v>2257409</v>
      </c>
      <c r="CS1408" s="12">
        <v>2071713</v>
      </c>
      <c r="CT1408" s="12">
        <v>26051</v>
      </c>
      <c r="CU1408" s="13">
        <v>11379715</v>
      </c>
    </row>
    <row r="1409" spans="1:99">
      <c r="A1409" s="10" t="s">
        <v>304</v>
      </c>
      <c r="B1409" s="11" t="s">
        <v>293</v>
      </c>
      <c r="C1409" s="84">
        <v>462012</v>
      </c>
      <c r="D1409" s="11" t="s">
        <v>626</v>
      </c>
      <c r="E1409" s="11" t="s">
        <v>627</v>
      </c>
      <c r="F1409" s="12">
        <v>1194502</v>
      </c>
      <c r="G1409" s="12">
        <v>19445605</v>
      </c>
      <c r="H1409" s="12">
        <v>15206613</v>
      </c>
      <c r="I1409" s="12">
        <v>2361854</v>
      </c>
      <c r="J1409" s="12">
        <v>1129266</v>
      </c>
      <c r="K1409" s="12">
        <v>246110</v>
      </c>
      <c r="L1409" s="12">
        <v>341057</v>
      </c>
      <c r="M1409" s="12">
        <v>160705</v>
      </c>
      <c r="N1409" s="12">
        <v>109204532</v>
      </c>
      <c r="O1409" s="12">
        <v>26892302</v>
      </c>
      <c r="P1409" s="12">
        <v>17929150</v>
      </c>
      <c r="Q1409" s="12">
        <v>35916415</v>
      </c>
      <c r="R1409" s="12">
        <v>28433103</v>
      </c>
      <c r="S1409" s="12">
        <v>33562</v>
      </c>
      <c r="T1409" s="12">
        <v>16890373</v>
      </c>
      <c r="U1409" s="12">
        <v>8549837</v>
      </c>
      <c r="V1409" s="12">
        <v>223327</v>
      </c>
      <c r="W1409" s="12">
        <v>1137153</v>
      </c>
      <c r="X1409" s="12">
        <v>6980056</v>
      </c>
      <c r="Y1409" s="12" t="s">
        <v>292</v>
      </c>
      <c r="Z1409" s="12">
        <v>649297</v>
      </c>
      <c r="AA1409" s="12">
        <v>2071445</v>
      </c>
      <c r="AB1409" s="12">
        <v>950335</v>
      </c>
      <c r="AC1409" s="12">
        <v>131946</v>
      </c>
      <c r="AD1409" s="12">
        <v>709879</v>
      </c>
      <c r="AE1409" s="12">
        <v>144674</v>
      </c>
      <c r="AF1409" s="12">
        <v>134611</v>
      </c>
      <c r="AG1409" s="12">
        <v>4312887</v>
      </c>
      <c r="AH1409" s="12">
        <v>30427180</v>
      </c>
      <c r="AI1409" s="12">
        <v>763754</v>
      </c>
      <c r="AJ1409" s="12">
        <v>7031242</v>
      </c>
      <c r="AK1409" s="12">
        <v>1061742</v>
      </c>
      <c r="AL1409" s="12">
        <v>488686</v>
      </c>
      <c r="AM1409" s="12">
        <v>6725581</v>
      </c>
      <c r="AN1409" s="12">
        <v>1748327</v>
      </c>
      <c r="AO1409" s="12">
        <v>1582188</v>
      </c>
      <c r="AP1409" s="12">
        <v>8553911</v>
      </c>
      <c r="AQ1409" s="12">
        <v>18610007</v>
      </c>
      <c r="AR1409" s="12">
        <v>2471749</v>
      </c>
      <c r="AS1409" s="12" t="s">
        <v>292</v>
      </c>
      <c r="AT1409" s="12">
        <v>6121407</v>
      </c>
      <c r="AU1409" s="12">
        <v>23333202</v>
      </c>
      <c r="AV1409" s="12">
        <v>2066487</v>
      </c>
      <c r="AW1409" s="12">
        <v>4945386</v>
      </c>
      <c r="AX1409" s="12">
        <v>2481481</v>
      </c>
      <c r="AY1409" s="12">
        <v>2252480</v>
      </c>
      <c r="AZ1409" s="12" t="s">
        <v>292</v>
      </c>
      <c r="BA1409" s="12">
        <v>307019</v>
      </c>
      <c r="BB1409" s="12">
        <v>5951876</v>
      </c>
      <c r="BC1409" s="12">
        <v>2871937</v>
      </c>
      <c r="BD1409" s="12">
        <v>2456536</v>
      </c>
      <c r="BE1409" s="12" t="s">
        <v>292</v>
      </c>
      <c r="BF1409" s="12">
        <v>947192</v>
      </c>
      <c r="BG1409" s="12">
        <v>129463</v>
      </c>
      <c r="BH1409" s="12" t="s">
        <v>292</v>
      </c>
      <c r="BI1409" s="12">
        <v>127626</v>
      </c>
      <c r="BJ1409" s="12">
        <v>857</v>
      </c>
      <c r="BK1409" s="12">
        <v>880</v>
      </c>
      <c r="BL1409" s="12" t="s">
        <v>292</v>
      </c>
      <c r="BM1409" s="12">
        <v>100</v>
      </c>
      <c r="BN1409" s="12">
        <v>154648</v>
      </c>
      <c r="BO1409" s="12">
        <v>8515</v>
      </c>
      <c r="BP1409" s="12" t="s">
        <v>292</v>
      </c>
      <c r="BQ1409" s="12">
        <v>141469</v>
      </c>
      <c r="BR1409" s="12">
        <v>1340</v>
      </c>
      <c r="BS1409" s="12" t="s">
        <v>292</v>
      </c>
      <c r="BT1409" s="12" t="s">
        <v>292</v>
      </c>
      <c r="BU1409" s="12">
        <v>3324</v>
      </c>
      <c r="BV1409" s="12" t="s">
        <v>292</v>
      </c>
      <c r="BW1409" s="12">
        <v>663081</v>
      </c>
      <c r="BX1409" s="12">
        <v>13801</v>
      </c>
      <c r="BY1409" s="12">
        <v>1908</v>
      </c>
      <c r="BZ1409" s="12" t="s">
        <v>292</v>
      </c>
      <c r="CA1409" s="12">
        <v>647372</v>
      </c>
      <c r="CB1409" s="12">
        <v>25215649</v>
      </c>
      <c r="CC1409" s="12" t="s">
        <v>292</v>
      </c>
      <c r="CD1409" s="12">
        <v>670033</v>
      </c>
      <c r="CE1409" s="12" t="s">
        <v>292</v>
      </c>
      <c r="CF1409" s="12" t="s">
        <v>292</v>
      </c>
      <c r="CG1409" s="12">
        <v>5667087</v>
      </c>
      <c r="CH1409" s="12">
        <v>5306136</v>
      </c>
      <c r="CI1409" s="12">
        <v>9842479</v>
      </c>
      <c r="CJ1409" s="12">
        <v>33538</v>
      </c>
      <c r="CK1409" s="12">
        <v>3441431</v>
      </c>
      <c r="CL1409" s="12">
        <v>6179797</v>
      </c>
      <c r="CM1409" s="12">
        <v>588177</v>
      </c>
      <c r="CN1409" s="12">
        <v>363765</v>
      </c>
      <c r="CO1409" s="12">
        <v>1636975</v>
      </c>
      <c r="CP1409" s="12">
        <v>2083576</v>
      </c>
      <c r="CQ1409" s="12">
        <v>936275</v>
      </c>
      <c r="CR1409" s="12">
        <v>9039248</v>
      </c>
      <c r="CS1409" s="12">
        <v>4230669</v>
      </c>
      <c r="CT1409" s="12">
        <v>174779</v>
      </c>
      <c r="CU1409" s="13">
        <v>49523932</v>
      </c>
    </row>
    <row r="1410" spans="1:99">
      <c r="A1410" s="10" t="s">
        <v>304</v>
      </c>
      <c r="B1410" s="11" t="s">
        <v>295</v>
      </c>
      <c r="C1410" s="84">
        <v>462039</v>
      </c>
      <c r="D1410" s="11" t="s">
        <v>626</v>
      </c>
      <c r="E1410" s="11" t="s">
        <v>628</v>
      </c>
      <c r="F1410" s="12">
        <v>325085</v>
      </c>
      <c r="G1410" s="12">
        <v>7829080</v>
      </c>
      <c r="H1410" s="12">
        <v>6817780</v>
      </c>
      <c r="I1410" s="12">
        <v>490097</v>
      </c>
      <c r="J1410" s="12">
        <v>218585</v>
      </c>
      <c r="K1410" s="12">
        <v>57299</v>
      </c>
      <c r="L1410" s="12">
        <v>189141</v>
      </c>
      <c r="M1410" s="12">
        <v>56178</v>
      </c>
      <c r="N1410" s="12">
        <v>18074730</v>
      </c>
      <c r="O1410" s="12">
        <v>4922053</v>
      </c>
      <c r="P1410" s="12">
        <v>3650360</v>
      </c>
      <c r="Q1410" s="12">
        <v>6891533</v>
      </c>
      <c r="R1410" s="12">
        <v>2610533</v>
      </c>
      <c r="S1410" s="12">
        <v>251</v>
      </c>
      <c r="T1410" s="12">
        <v>3155625</v>
      </c>
      <c r="U1410" s="12">
        <v>1610051</v>
      </c>
      <c r="V1410" s="12" t="s">
        <v>292</v>
      </c>
      <c r="W1410" s="12" t="s">
        <v>292</v>
      </c>
      <c r="X1410" s="12">
        <v>1545574</v>
      </c>
      <c r="Y1410" s="12" t="s">
        <v>292</v>
      </c>
      <c r="Z1410" s="12">
        <v>67230</v>
      </c>
      <c r="AA1410" s="12">
        <v>2450667</v>
      </c>
      <c r="AB1410" s="12">
        <v>756144</v>
      </c>
      <c r="AC1410" s="12">
        <v>866241</v>
      </c>
      <c r="AD1410" s="12">
        <v>680033</v>
      </c>
      <c r="AE1410" s="12">
        <v>120942</v>
      </c>
      <c r="AF1410" s="12">
        <v>27307</v>
      </c>
      <c r="AG1410" s="12">
        <v>1078408</v>
      </c>
      <c r="AH1410" s="12">
        <v>2928837</v>
      </c>
      <c r="AI1410" s="12">
        <v>52096</v>
      </c>
      <c r="AJ1410" s="12">
        <v>1170715</v>
      </c>
      <c r="AK1410" s="12">
        <v>63421</v>
      </c>
      <c r="AL1410" s="12">
        <v>11057</v>
      </c>
      <c r="AM1410" s="12" t="s">
        <v>292</v>
      </c>
      <c r="AN1410" s="12">
        <v>448476</v>
      </c>
      <c r="AO1410" s="12">
        <v>630780</v>
      </c>
      <c r="AP1410" s="12">
        <v>109978</v>
      </c>
      <c r="AQ1410" s="12">
        <v>1189234</v>
      </c>
      <c r="AR1410" s="12">
        <v>442314</v>
      </c>
      <c r="AS1410" s="12" t="s">
        <v>292</v>
      </c>
      <c r="AT1410" s="12">
        <v>2003065</v>
      </c>
      <c r="AU1410" s="12">
        <v>5026920</v>
      </c>
      <c r="AV1410" s="12">
        <v>675844</v>
      </c>
      <c r="AW1410" s="12">
        <v>849675</v>
      </c>
      <c r="AX1410" s="12">
        <v>1070626</v>
      </c>
      <c r="AY1410" s="12">
        <v>472614</v>
      </c>
      <c r="AZ1410" s="12" t="s">
        <v>292</v>
      </c>
      <c r="BA1410" s="12">
        <v>151799</v>
      </c>
      <c r="BB1410" s="12">
        <v>515434</v>
      </c>
      <c r="BC1410" s="12">
        <v>761383</v>
      </c>
      <c r="BD1410" s="12">
        <v>529545</v>
      </c>
      <c r="BE1410" s="12" t="s">
        <v>292</v>
      </c>
      <c r="BF1410" s="12">
        <v>210819</v>
      </c>
      <c r="BG1410" s="12">
        <v>122230</v>
      </c>
      <c r="BH1410" s="12">
        <v>9507</v>
      </c>
      <c r="BI1410" s="12">
        <v>87162</v>
      </c>
      <c r="BJ1410" s="12">
        <v>25561</v>
      </c>
      <c r="BK1410" s="12" t="s">
        <v>292</v>
      </c>
      <c r="BL1410" s="12" t="s">
        <v>292</v>
      </c>
      <c r="BM1410" s="12" t="s">
        <v>292</v>
      </c>
      <c r="BN1410" s="12">
        <v>87880</v>
      </c>
      <c r="BO1410" s="12">
        <v>3819</v>
      </c>
      <c r="BP1410" s="12" t="s">
        <v>292</v>
      </c>
      <c r="BQ1410" s="12">
        <v>69517</v>
      </c>
      <c r="BR1410" s="12" t="s">
        <v>292</v>
      </c>
      <c r="BS1410" s="12" t="s">
        <v>292</v>
      </c>
      <c r="BT1410" s="12" t="s">
        <v>292</v>
      </c>
      <c r="BU1410" s="12">
        <v>14544</v>
      </c>
      <c r="BV1410" s="12" t="s">
        <v>292</v>
      </c>
      <c r="BW1410" s="12">
        <v>709</v>
      </c>
      <c r="BX1410" s="12" t="s">
        <v>292</v>
      </c>
      <c r="BY1410" s="12" t="s">
        <v>292</v>
      </c>
      <c r="BZ1410" s="12" t="s">
        <v>292</v>
      </c>
      <c r="CA1410" s="12">
        <v>709</v>
      </c>
      <c r="CB1410" s="12">
        <v>4585172</v>
      </c>
      <c r="CC1410" s="12" t="s">
        <v>292</v>
      </c>
      <c r="CD1410" s="12" t="s">
        <v>292</v>
      </c>
      <c r="CE1410" s="12" t="s">
        <v>292</v>
      </c>
      <c r="CF1410" s="12" t="s">
        <v>292</v>
      </c>
      <c r="CG1410" s="12">
        <v>424639</v>
      </c>
      <c r="CH1410" s="12">
        <v>1132676</v>
      </c>
      <c r="CI1410" s="12">
        <v>1632570</v>
      </c>
      <c r="CJ1410" s="12">
        <v>251</v>
      </c>
      <c r="CK1410" s="12">
        <v>1263960</v>
      </c>
      <c r="CL1410" s="12">
        <v>1179991</v>
      </c>
      <c r="CM1410" s="12">
        <v>58205</v>
      </c>
      <c r="CN1410" s="12">
        <v>658494</v>
      </c>
      <c r="CO1410" s="12">
        <v>671942</v>
      </c>
      <c r="CP1410" s="12">
        <v>408734</v>
      </c>
      <c r="CQ1410" s="12">
        <v>1059662</v>
      </c>
      <c r="CR1410" s="12">
        <v>1744859</v>
      </c>
      <c r="CS1410" s="12">
        <v>1736252</v>
      </c>
      <c r="CT1410" s="12">
        <v>25436</v>
      </c>
      <c r="CU1410" s="13">
        <v>11997671</v>
      </c>
    </row>
    <row r="1411" spans="1:99">
      <c r="A1411" s="10" t="s">
        <v>304</v>
      </c>
      <c r="B1411" s="11" t="s">
        <v>295</v>
      </c>
      <c r="C1411" s="84">
        <v>462187</v>
      </c>
      <c r="D1411" s="11" t="s">
        <v>626</v>
      </c>
      <c r="E1411" s="11" t="s">
        <v>629</v>
      </c>
      <c r="F1411" s="12">
        <v>338996</v>
      </c>
      <c r="G1411" s="12">
        <v>9230983</v>
      </c>
      <c r="H1411" s="12">
        <v>8285793</v>
      </c>
      <c r="I1411" s="12">
        <v>636710</v>
      </c>
      <c r="J1411" s="12">
        <v>127319</v>
      </c>
      <c r="K1411" s="12">
        <v>71984</v>
      </c>
      <c r="L1411" s="12">
        <v>71454</v>
      </c>
      <c r="M1411" s="12">
        <v>37723</v>
      </c>
      <c r="N1411" s="12">
        <v>19477140</v>
      </c>
      <c r="O1411" s="12">
        <v>4820035</v>
      </c>
      <c r="P1411" s="12">
        <v>3955820</v>
      </c>
      <c r="Q1411" s="12">
        <v>7810178</v>
      </c>
      <c r="R1411" s="12">
        <v>2890372</v>
      </c>
      <c r="S1411" s="12">
        <v>735</v>
      </c>
      <c r="T1411" s="12">
        <v>3861589</v>
      </c>
      <c r="U1411" s="12">
        <v>1877258</v>
      </c>
      <c r="V1411" s="12">
        <v>28270</v>
      </c>
      <c r="W1411" s="12" t="s">
        <v>292</v>
      </c>
      <c r="X1411" s="12">
        <v>1956061</v>
      </c>
      <c r="Y1411" s="12" t="s">
        <v>292</v>
      </c>
      <c r="Z1411" s="12">
        <v>42465</v>
      </c>
      <c r="AA1411" s="12">
        <v>2020722</v>
      </c>
      <c r="AB1411" s="12">
        <v>622056</v>
      </c>
      <c r="AC1411" s="12">
        <v>139581</v>
      </c>
      <c r="AD1411" s="12">
        <v>582830</v>
      </c>
      <c r="AE1411" s="12">
        <v>659584</v>
      </c>
      <c r="AF1411" s="12">
        <v>16671</v>
      </c>
      <c r="AG1411" s="12">
        <v>1880248</v>
      </c>
      <c r="AH1411" s="12">
        <v>5795481</v>
      </c>
      <c r="AI1411" s="12">
        <v>518934</v>
      </c>
      <c r="AJ1411" s="12">
        <v>2626736</v>
      </c>
      <c r="AK1411" s="12">
        <v>179262</v>
      </c>
      <c r="AL1411" s="12">
        <v>2154</v>
      </c>
      <c r="AM1411" s="12">
        <v>396647</v>
      </c>
      <c r="AN1411" s="12">
        <v>188850</v>
      </c>
      <c r="AO1411" s="12">
        <v>691128</v>
      </c>
      <c r="AP1411" s="12">
        <v>474751</v>
      </c>
      <c r="AQ1411" s="12">
        <v>1751376</v>
      </c>
      <c r="AR1411" s="12">
        <v>717019</v>
      </c>
      <c r="AS1411" s="12" t="s">
        <v>292</v>
      </c>
      <c r="AT1411" s="12">
        <v>2238753</v>
      </c>
      <c r="AU1411" s="12">
        <v>6251430</v>
      </c>
      <c r="AV1411" s="12">
        <v>497936</v>
      </c>
      <c r="AW1411" s="12">
        <v>1377449</v>
      </c>
      <c r="AX1411" s="12">
        <v>622729</v>
      </c>
      <c r="AY1411" s="12">
        <v>1147292</v>
      </c>
      <c r="AZ1411" s="12" t="s">
        <v>292</v>
      </c>
      <c r="BA1411" s="12">
        <v>544572</v>
      </c>
      <c r="BB1411" s="12">
        <v>632830</v>
      </c>
      <c r="BC1411" s="12">
        <v>521146</v>
      </c>
      <c r="BD1411" s="12">
        <v>907476</v>
      </c>
      <c r="BE1411" s="12" t="s">
        <v>292</v>
      </c>
      <c r="BF1411" s="12">
        <v>313698</v>
      </c>
      <c r="BG1411" s="12">
        <v>156640</v>
      </c>
      <c r="BH1411" s="12">
        <v>40026</v>
      </c>
      <c r="BI1411" s="12">
        <v>89305</v>
      </c>
      <c r="BJ1411" s="12">
        <v>26405</v>
      </c>
      <c r="BK1411" s="12">
        <v>904</v>
      </c>
      <c r="BL1411" s="12" t="s">
        <v>292</v>
      </c>
      <c r="BM1411" s="12" t="s">
        <v>292</v>
      </c>
      <c r="BN1411" s="12">
        <v>150128</v>
      </c>
      <c r="BO1411" s="12">
        <v>21363</v>
      </c>
      <c r="BP1411" s="12" t="s">
        <v>292</v>
      </c>
      <c r="BQ1411" s="12">
        <v>126810</v>
      </c>
      <c r="BR1411" s="12" t="s">
        <v>292</v>
      </c>
      <c r="BS1411" s="12" t="s">
        <v>292</v>
      </c>
      <c r="BT1411" s="12" t="s">
        <v>292</v>
      </c>
      <c r="BU1411" s="12">
        <v>1955</v>
      </c>
      <c r="BV1411" s="12" t="s">
        <v>292</v>
      </c>
      <c r="BW1411" s="12">
        <v>6930</v>
      </c>
      <c r="BX1411" s="12" t="s">
        <v>292</v>
      </c>
      <c r="BY1411" s="12">
        <v>6930</v>
      </c>
      <c r="BZ1411" s="12" t="s">
        <v>292</v>
      </c>
      <c r="CA1411" s="12" t="s">
        <v>292</v>
      </c>
      <c r="CB1411" s="12">
        <v>8092790</v>
      </c>
      <c r="CC1411" s="12" t="s">
        <v>292</v>
      </c>
      <c r="CD1411" s="12" t="s">
        <v>292</v>
      </c>
      <c r="CE1411" s="12" t="s">
        <v>292</v>
      </c>
      <c r="CF1411" s="12" t="s">
        <v>292</v>
      </c>
      <c r="CG1411" s="12">
        <v>564413</v>
      </c>
      <c r="CH1411" s="12">
        <v>1082559</v>
      </c>
      <c r="CI1411" s="12">
        <v>1638514</v>
      </c>
      <c r="CJ1411" s="12">
        <v>735</v>
      </c>
      <c r="CK1411" s="12">
        <v>1260673</v>
      </c>
      <c r="CL1411" s="12">
        <v>1149264</v>
      </c>
      <c r="CM1411" s="12">
        <v>39458</v>
      </c>
      <c r="CN1411" s="12">
        <v>255724</v>
      </c>
      <c r="CO1411" s="12">
        <v>574880</v>
      </c>
      <c r="CP1411" s="12">
        <v>579001</v>
      </c>
      <c r="CQ1411" s="12">
        <v>209955</v>
      </c>
      <c r="CR1411" s="12">
        <v>2282905</v>
      </c>
      <c r="CS1411" s="12">
        <v>1834734</v>
      </c>
      <c r="CT1411" s="12">
        <v>25406</v>
      </c>
      <c r="CU1411" s="13">
        <v>11498221</v>
      </c>
    </row>
    <row r="1412" spans="1:99">
      <c r="A1412" s="10" t="s">
        <v>303</v>
      </c>
      <c r="B1412" s="11" t="s">
        <v>293</v>
      </c>
      <c r="C1412" s="84">
        <v>462012</v>
      </c>
      <c r="D1412" s="11" t="s">
        <v>626</v>
      </c>
      <c r="E1412" s="11" t="s">
        <v>627</v>
      </c>
      <c r="F1412" s="12">
        <v>1211153</v>
      </c>
      <c r="G1412" s="12">
        <v>26722628</v>
      </c>
      <c r="H1412" s="12">
        <v>22786330</v>
      </c>
      <c r="I1412" s="12">
        <v>2413650</v>
      </c>
      <c r="J1412" s="12">
        <v>950924</v>
      </c>
      <c r="K1412" s="12">
        <v>283133</v>
      </c>
      <c r="L1412" s="12">
        <v>128323</v>
      </c>
      <c r="M1412" s="12">
        <v>160268</v>
      </c>
      <c r="N1412" s="12">
        <v>105811394</v>
      </c>
      <c r="O1412" s="12">
        <v>26311493</v>
      </c>
      <c r="P1412" s="12">
        <v>18413476</v>
      </c>
      <c r="Q1412" s="12">
        <v>32597358</v>
      </c>
      <c r="R1412" s="12">
        <v>28456796</v>
      </c>
      <c r="S1412" s="12">
        <v>32271</v>
      </c>
      <c r="T1412" s="12">
        <v>16509169</v>
      </c>
      <c r="U1412" s="12">
        <v>8527685</v>
      </c>
      <c r="V1412" s="12">
        <v>232037</v>
      </c>
      <c r="W1412" s="12">
        <v>1138383</v>
      </c>
      <c r="X1412" s="12">
        <v>6611064</v>
      </c>
      <c r="Y1412" s="12" t="s">
        <v>292</v>
      </c>
      <c r="Z1412" s="12">
        <v>801463</v>
      </c>
      <c r="AA1412" s="12">
        <v>2510456</v>
      </c>
      <c r="AB1412" s="12">
        <v>851113</v>
      </c>
      <c r="AC1412" s="12">
        <v>145259</v>
      </c>
      <c r="AD1412" s="12">
        <v>783738</v>
      </c>
      <c r="AE1412" s="12">
        <v>626206</v>
      </c>
      <c r="AF1412" s="12">
        <v>104140</v>
      </c>
      <c r="AG1412" s="12">
        <v>3523619</v>
      </c>
      <c r="AH1412" s="12">
        <v>30753098</v>
      </c>
      <c r="AI1412" s="12">
        <v>727692</v>
      </c>
      <c r="AJ1412" s="12">
        <v>7964684</v>
      </c>
      <c r="AK1412" s="12">
        <v>1404909</v>
      </c>
      <c r="AL1412" s="12">
        <v>419038</v>
      </c>
      <c r="AM1412" s="12">
        <v>3357104</v>
      </c>
      <c r="AN1412" s="12">
        <v>2179176</v>
      </c>
      <c r="AO1412" s="12">
        <v>1836150</v>
      </c>
      <c r="AP1412" s="12">
        <v>9444156</v>
      </c>
      <c r="AQ1412" s="12">
        <v>16816586</v>
      </c>
      <c r="AR1412" s="12">
        <v>3420189</v>
      </c>
      <c r="AS1412" s="12" t="s">
        <v>292</v>
      </c>
      <c r="AT1412" s="12">
        <v>6821936</v>
      </c>
      <c r="AU1412" s="12">
        <v>24817778</v>
      </c>
      <c r="AV1412" s="12">
        <v>2816038</v>
      </c>
      <c r="AW1412" s="12">
        <v>5515075</v>
      </c>
      <c r="AX1412" s="12">
        <v>2871951</v>
      </c>
      <c r="AY1412" s="12">
        <v>2656237</v>
      </c>
      <c r="AZ1412" s="12" t="s">
        <v>292</v>
      </c>
      <c r="BA1412" s="12">
        <v>489999</v>
      </c>
      <c r="BB1412" s="12">
        <v>6044458</v>
      </c>
      <c r="BC1412" s="12">
        <v>1925299</v>
      </c>
      <c r="BD1412" s="12">
        <v>2498721</v>
      </c>
      <c r="BE1412" s="12" t="s">
        <v>292</v>
      </c>
      <c r="BF1412" s="12">
        <v>534898</v>
      </c>
      <c r="BG1412" s="12">
        <v>42501</v>
      </c>
      <c r="BH1412" s="12" t="s">
        <v>292</v>
      </c>
      <c r="BI1412" s="12">
        <v>42501</v>
      </c>
      <c r="BJ1412" s="12" t="s">
        <v>292</v>
      </c>
      <c r="BK1412" s="12" t="s">
        <v>292</v>
      </c>
      <c r="BL1412" s="12" t="s">
        <v>292</v>
      </c>
      <c r="BM1412" s="12" t="s">
        <v>292</v>
      </c>
      <c r="BN1412" s="12">
        <v>43854</v>
      </c>
      <c r="BO1412" s="12" t="s">
        <v>292</v>
      </c>
      <c r="BP1412" s="12" t="s">
        <v>292</v>
      </c>
      <c r="BQ1412" s="12">
        <v>43393</v>
      </c>
      <c r="BR1412" s="12" t="s">
        <v>292</v>
      </c>
      <c r="BS1412" s="12" t="s">
        <v>292</v>
      </c>
      <c r="BT1412" s="12" t="s">
        <v>292</v>
      </c>
      <c r="BU1412" s="12">
        <v>461</v>
      </c>
      <c r="BV1412" s="12" t="s">
        <v>292</v>
      </c>
      <c r="BW1412" s="12">
        <v>448543</v>
      </c>
      <c r="BX1412" s="12">
        <v>2313</v>
      </c>
      <c r="BY1412" s="12" t="s">
        <v>292</v>
      </c>
      <c r="BZ1412" s="12" t="s">
        <v>292</v>
      </c>
      <c r="CA1412" s="12">
        <v>446230</v>
      </c>
      <c r="CB1412" s="12">
        <v>26002857</v>
      </c>
      <c r="CC1412" s="12" t="s">
        <v>292</v>
      </c>
      <c r="CD1412" s="12">
        <v>997094</v>
      </c>
      <c r="CE1412" s="12" t="s">
        <v>292</v>
      </c>
      <c r="CF1412" s="12" t="s">
        <v>292</v>
      </c>
      <c r="CG1412" s="12">
        <v>5075057</v>
      </c>
      <c r="CH1412" s="12">
        <v>5644461</v>
      </c>
      <c r="CI1412" s="12">
        <v>9423227</v>
      </c>
      <c r="CJ1412" s="12">
        <v>32241</v>
      </c>
      <c r="CK1412" s="12">
        <v>3348707</v>
      </c>
      <c r="CL1412" s="12">
        <v>6048454</v>
      </c>
      <c r="CM1412" s="12">
        <v>566542</v>
      </c>
      <c r="CN1412" s="12">
        <v>385674</v>
      </c>
      <c r="CO1412" s="12">
        <v>1485065</v>
      </c>
      <c r="CP1412" s="12">
        <v>2072472</v>
      </c>
      <c r="CQ1412" s="12">
        <v>827274</v>
      </c>
      <c r="CR1412" s="12">
        <v>8467385</v>
      </c>
      <c r="CS1412" s="12">
        <v>3759892</v>
      </c>
      <c r="CT1412" s="12">
        <v>173916</v>
      </c>
      <c r="CU1412" s="13">
        <v>47310367</v>
      </c>
    </row>
    <row r="1413" spans="1:99">
      <c r="A1413" s="10" t="s">
        <v>303</v>
      </c>
      <c r="B1413" s="11" t="s">
        <v>295</v>
      </c>
      <c r="C1413" s="84">
        <v>462039</v>
      </c>
      <c r="D1413" s="11" t="s">
        <v>626</v>
      </c>
      <c r="E1413" s="11" t="s">
        <v>628</v>
      </c>
      <c r="F1413" s="12">
        <v>317314</v>
      </c>
      <c r="G1413" s="12">
        <v>6354227</v>
      </c>
      <c r="H1413" s="12">
        <v>5308644</v>
      </c>
      <c r="I1413" s="12">
        <v>487810</v>
      </c>
      <c r="J1413" s="12">
        <v>172269</v>
      </c>
      <c r="K1413" s="12">
        <v>158364</v>
      </c>
      <c r="L1413" s="12">
        <v>168962</v>
      </c>
      <c r="M1413" s="12">
        <v>58178</v>
      </c>
      <c r="N1413" s="12">
        <v>17644041</v>
      </c>
      <c r="O1413" s="12">
        <v>4986666</v>
      </c>
      <c r="P1413" s="12">
        <v>3618402</v>
      </c>
      <c r="Q1413" s="12">
        <v>6562328</v>
      </c>
      <c r="R1413" s="12">
        <v>2475794</v>
      </c>
      <c r="S1413" s="12">
        <v>851</v>
      </c>
      <c r="T1413" s="12">
        <v>3251833</v>
      </c>
      <c r="U1413" s="12">
        <v>1579283</v>
      </c>
      <c r="V1413" s="12" t="s">
        <v>292</v>
      </c>
      <c r="W1413" s="12" t="s">
        <v>292</v>
      </c>
      <c r="X1413" s="12">
        <v>1672550</v>
      </c>
      <c r="Y1413" s="12" t="s">
        <v>292</v>
      </c>
      <c r="Z1413" s="12">
        <v>124049</v>
      </c>
      <c r="AA1413" s="12">
        <v>2317012</v>
      </c>
      <c r="AB1413" s="12">
        <v>1007348</v>
      </c>
      <c r="AC1413" s="12">
        <v>625822</v>
      </c>
      <c r="AD1413" s="12">
        <v>569079</v>
      </c>
      <c r="AE1413" s="12">
        <v>95016</v>
      </c>
      <c r="AF1413" s="12">
        <v>19747</v>
      </c>
      <c r="AG1413" s="12">
        <v>722436</v>
      </c>
      <c r="AH1413" s="12">
        <v>2965824</v>
      </c>
      <c r="AI1413" s="12">
        <v>55349</v>
      </c>
      <c r="AJ1413" s="12">
        <v>994913</v>
      </c>
      <c r="AK1413" s="12">
        <v>64143</v>
      </c>
      <c r="AL1413" s="12">
        <v>8974</v>
      </c>
      <c r="AM1413" s="12">
        <v>369</v>
      </c>
      <c r="AN1413" s="12">
        <v>472204</v>
      </c>
      <c r="AO1413" s="12">
        <v>623582</v>
      </c>
      <c r="AP1413" s="12">
        <v>120724</v>
      </c>
      <c r="AQ1413" s="12">
        <v>1216879</v>
      </c>
      <c r="AR1413" s="12">
        <v>625566</v>
      </c>
      <c r="AS1413" s="12" t="s">
        <v>292</v>
      </c>
      <c r="AT1413" s="12">
        <v>1951818</v>
      </c>
      <c r="AU1413" s="12">
        <v>5508615</v>
      </c>
      <c r="AV1413" s="12">
        <v>675082</v>
      </c>
      <c r="AW1413" s="12">
        <v>1735998</v>
      </c>
      <c r="AX1413" s="12">
        <v>1147723</v>
      </c>
      <c r="AY1413" s="12">
        <v>481938</v>
      </c>
      <c r="AZ1413" s="12" t="s">
        <v>292</v>
      </c>
      <c r="BA1413" s="12">
        <v>2384</v>
      </c>
      <c r="BB1413" s="12">
        <v>491180</v>
      </c>
      <c r="BC1413" s="12">
        <v>410394</v>
      </c>
      <c r="BD1413" s="12">
        <v>563916</v>
      </c>
      <c r="BE1413" s="12" t="s">
        <v>292</v>
      </c>
      <c r="BF1413" s="12">
        <v>91607</v>
      </c>
      <c r="BG1413" s="12">
        <v>48277</v>
      </c>
      <c r="BH1413" s="12">
        <v>4806</v>
      </c>
      <c r="BI1413" s="12">
        <v>41579</v>
      </c>
      <c r="BJ1413" s="12">
        <v>1892</v>
      </c>
      <c r="BK1413" s="12" t="s">
        <v>292</v>
      </c>
      <c r="BL1413" s="12" t="s">
        <v>292</v>
      </c>
      <c r="BM1413" s="12" t="s">
        <v>292</v>
      </c>
      <c r="BN1413" s="12">
        <v>43141</v>
      </c>
      <c r="BO1413" s="12">
        <v>8357</v>
      </c>
      <c r="BP1413" s="12" t="s">
        <v>292</v>
      </c>
      <c r="BQ1413" s="12">
        <v>32284</v>
      </c>
      <c r="BR1413" s="12" t="s">
        <v>292</v>
      </c>
      <c r="BS1413" s="12" t="s">
        <v>292</v>
      </c>
      <c r="BT1413" s="12" t="s">
        <v>292</v>
      </c>
      <c r="BU1413" s="12">
        <v>2500</v>
      </c>
      <c r="BV1413" s="12" t="s">
        <v>292</v>
      </c>
      <c r="BW1413" s="12">
        <v>189</v>
      </c>
      <c r="BX1413" s="12" t="s">
        <v>292</v>
      </c>
      <c r="BY1413" s="12" t="s">
        <v>292</v>
      </c>
      <c r="BZ1413" s="12" t="s">
        <v>292</v>
      </c>
      <c r="CA1413" s="12">
        <v>189</v>
      </c>
      <c r="CB1413" s="12">
        <v>4766200</v>
      </c>
      <c r="CC1413" s="12" t="s">
        <v>292</v>
      </c>
      <c r="CD1413" s="12" t="s">
        <v>292</v>
      </c>
      <c r="CE1413" s="12" t="s">
        <v>292</v>
      </c>
      <c r="CF1413" s="12" t="s">
        <v>292</v>
      </c>
      <c r="CG1413" s="12">
        <v>390068</v>
      </c>
      <c r="CH1413" s="12">
        <v>1111327</v>
      </c>
      <c r="CI1413" s="12">
        <v>1282952</v>
      </c>
      <c r="CJ1413" s="12">
        <v>851</v>
      </c>
      <c r="CK1413" s="12">
        <v>1238595</v>
      </c>
      <c r="CL1413" s="12">
        <v>1140690</v>
      </c>
      <c r="CM1413" s="12">
        <v>91292</v>
      </c>
      <c r="CN1413" s="12">
        <v>483362</v>
      </c>
      <c r="CO1413" s="12">
        <v>434886</v>
      </c>
      <c r="CP1413" s="12">
        <v>411825</v>
      </c>
      <c r="CQ1413" s="12">
        <v>1063241</v>
      </c>
      <c r="CR1413" s="12">
        <v>1624319</v>
      </c>
      <c r="CS1413" s="12">
        <v>1336260</v>
      </c>
      <c r="CT1413" s="12">
        <v>24197</v>
      </c>
      <c r="CU1413" s="13">
        <v>10633865</v>
      </c>
    </row>
    <row r="1414" spans="1:99">
      <c r="A1414" s="10" t="s">
        <v>303</v>
      </c>
      <c r="B1414" s="11" t="s">
        <v>295</v>
      </c>
      <c r="C1414" s="84">
        <v>462187</v>
      </c>
      <c r="D1414" s="11" t="s">
        <v>626</v>
      </c>
      <c r="E1414" s="11" t="s">
        <v>629</v>
      </c>
      <c r="F1414" s="12">
        <v>330918</v>
      </c>
      <c r="G1414" s="12">
        <v>9367128</v>
      </c>
      <c r="H1414" s="12">
        <v>8597699</v>
      </c>
      <c r="I1414" s="12">
        <v>565058</v>
      </c>
      <c r="J1414" s="12">
        <v>53861</v>
      </c>
      <c r="K1414" s="12">
        <v>83279</v>
      </c>
      <c r="L1414" s="12">
        <v>29087</v>
      </c>
      <c r="M1414" s="12">
        <v>38144</v>
      </c>
      <c r="N1414" s="12">
        <v>19068902</v>
      </c>
      <c r="O1414" s="12">
        <v>4617502</v>
      </c>
      <c r="P1414" s="12">
        <v>4147693</v>
      </c>
      <c r="Q1414" s="12">
        <v>7467304</v>
      </c>
      <c r="R1414" s="12">
        <v>2834923</v>
      </c>
      <c r="S1414" s="12">
        <v>1480</v>
      </c>
      <c r="T1414" s="12">
        <v>4333281</v>
      </c>
      <c r="U1414" s="12">
        <v>1902473</v>
      </c>
      <c r="V1414" s="12">
        <v>28271</v>
      </c>
      <c r="W1414" s="12" t="s">
        <v>292</v>
      </c>
      <c r="X1414" s="12">
        <v>2402537</v>
      </c>
      <c r="Y1414" s="12" t="s">
        <v>292</v>
      </c>
      <c r="Z1414" s="12">
        <v>41485</v>
      </c>
      <c r="AA1414" s="12">
        <v>4201728</v>
      </c>
      <c r="AB1414" s="12">
        <v>755657</v>
      </c>
      <c r="AC1414" s="12">
        <v>131806</v>
      </c>
      <c r="AD1414" s="12">
        <v>735590</v>
      </c>
      <c r="AE1414" s="12">
        <v>2548982</v>
      </c>
      <c r="AF1414" s="12">
        <v>29693</v>
      </c>
      <c r="AG1414" s="12">
        <v>656692</v>
      </c>
      <c r="AH1414" s="12">
        <v>6001579</v>
      </c>
      <c r="AI1414" s="12">
        <v>238718</v>
      </c>
      <c r="AJ1414" s="12">
        <v>2110132</v>
      </c>
      <c r="AK1414" s="12">
        <v>264926</v>
      </c>
      <c r="AL1414" s="12">
        <v>2083</v>
      </c>
      <c r="AM1414" s="12">
        <v>537148</v>
      </c>
      <c r="AN1414" s="12">
        <v>273551</v>
      </c>
      <c r="AO1414" s="12">
        <v>659153</v>
      </c>
      <c r="AP1414" s="12">
        <v>785867</v>
      </c>
      <c r="AQ1414" s="12">
        <v>2255719</v>
      </c>
      <c r="AR1414" s="12">
        <v>1130001</v>
      </c>
      <c r="AS1414" s="12" t="s">
        <v>292</v>
      </c>
      <c r="AT1414" s="12">
        <v>2126975</v>
      </c>
      <c r="AU1414" s="12">
        <v>5148689</v>
      </c>
      <c r="AV1414" s="12">
        <v>650611</v>
      </c>
      <c r="AW1414" s="12">
        <v>1424312</v>
      </c>
      <c r="AX1414" s="12">
        <v>437409</v>
      </c>
      <c r="AY1414" s="12">
        <v>976785</v>
      </c>
      <c r="AZ1414" s="12" t="s">
        <v>292</v>
      </c>
      <c r="BA1414" s="12">
        <v>83646</v>
      </c>
      <c r="BB1414" s="12">
        <v>642799</v>
      </c>
      <c r="BC1414" s="12">
        <v>442977</v>
      </c>
      <c r="BD1414" s="12">
        <v>490150</v>
      </c>
      <c r="BE1414" s="12" t="s">
        <v>292</v>
      </c>
      <c r="BF1414" s="12">
        <v>214141</v>
      </c>
      <c r="BG1414" s="12">
        <v>77443</v>
      </c>
      <c r="BH1414" s="12">
        <v>7339</v>
      </c>
      <c r="BI1414" s="12">
        <v>44976</v>
      </c>
      <c r="BJ1414" s="12">
        <v>24912</v>
      </c>
      <c r="BK1414" s="12">
        <v>216</v>
      </c>
      <c r="BL1414" s="12" t="s">
        <v>292</v>
      </c>
      <c r="BM1414" s="12" t="s">
        <v>292</v>
      </c>
      <c r="BN1414" s="12">
        <v>134528</v>
      </c>
      <c r="BO1414" s="12">
        <v>31115</v>
      </c>
      <c r="BP1414" s="12" t="s">
        <v>292</v>
      </c>
      <c r="BQ1414" s="12">
        <v>102365</v>
      </c>
      <c r="BR1414" s="12" t="s">
        <v>292</v>
      </c>
      <c r="BS1414" s="12" t="s">
        <v>292</v>
      </c>
      <c r="BT1414" s="12" t="s">
        <v>292</v>
      </c>
      <c r="BU1414" s="12">
        <v>1048</v>
      </c>
      <c r="BV1414" s="12" t="s">
        <v>292</v>
      </c>
      <c r="BW1414" s="12">
        <v>2170</v>
      </c>
      <c r="BX1414" s="12" t="s">
        <v>292</v>
      </c>
      <c r="BY1414" s="12">
        <v>2170</v>
      </c>
      <c r="BZ1414" s="12" t="s">
        <v>292</v>
      </c>
      <c r="CA1414" s="12" t="s">
        <v>292</v>
      </c>
      <c r="CB1414" s="12">
        <v>8741404</v>
      </c>
      <c r="CC1414" s="12" t="s">
        <v>292</v>
      </c>
      <c r="CD1414" s="12" t="s">
        <v>292</v>
      </c>
      <c r="CE1414" s="12" t="s">
        <v>292</v>
      </c>
      <c r="CF1414" s="12" t="s">
        <v>292</v>
      </c>
      <c r="CG1414" s="12">
        <v>344422</v>
      </c>
      <c r="CH1414" s="12">
        <v>1076941</v>
      </c>
      <c r="CI1414" s="12">
        <v>1670052</v>
      </c>
      <c r="CJ1414" s="12">
        <v>1480</v>
      </c>
      <c r="CK1414" s="12">
        <v>1284010</v>
      </c>
      <c r="CL1414" s="12">
        <v>1138827</v>
      </c>
      <c r="CM1414" s="12">
        <v>39748</v>
      </c>
      <c r="CN1414" s="12">
        <v>281812</v>
      </c>
      <c r="CO1414" s="12">
        <v>281940</v>
      </c>
      <c r="CP1414" s="12">
        <v>260215</v>
      </c>
      <c r="CQ1414" s="12">
        <v>194351</v>
      </c>
      <c r="CR1414" s="12">
        <v>2038949</v>
      </c>
      <c r="CS1414" s="12">
        <v>1775838</v>
      </c>
      <c r="CT1414" s="12">
        <v>28697</v>
      </c>
      <c r="CU1414" s="13">
        <v>10417282</v>
      </c>
    </row>
    <row r="1415" spans="1:99">
      <c r="A1415" s="5" t="s">
        <v>682</v>
      </c>
      <c r="B1415" s="6" t="s">
        <v>293</v>
      </c>
      <c r="C1415" s="85">
        <v>472018</v>
      </c>
      <c r="D1415" s="6" t="s">
        <v>630</v>
      </c>
      <c r="E1415" s="6" t="s">
        <v>631</v>
      </c>
      <c r="F1415" s="7">
        <v>764694</v>
      </c>
      <c r="G1415" s="7">
        <v>11479383</v>
      </c>
      <c r="H1415" s="7">
        <v>8641670</v>
      </c>
      <c r="I1415" s="7">
        <v>1692058</v>
      </c>
      <c r="J1415" s="7">
        <v>781787</v>
      </c>
      <c r="K1415" s="7">
        <v>204768</v>
      </c>
      <c r="L1415" s="7">
        <v>64837</v>
      </c>
      <c r="M1415" s="7">
        <v>94263</v>
      </c>
      <c r="N1415" s="7">
        <v>74265844</v>
      </c>
      <c r="O1415" s="7">
        <v>17714647</v>
      </c>
      <c r="P1415" s="7">
        <v>7970546</v>
      </c>
      <c r="Q1415" s="7">
        <v>24927054</v>
      </c>
      <c r="R1415" s="7">
        <v>23652244</v>
      </c>
      <c r="S1415" s="7">
        <v>1353</v>
      </c>
      <c r="T1415" s="7">
        <v>8087107</v>
      </c>
      <c r="U1415" s="7">
        <v>3181683</v>
      </c>
      <c r="V1415" s="7">
        <v>61210</v>
      </c>
      <c r="W1415" s="7">
        <v>886690</v>
      </c>
      <c r="X1415" s="7">
        <v>3957524</v>
      </c>
      <c r="Y1415" s="7" t="s">
        <v>292</v>
      </c>
      <c r="Z1415" s="7">
        <v>36020</v>
      </c>
      <c r="AA1415" s="7">
        <v>228896</v>
      </c>
      <c r="AB1415" s="7">
        <v>56925</v>
      </c>
      <c r="AC1415" s="7">
        <v>169</v>
      </c>
      <c r="AD1415" s="7" t="s">
        <v>292</v>
      </c>
      <c r="AE1415" s="7">
        <v>120</v>
      </c>
      <c r="AF1415" s="7">
        <v>171682</v>
      </c>
      <c r="AG1415" s="7">
        <v>1336627</v>
      </c>
      <c r="AH1415" s="7">
        <v>14666931</v>
      </c>
      <c r="AI1415" s="7">
        <v>711269</v>
      </c>
      <c r="AJ1415" s="7">
        <v>861050</v>
      </c>
      <c r="AK1415" s="7" t="s">
        <v>292</v>
      </c>
      <c r="AL1415" s="7">
        <v>1563042</v>
      </c>
      <c r="AM1415" s="7">
        <v>2101911</v>
      </c>
      <c r="AN1415" s="7">
        <v>1132263</v>
      </c>
      <c r="AO1415" s="7">
        <v>1103894</v>
      </c>
      <c r="AP1415" s="7">
        <v>3233886</v>
      </c>
      <c r="AQ1415" s="7">
        <v>7571954</v>
      </c>
      <c r="AR1415" s="7">
        <v>3959616</v>
      </c>
      <c r="AS1415" s="7" t="s">
        <v>292</v>
      </c>
      <c r="AT1415" s="7">
        <v>2820544</v>
      </c>
      <c r="AU1415" s="7">
        <v>16758540</v>
      </c>
      <c r="AV1415" s="7">
        <v>1663781</v>
      </c>
      <c r="AW1415" s="7">
        <v>5499062</v>
      </c>
      <c r="AX1415" s="7">
        <v>3841950</v>
      </c>
      <c r="AY1415" s="7" t="s">
        <v>292</v>
      </c>
      <c r="AZ1415" s="7" t="s">
        <v>292</v>
      </c>
      <c r="BA1415" s="7">
        <v>1932209</v>
      </c>
      <c r="BB1415" s="7">
        <v>1281111</v>
      </c>
      <c r="BC1415" s="7">
        <v>496351</v>
      </c>
      <c r="BD1415" s="7">
        <v>2044076</v>
      </c>
      <c r="BE1415" s="7" t="s">
        <v>292</v>
      </c>
      <c r="BF1415" s="7" t="s">
        <v>292</v>
      </c>
      <c r="BG1415" s="7" t="s">
        <v>292</v>
      </c>
      <c r="BH1415" s="7" t="s">
        <v>292</v>
      </c>
      <c r="BI1415" s="7" t="s">
        <v>292</v>
      </c>
      <c r="BJ1415" s="7" t="s">
        <v>292</v>
      </c>
      <c r="BK1415" s="7" t="s">
        <v>292</v>
      </c>
      <c r="BL1415" s="7" t="s">
        <v>292</v>
      </c>
      <c r="BM1415" s="7" t="s">
        <v>292</v>
      </c>
      <c r="BN1415" s="7" t="s">
        <v>292</v>
      </c>
      <c r="BO1415" s="7" t="s">
        <v>292</v>
      </c>
      <c r="BP1415" s="7" t="s">
        <v>292</v>
      </c>
      <c r="BQ1415" s="7" t="s">
        <v>292</v>
      </c>
      <c r="BR1415" s="7" t="s">
        <v>292</v>
      </c>
      <c r="BS1415" s="7" t="s">
        <v>292</v>
      </c>
      <c r="BT1415" s="7" t="s">
        <v>292</v>
      </c>
      <c r="BU1415" s="7" t="s">
        <v>292</v>
      </c>
      <c r="BV1415" s="7" t="s">
        <v>292</v>
      </c>
      <c r="BW1415" s="7" t="s">
        <v>292</v>
      </c>
      <c r="BX1415" s="7" t="s">
        <v>292</v>
      </c>
      <c r="BY1415" s="7" t="s">
        <v>292</v>
      </c>
      <c r="BZ1415" s="7" t="s">
        <v>292</v>
      </c>
      <c r="CA1415" s="7" t="s">
        <v>292</v>
      </c>
      <c r="CB1415" s="7">
        <v>12636388</v>
      </c>
      <c r="CC1415" s="7" t="s">
        <v>292</v>
      </c>
      <c r="CD1415" s="7" t="s">
        <v>292</v>
      </c>
      <c r="CE1415" s="7" t="s">
        <v>292</v>
      </c>
      <c r="CF1415" s="7" t="s">
        <v>292</v>
      </c>
      <c r="CG1415" s="7">
        <v>3908412</v>
      </c>
      <c r="CH1415" s="7">
        <v>1803944</v>
      </c>
      <c r="CI1415" s="7">
        <v>5960268</v>
      </c>
      <c r="CJ1415" s="7" t="s">
        <v>292</v>
      </c>
      <c r="CK1415" s="7">
        <v>3152627</v>
      </c>
      <c r="CL1415" s="7">
        <v>2453281</v>
      </c>
      <c r="CM1415" s="7">
        <v>14394</v>
      </c>
      <c r="CN1415" s="7">
        <v>19185</v>
      </c>
      <c r="CO1415" s="7">
        <v>334133</v>
      </c>
      <c r="CP1415" s="7">
        <v>1723490</v>
      </c>
      <c r="CQ1415" s="7">
        <v>266728</v>
      </c>
      <c r="CR1415" s="7">
        <v>3941205</v>
      </c>
      <c r="CS1415" s="7">
        <v>3158650</v>
      </c>
      <c r="CT1415" s="7">
        <v>110150</v>
      </c>
      <c r="CU1415" s="8">
        <v>26846467</v>
      </c>
    </row>
    <row r="1416" spans="1:99">
      <c r="A1416" s="10" t="s">
        <v>682</v>
      </c>
      <c r="B1416" s="11" t="s">
        <v>295</v>
      </c>
      <c r="C1416" s="84">
        <v>472085</v>
      </c>
      <c r="D1416" s="11" t="s">
        <v>630</v>
      </c>
      <c r="E1416" s="11" t="s">
        <v>632</v>
      </c>
      <c r="F1416" s="12">
        <v>337674</v>
      </c>
      <c r="G1416" s="12">
        <v>10462109</v>
      </c>
      <c r="H1416" s="12">
        <v>9709889</v>
      </c>
      <c r="I1416" s="12">
        <v>427059</v>
      </c>
      <c r="J1416" s="12">
        <v>213820</v>
      </c>
      <c r="K1416" s="12">
        <v>49263</v>
      </c>
      <c r="L1416" s="12">
        <v>23611</v>
      </c>
      <c r="M1416" s="12">
        <v>38467</v>
      </c>
      <c r="N1416" s="12">
        <v>23030040</v>
      </c>
      <c r="O1416" s="12">
        <v>6088989</v>
      </c>
      <c r="P1416" s="12">
        <v>2168366</v>
      </c>
      <c r="Q1416" s="12">
        <v>10031878</v>
      </c>
      <c r="R1416" s="12">
        <v>4740777</v>
      </c>
      <c r="S1416" s="12">
        <v>30</v>
      </c>
      <c r="T1416" s="12">
        <v>2247018</v>
      </c>
      <c r="U1416" s="12">
        <v>1334657</v>
      </c>
      <c r="V1416" s="12" t="s">
        <v>292</v>
      </c>
      <c r="W1416" s="12" t="s">
        <v>292</v>
      </c>
      <c r="X1416" s="12">
        <v>912361</v>
      </c>
      <c r="Y1416" s="12">
        <v>665</v>
      </c>
      <c r="Z1416" s="12">
        <v>50125</v>
      </c>
      <c r="AA1416" s="12">
        <v>93422</v>
      </c>
      <c r="AB1416" s="12">
        <v>58439</v>
      </c>
      <c r="AC1416" s="12" t="s">
        <v>292</v>
      </c>
      <c r="AD1416" s="12" t="s">
        <v>292</v>
      </c>
      <c r="AE1416" s="12">
        <v>5099</v>
      </c>
      <c r="AF1416" s="12">
        <v>29884</v>
      </c>
      <c r="AG1416" s="12">
        <v>342812</v>
      </c>
      <c r="AH1416" s="12">
        <v>7830006</v>
      </c>
      <c r="AI1416" s="12">
        <v>305376</v>
      </c>
      <c r="AJ1416" s="12">
        <v>1188663</v>
      </c>
      <c r="AK1416" s="12" t="s">
        <v>292</v>
      </c>
      <c r="AL1416" s="12" t="s">
        <v>292</v>
      </c>
      <c r="AM1416" s="12">
        <v>2434835</v>
      </c>
      <c r="AN1416" s="12">
        <v>451476</v>
      </c>
      <c r="AO1416" s="12">
        <v>456042</v>
      </c>
      <c r="AP1416" s="12">
        <v>2924954</v>
      </c>
      <c r="AQ1416" s="12">
        <v>6267307</v>
      </c>
      <c r="AR1416" s="12">
        <v>68660</v>
      </c>
      <c r="AS1416" s="12" t="s">
        <v>292</v>
      </c>
      <c r="AT1416" s="12">
        <v>854249</v>
      </c>
      <c r="AU1416" s="12">
        <v>4965342</v>
      </c>
      <c r="AV1416" s="12">
        <v>1275040</v>
      </c>
      <c r="AW1416" s="12">
        <v>1227352</v>
      </c>
      <c r="AX1416" s="12">
        <v>331910</v>
      </c>
      <c r="AY1416" s="12" t="s">
        <v>292</v>
      </c>
      <c r="AZ1416" s="12" t="s">
        <v>292</v>
      </c>
      <c r="BA1416" s="12">
        <v>541693</v>
      </c>
      <c r="BB1416" s="12">
        <v>832030</v>
      </c>
      <c r="BC1416" s="12">
        <v>236547</v>
      </c>
      <c r="BD1416" s="12">
        <v>520770</v>
      </c>
      <c r="BE1416" s="12" t="s">
        <v>292</v>
      </c>
      <c r="BF1416" s="12" t="s">
        <v>292</v>
      </c>
      <c r="BG1416" s="12" t="s">
        <v>292</v>
      </c>
      <c r="BH1416" s="12" t="s">
        <v>292</v>
      </c>
      <c r="BI1416" s="12" t="s">
        <v>292</v>
      </c>
      <c r="BJ1416" s="12" t="s">
        <v>292</v>
      </c>
      <c r="BK1416" s="12" t="s">
        <v>292</v>
      </c>
      <c r="BL1416" s="12" t="s">
        <v>292</v>
      </c>
      <c r="BM1416" s="12" t="s">
        <v>292</v>
      </c>
      <c r="BN1416" s="12" t="s">
        <v>292</v>
      </c>
      <c r="BO1416" s="12" t="s">
        <v>292</v>
      </c>
      <c r="BP1416" s="12" t="s">
        <v>292</v>
      </c>
      <c r="BQ1416" s="12" t="s">
        <v>292</v>
      </c>
      <c r="BR1416" s="12" t="s">
        <v>292</v>
      </c>
      <c r="BS1416" s="12" t="s">
        <v>292</v>
      </c>
      <c r="BT1416" s="12" t="s">
        <v>292</v>
      </c>
      <c r="BU1416" s="12" t="s">
        <v>292</v>
      </c>
      <c r="BV1416" s="12" t="s">
        <v>292</v>
      </c>
      <c r="BW1416" s="12" t="s">
        <v>292</v>
      </c>
      <c r="BX1416" s="12" t="s">
        <v>292</v>
      </c>
      <c r="BY1416" s="12" t="s">
        <v>292</v>
      </c>
      <c r="BZ1416" s="12" t="s">
        <v>292</v>
      </c>
      <c r="CA1416" s="12" t="s">
        <v>292</v>
      </c>
      <c r="CB1416" s="12">
        <v>3111144</v>
      </c>
      <c r="CC1416" s="12" t="s">
        <v>292</v>
      </c>
      <c r="CD1416" s="12" t="s">
        <v>292</v>
      </c>
      <c r="CE1416" s="12" t="s">
        <v>292</v>
      </c>
      <c r="CF1416" s="12" t="s">
        <v>292</v>
      </c>
      <c r="CG1416" s="12">
        <v>699603</v>
      </c>
      <c r="CH1416" s="12">
        <v>1950514</v>
      </c>
      <c r="CI1416" s="12">
        <v>1045505</v>
      </c>
      <c r="CJ1416" s="12">
        <v>30</v>
      </c>
      <c r="CK1416" s="12">
        <v>648447</v>
      </c>
      <c r="CL1416" s="12">
        <v>1118586</v>
      </c>
      <c r="CM1416" s="12">
        <v>21449</v>
      </c>
      <c r="CN1416" s="12">
        <v>9497</v>
      </c>
      <c r="CO1416" s="12">
        <v>97803</v>
      </c>
      <c r="CP1416" s="12">
        <v>633956</v>
      </c>
      <c r="CQ1416" s="12">
        <v>82095</v>
      </c>
      <c r="CR1416" s="12">
        <v>2032304</v>
      </c>
      <c r="CS1416" s="12">
        <v>1139835</v>
      </c>
      <c r="CT1416" s="12">
        <v>26145</v>
      </c>
      <c r="CU1416" s="13">
        <v>9505769</v>
      </c>
    </row>
    <row r="1417" spans="1:99">
      <c r="A1417" s="10" t="s">
        <v>682</v>
      </c>
      <c r="B1417" s="11" t="s">
        <v>295</v>
      </c>
      <c r="C1417" s="84">
        <v>472115</v>
      </c>
      <c r="D1417" s="11" t="s">
        <v>630</v>
      </c>
      <c r="E1417" s="11" t="s">
        <v>633</v>
      </c>
      <c r="F1417" s="12">
        <v>359599</v>
      </c>
      <c r="G1417" s="12">
        <v>5433453</v>
      </c>
      <c r="H1417" s="12">
        <v>4461549</v>
      </c>
      <c r="I1417" s="12">
        <v>497011</v>
      </c>
      <c r="J1417" s="12">
        <v>253172</v>
      </c>
      <c r="K1417" s="12">
        <v>159834</v>
      </c>
      <c r="L1417" s="12">
        <v>24706</v>
      </c>
      <c r="M1417" s="12">
        <v>37181</v>
      </c>
      <c r="N1417" s="12">
        <v>36408826</v>
      </c>
      <c r="O1417" s="12">
        <v>8822358</v>
      </c>
      <c r="P1417" s="12">
        <v>2951034</v>
      </c>
      <c r="Q1417" s="12">
        <v>15469778</v>
      </c>
      <c r="R1417" s="12">
        <v>9165178</v>
      </c>
      <c r="S1417" s="12">
        <v>478</v>
      </c>
      <c r="T1417" s="12">
        <v>3486809</v>
      </c>
      <c r="U1417" s="12">
        <v>1796286</v>
      </c>
      <c r="V1417" s="12" t="s">
        <v>292</v>
      </c>
      <c r="W1417" s="12" t="s">
        <v>292</v>
      </c>
      <c r="X1417" s="12">
        <v>1690523</v>
      </c>
      <c r="Y1417" s="12" t="s">
        <v>292</v>
      </c>
      <c r="Z1417" s="12">
        <v>474851</v>
      </c>
      <c r="AA1417" s="12">
        <v>382240</v>
      </c>
      <c r="AB1417" s="12">
        <v>255460</v>
      </c>
      <c r="AC1417" s="12">
        <v>44655</v>
      </c>
      <c r="AD1417" s="12">
        <v>29408</v>
      </c>
      <c r="AE1417" s="12">
        <v>6052</v>
      </c>
      <c r="AF1417" s="12">
        <v>46665</v>
      </c>
      <c r="AG1417" s="12">
        <v>2867066</v>
      </c>
      <c r="AH1417" s="12">
        <v>4970405</v>
      </c>
      <c r="AI1417" s="12">
        <v>180811</v>
      </c>
      <c r="AJ1417" s="12">
        <v>814037</v>
      </c>
      <c r="AK1417" s="12" t="s">
        <v>292</v>
      </c>
      <c r="AL1417" s="12">
        <v>599</v>
      </c>
      <c r="AM1417" s="12">
        <v>153366</v>
      </c>
      <c r="AN1417" s="12">
        <v>585176</v>
      </c>
      <c r="AO1417" s="12">
        <v>991712</v>
      </c>
      <c r="AP1417" s="12">
        <v>639505</v>
      </c>
      <c r="AQ1417" s="12">
        <v>2369759</v>
      </c>
      <c r="AR1417" s="12">
        <v>1605199</v>
      </c>
      <c r="AS1417" s="12" t="s">
        <v>292</v>
      </c>
      <c r="AT1417" s="12">
        <v>1190711</v>
      </c>
      <c r="AU1417" s="12">
        <v>8884487</v>
      </c>
      <c r="AV1417" s="12">
        <v>1517872</v>
      </c>
      <c r="AW1417" s="12">
        <v>2618047</v>
      </c>
      <c r="AX1417" s="12">
        <v>2327461</v>
      </c>
      <c r="AY1417" s="12" t="s">
        <v>292</v>
      </c>
      <c r="AZ1417" s="12" t="s">
        <v>292</v>
      </c>
      <c r="BA1417" s="12">
        <v>847627</v>
      </c>
      <c r="BB1417" s="12">
        <v>463129</v>
      </c>
      <c r="BC1417" s="12">
        <v>508880</v>
      </c>
      <c r="BD1417" s="12">
        <v>601471</v>
      </c>
      <c r="BE1417" s="12" t="s">
        <v>292</v>
      </c>
      <c r="BF1417" s="12" t="s">
        <v>292</v>
      </c>
      <c r="BG1417" s="12" t="s">
        <v>292</v>
      </c>
      <c r="BH1417" s="12" t="s">
        <v>292</v>
      </c>
      <c r="BI1417" s="12" t="s">
        <v>292</v>
      </c>
      <c r="BJ1417" s="12" t="s">
        <v>292</v>
      </c>
      <c r="BK1417" s="12" t="s">
        <v>292</v>
      </c>
      <c r="BL1417" s="12" t="s">
        <v>292</v>
      </c>
      <c r="BM1417" s="12" t="s">
        <v>292</v>
      </c>
      <c r="BN1417" s="12" t="s">
        <v>292</v>
      </c>
      <c r="BO1417" s="12" t="s">
        <v>292</v>
      </c>
      <c r="BP1417" s="12" t="s">
        <v>292</v>
      </c>
      <c r="BQ1417" s="12" t="s">
        <v>292</v>
      </c>
      <c r="BR1417" s="12" t="s">
        <v>292</v>
      </c>
      <c r="BS1417" s="12" t="s">
        <v>292</v>
      </c>
      <c r="BT1417" s="12" t="s">
        <v>292</v>
      </c>
      <c r="BU1417" s="12" t="s">
        <v>292</v>
      </c>
      <c r="BV1417" s="12" t="s">
        <v>292</v>
      </c>
      <c r="BW1417" s="12" t="s">
        <v>292</v>
      </c>
      <c r="BX1417" s="12" t="s">
        <v>292</v>
      </c>
      <c r="BY1417" s="12" t="s">
        <v>292</v>
      </c>
      <c r="BZ1417" s="12" t="s">
        <v>292</v>
      </c>
      <c r="CA1417" s="12" t="s">
        <v>292</v>
      </c>
      <c r="CB1417" s="12">
        <v>3445047</v>
      </c>
      <c r="CC1417" s="12" t="s">
        <v>292</v>
      </c>
      <c r="CD1417" s="12" t="s">
        <v>292</v>
      </c>
      <c r="CE1417" s="12" t="s">
        <v>292</v>
      </c>
      <c r="CF1417" s="12" t="s">
        <v>292</v>
      </c>
      <c r="CG1417" s="12">
        <v>1004535</v>
      </c>
      <c r="CH1417" s="12">
        <v>1459436</v>
      </c>
      <c r="CI1417" s="12">
        <v>2009001</v>
      </c>
      <c r="CJ1417" s="12">
        <v>478</v>
      </c>
      <c r="CK1417" s="12">
        <v>1611875</v>
      </c>
      <c r="CL1417" s="12">
        <v>1388767</v>
      </c>
      <c r="CM1417" s="12">
        <v>339960</v>
      </c>
      <c r="CN1417" s="12">
        <v>108095</v>
      </c>
      <c r="CO1417" s="12">
        <v>495989</v>
      </c>
      <c r="CP1417" s="12">
        <v>629975</v>
      </c>
      <c r="CQ1417" s="12">
        <v>135037</v>
      </c>
      <c r="CR1417" s="12">
        <v>2197166</v>
      </c>
      <c r="CS1417" s="12">
        <v>1715937</v>
      </c>
      <c r="CT1417" s="12">
        <v>39632</v>
      </c>
      <c r="CU1417" s="13">
        <v>13135883</v>
      </c>
    </row>
    <row r="1418" spans="1:99">
      <c r="A1418" s="10" t="s">
        <v>682</v>
      </c>
      <c r="B1418" s="11" t="s">
        <v>295</v>
      </c>
      <c r="C1418" s="84">
        <v>472131</v>
      </c>
      <c r="D1418" s="11" t="s">
        <v>630</v>
      </c>
      <c r="E1418" s="11" t="s">
        <v>634</v>
      </c>
      <c r="F1418" s="12">
        <v>343750</v>
      </c>
      <c r="G1418" s="12">
        <v>5931186</v>
      </c>
      <c r="H1418" s="12">
        <v>4952733</v>
      </c>
      <c r="I1418" s="12">
        <v>517030</v>
      </c>
      <c r="J1418" s="12">
        <v>314386</v>
      </c>
      <c r="K1418" s="12">
        <v>101466</v>
      </c>
      <c r="L1418" s="12">
        <v>15516</v>
      </c>
      <c r="M1418" s="12">
        <v>30055</v>
      </c>
      <c r="N1418" s="12">
        <v>28256230</v>
      </c>
      <c r="O1418" s="12">
        <v>7465414</v>
      </c>
      <c r="P1418" s="12">
        <v>2866962</v>
      </c>
      <c r="Q1418" s="12">
        <v>12451903</v>
      </c>
      <c r="R1418" s="12">
        <v>5471224</v>
      </c>
      <c r="S1418" s="12">
        <v>727</v>
      </c>
      <c r="T1418" s="12">
        <v>2974753</v>
      </c>
      <c r="U1418" s="12">
        <v>1586338</v>
      </c>
      <c r="V1418" s="12" t="s">
        <v>292</v>
      </c>
      <c r="W1418" s="12" t="s">
        <v>292</v>
      </c>
      <c r="X1418" s="12">
        <v>1388415</v>
      </c>
      <c r="Y1418" s="12">
        <v>91567</v>
      </c>
      <c r="Z1418" s="12">
        <v>59355</v>
      </c>
      <c r="AA1418" s="12">
        <v>1575506</v>
      </c>
      <c r="AB1418" s="12">
        <v>1248413</v>
      </c>
      <c r="AC1418" s="12">
        <v>42858</v>
      </c>
      <c r="AD1418" s="12">
        <v>226313</v>
      </c>
      <c r="AE1418" s="12">
        <v>4911</v>
      </c>
      <c r="AF1418" s="12">
        <v>53011</v>
      </c>
      <c r="AG1418" s="12">
        <v>666692</v>
      </c>
      <c r="AH1418" s="12">
        <v>4729755</v>
      </c>
      <c r="AI1418" s="12">
        <v>71920</v>
      </c>
      <c r="AJ1418" s="12">
        <v>1093326</v>
      </c>
      <c r="AK1418" s="12" t="s">
        <v>292</v>
      </c>
      <c r="AL1418" s="12">
        <v>4689</v>
      </c>
      <c r="AM1418" s="12">
        <v>295974</v>
      </c>
      <c r="AN1418" s="12">
        <v>1556589</v>
      </c>
      <c r="AO1418" s="12">
        <v>997042</v>
      </c>
      <c r="AP1418" s="12">
        <v>375772</v>
      </c>
      <c r="AQ1418" s="12">
        <v>3225377</v>
      </c>
      <c r="AR1418" s="12">
        <v>334443</v>
      </c>
      <c r="AS1418" s="12" t="s">
        <v>292</v>
      </c>
      <c r="AT1418" s="12">
        <v>1637615</v>
      </c>
      <c r="AU1418" s="12">
        <v>6967364</v>
      </c>
      <c r="AV1418" s="12">
        <v>754632</v>
      </c>
      <c r="AW1418" s="12">
        <v>3324627</v>
      </c>
      <c r="AX1418" s="12">
        <v>611860</v>
      </c>
      <c r="AY1418" s="12" t="s">
        <v>292</v>
      </c>
      <c r="AZ1418" s="12" t="s">
        <v>292</v>
      </c>
      <c r="BA1418" s="12">
        <v>664842</v>
      </c>
      <c r="BB1418" s="12">
        <v>798598</v>
      </c>
      <c r="BC1418" s="12">
        <v>299093</v>
      </c>
      <c r="BD1418" s="12">
        <v>513712</v>
      </c>
      <c r="BE1418" s="12" t="s">
        <v>292</v>
      </c>
      <c r="BF1418" s="12">
        <v>51330</v>
      </c>
      <c r="BG1418" s="12">
        <v>4967</v>
      </c>
      <c r="BH1418" s="12" t="s">
        <v>292</v>
      </c>
      <c r="BI1418" s="12">
        <v>4967</v>
      </c>
      <c r="BJ1418" s="12" t="s">
        <v>292</v>
      </c>
      <c r="BK1418" s="12" t="s">
        <v>292</v>
      </c>
      <c r="BL1418" s="12" t="s">
        <v>292</v>
      </c>
      <c r="BM1418" s="12" t="s">
        <v>292</v>
      </c>
      <c r="BN1418" s="12">
        <v>46363</v>
      </c>
      <c r="BO1418" s="12" t="s">
        <v>292</v>
      </c>
      <c r="BP1418" s="12" t="s">
        <v>292</v>
      </c>
      <c r="BQ1418" s="12">
        <v>46147</v>
      </c>
      <c r="BR1418" s="12" t="s">
        <v>292</v>
      </c>
      <c r="BS1418" s="12" t="s">
        <v>292</v>
      </c>
      <c r="BT1418" s="12" t="s">
        <v>292</v>
      </c>
      <c r="BU1418" s="12">
        <v>216</v>
      </c>
      <c r="BV1418" s="12" t="s">
        <v>292</v>
      </c>
      <c r="BW1418" s="12" t="s">
        <v>292</v>
      </c>
      <c r="BX1418" s="12" t="s">
        <v>292</v>
      </c>
      <c r="BY1418" s="12" t="s">
        <v>292</v>
      </c>
      <c r="BZ1418" s="12" t="s">
        <v>292</v>
      </c>
      <c r="CA1418" s="12" t="s">
        <v>292</v>
      </c>
      <c r="CB1418" s="12">
        <v>5056975</v>
      </c>
      <c r="CC1418" s="12" t="s">
        <v>292</v>
      </c>
      <c r="CD1418" s="12" t="s">
        <v>292</v>
      </c>
      <c r="CE1418" s="12" t="s">
        <v>292</v>
      </c>
      <c r="CF1418" s="12" t="s">
        <v>292</v>
      </c>
      <c r="CG1418" s="12">
        <v>1067350</v>
      </c>
      <c r="CH1418" s="12">
        <v>2693185</v>
      </c>
      <c r="CI1418" s="12">
        <v>1209780</v>
      </c>
      <c r="CJ1418" s="12">
        <v>727</v>
      </c>
      <c r="CK1418" s="12">
        <v>1354239</v>
      </c>
      <c r="CL1418" s="12">
        <v>1082391</v>
      </c>
      <c r="CM1418" s="12">
        <v>25539</v>
      </c>
      <c r="CN1418" s="12">
        <v>128545</v>
      </c>
      <c r="CO1418" s="12">
        <v>202904</v>
      </c>
      <c r="CP1418" s="12">
        <v>258617</v>
      </c>
      <c r="CQ1418" s="12">
        <v>113082</v>
      </c>
      <c r="CR1418" s="12">
        <v>2067841</v>
      </c>
      <c r="CS1418" s="12">
        <v>1430345</v>
      </c>
      <c r="CT1418" s="12">
        <v>22830</v>
      </c>
      <c r="CU1418" s="13">
        <v>11657375</v>
      </c>
    </row>
    <row r="1419" spans="1:99">
      <c r="A1419" s="10" t="s">
        <v>681</v>
      </c>
      <c r="B1419" s="11" t="s">
        <v>293</v>
      </c>
      <c r="C1419" s="84">
        <v>472018</v>
      </c>
      <c r="D1419" s="11" t="s">
        <v>630</v>
      </c>
      <c r="E1419" s="11" t="s">
        <v>631</v>
      </c>
      <c r="F1419" s="12">
        <v>731565</v>
      </c>
      <c r="G1419" s="12">
        <v>10219368</v>
      </c>
      <c r="H1419" s="12">
        <v>7974044</v>
      </c>
      <c r="I1419" s="12">
        <v>1017505</v>
      </c>
      <c r="J1419" s="12">
        <v>798082</v>
      </c>
      <c r="K1419" s="12">
        <v>271636</v>
      </c>
      <c r="L1419" s="12">
        <v>66108</v>
      </c>
      <c r="M1419" s="12">
        <v>91993</v>
      </c>
      <c r="N1419" s="12">
        <v>75863701</v>
      </c>
      <c r="O1419" s="12">
        <v>19647283</v>
      </c>
      <c r="P1419" s="12">
        <v>7953100</v>
      </c>
      <c r="Q1419" s="12">
        <v>25247403</v>
      </c>
      <c r="R1419" s="12">
        <v>23015264</v>
      </c>
      <c r="S1419" s="12">
        <v>651</v>
      </c>
      <c r="T1419" s="12">
        <v>8340687</v>
      </c>
      <c r="U1419" s="12">
        <v>3492532</v>
      </c>
      <c r="V1419" s="12">
        <v>57937</v>
      </c>
      <c r="W1419" s="12">
        <v>878516</v>
      </c>
      <c r="X1419" s="12">
        <v>3911702</v>
      </c>
      <c r="Y1419" s="12" t="s">
        <v>292</v>
      </c>
      <c r="Z1419" s="12">
        <v>49445</v>
      </c>
      <c r="AA1419" s="12">
        <v>115403</v>
      </c>
      <c r="AB1419" s="12">
        <v>57758</v>
      </c>
      <c r="AC1419" s="12">
        <v>171</v>
      </c>
      <c r="AD1419" s="12" t="s">
        <v>292</v>
      </c>
      <c r="AE1419" s="12">
        <v>120</v>
      </c>
      <c r="AF1419" s="12">
        <v>57354</v>
      </c>
      <c r="AG1419" s="12">
        <v>1269565</v>
      </c>
      <c r="AH1419" s="12">
        <v>18873872</v>
      </c>
      <c r="AI1419" s="12">
        <v>777256</v>
      </c>
      <c r="AJ1419" s="12">
        <v>1152186</v>
      </c>
      <c r="AK1419" s="12" t="s">
        <v>292</v>
      </c>
      <c r="AL1419" s="12">
        <v>1461616</v>
      </c>
      <c r="AM1419" s="12">
        <v>4217248</v>
      </c>
      <c r="AN1419" s="12">
        <v>1215042</v>
      </c>
      <c r="AO1419" s="12">
        <v>1103176</v>
      </c>
      <c r="AP1419" s="12">
        <v>5058960</v>
      </c>
      <c r="AQ1419" s="12">
        <v>11594426</v>
      </c>
      <c r="AR1419" s="12">
        <v>3888388</v>
      </c>
      <c r="AS1419" s="12" t="s">
        <v>292</v>
      </c>
      <c r="AT1419" s="12">
        <v>2477550</v>
      </c>
      <c r="AU1419" s="12">
        <v>14378405</v>
      </c>
      <c r="AV1419" s="12">
        <v>1541823</v>
      </c>
      <c r="AW1419" s="12">
        <v>4119288</v>
      </c>
      <c r="AX1419" s="12">
        <v>3206187</v>
      </c>
      <c r="AY1419" s="12" t="s">
        <v>292</v>
      </c>
      <c r="AZ1419" s="12" t="s">
        <v>292</v>
      </c>
      <c r="BA1419" s="12">
        <v>1518320</v>
      </c>
      <c r="BB1419" s="12">
        <v>1498493</v>
      </c>
      <c r="BC1419" s="12">
        <v>515627</v>
      </c>
      <c r="BD1419" s="12">
        <v>1978667</v>
      </c>
      <c r="BE1419" s="12" t="s">
        <v>292</v>
      </c>
      <c r="BF1419" s="12">
        <v>51473</v>
      </c>
      <c r="BG1419" s="12" t="s">
        <v>292</v>
      </c>
      <c r="BH1419" s="12" t="s">
        <v>292</v>
      </c>
      <c r="BI1419" s="12" t="s">
        <v>292</v>
      </c>
      <c r="BJ1419" s="12" t="s">
        <v>292</v>
      </c>
      <c r="BK1419" s="12" t="s">
        <v>292</v>
      </c>
      <c r="BL1419" s="12" t="s">
        <v>292</v>
      </c>
      <c r="BM1419" s="12" t="s">
        <v>292</v>
      </c>
      <c r="BN1419" s="12">
        <v>51473</v>
      </c>
      <c r="BO1419" s="12" t="s">
        <v>292</v>
      </c>
      <c r="BP1419" s="12" t="s">
        <v>292</v>
      </c>
      <c r="BQ1419" s="12" t="s">
        <v>292</v>
      </c>
      <c r="BR1419" s="12" t="s">
        <v>292</v>
      </c>
      <c r="BS1419" s="12" t="s">
        <v>292</v>
      </c>
      <c r="BT1419" s="12" t="s">
        <v>292</v>
      </c>
      <c r="BU1419" s="12" t="s">
        <v>292</v>
      </c>
      <c r="BV1419" s="12">
        <v>51473</v>
      </c>
      <c r="BW1419" s="12" t="s">
        <v>292</v>
      </c>
      <c r="BX1419" s="12" t="s">
        <v>292</v>
      </c>
      <c r="BY1419" s="12" t="s">
        <v>292</v>
      </c>
      <c r="BZ1419" s="12" t="s">
        <v>292</v>
      </c>
      <c r="CA1419" s="12" t="s">
        <v>292</v>
      </c>
      <c r="CB1419" s="12">
        <v>12801881</v>
      </c>
      <c r="CC1419" s="12" t="s">
        <v>292</v>
      </c>
      <c r="CD1419" s="12" t="s">
        <v>292</v>
      </c>
      <c r="CE1419" s="12">
        <v>20883</v>
      </c>
      <c r="CF1419" s="12" t="s">
        <v>292</v>
      </c>
      <c r="CG1419" s="12">
        <v>3865706</v>
      </c>
      <c r="CH1419" s="12">
        <v>1701337</v>
      </c>
      <c r="CI1419" s="12">
        <v>6785309</v>
      </c>
      <c r="CJ1419" s="12" t="s">
        <v>292</v>
      </c>
      <c r="CK1419" s="12">
        <v>3106351</v>
      </c>
      <c r="CL1419" s="12">
        <v>2340487</v>
      </c>
      <c r="CM1419" s="12">
        <v>15318</v>
      </c>
      <c r="CN1419" s="12">
        <v>14794</v>
      </c>
      <c r="CO1419" s="12">
        <v>326615</v>
      </c>
      <c r="CP1419" s="12">
        <v>1645510</v>
      </c>
      <c r="CQ1419" s="12">
        <v>269511</v>
      </c>
      <c r="CR1419" s="12">
        <v>3658459</v>
      </c>
      <c r="CS1419" s="12">
        <v>2491824</v>
      </c>
      <c r="CT1419" s="12">
        <v>121591</v>
      </c>
      <c r="CU1419" s="13">
        <v>26342812</v>
      </c>
    </row>
    <row r="1420" spans="1:99">
      <c r="A1420" s="10" t="s">
        <v>681</v>
      </c>
      <c r="B1420" s="11" t="s">
        <v>295</v>
      </c>
      <c r="C1420" s="84">
        <v>472085</v>
      </c>
      <c r="D1420" s="11" t="s">
        <v>630</v>
      </c>
      <c r="E1420" s="11" t="s">
        <v>632</v>
      </c>
      <c r="F1420" s="12">
        <v>335294</v>
      </c>
      <c r="G1420" s="12">
        <v>10599160</v>
      </c>
      <c r="H1420" s="12">
        <v>9855564</v>
      </c>
      <c r="I1420" s="12">
        <v>421901</v>
      </c>
      <c r="J1420" s="12">
        <v>214883</v>
      </c>
      <c r="K1420" s="12">
        <v>49967</v>
      </c>
      <c r="L1420" s="12">
        <v>22730</v>
      </c>
      <c r="M1420" s="12">
        <v>34115</v>
      </c>
      <c r="N1420" s="12">
        <v>22964443</v>
      </c>
      <c r="O1420" s="12">
        <v>6443594</v>
      </c>
      <c r="P1420" s="12">
        <v>2119079</v>
      </c>
      <c r="Q1420" s="12">
        <v>10111188</v>
      </c>
      <c r="R1420" s="12">
        <v>4290532</v>
      </c>
      <c r="S1420" s="12">
        <v>50</v>
      </c>
      <c r="T1420" s="12">
        <v>2396937</v>
      </c>
      <c r="U1420" s="12">
        <v>1584632</v>
      </c>
      <c r="V1420" s="12" t="s">
        <v>292</v>
      </c>
      <c r="W1420" s="12" t="s">
        <v>292</v>
      </c>
      <c r="X1420" s="12">
        <v>812305</v>
      </c>
      <c r="Y1420" s="12">
        <v>686</v>
      </c>
      <c r="Z1420" s="12">
        <v>62953</v>
      </c>
      <c r="AA1420" s="12">
        <v>128854</v>
      </c>
      <c r="AB1420" s="12">
        <v>63918</v>
      </c>
      <c r="AC1420" s="12" t="s">
        <v>292</v>
      </c>
      <c r="AD1420" s="12" t="s">
        <v>292</v>
      </c>
      <c r="AE1420" s="12">
        <v>4724</v>
      </c>
      <c r="AF1420" s="12">
        <v>60212</v>
      </c>
      <c r="AG1420" s="12">
        <v>221998</v>
      </c>
      <c r="AH1420" s="12">
        <v>8631547</v>
      </c>
      <c r="AI1420" s="12">
        <v>305306</v>
      </c>
      <c r="AJ1420" s="12">
        <v>1530298</v>
      </c>
      <c r="AK1420" s="12" t="s">
        <v>292</v>
      </c>
      <c r="AL1420" s="12" t="s">
        <v>292</v>
      </c>
      <c r="AM1420" s="12">
        <v>4044561</v>
      </c>
      <c r="AN1420" s="12">
        <v>353084</v>
      </c>
      <c r="AO1420" s="12">
        <v>370096</v>
      </c>
      <c r="AP1420" s="12">
        <v>1857741</v>
      </c>
      <c r="AQ1420" s="12">
        <v>6625482</v>
      </c>
      <c r="AR1420" s="12">
        <v>170461</v>
      </c>
      <c r="AS1420" s="12" t="s">
        <v>292</v>
      </c>
      <c r="AT1420" s="12">
        <v>842726</v>
      </c>
      <c r="AU1420" s="12">
        <v>4324360</v>
      </c>
      <c r="AV1420" s="12">
        <v>1177187</v>
      </c>
      <c r="AW1420" s="12">
        <v>753127</v>
      </c>
      <c r="AX1420" s="12">
        <v>276462</v>
      </c>
      <c r="AY1420" s="12" t="s">
        <v>292</v>
      </c>
      <c r="AZ1420" s="12" t="s">
        <v>292</v>
      </c>
      <c r="BA1420" s="12">
        <v>511057</v>
      </c>
      <c r="BB1420" s="12">
        <v>853184</v>
      </c>
      <c r="BC1420" s="12">
        <v>279994</v>
      </c>
      <c r="BD1420" s="12">
        <v>473349</v>
      </c>
      <c r="BE1420" s="12" t="s">
        <v>292</v>
      </c>
      <c r="BF1420" s="12" t="s">
        <v>292</v>
      </c>
      <c r="BG1420" s="12" t="s">
        <v>292</v>
      </c>
      <c r="BH1420" s="12" t="s">
        <v>292</v>
      </c>
      <c r="BI1420" s="12" t="s">
        <v>292</v>
      </c>
      <c r="BJ1420" s="12" t="s">
        <v>292</v>
      </c>
      <c r="BK1420" s="12" t="s">
        <v>292</v>
      </c>
      <c r="BL1420" s="12" t="s">
        <v>292</v>
      </c>
      <c r="BM1420" s="12" t="s">
        <v>292</v>
      </c>
      <c r="BN1420" s="12" t="s">
        <v>292</v>
      </c>
      <c r="BO1420" s="12" t="s">
        <v>292</v>
      </c>
      <c r="BP1420" s="12" t="s">
        <v>292</v>
      </c>
      <c r="BQ1420" s="12" t="s">
        <v>292</v>
      </c>
      <c r="BR1420" s="12" t="s">
        <v>292</v>
      </c>
      <c r="BS1420" s="12" t="s">
        <v>292</v>
      </c>
      <c r="BT1420" s="12" t="s">
        <v>292</v>
      </c>
      <c r="BU1420" s="12" t="s">
        <v>292</v>
      </c>
      <c r="BV1420" s="12" t="s">
        <v>292</v>
      </c>
      <c r="BW1420" s="12" t="s">
        <v>292</v>
      </c>
      <c r="BX1420" s="12" t="s">
        <v>292</v>
      </c>
      <c r="BY1420" s="12" t="s">
        <v>292</v>
      </c>
      <c r="BZ1420" s="12" t="s">
        <v>292</v>
      </c>
      <c r="CA1420" s="12" t="s">
        <v>292</v>
      </c>
      <c r="CB1420" s="12">
        <v>3206976</v>
      </c>
      <c r="CC1420" s="12" t="s">
        <v>292</v>
      </c>
      <c r="CD1420" s="12" t="s">
        <v>292</v>
      </c>
      <c r="CE1420" s="12" t="s">
        <v>292</v>
      </c>
      <c r="CF1420" s="12" t="s">
        <v>292</v>
      </c>
      <c r="CG1420" s="12">
        <v>1940055</v>
      </c>
      <c r="CH1420" s="12">
        <v>1918595</v>
      </c>
      <c r="CI1420" s="12">
        <v>2337535</v>
      </c>
      <c r="CJ1420" s="12">
        <v>50</v>
      </c>
      <c r="CK1420" s="12">
        <v>624734</v>
      </c>
      <c r="CL1420" s="12">
        <v>1089100</v>
      </c>
      <c r="CM1420" s="12">
        <v>20780</v>
      </c>
      <c r="CN1420" s="12">
        <v>15003</v>
      </c>
      <c r="CO1420" s="12">
        <v>97056</v>
      </c>
      <c r="CP1420" s="12">
        <v>555508</v>
      </c>
      <c r="CQ1420" s="12">
        <v>72348</v>
      </c>
      <c r="CR1420" s="12">
        <v>1901089</v>
      </c>
      <c r="CS1420" s="12">
        <v>1152088</v>
      </c>
      <c r="CT1420" s="12">
        <v>29311</v>
      </c>
      <c r="CU1420" s="13">
        <v>11753252</v>
      </c>
    </row>
    <row r="1421" spans="1:99">
      <c r="A1421" s="10" t="s">
        <v>681</v>
      </c>
      <c r="B1421" s="11" t="s">
        <v>295</v>
      </c>
      <c r="C1421" s="84">
        <v>472115</v>
      </c>
      <c r="D1421" s="11" t="s">
        <v>630</v>
      </c>
      <c r="E1421" s="11" t="s">
        <v>633</v>
      </c>
      <c r="F1421" s="12">
        <v>371783</v>
      </c>
      <c r="G1421" s="12">
        <v>5633458</v>
      </c>
      <c r="H1421" s="12">
        <v>4756339</v>
      </c>
      <c r="I1421" s="12">
        <v>507970</v>
      </c>
      <c r="J1421" s="12">
        <v>242847</v>
      </c>
      <c r="K1421" s="12">
        <v>62319</v>
      </c>
      <c r="L1421" s="12">
        <v>26108</v>
      </c>
      <c r="M1421" s="12">
        <v>37875</v>
      </c>
      <c r="N1421" s="12">
        <v>35959483</v>
      </c>
      <c r="O1421" s="12">
        <v>9236063</v>
      </c>
      <c r="P1421" s="12">
        <v>3000889</v>
      </c>
      <c r="Q1421" s="12">
        <v>14607322</v>
      </c>
      <c r="R1421" s="12">
        <v>9114421</v>
      </c>
      <c r="S1421" s="12">
        <v>788</v>
      </c>
      <c r="T1421" s="12">
        <v>3289789</v>
      </c>
      <c r="U1421" s="12">
        <v>1712835</v>
      </c>
      <c r="V1421" s="12" t="s">
        <v>292</v>
      </c>
      <c r="W1421" s="12" t="s">
        <v>292</v>
      </c>
      <c r="X1421" s="12">
        <v>1576954</v>
      </c>
      <c r="Y1421" s="12" t="s">
        <v>292</v>
      </c>
      <c r="Z1421" s="12">
        <v>456259</v>
      </c>
      <c r="AA1421" s="12">
        <v>345571</v>
      </c>
      <c r="AB1421" s="12">
        <v>188094</v>
      </c>
      <c r="AC1421" s="12">
        <v>57576</v>
      </c>
      <c r="AD1421" s="12">
        <v>36134</v>
      </c>
      <c r="AE1421" s="12">
        <v>6620</v>
      </c>
      <c r="AF1421" s="12">
        <v>57147</v>
      </c>
      <c r="AG1421" s="12">
        <v>2048064</v>
      </c>
      <c r="AH1421" s="12">
        <v>6531922</v>
      </c>
      <c r="AI1421" s="12">
        <v>190617</v>
      </c>
      <c r="AJ1421" s="12">
        <v>988239</v>
      </c>
      <c r="AK1421" s="12" t="s">
        <v>292</v>
      </c>
      <c r="AL1421" s="12">
        <v>717</v>
      </c>
      <c r="AM1421" s="12">
        <v>79632</v>
      </c>
      <c r="AN1421" s="12">
        <v>1247185</v>
      </c>
      <c r="AO1421" s="12">
        <v>922378</v>
      </c>
      <c r="AP1421" s="12">
        <v>2070913</v>
      </c>
      <c r="AQ1421" s="12">
        <v>4320108</v>
      </c>
      <c r="AR1421" s="12">
        <v>1032241</v>
      </c>
      <c r="AS1421" s="12" t="s">
        <v>292</v>
      </c>
      <c r="AT1421" s="12">
        <v>1069150</v>
      </c>
      <c r="AU1421" s="12">
        <v>9216298</v>
      </c>
      <c r="AV1421" s="12">
        <v>1009440</v>
      </c>
      <c r="AW1421" s="12">
        <v>3121054</v>
      </c>
      <c r="AX1421" s="12">
        <v>1640961</v>
      </c>
      <c r="AY1421" s="12" t="s">
        <v>292</v>
      </c>
      <c r="AZ1421" s="12" t="s">
        <v>292</v>
      </c>
      <c r="BA1421" s="12">
        <v>698249</v>
      </c>
      <c r="BB1421" s="12">
        <v>503429</v>
      </c>
      <c r="BC1421" s="12">
        <v>1697462</v>
      </c>
      <c r="BD1421" s="12">
        <v>545703</v>
      </c>
      <c r="BE1421" s="12" t="s">
        <v>292</v>
      </c>
      <c r="BF1421" s="12" t="s">
        <v>292</v>
      </c>
      <c r="BG1421" s="12" t="s">
        <v>292</v>
      </c>
      <c r="BH1421" s="12" t="s">
        <v>292</v>
      </c>
      <c r="BI1421" s="12" t="s">
        <v>292</v>
      </c>
      <c r="BJ1421" s="12" t="s">
        <v>292</v>
      </c>
      <c r="BK1421" s="12" t="s">
        <v>292</v>
      </c>
      <c r="BL1421" s="12" t="s">
        <v>292</v>
      </c>
      <c r="BM1421" s="12" t="s">
        <v>292</v>
      </c>
      <c r="BN1421" s="12" t="s">
        <v>292</v>
      </c>
      <c r="BO1421" s="12" t="s">
        <v>292</v>
      </c>
      <c r="BP1421" s="12" t="s">
        <v>292</v>
      </c>
      <c r="BQ1421" s="12" t="s">
        <v>292</v>
      </c>
      <c r="BR1421" s="12" t="s">
        <v>292</v>
      </c>
      <c r="BS1421" s="12" t="s">
        <v>292</v>
      </c>
      <c r="BT1421" s="12" t="s">
        <v>292</v>
      </c>
      <c r="BU1421" s="12" t="s">
        <v>292</v>
      </c>
      <c r="BV1421" s="12" t="s">
        <v>292</v>
      </c>
      <c r="BW1421" s="12" t="s">
        <v>292</v>
      </c>
      <c r="BX1421" s="12" t="s">
        <v>292</v>
      </c>
      <c r="BY1421" s="12" t="s">
        <v>292</v>
      </c>
      <c r="BZ1421" s="12" t="s">
        <v>292</v>
      </c>
      <c r="CA1421" s="12" t="s">
        <v>292</v>
      </c>
      <c r="CB1421" s="12">
        <v>3296484</v>
      </c>
      <c r="CC1421" s="12" t="s">
        <v>292</v>
      </c>
      <c r="CD1421" s="12" t="s">
        <v>292</v>
      </c>
      <c r="CE1421" s="12" t="s">
        <v>292</v>
      </c>
      <c r="CF1421" s="12" t="s">
        <v>292</v>
      </c>
      <c r="CG1421" s="12">
        <v>1027294</v>
      </c>
      <c r="CH1421" s="12">
        <v>2784382</v>
      </c>
      <c r="CI1421" s="12">
        <v>1464188</v>
      </c>
      <c r="CJ1421" s="12">
        <v>788</v>
      </c>
      <c r="CK1421" s="12">
        <v>1504711</v>
      </c>
      <c r="CL1421" s="12">
        <v>1222337</v>
      </c>
      <c r="CM1421" s="12">
        <v>311735</v>
      </c>
      <c r="CN1421" s="12">
        <v>126493</v>
      </c>
      <c r="CO1421" s="12">
        <v>499988</v>
      </c>
      <c r="CP1421" s="12">
        <v>553968</v>
      </c>
      <c r="CQ1421" s="12">
        <v>124208</v>
      </c>
      <c r="CR1421" s="12">
        <v>1951507</v>
      </c>
      <c r="CS1421" s="12">
        <v>1560919</v>
      </c>
      <c r="CT1421" s="12">
        <v>40926</v>
      </c>
      <c r="CU1421" s="13">
        <v>13173444</v>
      </c>
    </row>
    <row r="1422" spans="1:99">
      <c r="A1422" s="10" t="s">
        <v>681</v>
      </c>
      <c r="B1422" s="11" t="s">
        <v>295</v>
      </c>
      <c r="C1422" s="84">
        <v>472131</v>
      </c>
      <c r="D1422" s="11" t="s">
        <v>630</v>
      </c>
      <c r="E1422" s="11" t="s">
        <v>634</v>
      </c>
      <c r="F1422" s="12">
        <v>350200</v>
      </c>
      <c r="G1422" s="12">
        <v>5717100</v>
      </c>
      <c r="H1422" s="12">
        <v>4803049</v>
      </c>
      <c r="I1422" s="12">
        <v>474479</v>
      </c>
      <c r="J1422" s="12">
        <v>318788</v>
      </c>
      <c r="K1422" s="12">
        <v>84748</v>
      </c>
      <c r="L1422" s="12">
        <v>6651</v>
      </c>
      <c r="M1422" s="12">
        <v>29385</v>
      </c>
      <c r="N1422" s="12">
        <v>27963416</v>
      </c>
      <c r="O1422" s="12">
        <v>8881511</v>
      </c>
      <c r="P1422" s="12">
        <v>2800141</v>
      </c>
      <c r="Q1422" s="12">
        <v>11295367</v>
      </c>
      <c r="R1422" s="12">
        <v>4985980</v>
      </c>
      <c r="S1422" s="12">
        <v>417</v>
      </c>
      <c r="T1422" s="12">
        <v>3017280</v>
      </c>
      <c r="U1422" s="12">
        <v>1445665</v>
      </c>
      <c r="V1422" s="12" t="s">
        <v>292</v>
      </c>
      <c r="W1422" s="12" t="s">
        <v>292</v>
      </c>
      <c r="X1422" s="12">
        <v>1571615</v>
      </c>
      <c r="Y1422" s="12">
        <v>101544</v>
      </c>
      <c r="Z1422" s="12">
        <v>54129</v>
      </c>
      <c r="AA1422" s="12">
        <v>1762368</v>
      </c>
      <c r="AB1422" s="12">
        <v>1339607</v>
      </c>
      <c r="AC1422" s="12">
        <v>42653</v>
      </c>
      <c r="AD1422" s="12">
        <v>157582</v>
      </c>
      <c r="AE1422" s="12">
        <v>6598</v>
      </c>
      <c r="AF1422" s="12">
        <v>215928</v>
      </c>
      <c r="AG1422" s="12">
        <v>487911</v>
      </c>
      <c r="AH1422" s="12">
        <v>4657917</v>
      </c>
      <c r="AI1422" s="12">
        <v>66860</v>
      </c>
      <c r="AJ1422" s="12">
        <v>1114839</v>
      </c>
      <c r="AK1422" s="12" t="s">
        <v>292</v>
      </c>
      <c r="AL1422" s="12">
        <v>4975</v>
      </c>
      <c r="AM1422" s="12">
        <v>236884</v>
      </c>
      <c r="AN1422" s="12">
        <v>1110293</v>
      </c>
      <c r="AO1422" s="12">
        <v>936523</v>
      </c>
      <c r="AP1422" s="12">
        <v>489725</v>
      </c>
      <c r="AQ1422" s="12">
        <v>2773425</v>
      </c>
      <c r="AR1422" s="12">
        <v>697818</v>
      </c>
      <c r="AS1422" s="12" t="s">
        <v>292</v>
      </c>
      <c r="AT1422" s="12">
        <v>1127898</v>
      </c>
      <c r="AU1422" s="12">
        <v>5450689</v>
      </c>
      <c r="AV1422" s="12">
        <v>697321</v>
      </c>
      <c r="AW1422" s="12">
        <v>2090392</v>
      </c>
      <c r="AX1422" s="12">
        <v>593964</v>
      </c>
      <c r="AY1422" s="12" t="s">
        <v>292</v>
      </c>
      <c r="AZ1422" s="12" t="s">
        <v>292</v>
      </c>
      <c r="BA1422" s="12">
        <v>573357</v>
      </c>
      <c r="BB1422" s="12">
        <v>770771</v>
      </c>
      <c r="BC1422" s="12">
        <v>241889</v>
      </c>
      <c r="BD1422" s="12">
        <v>482995</v>
      </c>
      <c r="BE1422" s="12" t="s">
        <v>292</v>
      </c>
      <c r="BF1422" s="12">
        <v>43552</v>
      </c>
      <c r="BG1422" s="12">
        <v>39556</v>
      </c>
      <c r="BH1422" s="12" t="s">
        <v>292</v>
      </c>
      <c r="BI1422" s="12">
        <v>39556</v>
      </c>
      <c r="BJ1422" s="12" t="s">
        <v>292</v>
      </c>
      <c r="BK1422" s="12" t="s">
        <v>292</v>
      </c>
      <c r="BL1422" s="12" t="s">
        <v>292</v>
      </c>
      <c r="BM1422" s="12" t="s">
        <v>292</v>
      </c>
      <c r="BN1422" s="12">
        <v>3996</v>
      </c>
      <c r="BO1422" s="12" t="s">
        <v>292</v>
      </c>
      <c r="BP1422" s="12" t="s">
        <v>292</v>
      </c>
      <c r="BQ1422" s="12">
        <v>3996</v>
      </c>
      <c r="BR1422" s="12" t="s">
        <v>292</v>
      </c>
      <c r="BS1422" s="12" t="s">
        <v>292</v>
      </c>
      <c r="BT1422" s="12" t="s">
        <v>292</v>
      </c>
      <c r="BU1422" s="12" t="s">
        <v>292</v>
      </c>
      <c r="BV1422" s="12" t="s">
        <v>292</v>
      </c>
      <c r="BW1422" s="12" t="s">
        <v>292</v>
      </c>
      <c r="BX1422" s="12" t="s">
        <v>292</v>
      </c>
      <c r="BY1422" s="12" t="s">
        <v>292</v>
      </c>
      <c r="BZ1422" s="12" t="s">
        <v>292</v>
      </c>
      <c r="CA1422" s="12" t="s">
        <v>292</v>
      </c>
      <c r="CB1422" s="12">
        <v>4952608</v>
      </c>
      <c r="CC1422" s="12" t="s">
        <v>292</v>
      </c>
      <c r="CD1422" s="12" t="s">
        <v>292</v>
      </c>
      <c r="CE1422" s="12" t="s">
        <v>292</v>
      </c>
      <c r="CF1422" s="12" t="s">
        <v>292</v>
      </c>
      <c r="CG1422" s="12">
        <v>679836</v>
      </c>
      <c r="CH1422" s="12">
        <v>2627654</v>
      </c>
      <c r="CI1422" s="12">
        <v>1931420</v>
      </c>
      <c r="CJ1422" s="12">
        <v>417</v>
      </c>
      <c r="CK1422" s="12">
        <v>1537887</v>
      </c>
      <c r="CL1422" s="12">
        <v>1034791</v>
      </c>
      <c r="CM1422" s="12">
        <v>22835</v>
      </c>
      <c r="CN1422" s="12">
        <v>93687</v>
      </c>
      <c r="CO1422" s="12">
        <v>178390</v>
      </c>
      <c r="CP1422" s="12">
        <v>243725</v>
      </c>
      <c r="CQ1422" s="12">
        <v>106335</v>
      </c>
      <c r="CR1422" s="12">
        <v>1748778</v>
      </c>
      <c r="CS1422" s="12">
        <v>1364492</v>
      </c>
      <c r="CT1422" s="12">
        <v>29323</v>
      </c>
      <c r="CU1422" s="13">
        <v>11599570</v>
      </c>
    </row>
    <row r="1423" spans="1:99">
      <c r="A1423" s="10" t="s">
        <v>305</v>
      </c>
      <c r="B1423" s="11" t="s">
        <v>293</v>
      </c>
      <c r="C1423" s="84">
        <v>472018</v>
      </c>
      <c r="D1423" s="11" t="s">
        <v>630</v>
      </c>
      <c r="E1423" s="11" t="s">
        <v>631</v>
      </c>
      <c r="F1423" s="12">
        <v>733471</v>
      </c>
      <c r="G1423" s="12">
        <v>10259334</v>
      </c>
      <c r="H1423" s="12">
        <v>7958586</v>
      </c>
      <c r="I1423" s="12">
        <v>1038485</v>
      </c>
      <c r="J1423" s="12">
        <v>915719</v>
      </c>
      <c r="K1423" s="12">
        <v>193827</v>
      </c>
      <c r="L1423" s="12">
        <v>62037</v>
      </c>
      <c r="M1423" s="12">
        <v>90680</v>
      </c>
      <c r="N1423" s="12">
        <v>74111877</v>
      </c>
      <c r="O1423" s="12">
        <v>20212321</v>
      </c>
      <c r="P1423" s="12">
        <v>7430987</v>
      </c>
      <c r="Q1423" s="12">
        <v>24241809</v>
      </c>
      <c r="R1423" s="12">
        <v>22225934</v>
      </c>
      <c r="S1423" s="12">
        <v>826</v>
      </c>
      <c r="T1423" s="12">
        <v>8390771</v>
      </c>
      <c r="U1423" s="12">
        <v>3724826</v>
      </c>
      <c r="V1423" s="12">
        <v>63628</v>
      </c>
      <c r="W1423" s="12">
        <v>610751</v>
      </c>
      <c r="X1423" s="12">
        <v>3991566</v>
      </c>
      <c r="Y1423" s="12" t="s">
        <v>292</v>
      </c>
      <c r="Z1423" s="12">
        <v>35094</v>
      </c>
      <c r="AA1423" s="12">
        <v>156093</v>
      </c>
      <c r="AB1423" s="12">
        <v>70940</v>
      </c>
      <c r="AC1423" s="12">
        <v>170</v>
      </c>
      <c r="AD1423" s="12" t="s">
        <v>292</v>
      </c>
      <c r="AE1423" s="12">
        <v>512</v>
      </c>
      <c r="AF1423" s="12">
        <v>84471</v>
      </c>
      <c r="AG1423" s="12">
        <v>1001716</v>
      </c>
      <c r="AH1423" s="12">
        <v>21465303</v>
      </c>
      <c r="AI1423" s="12">
        <v>392575</v>
      </c>
      <c r="AJ1423" s="12">
        <v>1267356</v>
      </c>
      <c r="AK1423" s="12" t="s">
        <v>292</v>
      </c>
      <c r="AL1423" s="12">
        <v>1247866</v>
      </c>
      <c r="AM1423" s="12">
        <v>5380454</v>
      </c>
      <c r="AN1423" s="12">
        <v>1807241</v>
      </c>
      <c r="AO1423" s="12">
        <v>1379585</v>
      </c>
      <c r="AP1423" s="12">
        <v>3260434</v>
      </c>
      <c r="AQ1423" s="12">
        <v>11827714</v>
      </c>
      <c r="AR1423" s="12">
        <v>6729792</v>
      </c>
      <c r="AS1423" s="12" t="s">
        <v>292</v>
      </c>
      <c r="AT1423" s="12">
        <v>2747122</v>
      </c>
      <c r="AU1423" s="12">
        <v>13143044</v>
      </c>
      <c r="AV1423" s="12">
        <v>1521226</v>
      </c>
      <c r="AW1423" s="12">
        <v>3624612</v>
      </c>
      <c r="AX1423" s="12">
        <v>2798526</v>
      </c>
      <c r="AY1423" s="12" t="s">
        <v>292</v>
      </c>
      <c r="AZ1423" s="12" t="s">
        <v>292</v>
      </c>
      <c r="BA1423" s="12">
        <v>1751345</v>
      </c>
      <c r="BB1423" s="12">
        <v>1292504</v>
      </c>
      <c r="BC1423" s="12">
        <v>418456</v>
      </c>
      <c r="BD1423" s="12">
        <v>1736375</v>
      </c>
      <c r="BE1423" s="12" t="s">
        <v>292</v>
      </c>
      <c r="BF1423" s="12">
        <v>24538</v>
      </c>
      <c r="BG1423" s="12" t="s">
        <v>292</v>
      </c>
      <c r="BH1423" s="12" t="s">
        <v>292</v>
      </c>
      <c r="BI1423" s="12" t="s">
        <v>292</v>
      </c>
      <c r="BJ1423" s="12" t="s">
        <v>292</v>
      </c>
      <c r="BK1423" s="12" t="s">
        <v>292</v>
      </c>
      <c r="BL1423" s="12" t="s">
        <v>292</v>
      </c>
      <c r="BM1423" s="12" t="s">
        <v>292</v>
      </c>
      <c r="BN1423" s="12">
        <v>24538</v>
      </c>
      <c r="BO1423" s="12" t="s">
        <v>292</v>
      </c>
      <c r="BP1423" s="12" t="s">
        <v>292</v>
      </c>
      <c r="BQ1423" s="12">
        <v>24538</v>
      </c>
      <c r="BR1423" s="12" t="s">
        <v>292</v>
      </c>
      <c r="BS1423" s="12" t="s">
        <v>292</v>
      </c>
      <c r="BT1423" s="12" t="s">
        <v>292</v>
      </c>
      <c r="BU1423" s="12" t="s">
        <v>292</v>
      </c>
      <c r="BV1423" s="12" t="s">
        <v>292</v>
      </c>
      <c r="BW1423" s="12" t="s">
        <v>292</v>
      </c>
      <c r="BX1423" s="12" t="s">
        <v>292</v>
      </c>
      <c r="BY1423" s="12" t="s">
        <v>292</v>
      </c>
      <c r="BZ1423" s="12" t="s">
        <v>292</v>
      </c>
      <c r="CA1423" s="12" t="s">
        <v>292</v>
      </c>
      <c r="CB1423" s="12">
        <v>12851338</v>
      </c>
      <c r="CC1423" s="12" t="s">
        <v>292</v>
      </c>
      <c r="CD1423" s="12" t="s">
        <v>292</v>
      </c>
      <c r="CE1423" s="12" t="s">
        <v>292</v>
      </c>
      <c r="CF1423" s="12" t="s">
        <v>292</v>
      </c>
      <c r="CG1423" s="12">
        <v>2815506</v>
      </c>
      <c r="CH1423" s="12">
        <v>1672711</v>
      </c>
      <c r="CI1423" s="12">
        <v>8252959</v>
      </c>
      <c r="CJ1423" s="12">
        <v>105</v>
      </c>
      <c r="CK1423" s="12">
        <v>3229005</v>
      </c>
      <c r="CL1423" s="12">
        <v>2309426</v>
      </c>
      <c r="CM1423" s="12">
        <v>14503</v>
      </c>
      <c r="CN1423" s="12">
        <v>50922</v>
      </c>
      <c r="CO1423" s="12">
        <v>309790</v>
      </c>
      <c r="CP1423" s="12">
        <v>1552698</v>
      </c>
      <c r="CQ1423" s="12">
        <v>258486</v>
      </c>
      <c r="CR1423" s="12">
        <v>3659536</v>
      </c>
      <c r="CS1423" s="12">
        <v>2533254</v>
      </c>
      <c r="CT1423" s="12">
        <v>99760</v>
      </c>
      <c r="CU1423" s="13">
        <v>26758661</v>
      </c>
    </row>
    <row r="1424" spans="1:99">
      <c r="A1424" s="10" t="s">
        <v>305</v>
      </c>
      <c r="B1424" s="11" t="s">
        <v>295</v>
      </c>
      <c r="C1424" s="84">
        <v>472085</v>
      </c>
      <c r="D1424" s="11" t="s">
        <v>630</v>
      </c>
      <c r="E1424" s="11" t="s">
        <v>632</v>
      </c>
      <c r="F1424" s="12">
        <v>319853</v>
      </c>
      <c r="G1424" s="12">
        <v>11452355</v>
      </c>
      <c r="H1424" s="12">
        <v>10619243</v>
      </c>
      <c r="I1424" s="12">
        <v>445553</v>
      </c>
      <c r="J1424" s="12">
        <v>230940</v>
      </c>
      <c r="K1424" s="12">
        <v>97899</v>
      </c>
      <c r="L1424" s="12">
        <v>24100</v>
      </c>
      <c r="M1424" s="12">
        <v>34620</v>
      </c>
      <c r="N1424" s="12">
        <v>21469920</v>
      </c>
      <c r="O1424" s="12">
        <v>6060556</v>
      </c>
      <c r="P1424" s="12">
        <v>2060681</v>
      </c>
      <c r="Q1424" s="12">
        <v>8975217</v>
      </c>
      <c r="R1424" s="12">
        <v>4373436</v>
      </c>
      <c r="S1424" s="12">
        <v>30</v>
      </c>
      <c r="T1424" s="12">
        <v>2059531</v>
      </c>
      <c r="U1424" s="12">
        <v>1308467</v>
      </c>
      <c r="V1424" s="12" t="s">
        <v>292</v>
      </c>
      <c r="W1424" s="12" t="s">
        <v>292</v>
      </c>
      <c r="X1424" s="12">
        <v>751064</v>
      </c>
      <c r="Y1424" s="12">
        <v>686</v>
      </c>
      <c r="Z1424" s="12">
        <v>52856</v>
      </c>
      <c r="AA1424" s="12">
        <v>131558</v>
      </c>
      <c r="AB1424" s="12">
        <v>60672</v>
      </c>
      <c r="AC1424" s="12">
        <v>6</v>
      </c>
      <c r="AD1424" s="12" t="s">
        <v>292</v>
      </c>
      <c r="AE1424" s="12">
        <v>2859</v>
      </c>
      <c r="AF1424" s="12">
        <v>68021</v>
      </c>
      <c r="AG1424" s="12">
        <v>211545</v>
      </c>
      <c r="AH1424" s="12">
        <v>8189999</v>
      </c>
      <c r="AI1424" s="12">
        <v>307945</v>
      </c>
      <c r="AJ1424" s="12">
        <v>1489315</v>
      </c>
      <c r="AK1424" s="12" t="s">
        <v>292</v>
      </c>
      <c r="AL1424" s="12" t="s">
        <v>292</v>
      </c>
      <c r="AM1424" s="12">
        <v>3318064</v>
      </c>
      <c r="AN1424" s="12">
        <v>338300</v>
      </c>
      <c r="AO1424" s="12">
        <v>309495</v>
      </c>
      <c r="AP1424" s="12">
        <v>2354412</v>
      </c>
      <c r="AQ1424" s="12">
        <v>6320271</v>
      </c>
      <c r="AR1424" s="12">
        <v>72468</v>
      </c>
      <c r="AS1424" s="12" t="s">
        <v>292</v>
      </c>
      <c r="AT1424" s="12">
        <v>1135293</v>
      </c>
      <c r="AU1424" s="12">
        <v>5721951</v>
      </c>
      <c r="AV1424" s="12">
        <v>1038521</v>
      </c>
      <c r="AW1424" s="12">
        <v>2321980</v>
      </c>
      <c r="AX1424" s="12">
        <v>369155</v>
      </c>
      <c r="AY1424" s="12" t="s">
        <v>292</v>
      </c>
      <c r="AZ1424" s="12" t="s">
        <v>292</v>
      </c>
      <c r="BA1424" s="12">
        <v>431981</v>
      </c>
      <c r="BB1424" s="12">
        <v>847036</v>
      </c>
      <c r="BC1424" s="12">
        <v>313052</v>
      </c>
      <c r="BD1424" s="12">
        <v>400226</v>
      </c>
      <c r="BE1424" s="12" t="s">
        <v>292</v>
      </c>
      <c r="BF1424" s="12" t="s">
        <v>292</v>
      </c>
      <c r="BG1424" s="12" t="s">
        <v>292</v>
      </c>
      <c r="BH1424" s="12" t="s">
        <v>292</v>
      </c>
      <c r="BI1424" s="12" t="s">
        <v>292</v>
      </c>
      <c r="BJ1424" s="12" t="s">
        <v>292</v>
      </c>
      <c r="BK1424" s="12" t="s">
        <v>292</v>
      </c>
      <c r="BL1424" s="12" t="s">
        <v>292</v>
      </c>
      <c r="BM1424" s="12" t="s">
        <v>292</v>
      </c>
      <c r="BN1424" s="12" t="s">
        <v>292</v>
      </c>
      <c r="BO1424" s="12" t="s">
        <v>292</v>
      </c>
      <c r="BP1424" s="12" t="s">
        <v>292</v>
      </c>
      <c r="BQ1424" s="12" t="s">
        <v>292</v>
      </c>
      <c r="BR1424" s="12" t="s">
        <v>292</v>
      </c>
      <c r="BS1424" s="12" t="s">
        <v>292</v>
      </c>
      <c r="BT1424" s="12" t="s">
        <v>292</v>
      </c>
      <c r="BU1424" s="12" t="s">
        <v>292</v>
      </c>
      <c r="BV1424" s="12" t="s">
        <v>292</v>
      </c>
      <c r="BW1424" s="12" t="s">
        <v>292</v>
      </c>
      <c r="BX1424" s="12" t="s">
        <v>292</v>
      </c>
      <c r="BY1424" s="12" t="s">
        <v>292</v>
      </c>
      <c r="BZ1424" s="12" t="s">
        <v>292</v>
      </c>
      <c r="CA1424" s="12" t="s">
        <v>292</v>
      </c>
      <c r="CB1424" s="12">
        <v>3410941</v>
      </c>
      <c r="CC1424" s="12" t="s">
        <v>292</v>
      </c>
      <c r="CD1424" s="12" t="s">
        <v>292</v>
      </c>
      <c r="CE1424" s="12" t="s">
        <v>292</v>
      </c>
      <c r="CF1424" s="12" t="s">
        <v>292</v>
      </c>
      <c r="CG1424" s="12">
        <v>1333980</v>
      </c>
      <c r="CH1424" s="12">
        <v>1866098</v>
      </c>
      <c r="CI1424" s="12">
        <v>1811665</v>
      </c>
      <c r="CJ1424" s="12">
        <v>30</v>
      </c>
      <c r="CK1424" s="12">
        <v>607845</v>
      </c>
      <c r="CL1424" s="12">
        <v>1088391</v>
      </c>
      <c r="CM1424" s="12">
        <v>38039</v>
      </c>
      <c r="CN1424" s="12">
        <v>7333</v>
      </c>
      <c r="CO1424" s="12">
        <v>154098</v>
      </c>
      <c r="CP1424" s="12">
        <v>675599</v>
      </c>
      <c r="CQ1424" s="12">
        <v>81978</v>
      </c>
      <c r="CR1424" s="12">
        <v>1872281</v>
      </c>
      <c r="CS1424" s="12">
        <v>1132156</v>
      </c>
      <c r="CT1424" s="12">
        <v>25695</v>
      </c>
      <c r="CU1424" s="13">
        <v>10695188</v>
      </c>
    </row>
    <row r="1425" spans="1:99">
      <c r="A1425" s="10" t="s">
        <v>305</v>
      </c>
      <c r="B1425" s="11" t="s">
        <v>295</v>
      </c>
      <c r="C1425" s="84">
        <v>472115</v>
      </c>
      <c r="D1425" s="11" t="s">
        <v>630</v>
      </c>
      <c r="E1425" s="11" t="s">
        <v>633</v>
      </c>
      <c r="F1425" s="12">
        <v>379836</v>
      </c>
      <c r="G1425" s="12">
        <v>5534055</v>
      </c>
      <c r="H1425" s="12">
        <v>4624187</v>
      </c>
      <c r="I1425" s="12">
        <v>502268</v>
      </c>
      <c r="J1425" s="12">
        <v>248896</v>
      </c>
      <c r="K1425" s="12">
        <v>92024</v>
      </c>
      <c r="L1425" s="12">
        <v>24768</v>
      </c>
      <c r="M1425" s="12">
        <v>41912</v>
      </c>
      <c r="N1425" s="12">
        <v>33259139</v>
      </c>
      <c r="O1425" s="12">
        <v>9110480</v>
      </c>
      <c r="P1425" s="12">
        <v>2757612</v>
      </c>
      <c r="Q1425" s="12">
        <v>12518335</v>
      </c>
      <c r="R1425" s="12">
        <v>8872334</v>
      </c>
      <c r="S1425" s="12">
        <v>378</v>
      </c>
      <c r="T1425" s="12">
        <v>3255407</v>
      </c>
      <c r="U1425" s="12">
        <v>1657144</v>
      </c>
      <c r="V1425" s="12" t="s">
        <v>292</v>
      </c>
      <c r="W1425" s="12" t="s">
        <v>292</v>
      </c>
      <c r="X1425" s="12">
        <v>1598263</v>
      </c>
      <c r="Y1425" s="12" t="s">
        <v>292</v>
      </c>
      <c r="Z1425" s="12">
        <v>329808</v>
      </c>
      <c r="AA1425" s="12">
        <v>308296</v>
      </c>
      <c r="AB1425" s="12">
        <v>175791</v>
      </c>
      <c r="AC1425" s="12">
        <v>54684</v>
      </c>
      <c r="AD1425" s="12">
        <v>27049</v>
      </c>
      <c r="AE1425" s="12">
        <v>5370</v>
      </c>
      <c r="AF1425" s="12">
        <v>45402</v>
      </c>
      <c r="AG1425" s="12">
        <v>2142112</v>
      </c>
      <c r="AH1425" s="12">
        <v>6162542</v>
      </c>
      <c r="AI1425" s="12">
        <v>195263</v>
      </c>
      <c r="AJ1425" s="12">
        <v>681720</v>
      </c>
      <c r="AK1425" s="12" t="s">
        <v>292</v>
      </c>
      <c r="AL1425" s="12">
        <v>700</v>
      </c>
      <c r="AM1425" s="12">
        <v>153836</v>
      </c>
      <c r="AN1425" s="12">
        <v>1695716</v>
      </c>
      <c r="AO1425" s="12">
        <v>845949</v>
      </c>
      <c r="AP1425" s="12">
        <v>1752944</v>
      </c>
      <c r="AQ1425" s="12">
        <v>4448445</v>
      </c>
      <c r="AR1425" s="12">
        <v>836414</v>
      </c>
      <c r="AS1425" s="12" t="s">
        <v>292</v>
      </c>
      <c r="AT1425" s="12">
        <v>1413914</v>
      </c>
      <c r="AU1425" s="12">
        <v>8909238</v>
      </c>
      <c r="AV1425" s="12">
        <v>927307</v>
      </c>
      <c r="AW1425" s="12">
        <v>3590124</v>
      </c>
      <c r="AX1425" s="12">
        <v>709804</v>
      </c>
      <c r="AY1425" s="12" t="s">
        <v>292</v>
      </c>
      <c r="AZ1425" s="12" t="s">
        <v>292</v>
      </c>
      <c r="BA1425" s="12">
        <v>657496</v>
      </c>
      <c r="BB1425" s="12">
        <v>1551461</v>
      </c>
      <c r="BC1425" s="12">
        <v>912170</v>
      </c>
      <c r="BD1425" s="12">
        <v>560876</v>
      </c>
      <c r="BE1425" s="12" t="s">
        <v>292</v>
      </c>
      <c r="BF1425" s="12" t="s">
        <v>292</v>
      </c>
      <c r="BG1425" s="12" t="s">
        <v>292</v>
      </c>
      <c r="BH1425" s="12" t="s">
        <v>292</v>
      </c>
      <c r="BI1425" s="12" t="s">
        <v>292</v>
      </c>
      <c r="BJ1425" s="12" t="s">
        <v>292</v>
      </c>
      <c r="BK1425" s="12" t="s">
        <v>292</v>
      </c>
      <c r="BL1425" s="12" t="s">
        <v>292</v>
      </c>
      <c r="BM1425" s="12" t="s">
        <v>292</v>
      </c>
      <c r="BN1425" s="12" t="s">
        <v>292</v>
      </c>
      <c r="BO1425" s="12" t="s">
        <v>292</v>
      </c>
      <c r="BP1425" s="12" t="s">
        <v>292</v>
      </c>
      <c r="BQ1425" s="12" t="s">
        <v>292</v>
      </c>
      <c r="BR1425" s="12" t="s">
        <v>292</v>
      </c>
      <c r="BS1425" s="12" t="s">
        <v>292</v>
      </c>
      <c r="BT1425" s="12" t="s">
        <v>292</v>
      </c>
      <c r="BU1425" s="12" t="s">
        <v>292</v>
      </c>
      <c r="BV1425" s="12" t="s">
        <v>292</v>
      </c>
      <c r="BW1425" s="12" t="s">
        <v>292</v>
      </c>
      <c r="BX1425" s="12" t="s">
        <v>292</v>
      </c>
      <c r="BY1425" s="12" t="s">
        <v>292</v>
      </c>
      <c r="BZ1425" s="12" t="s">
        <v>292</v>
      </c>
      <c r="CA1425" s="12" t="s">
        <v>292</v>
      </c>
      <c r="CB1425" s="12">
        <v>3331292</v>
      </c>
      <c r="CC1425" s="12" t="s">
        <v>292</v>
      </c>
      <c r="CD1425" s="12" t="s">
        <v>292</v>
      </c>
      <c r="CE1425" s="12" t="s">
        <v>292</v>
      </c>
      <c r="CF1425" s="12" t="s">
        <v>292</v>
      </c>
      <c r="CG1425" s="12">
        <v>751770</v>
      </c>
      <c r="CH1425" s="12">
        <v>1046607</v>
      </c>
      <c r="CI1425" s="12">
        <v>1880724</v>
      </c>
      <c r="CJ1425" s="12">
        <v>378</v>
      </c>
      <c r="CK1425" s="12">
        <v>1512723</v>
      </c>
      <c r="CL1425" s="12">
        <v>1262857</v>
      </c>
      <c r="CM1425" s="12">
        <v>220312</v>
      </c>
      <c r="CN1425" s="12">
        <v>103093</v>
      </c>
      <c r="CO1425" s="12">
        <v>647665</v>
      </c>
      <c r="CP1425" s="12">
        <v>510870</v>
      </c>
      <c r="CQ1425" s="12">
        <v>159519</v>
      </c>
      <c r="CR1425" s="12">
        <v>2022820</v>
      </c>
      <c r="CS1425" s="12">
        <v>1622528</v>
      </c>
      <c r="CT1425" s="12">
        <v>47052</v>
      </c>
      <c r="CU1425" s="13">
        <v>11788918</v>
      </c>
    </row>
    <row r="1426" spans="1:99">
      <c r="A1426" s="10" t="s">
        <v>305</v>
      </c>
      <c r="B1426" s="11" t="s">
        <v>295</v>
      </c>
      <c r="C1426" s="84">
        <v>472131</v>
      </c>
      <c r="D1426" s="11" t="s">
        <v>630</v>
      </c>
      <c r="E1426" s="11" t="s">
        <v>634</v>
      </c>
      <c r="F1426" s="12">
        <v>353439</v>
      </c>
      <c r="G1426" s="12">
        <v>4480098</v>
      </c>
      <c r="H1426" s="12">
        <v>3576871</v>
      </c>
      <c r="I1426" s="12">
        <v>491796</v>
      </c>
      <c r="J1426" s="12">
        <v>277134</v>
      </c>
      <c r="K1426" s="12">
        <v>85768</v>
      </c>
      <c r="L1426" s="12">
        <v>19823</v>
      </c>
      <c r="M1426" s="12">
        <v>28706</v>
      </c>
      <c r="N1426" s="12">
        <v>26555152</v>
      </c>
      <c r="O1426" s="12">
        <v>8925926</v>
      </c>
      <c r="P1426" s="12">
        <v>2731519</v>
      </c>
      <c r="Q1426" s="12">
        <v>10171085</v>
      </c>
      <c r="R1426" s="12">
        <v>4726195</v>
      </c>
      <c r="S1426" s="12">
        <v>427</v>
      </c>
      <c r="T1426" s="12">
        <v>3100148</v>
      </c>
      <c r="U1426" s="12">
        <v>1497055</v>
      </c>
      <c r="V1426" s="12" t="s">
        <v>292</v>
      </c>
      <c r="W1426" s="12" t="s">
        <v>292</v>
      </c>
      <c r="X1426" s="12">
        <v>1603093</v>
      </c>
      <c r="Y1426" s="12">
        <v>83167</v>
      </c>
      <c r="Z1426" s="12">
        <v>122895</v>
      </c>
      <c r="AA1426" s="12">
        <v>1416804</v>
      </c>
      <c r="AB1426" s="12">
        <v>866651</v>
      </c>
      <c r="AC1426" s="12">
        <v>51642</v>
      </c>
      <c r="AD1426" s="12">
        <v>315489</v>
      </c>
      <c r="AE1426" s="12">
        <v>6894</v>
      </c>
      <c r="AF1426" s="12">
        <v>176128</v>
      </c>
      <c r="AG1426" s="12">
        <v>567008</v>
      </c>
      <c r="AH1426" s="12">
        <v>4945353</v>
      </c>
      <c r="AI1426" s="12">
        <v>72381</v>
      </c>
      <c r="AJ1426" s="12">
        <v>1121404</v>
      </c>
      <c r="AK1426" s="12" t="s">
        <v>292</v>
      </c>
      <c r="AL1426" s="12">
        <v>5033</v>
      </c>
      <c r="AM1426" s="12">
        <v>541724</v>
      </c>
      <c r="AN1426" s="12">
        <v>933201</v>
      </c>
      <c r="AO1426" s="12">
        <v>899118</v>
      </c>
      <c r="AP1426" s="12">
        <v>748485</v>
      </c>
      <c r="AQ1426" s="12">
        <v>3122528</v>
      </c>
      <c r="AR1426" s="12">
        <v>624007</v>
      </c>
      <c r="AS1426" s="12" t="s">
        <v>292</v>
      </c>
      <c r="AT1426" s="12">
        <v>1265105</v>
      </c>
      <c r="AU1426" s="12">
        <v>7491472</v>
      </c>
      <c r="AV1426" s="12">
        <v>656174</v>
      </c>
      <c r="AW1426" s="12">
        <v>3069916</v>
      </c>
      <c r="AX1426" s="12">
        <v>612173</v>
      </c>
      <c r="AY1426" s="12" t="s">
        <v>292</v>
      </c>
      <c r="AZ1426" s="12" t="s">
        <v>292</v>
      </c>
      <c r="BA1426" s="12">
        <v>569888</v>
      </c>
      <c r="BB1426" s="12">
        <v>1899840</v>
      </c>
      <c r="BC1426" s="12">
        <v>200163</v>
      </c>
      <c r="BD1426" s="12">
        <v>483318</v>
      </c>
      <c r="BE1426" s="12" t="s">
        <v>292</v>
      </c>
      <c r="BF1426" s="12" t="s">
        <v>292</v>
      </c>
      <c r="BG1426" s="12" t="s">
        <v>292</v>
      </c>
      <c r="BH1426" s="12" t="s">
        <v>292</v>
      </c>
      <c r="BI1426" s="12" t="s">
        <v>292</v>
      </c>
      <c r="BJ1426" s="12" t="s">
        <v>292</v>
      </c>
      <c r="BK1426" s="12" t="s">
        <v>292</v>
      </c>
      <c r="BL1426" s="12" t="s">
        <v>292</v>
      </c>
      <c r="BM1426" s="12" t="s">
        <v>292</v>
      </c>
      <c r="BN1426" s="12" t="s">
        <v>292</v>
      </c>
      <c r="BO1426" s="12" t="s">
        <v>292</v>
      </c>
      <c r="BP1426" s="12" t="s">
        <v>292</v>
      </c>
      <c r="BQ1426" s="12" t="s">
        <v>292</v>
      </c>
      <c r="BR1426" s="12" t="s">
        <v>292</v>
      </c>
      <c r="BS1426" s="12" t="s">
        <v>292</v>
      </c>
      <c r="BT1426" s="12" t="s">
        <v>292</v>
      </c>
      <c r="BU1426" s="12" t="s">
        <v>292</v>
      </c>
      <c r="BV1426" s="12" t="s">
        <v>292</v>
      </c>
      <c r="BW1426" s="12" t="s">
        <v>292</v>
      </c>
      <c r="BX1426" s="12" t="s">
        <v>292</v>
      </c>
      <c r="BY1426" s="12" t="s">
        <v>292</v>
      </c>
      <c r="BZ1426" s="12" t="s">
        <v>292</v>
      </c>
      <c r="CA1426" s="12" t="s">
        <v>292</v>
      </c>
      <c r="CB1426" s="12">
        <v>4831092</v>
      </c>
      <c r="CC1426" s="12" t="s">
        <v>292</v>
      </c>
      <c r="CD1426" s="12" t="s">
        <v>292</v>
      </c>
      <c r="CE1426" s="12" t="s">
        <v>292</v>
      </c>
      <c r="CF1426" s="12" t="s">
        <v>292</v>
      </c>
      <c r="CG1426" s="12">
        <v>521939</v>
      </c>
      <c r="CH1426" s="12">
        <v>2692148</v>
      </c>
      <c r="CI1426" s="12">
        <v>3070958</v>
      </c>
      <c r="CJ1426" s="12">
        <v>427</v>
      </c>
      <c r="CK1426" s="12">
        <v>1585315</v>
      </c>
      <c r="CL1426" s="12">
        <v>1064639</v>
      </c>
      <c r="CM1426" s="12">
        <v>56712</v>
      </c>
      <c r="CN1426" s="12">
        <v>103656</v>
      </c>
      <c r="CO1426" s="12">
        <v>190761</v>
      </c>
      <c r="CP1426" s="12">
        <v>221317</v>
      </c>
      <c r="CQ1426" s="12">
        <v>97300</v>
      </c>
      <c r="CR1426" s="12">
        <v>1983483</v>
      </c>
      <c r="CS1426" s="12">
        <v>1324027</v>
      </c>
      <c r="CT1426" s="12">
        <v>27397</v>
      </c>
      <c r="CU1426" s="13">
        <v>12940079</v>
      </c>
    </row>
    <row r="1427" spans="1:99">
      <c r="A1427" s="10" t="s">
        <v>304</v>
      </c>
      <c r="B1427" s="11" t="s">
        <v>293</v>
      </c>
      <c r="C1427" s="84">
        <v>472018</v>
      </c>
      <c r="D1427" s="11" t="s">
        <v>630</v>
      </c>
      <c r="E1427" s="11" t="s">
        <v>631</v>
      </c>
      <c r="F1427" s="12">
        <v>821083</v>
      </c>
      <c r="G1427" s="12">
        <v>9722383</v>
      </c>
      <c r="H1427" s="12">
        <v>7342322</v>
      </c>
      <c r="I1427" s="12">
        <v>1009839</v>
      </c>
      <c r="J1427" s="12">
        <v>1038229</v>
      </c>
      <c r="K1427" s="12">
        <v>65632</v>
      </c>
      <c r="L1427" s="12">
        <v>177293</v>
      </c>
      <c r="M1427" s="12">
        <v>89068</v>
      </c>
      <c r="N1427" s="12">
        <v>70313383</v>
      </c>
      <c r="O1427" s="12">
        <v>18473970</v>
      </c>
      <c r="P1427" s="12">
        <v>7402209</v>
      </c>
      <c r="Q1427" s="12">
        <v>21814874</v>
      </c>
      <c r="R1427" s="12">
        <v>22621529</v>
      </c>
      <c r="S1427" s="12">
        <v>801</v>
      </c>
      <c r="T1427" s="12">
        <v>8602467</v>
      </c>
      <c r="U1427" s="12">
        <v>3950319</v>
      </c>
      <c r="V1427" s="12">
        <v>60746</v>
      </c>
      <c r="W1427" s="12">
        <v>637690</v>
      </c>
      <c r="X1427" s="12">
        <v>3953712</v>
      </c>
      <c r="Y1427" s="12" t="s">
        <v>292</v>
      </c>
      <c r="Z1427" s="12">
        <v>70819</v>
      </c>
      <c r="AA1427" s="12">
        <v>110855</v>
      </c>
      <c r="AB1427" s="12">
        <v>50795</v>
      </c>
      <c r="AC1427" s="12">
        <v>256</v>
      </c>
      <c r="AD1427" s="12" t="s">
        <v>292</v>
      </c>
      <c r="AE1427" s="12">
        <v>614</v>
      </c>
      <c r="AF1427" s="12">
        <v>59190</v>
      </c>
      <c r="AG1427" s="12">
        <v>1437445</v>
      </c>
      <c r="AH1427" s="12">
        <v>20272303</v>
      </c>
      <c r="AI1427" s="12">
        <v>589016</v>
      </c>
      <c r="AJ1427" s="12">
        <v>1512640</v>
      </c>
      <c r="AK1427" s="12" t="s">
        <v>292</v>
      </c>
      <c r="AL1427" s="12">
        <v>755183</v>
      </c>
      <c r="AM1427" s="12">
        <v>4722734</v>
      </c>
      <c r="AN1427" s="12">
        <v>2599148</v>
      </c>
      <c r="AO1427" s="12">
        <v>1283908</v>
      </c>
      <c r="AP1427" s="12">
        <v>3919859</v>
      </c>
      <c r="AQ1427" s="12">
        <v>12525649</v>
      </c>
      <c r="AR1427" s="12">
        <v>4889815</v>
      </c>
      <c r="AS1427" s="12" t="s">
        <v>292</v>
      </c>
      <c r="AT1427" s="12">
        <v>4758623</v>
      </c>
      <c r="AU1427" s="12">
        <v>12230938</v>
      </c>
      <c r="AV1427" s="12">
        <v>1455946</v>
      </c>
      <c r="AW1427" s="12">
        <v>3356157</v>
      </c>
      <c r="AX1427" s="12">
        <v>2311627</v>
      </c>
      <c r="AY1427" s="12" t="s">
        <v>292</v>
      </c>
      <c r="AZ1427" s="12" t="s">
        <v>292</v>
      </c>
      <c r="BA1427" s="12">
        <v>1671353</v>
      </c>
      <c r="BB1427" s="12">
        <v>1323538</v>
      </c>
      <c r="BC1427" s="12">
        <v>329136</v>
      </c>
      <c r="BD1427" s="12">
        <v>1783181</v>
      </c>
      <c r="BE1427" s="12" t="s">
        <v>292</v>
      </c>
      <c r="BF1427" s="12" t="s">
        <v>292</v>
      </c>
      <c r="BG1427" s="12" t="s">
        <v>292</v>
      </c>
      <c r="BH1427" s="12" t="s">
        <v>292</v>
      </c>
      <c r="BI1427" s="12" t="s">
        <v>292</v>
      </c>
      <c r="BJ1427" s="12" t="s">
        <v>292</v>
      </c>
      <c r="BK1427" s="12" t="s">
        <v>292</v>
      </c>
      <c r="BL1427" s="12" t="s">
        <v>292</v>
      </c>
      <c r="BM1427" s="12" t="s">
        <v>292</v>
      </c>
      <c r="BN1427" s="12" t="s">
        <v>292</v>
      </c>
      <c r="BO1427" s="12" t="s">
        <v>292</v>
      </c>
      <c r="BP1427" s="12" t="s">
        <v>292</v>
      </c>
      <c r="BQ1427" s="12" t="s">
        <v>292</v>
      </c>
      <c r="BR1427" s="12" t="s">
        <v>292</v>
      </c>
      <c r="BS1427" s="12" t="s">
        <v>292</v>
      </c>
      <c r="BT1427" s="12" t="s">
        <v>292</v>
      </c>
      <c r="BU1427" s="12" t="s">
        <v>292</v>
      </c>
      <c r="BV1427" s="12" t="s">
        <v>292</v>
      </c>
      <c r="BW1427" s="12" t="s">
        <v>292</v>
      </c>
      <c r="BX1427" s="12" t="s">
        <v>292</v>
      </c>
      <c r="BY1427" s="12" t="s">
        <v>292</v>
      </c>
      <c r="BZ1427" s="12" t="s">
        <v>292</v>
      </c>
      <c r="CA1427" s="12" t="s">
        <v>292</v>
      </c>
      <c r="CB1427" s="12">
        <v>13072033</v>
      </c>
      <c r="CC1427" s="12" t="s">
        <v>292</v>
      </c>
      <c r="CD1427" s="12" t="s">
        <v>292</v>
      </c>
      <c r="CE1427" s="12" t="s">
        <v>292</v>
      </c>
      <c r="CF1427" s="12" t="s">
        <v>292</v>
      </c>
      <c r="CG1427" s="12">
        <v>1505976</v>
      </c>
      <c r="CH1427" s="12">
        <v>1621542</v>
      </c>
      <c r="CI1427" s="12">
        <v>8431046</v>
      </c>
      <c r="CJ1427" s="12" t="s">
        <v>292</v>
      </c>
      <c r="CK1427" s="12">
        <v>3234016</v>
      </c>
      <c r="CL1427" s="12">
        <v>2803821</v>
      </c>
      <c r="CM1427" s="12">
        <v>24262</v>
      </c>
      <c r="CN1427" s="12">
        <v>15238</v>
      </c>
      <c r="CO1427" s="12">
        <v>308890</v>
      </c>
      <c r="CP1427" s="12">
        <v>1486165</v>
      </c>
      <c r="CQ1427" s="12">
        <v>267303</v>
      </c>
      <c r="CR1427" s="12">
        <v>3670841</v>
      </c>
      <c r="CS1427" s="12">
        <v>2464549</v>
      </c>
      <c r="CT1427" s="12">
        <v>100842</v>
      </c>
      <c r="CU1427" s="13">
        <v>25934491</v>
      </c>
    </row>
    <row r="1428" spans="1:99">
      <c r="A1428" s="10" t="s">
        <v>304</v>
      </c>
      <c r="B1428" s="11" t="s">
        <v>295</v>
      </c>
      <c r="C1428" s="84">
        <v>472085</v>
      </c>
      <c r="D1428" s="11" t="s">
        <v>630</v>
      </c>
      <c r="E1428" s="11" t="s">
        <v>632</v>
      </c>
      <c r="F1428" s="12">
        <v>368884</v>
      </c>
      <c r="G1428" s="12">
        <v>6872661</v>
      </c>
      <c r="H1428" s="12">
        <v>6046636</v>
      </c>
      <c r="I1428" s="12">
        <v>456173</v>
      </c>
      <c r="J1428" s="12">
        <v>246797</v>
      </c>
      <c r="K1428" s="12">
        <v>27772</v>
      </c>
      <c r="L1428" s="12">
        <v>61125</v>
      </c>
      <c r="M1428" s="12">
        <v>34158</v>
      </c>
      <c r="N1428" s="12">
        <v>20610702</v>
      </c>
      <c r="O1428" s="12">
        <v>5942579</v>
      </c>
      <c r="P1428" s="12">
        <v>1988335</v>
      </c>
      <c r="Q1428" s="12">
        <v>8609964</v>
      </c>
      <c r="R1428" s="12">
        <v>4069715</v>
      </c>
      <c r="S1428" s="12">
        <v>109</v>
      </c>
      <c r="T1428" s="12">
        <v>2114773</v>
      </c>
      <c r="U1428" s="12">
        <v>1331817</v>
      </c>
      <c r="V1428" s="12" t="s">
        <v>292</v>
      </c>
      <c r="W1428" s="12" t="s">
        <v>292</v>
      </c>
      <c r="X1428" s="12">
        <v>782956</v>
      </c>
      <c r="Y1428" s="12" t="s">
        <v>292</v>
      </c>
      <c r="Z1428" s="12">
        <v>50288</v>
      </c>
      <c r="AA1428" s="12">
        <v>248309</v>
      </c>
      <c r="AB1428" s="12">
        <v>59243</v>
      </c>
      <c r="AC1428" s="12">
        <v>6</v>
      </c>
      <c r="AD1428" s="12" t="s">
        <v>292</v>
      </c>
      <c r="AE1428" s="12">
        <v>2659</v>
      </c>
      <c r="AF1428" s="12">
        <v>186401</v>
      </c>
      <c r="AG1428" s="12">
        <v>383582</v>
      </c>
      <c r="AH1428" s="12">
        <v>6983592</v>
      </c>
      <c r="AI1428" s="12">
        <v>285993</v>
      </c>
      <c r="AJ1428" s="12">
        <v>1466470</v>
      </c>
      <c r="AK1428" s="12" t="s">
        <v>292</v>
      </c>
      <c r="AL1428" s="12" t="s">
        <v>292</v>
      </c>
      <c r="AM1428" s="12">
        <v>2278664</v>
      </c>
      <c r="AN1428" s="12">
        <v>365349</v>
      </c>
      <c r="AO1428" s="12">
        <v>544423</v>
      </c>
      <c r="AP1428" s="12">
        <v>2000024</v>
      </c>
      <c r="AQ1428" s="12">
        <v>5188460</v>
      </c>
      <c r="AR1428" s="12">
        <v>42669</v>
      </c>
      <c r="AS1428" s="12" t="s">
        <v>292</v>
      </c>
      <c r="AT1428" s="12">
        <v>1068022</v>
      </c>
      <c r="AU1428" s="12">
        <v>4269042</v>
      </c>
      <c r="AV1428" s="12">
        <v>1198831</v>
      </c>
      <c r="AW1428" s="12">
        <v>932913</v>
      </c>
      <c r="AX1428" s="12">
        <v>246790</v>
      </c>
      <c r="AY1428" s="12" t="s">
        <v>292</v>
      </c>
      <c r="AZ1428" s="12" t="s">
        <v>292</v>
      </c>
      <c r="BA1428" s="12">
        <v>396794</v>
      </c>
      <c r="BB1428" s="12">
        <v>892174</v>
      </c>
      <c r="BC1428" s="12">
        <v>238957</v>
      </c>
      <c r="BD1428" s="12">
        <v>362583</v>
      </c>
      <c r="BE1428" s="12" t="s">
        <v>292</v>
      </c>
      <c r="BF1428" s="12" t="s">
        <v>292</v>
      </c>
      <c r="BG1428" s="12" t="s">
        <v>292</v>
      </c>
      <c r="BH1428" s="12" t="s">
        <v>292</v>
      </c>
      <c r="BI1428" s="12" t="s">
        <v>292</v>
      </c>
      <c r="BJ1428" s="12" t="s">
        <v>292</v>
      </c>
      <c r="BK1428" s="12" t="s">
        <v>292</v>
      </c>
      <c r="BL1428" s="12" t="s">
        <v>292</v>
      </c>
      <c r="BM1428" s="12" t="s">
        <v>292</v>
      </c>
      <c r="BN1428" s="12" t="s">
        <v>292</v>
      </c>
      <c r="BO1428" s="12" t="s">
        <v>292</v>
      </c>
      <c r="BP1428" s="12" t="s">
        <v>292</v>
      </c>
      <c r="BQ1428" s="12" t="s">
        <v>292</v>
      </c>
      <c r="BR1428" s="12" t="s">
        <v>292</v>
      </c>
      <c r="BS1428" s="12" t="s">
        <v>292</v>
      </c>
      <c r="BT1428" s="12" t="s">
        <v>292</v>
      </c>
      <c r="BU1428" s="12" t="s">
        <v>292</v>
      </c>
      <c r="BV1428" s="12" t="s">
        <v>292</v>
      </c>
      <c r="BW1428" s="12" t="s">
        <v>292</v>
      </c>
      <c r="BX1428" s="12" t="s">
        <v>292</v>
      </c>
      <c r="BY1428" s="12" t="s">
        <v>292</v>
      </c>
      <c r="BZ1428" s="12" t="s">
        <v>292</v>
      </c>
      <c r="CA1428" s="12" t="s">
        <v>292</v>
      </c>
      <c r="CB1428" s="12">
        <v>3431133</v>
      </c>
      <c r="CC1428" s="12" t="s">
        <v>292</v>
      </c>
      <c r="CD1428" s="12" t="s">
        <v>292</v>
      </c>
      <c r="CE1428" s="12">
        <v>177022</v>
      </c>
      <c r="CF1428" s="12" t="s">
        <v>292</v>
      </c>
      <c r="CG1428" s="12">
        <v>1365047</v>
      </c>
      <c r="CH1428" s="12">
        <v>1785580</v>
      </c>
      <c r="CI1428" s="12">
        <v>1782363</v>
      </c>
      <c r="CJ1428" s="12">
        <v>109</v>
      </c>
      <c r="CK1428" s="12">
        <v>643022</v>
      </c>
      <c r="CL1428" s="12">
        <v>1065839</v>
      </c>
      <c r="CM1428" s="12">
        <v>20778</v>
      </c>
      <c r="CN1428" s="12">
        <v>167254</v>
      </c>
      <c r="CO1428" s="12">
        <v>80805</v>
      </c>
      <c r="CP1428" s="12">
        <v>452273</v>
      </c>
      <c r="CQ1428" s="12">
        <v>133597</v>
      </c>
      <c r="CR1428" s="12">
        <v>1863878</v>
      </c>
      <c r="CS1428" s="12">
        <v>1055972</v>
      </c>
      <c r="CT1428" s="12">
        <v>202277</v>
      </c>
      <c r="CU1428" s="13">
        <v>10618794</v>
      </c>
    </row>
    <row r="1429" spans="1:99">
      <c r="A1429" s="10" t="s">
        <v>304</v>
      </c>
      <c r="B1429" s="11" t="s">
        <v>295</v>
      </c>
      <c r="C1429" s="84">
        <v>472115</v>
      </c>
      <c r="D1429" s="11" t="s">
        <v>630</v>
      </c>
      <c r="E1429" s="11" t="s">
        <v>633</v>
      </c>
      <c r="F1429" s="12">
        <v>411808</v>
      </c>
      <c r="G1429" s="12">
        <v>6355089</v>
      </c>
      <c r="H1429" s="12">
        <v>5470682</v>
      </c>
      <c r="I1429" s="12">
        <v>466568</v>
      </c>
      <c r="J1429" s="12">
        <v>269447</v>
      </c>
      <c r="K1429" s="12">
        <v>33187</v>
      </c>
      <c r="L1429" s="12">
        <v>70010</v>
      </c>
      <c r="M1429" s="12">
        <v>45195</v>
      </c>
      <c r="N1429" s="12">
        <v>32035410</v>
      </c>
      <c r="O1429" s="12">
        <v>8523107</v>
      </c>
      <c r="P1429" s="12">
        <v>2707564</v>
      </c>
      <c r="Q1429" s="12">
        <v>11999537</v>
      </c>
      <c r="R1429" s="12">
        <v>8804608</v>
      </c>
      <c r="S1429" s="12">
        <v>594</v>
      </c>
      <c r="T1429" s="12">
        <v>3260659</v>
      </c>
      <c r="U1429" s="12">
        <v>1552041</v>
      </c>
      <c r="V1429" s="12" t="s">
        <v>292</v>
      </c>
      <c r="W1429" s="12" t="s">
        <v>292</v>
      </c>
      <c r="X1429" s="12">
        <v>1708618</v>
      </c>
      <c r="Y1429" s="12" t="s">
        <v>292</v>
      </c>
      <c r="Z1429" s="12">
        <v>381367</v>
      </c>
      <c r="AA1429" s="12">
        <v>304695</v>
      </c>
      <c r="AB1429" s="12">
        <v>175193</v>
      </c>
      <c r="AC1429" s="12">
        <v>49235</v>
      </c>
      <c r="AD1429" s="12">
        <v>42346</v>
      </c>
      <c r="AE1429" s="12">
        <v>4796</v>
      </c>
      <c r="AF1429" s="12">
        <v>33125</v>
      </c>
      <c r="AG1429" s="12">
        <v>1442744</v>
      </c>
      <c r="AH1429" s="12">
        <v>5813267</v>
      </c>
      <c r="AI1429" s="12">
        <v>183879</v>
      </c>
      <c r="AJ1429" s="12">
        <v>885432</v>
      </c>
      <c r="AK1429" s="12" t="s">
        <v>292</v>
      </c>
      <c r="AL1429" s="12">
        <v>700</v>
      </c>
      <c r="AM1429" s="12">
        <v>591950</v>
      </c>
      <c r="AN1429" s="12">
        <v>1344423</v>
      </c>
      <c r="AO1429" s="12">
        <v>820609</v>
      </c>
      <c r="AP1429" s="12">
        <v>727011</v>
      </c>
      <c r="AQ1429" s="12">
        <v>3483993</v>
      </c>
      <c r="AR1429" s="12">
        <v>1259263</v>
      </c>
      <c r="AS1429" s="12" t="s">
        <v>292</v>
      </c>
      <c r="AT1429" s="12">
        <v>1823179</v>
      </c>
      <c r="AU1429" s="12">
        <v>6826573</v>
      </c>
      <c r="AV1429" s="12">
        <v>924444</v>
      </c>
      <c r="AW1429" s="12">
        <v>3424837</v>
      </c>
      <c r="AX1429" s="12">
        <v>704780</v>
      </c>
      <c r="AY1429" s="12" t="s">
        <v>292</v>
      </c>
      <c r="AZ1429" s="12" t="s">
        <v>292</v>
      </c>
      <c r="BA1429" s="12">
        <v>662293</v>
      </c>
      <c r="BB1429" s="12">
        <v>406862</v>
      </c>
      <c r="BC1429" s="12">
        <v>151841</v>
      </c>
      <c r="BD1429" s="12">
        <v>551516</v>
      </c>
      <c r="BE1429" s="12" t="s">
        <v>292</v>
      </c>
      <c r="BF1429" s="12">
        <v>75800</v>
      </c>
      <c r="BG1429" s="12" t="s">
        <v>292</v>
      </c>
      <c r="BH1429" s="12" t="s">
        <v>292</v>
      </c>
      <c r="BI1429" s="12" t="s">
        <v>292</v>
      </c>
      <c r="BJ1429" s="12" t="s">
        <v>292</v>
      </c>
      <c r="BK1429" s="12" t="s">
        <v>292</v>
      </c>
      <c r="BL1429" s="12" t="s">
        <v>292</v>
      </c>
      <c r="BM1429" s="12" t="s">
        <v>292</v>
      </c>
      <c r="BN1429" s="12">
        <v>75800</v>
      </c>
      <c r="BO1429" s="12" t="s">
        <v>292</v>
      </c>
      <c r="BP1429" s="12" t="s">
        <v>292</v>
      </c>
      <c r="BQ1429" s="12">
        <v>75800</v>
      </c>
      <c r="BR1429" s="12" t="s">
        <v>292</v>
      </c>
      <c r="BS1429" s="12" t="s">
        <v>292</v>
      </c>
      <c r="BT1429" s="12" t="s">
        <v>292</v>
      </c>
      <c r="BU1429" s="12" t="s">
        <v>292</v>
      </c>
      <c r="BV1429" s="12" t="s">
        <v>292</v>
      </c>
      <c r="BW1429" s="12" t="s">
        <v>292</v>
      </c>
      <c r="BX1429" s="12" t="s">
        <v>292</v>
      </c>
      <c r="BY1429" s="12" t="s">
        <v>292</v>
      </c>
      <c r="BZ1429" s="12" t="s">
        <v>292</v>
      </c>
      <c r="CA1429" s="12" t="s">
        <v>292</v>
      </c>
      <c r="CB1429" s="12">
        <v>3353636</v>
      </c>
      <c r="CC1429" s="12" t="s">
        <v>292</v>
      </c>
      <c r="CD1429" s="12" t="s">
        <v>292</v>
      </c>
      <c r="CE1429" s="12" t="s">
        <v>292</v>
      </c>
      <c r="CF1429" s="12" t="s">
        <v>292</v>
      </c>
      <c r="CG1429" s="12">
        <v>619509</v>
      </c>
      <c r="CH1429" s="12">
        <v>1019244</v>
      </c>
      <c r="CI1429" s="12">
        <v>2025735</v>
      </c>
      <c r="CJ1429" s="12">
        <v>594</v>
      </c>
      <c r="CK1429" s="12">
        <v>1631188</v>
      </c>
      <c r="CL1429" s="12">
        <v>1178377</v>
      </c>
      <c r="CM1429" s="12">
        <v>221768</v>
      </c>
      <c r="CN1429" s="12">
        <v>99606</v>
      </c>
      <c r="CO1429" s="12">
        <v>462968</v>
      </c>
      <c r="CP1429" s="12">
        <v>501819</v>
      </c>
      <c r="CQ1429" s="12">
        <v>122771</v>
      </c>
      <c r="CR1429" s="12">
        <v>1911082</v>
      </c>
      <c r="CS1429" s="12">
        <v>1721720</v>
      </c>
      <c r="CT1429" s="12">
        <v>38185</v>
      </c>
      <c r="CU1429" s="13">
        <v>11554566</v>
      </c>
    </row>
    <row r="1430" spans="1:99">
      <c r="A1430" s="10" t="s">
        <v>304</v>
      </c>
      <c r="B1430" s="11" t="s">
        <v>295</v>
      </c>
      <c r="C1430" s="84">
        <v>472131</v>
      </c>
      <c r="D1430" s="11" t="s">
        <v>630</v>
      </c>
      <c r="E1430" s="11" t="s">
        <v>634</v>
      </c>
      <c r="F1430" s="12">
        <v>382474</v>
      </c>
      <c r="G1430" s="12">
        <v>6919375</v>
      </c>
      <c r="H1430" s="12">
        <v>6059301</v>
      </c>
      <c r="I1430" s="12">
        <v>481421</v>
      </c>
      <c r="J1430" s="12">
        <v>251042</v>
      </c>
      <c r="K1430" s="12">
        <v>42120</v>
      </c>
      <c r="L1430" s="12">
        <v>57112</v>
      </c>
      <c r="M1430" s="12">
        <v>28379</v>
      </c>
      <c r="N1430" s="12">
        <v>24740762</v>
      </c>
      <c r="O1430" s="12">
        <v>8487327</v>
      </c>
      <c r="P1430" s="12">
        <v>2763173</v>
      </c>
      <c r="Q1430" s="12">
        <v>8915327</v>
      </c>
      <c r="R1430" s="12">
        <v>4574431</v>
      </c>
      <c r="S1430" s="12">
        <v>504</v>
      </c>
      <c r="T1430" s="12">
        <v>3093289</v>
      </c>
      <c r="U1430" s="12">
        <v>1491425</v>
      </c>
      <c r="V1430" s="12" t="s">
        <v>292</v>
      </c>
      <c r="W1430" s="12" t="s">
        <v>292</v>
      </c>
      <c r="X1430" s="12">
        <v>1601864</v>
      </c>
      <c r="Y1430" s="12" t="s">
        <v>292</v>
      </c>
      <c r="Z1430" s="12">
        <v>242315</v>
      </c>
      <c r="AA1430" s="12">
        <v>1054092</v>
      </c>
      <c r="AB1430" s="12">
        <v>556562</v>
      </c>
      <c r="AC1430" s="12">
        <v>57222</v>
      </c>
      <c r="AD1430" s="12">
        <v>323579</v>
      </c>
      <c r="AE1430" s="12">
        <v>7178</v>
      </c>
      <c r="AF1430" s="12">
        <v>109551</v>
      </c>
      <c r="AG1430" s="12">
        <v>1029851</v>
      </c>
      <c r="AH1430" s="12">
        <v>4686376</v>
      </c>
      <c r="AI1430" s="12">
        <v>67560</v>
      </c>
      <c r="AJ1430" s="12">
        <v>1412218</v>
      </c>
      <c r="AK1430" s="12" t="s">
        <v>292</v>
      </c>
      <c r="AL1430" s="12">
        <v>4790</v>
      </c>
      <c r="AM1430" s="12">
        <v>739838</v>
      </c>
      <c r="AN1430" s="12">
        <v>697330</v>
      </c>
      <c r="AO1430" s="12">
        <v>868067</v>
      </c>
      <c r="AP1430" s="12">
        <v>496737</v>
      </c>
      <c r="AQ1430" s="12">
        <v>2801972</v>
      </c>
      <c r="AR1430" s="12">
        <v>399836</v>
      </c>
      <c r="AS1430" s="12" t="s">
        <v>292</v>
      </c>
      <c r="AT1430" s="12">
        <v>1463090</v>
      </c>
      <c r="AU1430" s="12">
        <v>7864747</v>
      </c>
      <c r="AV1430" s="12">
        <v>638620</v>
      </c>
      <c r="AW1430" s="12">
        <v>3436560</v>
      </c>
      <c r="AX1430" s="12">
        <v>574407</v>
      </c>
      <c r="AY1430" s="12" t="s">
        <v>292</v>
      </c>
      <c r="AZ1430" s="12" t="s">
        <v>292</v>
      </c>
      <c r="BA1430" s="12">
        <v>1064754</v>
      </c>
      <c r="BB1430" s="12">
        <v>1485322</v>
      </c>
      <c r="BC1430" s="12">
        <v>210762</v>
      </c>
      <c r="BD1430" s="12">
        <v>454322</v>
      </c>
      <c r="BE1430" s="12" t="s">
        <v>292</v>
      </c>
      <c r="BF1430" s="12">
        <v>29867</v>
      </c>
      <c r="BG1430" s="12">
        <v>1901</v>
      </c>
      <c r="BH1430" s="12" t="s">
        <v>292</v>
      </c>
      <c r="BI1430" s="12">
        <v>1901</v>
      </c>
      <c r="BJ1430" s="12" t="s">
        <v>292</v>
      </c>
      <c r="BK1430" s="12" t="s">
        <v>292</v>
      </c>
      <c r="BL1430" s="12" t="s">
        <v>292</v>
      </c>
      <c r="BM1430" s="12" t="s">
        <v>292</v>
      </c>
      <c r="BN1430" s="12">
        <v>12173</v>
      </c>
      <c r="BO1430" s="12" t="s">
        <v>292</v>
      </c>
      <c r="BP1430" s="12" t="s">
        <v>292</v>
      </c>
      <c r="BQ1430" s="12">
        <v>12173</v>
      </c>
      <c r="BR1430" s="12" t="s">
        <v>292</v>
      </c>
      <c r="BS1430" s="12" t="s">
        <v>292</v>
      </c>
      <c r="BT1430" s="12" t="s">
        <v>292</v>
      </c>
      <c r="BU1430" s="12" t="s">
        <v>292</v>
      </c>
      <c r="BV1430" s="12" t="s">
        <v>292</v>
      </c>
      <c r="BW1430" s="12">
        <v>15793</v>
      </c>
      <c r="BX1430" s="12" t="s">
        <v>292</v>
      </c>
      <c r="BY1430" s="12" t="s">
        <v>292</v>
      </c>
      <c r="BZ1430" s="12" t="s">
        <v>292</v>
      </c>
      <c r="CA1430" s="12">
        <v>15793</v>
      </c>
      <c r="CB1430" s="12">
        <v>5175058</v>
      </c>
      <c r="CC1430" s="12" t="s">
        <v>292</v>
      </c>
      <c r="CD1430" s="12" t="s">
        <v>292</v>
      </c>
      <c r="CE1430" s="12" t="s">
        <v>292</v>
      </c>
      <c r="CF1430" s="12" t="s">
        <v>292</v>
      </c>
      <c r="CG1430" s="12">
        <v>378961</v>
      </c>
      <c r="CH1430" s="12">
        <v>2714356</v>
      </c>
      <c r="CI1430" s="12">
        <v>3405955</v>
      </c>
      <c r="CJ1430" s="12">
        <v>504</v>
      </c>
      <c r="CK1430" s="12">
        <v>1584203</v>
      </c>
      <c r="CL1430" s="12">
        <v>1029710</v>
      </c>
      <c r="CM1430" s="12">
        <v>23113</v>
      </c>
      <c r="CN1430" s="12">
        <v>100702</v>
      </c>
      <c r="CO1430" s="12">
        <v>193077</v>
      </c>
      <c r="CP1430" s="12">
        <v>236109</v>
      </c>
      <c r="CQ1430" s="12">
        <v>89720</v>
      </c>
      <c r="CR1430" s="12">
        <v>1937290</v>
      </c>
      <c r="CS1430" s="12">
        <v>1211028</v>
      </c>
      <c r="CT1430" s="12">
        <v>32292</v>
      </c>
      <c r="CU1430" s="13">
        <v>12937020</v>
      </c>
    </row>
    <row r="1431" spans="1:99">
      <c r="A1431" s="10" t="s">
        <v>303</v>
      </c>
      <c r="B1431" s="11" t="s">
        <v>293</v>
      </c>
      <c r="C1431" s="84">
        <v>472018</v>
      </c>
      <c r="D1431" s="11" t="s">
        <v>630</v>
      </c>
      <c r="E1431" s="11" t="s">
        <v>631</v>
      </c>
      <c r="F1431" s="12">
        <v>815399</v>
      </c>
      <c r="G1431" s="12">
        <v>9136909</v>
      </c>
      <c r="H1431" s="12">
        <v>6975071</v>
      </c>
      <c r="I1431" s="12">
        <v>1015482</v>
      </c>
      <c r="J1431" s="12">
        <v>776986</v>
      </c>
      <c r="K1431" s="12">
        <v>220396</v>
      </c>
      <c r="L1431" s="12">
        <v>59128</v>
      </c>
      <c r="M1431" s="12">
        <v>89846</v>
      </c>
      <c r="N1431" s="12">
        <v>66247646</v>
      </c>
      <c r="O1431" s="12">
        <v>17138329</v>
      </c>
      <c r="P1431" s="12">
        <v>6878570</v>
      </c>
      <c r="Q1431" s="12">
        <v>20616761</v>
      </c>
      <c r="R1431" s="12">
        <v>21613176</v>
      </c>
      <c r="S1431" s="12">
        <v>810</v>
      </c>
      <c r="T1431" s="12">
        <v>8171965</v>
      </c>
      <c r="U1431" s="12">
        <v>3469204</v>
      </c>
      <c r="V1431" s="12">
        <v>50769</v>
      </c>
      <c r="W1431" s="12">
        <v>724386</v>
      </c>
      <c r="X1431" s="12">
        <v>3927606</v>
      </c>
      <c r="Y1431" s="12" t="s">
        <v>292</v>
      </c>
      <c r="Z1431" s="12">
        <v>395144</v>
      </c>
      <c r="AA1431" s="12">
        <v>127742</v>
      </c>
      <c r="AB1431" s="12">
        <v>79552</v>
      </c>
      <c r="AC1431" s="12">
        <v>329</v>
      </c>
      <c r="AD1431" s="12" t="s">
        <v>292</v>
      </c>
      <c r="AE1431" s="12">
        <v>543</v>
      </c>
      <c r="AF1431" s="12">
        <v>47318</v>
      </c>
      <c r="AG1431" s="12">
        <v>1414370</v>
      </c>
      <c r="AH1431" s="12">
        <v>19320692</v>
      </c>
      <c r="AI1431" s="12">
        <v>614504</v>
      </c>
      <c r="AJ1431" s="12">
        <v>1473503</v>
      </c>
      <c r="AK1431" s="12" t="s">
        <v>292</v>
      </c>
      <c r="AL1431" s="12">
        <v>853154</v>
      </c>
      <c r="AM1431" s="12">
        <v>3267304</v>
      </c>
      <c r="AN1431" s="12">
        <v>2404190</v>
      </c>
      <c r="AO1431" s="12">
        <v>1327616</v>
      </c>
      <c r="AP1431" s="12">
        <v>2007882</v>
      </c>
      <c r="AQ1431" s="12">
        <v>9006992</v>
      </c>
      <c r="AR1431" s="12">
        <v>7372539</v>
      </c>
      <c r="AS1431" s="12" t="s">
        <v>292</v>
      </c>
      <c r="AT1431" s="12">
        <v>3534733</v>
      </c>
      <c r="AU1431" s="12">
        <v>12036825</v>
      </c>
      <c r="AV1431" s="12">
        <v>1553260</v>
      </c>
      <c r="AW1431" s="12">
        <v>3847141</v>
      </c>
      <c r="AX1431" s="12">
        <v>1610357</v>
      </c>
      <c r="AY1431" s="12" t="s">
        <v>292</v>
      </c>
      <c r="AZ1431" s="12" t="s">
        <v>292</v>
      </c>
      <c r="BA1431" s="12">
        <v>1573357</v>
      </c>
      <c r="BB1431" s="12">
        <v>1377262</v>
      </c>
      <c r="BC1431" s="12">
        <v>335321</v>
      </c>
      <c r="BD1431" s="12">
        <v>1740127</v>
      </c>
      <c r="BE1431" s="12" t="s">
        <v>292</v>
      </c>
      <c r="BF1431" s="12" t="s">
        <v>292</v>
      </c>
      <c r="BG1431" s="12" t="s">
        <v>292</v>
      </c>
      <c r="BH1431" s="12" t="s">
        <v>292</v>
      </c>
      <c r="BI1431" s="12" t="s">
        <v>292</v>
      </c>
      <c r="BJ1431" s="12" t="s">
        <v>292</v>
      </c>
      <c r="BK1431" s="12" t="s">
        <v>292</v>
      </c>
      <c r="BL1431" s="12" t="s">
        <v>292</v>
      </c>
      <c r="BM1431" s="12" t="s">
        <v>292</v>
      </c>
      <c r="BN1431" s="12" t="s">
        <v>292</v>
      </c>
      <c r="BO1431" s="12" t="s">
        <v>292</v>
      </c>
      <c r="BP1431" s="12" t="s">
        <v>292</v>
      </c>
      <c r="BQ1431" s="12" t="s">
        <v>292</v>
      </c>
      <c r="BR1431" s="12" t="s">
        <v>292</v>
      </c>
      <c r="BS1431" s="12" t="s">
        <v>292</v>
      </c>
      <c r="BT1431" s="12" t="s">
        <v>292</v>
      </c>
      <c r="BU1431" s="12" t="s">
        <v>292</v>
      </c>
      <c r="BV1431" s="12" t="s">
        <v>292</v>
      </c>
      <c r="BW1431" s="12" t="s">
        <v>292</v>
      </c>
      <c r="BX1431" s="12" t="s">
        <v>292</v>
      </c>
      <c r="BY1431" s="12" t="s">
        <v>292</v>
      </c>
      <c r="BZ1431" s="12" t="s">
        <v>292</v>
      </c>
      <c r="CA1431" s="12" t="s">
        <v>292</v>
      </c>
      <c r="CB1431" s="12">
        <v>13241572</v>
      </c>
      <c r="CC1431" s="12" t="s">
        <v>292</v>
      </c>
      <c r="CD1431" s="12" t="s">
        <v>292</v>
      </c>
      <c r="CE1431" s="12" t="s">
        <v>292</v>
      </c>
      <c r="CF1431" s="12" t="s">
        <v>292</v>
      </c>
      <c r="CG1431" s="12">
        <v>3378232</v>
      </c>
      <c r="CH1431" s="12">
        <v>1588874</v>
      </c>
      <c r="CI1431" s="12">
        <v>7628269</v>
      </c>
      <c r="CJ1431" s="12" t="s">
        <v>292</v>
      </c>
      <c r="CK1431" s="12">
        <v>3155160</v>
      </c>
      <c r="CL1431" s="12">
        <v>2543237</v>
      </c>
      <c r="CM1431" s="12">
        <v>14174</v>
      </c>
      <c r="CN1431" s="12">
        <v>8138</v>
      </c>
      <c r="CO1431" s="12">
        <v>378205</v>
      </c>
      <c r="CP1431" s="12">
        <v>2326905</v>
      </c>
      <c r="CQ1431" s="12">
        <v>241842</v>
      </c>
      <c r="CR1431" s="12">
        <v>3577576</v>
      </c>
      <c r="CS1431" s="12">
        <v>2341474</v>
      </c>
      <c r="CT1431" s="12">
        <v>103975</v>
      </c>
      <c r="CU1431" s="13">
        <v>27286061</v>
      </c>
    </row>
    <row r="1432" spans="1:99">
      <c r="A1432" s="10" t="s">
        <v>303</v>
      </c>
      <c r="B1432" s="11" t="s">
        <v>295</v>
      </c>
      <c r="C1432" s="84">
        <v>472085</v>
      </c>
      <c r="D1432" s="11" t="s">
        <v>630</v>
      </c>
      <c r="E1432" s="11" t="s">
        <v>632</v>
      </c>
      <c r="F1432" s="12">
        <v>352737</v>
      </c>
      <c r="G1432" s="12">
        <v>5879732</v>
      </c>
      <c r="H1432" s="12">
        <v>5112674</v>
      </c>
      <c r="I1432" s="12">
        <v>462882</v>
      </c>
      <c r="J1432" s="12">
        <v>181939</v>
      </c>
      <c r="K1432" s="12">
        <v>63935</v>
      </c>
      <c r="L1432" s="12">
        <v>25021</v>
      </c>
      <c r="M1432" s="12">
        <v>33281</v>
      </c>
      <c r="N1432" s="12">
        <v>19985416</v>
      </c>
      <c r="O1432" s="12">
        <v>5506831</v>
      </c>
      <c r="P1432" s="12">
        <v>1864249</v>
      </c>
      <c r="Q1432" s="12">
        <v>8446197</v>
      </c>
      <c r="R1432" s="12">
        <v>4168039</v>
      </c>
      <c r="S1432" s="12">
        <v>100</v>
      </c>
      <c r="T1432" s="12">
        <v>2085813</v>
      </c>
      <c r="U1432" s="12">
        <v>1265449</v>
      </c>
      <c r="V1432" s="12" t="s">
        <v>292</v>
      </c>
      <c r="W1432" s="12" t="s">
        <v>292</v>
      </c>
      <c r="X1432" s="12">
        <v>820364</v>
      </c>
      <c r="Y1432" s="12" t="s">
        <v>292</v>
      </c>
      <c r="Z1432" s="12">
        <v>61743</v>
      </c>
      <c r="AA1432" s="12">
        <v>80422</v>
      </c>
      <c r="AB1432" s="12">
        <v>64636</v>
      </c>
      <c r="AC1432" s="12">
        <v>6</v>
      </c>
      <c r="AD1432" s="12" t="s">
        <v>292</v>
      </c>
      <c r="AE1432" s="12">
        <v>3492</v>
      </c>
      <c r="AF1432" s="12">
        <v>12288</v>
      </c>
      <c r="AG1432" s="12">
        <v>399354</v>
      </c>
      <c r="AH1432" s="12">
        <v>6120343</v>
      </c>
      <c r="AI1432" s="12">
        <v>291285</v>
      </c>
      <c r="AJ1432" s="12">
        <v>1455244</v>
      </c>
      <c r="AK1432" s="12" t="s">
        <v>292</v>
      </c>
      <c r="AL1432" s="12" t="s">
        <v>292</v>
      </c>
      <c r="AM1432" s="12">
        <v>1662834</v>
      </c>
      <c r="AN1432" s="12">
        <v>441228</v>
      </c>
      <c r="AO1432" s="12">
        <v>417044</v>
      </c>
      <c r="AP1432" s="12">
        <v>1815478</v>
      </c>
      <c r="AQ1432" s="12">
        <v>4336584</v>
      </c>
      <c r="AR1432" s="12">
        <v>37230</v>
      </c>
      <c r="AS1432" s="12" t="s">
        <v>292</v>
      </c>
      <c r="AT1432" s="12">
        <v>908831</v>
      </c>
      <c r="AU1432" s="12">
        <v>5047278</v>
      </c>
      <c r="AV1432" s="12">
        <v>1031089</v>
      </c>
      <c r="AW1432" s="12">
        <v>1819887</v>
      </c>
      <c r="AX1432" s="12">
        <v>206125</v>
      </c>
      <c r="AY1432" s="12" t="s">
        <v>292</v>
      </c>
      <c r="AZ1432" s="12" t="s">
        <v>292</v>
      </c>
      <c r="BA1432" s="12">
        <v>389668</v>
      </c>
      <c r="BB1432" s="12">
        <v>964920</v>
      </c>
      <c r="BC1432" s="12">
        <v>249900</v>
      </c>
      <c r="BD1432" s="12">
        <v>385689</v>
      </c>
      <c r="BE1432" s="12" t="s">
        <v>292</v>
      </c>
      <c r="BF1432" s="12" t="s">
        <v>292</v>
      </c>
      <c r="BG1432" s="12" t="s">
        <v>292</v>
      </c>
      <c r="BH1432" s="12" t="s">
        <v>292</v>
      </c>
      <c r="BI1432" s="12" t="s">
        <v>292</v>
      </c>
      <c r="BJ1432" s="12" t="s">
        <v>292</v>
      </c>
      <c r="BK1432" s="12" t="s">
        <v>292</v>
      </c>
      <c r="BL1432" s="12" t="s">
        <v>292</v>
      </c>
      <c r="BM1432" s="12" t="s">
        <v>292</v>
      </c>
      <c r="BN1432" s="12" t="s">
        <v>292</v>
      </c>
      <c r="BO1432" s="12" t="s">
        <v>292</v>
      </c>
      <c r="BP1432" s="12" t="s">
        <v>292</v>
      </c>
      <c r="BQ1432" s="12" t="s">
        <v>292</v>
      </c>
      <c r="BR1432" s="12" t="s">
        <v>292</v>
      </c>
      <c r="BS1432" s="12" t="s">
        <v>292</v>
      </c>
      <c r="BT1432" s="12" t="s">
        <v>292</v>
      </c>
      <c r="BU1432" s="12" t="s">
        <v>292</v>
      </c>
      <c r="BV1432" s="12" t="s">
        <v>292</v>
      </c>
      <c r="BW1432" s="12" t="s">
        <v>292</v>
      </c>
      <c r="BX1432" s="12" t="s">
        <v>292</v>
      </c>
      <c r="BY1432" s="12" t="s">
        <v>292</v>
      </c>
      <c r="BZ1432" s="12" t="s">
        <v>292</v>
      </c>
      <c r="CA1432" s="12" t="s">
        <v>292</v>
      </c>
      <c r="CB1432" s="12">
        <v>3556213</v>
      </c>
      <c r="CC1432" s="12" t="s">
        <v>292</v>
      </c>
      <c r="CD1432" s="12" t="s">
        <v>292</v>
      </c>
      <c r="CE1432" s="12">
        <v>270514</v>
      </c>
      <c r="CF1432" s="12" t="s">
        <v>292</v>
      </c>
      <c r="CG1432" s="12">
        <v>1260720</v>
      </c>
      <c r="CH1432" s="12">
        <v>1704190</v>
      </c>
      <c r="CI1432" s="12">
        <v>1816437</v>
      </c>
      <c r="CJ1432" s="12">
        <v>100</v>
      </c>
      <c r="CK1432" s="12">
        <v>690426</v>
      </c>
      <c r="CL1432" s="12">
        <v>904095</v>
      </c>
      <c r="CM1432" s="12">
        <v>20432</v>
      </c>
      <c r="CN1432" s="12">
        <v>7257</v>
      </c>
      <c r="CO1432" s="12">
        <v>89419</v>
      </c>
      <c r="CP1432" s="12">
        <v>430691</v>
      </c>
      <c r="CQ1432" s="12">
        <v>71520</v>
      </c>
      <c r="CR1432" s="12">
        <v>1829308</v>
      </c>
      <c r="CS1432" s="12">
        <v>977261</v>
      </c>
      <c r="CT1432" s="12">
        <v>296801</v>
      </c>
      <c r="CU1432" s="13">
        <v>10098657</v>
      </c>
    </row>
    <row r="1433" spans="1:99">
      <c r="A1433" s="10" t="s">
        <v>303</v>
      </c>
      <c r="B1433" s="11" t="s">
        <v>295</v>
      </c>
      <c r="C1433" s="84">
        <v>472115</v>
      </c>
      <c r="D1433" s="11" t="s">
        <v>630</v>
      </c>
      <c r="E1433" s="11" t="s">
        <v>633</v>
      </c>
      <c r="F1433" s="12">
        <v>387841</v>
      </c>
      <c r="G1433" s="12">
        <v>5986654</v>
      </c>
      <c r="H1433" s="12">
        <v>5072309</v>
      </c>
      <c r="I1433" s="12">
        <v>475336</v>
      </c>
      <c r="J1433" s="12">
        <v>210128</v>
      </c>
      <c r="K1433" s="12">
        <v>158174</v>
      </c>
      <c r="L1433" s="12">
        <v>28054</v>
      </c>
      <c r="M1433" s="12">
        <v>42653</v>
      </c>
      <c r="N1433" s="12">
        <v>29632558</v>
      </c>
      <c r="O1433" s="12">
        <v>8132254</v>
      </c>
      <c r="P1433" s="12">
        <v>2578448</v>
      </c>
      <c r="Q1433" s="12">
        <v>10739759</v>
      </c>
      <c r="R1433" s="12">
        <v>8179603</v>
      </c>
      <c r="S1433" s="12">
        <v>2494</v>
      </c>
      <c r="T1433" s="12">
        <v>3024982</v>
      </c>
      <c r="U1433" s="12">
        <v>1490827</v>
      </c>
      <c r="V1433" s="12" t="s">
        <v>292</v>
      </c>
      <c r="W1433" s="12" t="s">
        <v>292</v>
      </c>
      <c r="X1433" s="12">
        <v>1534155</v>
      </c>
      <c r="Y1433" s="12" t="s">
        <v>292</v>
      </c>
      <c r="Z1433" s="12">
        <v>369864</v>
      </c>
      <c r="AA1433" s="12">
        <v>302204</v>
      </c>
      <c r="AB1433" s="12">
        <v>189059</v>
      </c>
      <c r="AC1433" s="12">
        <v>43393</v>
      </c>
      <c r="AD1433" s="12">
        <v>31752</v>
      </c>
      <c r="AE1433" s="12">
        <v>5308</v>
      </c>
      <c r="AF1433" s="12">
        <v>32692</v>
      </c>
      <c r="AG1433" s="12">
        <v>1496251</v>
      </c>
      <c r="AH1433" s="12">
        <v>4562655</v>
      </c>
      <c r="AI1433" s="12">
        <v>170648</v>
      </c>
      <c r="AJ1433" s="12">
        <v>1092373</v>
      </c>
      <c r="AK1433" s="12" t="s">
        <v>292</v>
      </c>
      <c r="AL1433" s="12">
        <v>978</v>
      </c>
      <c r="AM1433" s="12">
        <v>305071</v>
      </c>
      <c r="AN1433" s="12">
        <v>825255</v>
      </c>
      <c r="AO1433" s="12">
        <v>892093</v>
      </c>
      <c r="AP1433" s="12">
        <v>414784</v>
      </c>
      <c r="AQ1433" s="12">
        <v>2437203</v>
      </c>
      <c r="AR1433" s="12">
        <v>861453</v>
      </c>
      <c r="AS1433" s="12" t="s">
        <v>292</v>
      </c>
      <c r="AT1433" s="12">
        <v>1703075</v>
      </c>
      <c r="AU1433" s="12">
        <v>6427429</v>
      </c>
      <c r="AV1433" s="12">
        <v>886583</v>
      </c>
      <c r="AW1433" s="12">
        <v>2915501</v>
      </c>
      <c r="AX1433" s="12">
        <v>547172</v>
      </c>
      <c r="AY1433" s="12" t="s">
        <v>292</v>
      </c>
      <c r="AZ1433" s="12" t="s">
        <v>292</v>
      </c>
      <c r="BA1433" s="12">
        <v>833510</v>
      </c>
      <c r="BB1433" s="12">
        <v>529260</v>
      </c>
      <c r="BC1433" s="12">
        <v>222909</v>
      </c>
      <c r="BD1433" s="12">
        <v>492494</v>
      </c>
      <c r="BE1433" s="12" t="s">
        <v>292</v>
      </c>
      <c r="BF1433" s="12">
        <v>33592</v>
      </c>
      <c r="BG1433" s="12" t="s">
        <v>292</v>
      </c>
      <c r="BH1433" s="12" t="s">
        <v>292</v>
      </c>
      <c r="BI1433" s="12" t="s">
        <v>292</v>
      </c>
      <c r="BJ1433" s="12" t="s">
        <v>292</v>
      </c>
      <c r="BK1433" s="12" t="s">
        <v>292</v>
      </c>
      <c r="BL1433" s="12" t="s">
        <v>292</v>
      </c>
      <c r="BM1433" s="12" t="s">
        <v>292</v>
      </c>
      <c r="BN1433" s="12">
        <v>33592</v>
      </c>
      <c r="BO1433" s="12" t="s">
        <v>292</v>
      </c>
      <c r="BP1433" s="12" t="s">
        <v>292</v>
      </c>
      <c r="BQ1433" s="12">
        <v>33592</v>
      </c>
      <c r="BR1433" s="12" t="s">
        <v>292</v>
      </c>
      <c r="BS1433" s="12" t="s">
        <v>292</v>
      </c>
      <c r="BT1433" s="12" t="s">
        <v>292</v>
      </c>
      <c r="BU1433" s="12" t="s">
        <v>292</v>
      </c>
      <c r="BV1433" s="12" t="s">
        <v>292</v>
      </c>
      <c r="BW1433" s="12" t="s">
        <v>292</v>
      </c>
      <c r="BX1433" s="12" t="s">
        <v>292</v>
      </c>
      <c r="BY1433" s="12" t="s">
        <v>292</v>
      </c>
      <c r="BZ1433" s="12" t="s">
        <v>292</v>
      </c>
      <c r="CA1433" s="12" t="s">
        <v>292</v>
      </c>
      <c r="CB1433" s="12">
        <v>3975315</v>
      </c>
      <c r="CC1433" s="12" t="s">
        <v>292</v>
      </c>
      <c r="CD1433" s="12" t="s">
        <v>292</v>
      </c>
      <c r="CE1433" s="12" t="s">
        <v>292</v>
      </c>
      <c r="CF1433" s="12" t="s">
        <v>292</v>
      </c>
      <c r="CG1433" s="12">
        <v>857958</v>
      </c>
      <c r="CH1433" s="12">
        <v>960975</v>
      </c>
      <c r="CI1433" s="12">
        <v>1427466</v>
      </c>
      <c r="CJ1433" s="12">
        <v>2494</v>
      </c>
      <c r="CK1433" s="12">
        <v>1442400</v>
      </c>
      <c r="CL1433" s="12">
        <v>1142938</v>
      </c>
      <c r="CM1433" s="12">
        <v>217000</v>
      </c>
      <c r="CN1433" s="12">
        <v>96520</v>
      </c>
      <c r="CO1433" s="12">
        <v>353652</v>
      </c>
      <c r="CP1433" s="12">
        <v>506007</v>
      </c>
      <c r="CQ1433" s="12">
        <v>102221</v>
      </c>
      <c r="CR1433" s="12">
        <v>1941195</v>
      </c>
      <c r="CS1433" s="12">
        <v>1527105</v>
      </c>
      <c r="CT1433" s="12">
        <v>37963</v>
      </c>
      <c r="CU1433" s="13">
        <v>10615894</v>
      </c>
    </row>
    <row r="1434" spans="1:99">
      <c r="A1434" s="10" t="s">
        <v>303</v>
      </c>
      <c r="B1434" s="11" t="s">
        <v>295</v>
      </c>
      <c r="C1434" s="84">
        <v>472131</v>
      </c>
      <c r="D1434" s="11" t="s">
        <v>630</v>
      </c>
      <c r="E1434" s="11" t="s">
        <v>634</v>
      </c>
      <c r="F1434" s="12">
        <v>379588</v>
      </c>
      <c r="G1434" s="12">
        <v>5567069</v>
      </c>
      <c r="H1434" s="12">
        <v>4690959</v>
      </c>
      <c r="I1434" s="12">
        <v>442391</v>
      </c>
      <c r="J1434" s="12">
        <v>242217</v>
      </c>
      <c r="K1434" s="12">
        <v>125142</v>
      </c>
      <c r="L1434" s="12">
        <v>25681</v>
      </c>
      <c r="M1434" s="12">
        <v>40679</v>
      </c>
      <c r="N1434" s="12">
        <v>23202392</v>
      </c>
      <c r="O1434" s="12">
        <v>8145238</v>
      </c>
      <c r="P1434" s="12">
        <v>2667152</v>
      </c>
      <c r="Q1434" s="12">
        <v>8081523</v>
      </c>
      <c r="R1434" s="12">
        <v>4307464</v>
      </c>
      <c r="S1434" s="12">
        <v>1015</v>
      </c>
      <c r="T1434" s="12">
        <v>3003005</v>
      </c>
      <c r="U1434" s="12">
        <v>1403068</v>
      </c>
      <c r="V1434" s="12" t="s">
        <v>292</v>
      </c>
      <c r="W1434" s="12" t="s">
        <v>292</v>
      </c>
      <c r="X1434" s="12">
        <v>1599937</v>
      </c>
      <c r="Y1434" s="12" t="s">
        <v>292</v>
      </c>
      <c r="Z1434" s="12">
        <v>469813</v>
      </c>
      <c r="AA1434" s="12">
        <v>1359352</v>
      </c>
      <c r="AB1434" s="12">
        <v>912133</v>
      </c>
      <c r="AC1434" s="12">
        <v>58569</v>
      </c>
      <c r="AD1434" s="12">
        <v>245956</v>
      </c>
      <c r="AE1434" s="12">
        <v>7789</v>
      </c>
      <c r="AF1434" s="12">
        <v>134905</v>
      </c>
      <c r="AG1434" s="12">
        <v>800447</v>
      </c>
      <c r="AH1434" s="12">
        <v>4622550</v>
      </c>
      <c r="AI1434" s="12">
        <v>83419</v>
      </c>
      <c r="AJ1434" s="12">
        <v>1380407</v>
      </c>
      <c r="AK1434" s="12">
        <v>5359</v>
      </c>
      <c r="AL1434" s="12">
        <v>4097</v>
      </c>
      <c r="AM1434" s="12">
        <v>807065</v>
      </c>
      <c r="AN1434" s="12">
        <v>479929</v>
      </c>
      <c r="AO1434" s="12">
        <v>845839</v>
      </c>
      <c r="AP1434" s="12">
        <v>703265</v>
      </c>
      <c r="AQ1434" s="12">
        <v>2836098</v>
      </c>
      <c r="AR1434" s="12">
        <v>313170</v>
      </c>
      <c r="AS1434" s="12" t="s">
        <v>292</v>
      </c>
      <c r="AT1434" s="12">
        <v>1287548</v>
      </c>
      <c r="AU1434" s="12">
        <v>7634556</v>
      </c>
      <c r="AV1434" s="12">
        <v>809958</v>
      </c>
      <c r="AW1434" s="12">
        <v>2581561</v>
      </c>
      <c r="AX1434" s="12">
        <v>1285108</v>
      </c>
      <c r="AY1434" s="12" t="s">
        <v>292</v>
      </c>
      <c r="AZ1434" s="12" t="s">
        <v>292</v>
      </c>
      <c r="BA1434" s="12">
        <v>1112336</v>
      </c>
      <c r="BB1434" s="12">
        <v>1181290</v>
      </c>
      <c r="BC1434" s="12">
        <v>245644</v>
      </c>
      <c r="BD1434" s="12">
        <v>418659</v>
      </c>
      <c r="BE1434" s="12" t="s">
        <v>292</v>
      </c>
      <c r="BF1434" s="12">
        <v>50410</v>
      </c>
      <c r="BG1434" s="12">
        <v>20877</v>
      </c>
      <c r="BH1434" s="12" t="s">
        <v>292</v>
      </c>
      <c r="BI1434" s="12">
        <v>20877</v>
      </c>
      <c r="BJ1434" s="12" t="s">
        <v>292</v>
      </c>
      <c r="BK1434" s="12" t="s">
        <v>292</v>
      </c>
      <c r="BL1434" s="12" t="s">
        <v>292</v>
      </c>
      <c r="BM1434" s="12" t="s">
        <v>292</v>
      </c>
      <c r="BN1434" s="12">
        <v>28003</v>
      </c>
      <c r="BO1434" s="12" t="s">
        <v>292</v>
      </c>
      <c r="BP1434" s="12" t="s">
        <v>292</v>
      </c>
      <c r="BQ1434" s="12">
        <v>24548</v>
      </c>
      <c r="BR1434" s="12" t="s">
        <v>292</v>
      </c>
      <c r="BS1434" s="12" t="s">
        <v>292</v>
      </c>
      <c r="BT1434" s="12" t="s">
        <v>292</v>
      </c>
      <c r="BU1434" s="12">
        <v>3455</v>
      </c>
      <c r="BV1434" s="12" t="s">
        <v>292</v>
      </c>
      <c r="BW1434" s="12">
        <v>1530</v>
      </c>
      <c r="BX1434" s="12" t="s">
        <v>292</v>
      </c>
      <c r="BY1434" s="12" t="s">
        <v>292</v>
      </c>
      <c r="BZ1434" s="12" t="s">
        <v>292</v>
      </c>
      <c r="CA1434" s="12">
        <v>1530</v>
      </c>
      <c r="CB1434" s="12">
        <v>4829499</v>
      </c>
      <c r="CC1434" s="12" t="s">
        <v>292</v>
      </c>
      <c r="CD1434" s="12" t="s">
        <v>292</v>
      </c>
      <c r="CE1434" s="12" t="s">
        <v>292</v>
      </c>
      <c r="CF1434" s="12" t="s">
        <v>292</v>
      </c>
      <c r="CG1434" s="12">
        <v>341869</v>
      </c>
      <c r="CH1434" s="12">
        <v>2366503</v>
      </c>
      <c r="CI1434" s="12">
        <v>2620093</v>
      </c>
      <c r="CJ1434" s="12">
        <v>1015</v>
      </c>
      <c r="CK1434" s="12">
        <v>1582993</v>
      </c>
      <c r="CL1434" s="12">
        <v>969568</v>
      </c>
      <c r="CM1434" s="12">
        <v>26668</v>
      </c>
      <c r="CN1434" s="12">
        <v>98483</v>
      </c>
      <c r="CO1434" s="12">
        <v>169993</v>
      </c>
      <c r="CP1434" s="12">
        <v>291008</v>
      </c>
      <c r="CQ1434" s="12">
        <v>93926</v>
      </c>
      <c r="CR1434" s="12">
        <v>1655681</v>
      </c>
      <c r="CS1434" s="12">
        <v>1201303</v>
      </c>
      <c r="CT1434" s="12">
        <v>21013</v>
      </c>
      <c r="CU1434" s="13">
        <v>11440116</v>
      </c>
    </row>
    <row r="1435" spans="1:99">
      <c r="A1435" s="10" t="s">
        <v>682</v>
      </c>
      <c r="B1435" s="11" t="s">
        <v>635</v>
      </c>
      <c r="C1435" s="84">
        <v>32026</v>
      </c>
      <c r="D1435" s="11" t="s">
        <v>311</v>
      </c>
      <c r="E1435" s="11" t="s">
        <v>636</v>
      </c>
      <c r="F1435" s="12">
        <v>227384</v>
      </c>
      <c r="G1435" s="12">
        <v>11018791</v>
      </c>
      <c r="H1435" s="12">
        <v>10180804</v>
      </c>
      <c r="I1435" s="12">
        <v>273403</v>
      </c>
      <c r="J1435" s="12">
        <v>287743</v>
      </c>
      <c r="K1435" s="12">
        <v>79029</v>
      </c>
      <c r="L1435" s="12">
        <v>169147</v>
      </c>
      <c r="M1435" s="12">
        <v>28665</v>
      </c>
      <c r="N1435" s="12">
        <v>9246009</v>
      </c>
      <c r="O1435" s="12">
        <v>2685520</v>
      </c>
      <c r="P1435" s="12">
        <v>2064371</v>
      </c>
      <c r="Q1435" s="12">
        <v>2974977</v>
      </c>
      <c r="R1435" s="12">
        <v>1319095</v>
      </c>
      <c r="S1435" s="12">
        <v>202046</v>
      </c>
      <c r="T1435" s="12">
        <v>1754188</v>
      </c>
      <c r="U1435" s="12">
        <v>1051255</v>
      </c>
      <c r="V1435" s="12">
        <v>2931</v>
      </c>
      <c r="W1435" s="12" t="s">
        <v>292</v>
      </c>
      <c r="X1435" s="12">
        <v>700002</v>
      </c>
      <c r="Y1435" s="12" t="s">
        <v>292</v>
      </c>
      <c r="Z1435" s="12">
        <v>66085</v>
      </c>
      <c r="AA1435" s="12">
        <v>1795223</v>
      </c>
      <c r="AB1435" s="12">
        <v>277394</v>
      </c>
      <c r="AC1435" s="12">
        <v>23018</v>
      </c>
      <c r="AD1435" s="12">
        <v>30711</v>
      </c>
      <c r="AE1435" s="12">
        <v>184315</v>
      </c>
      <c r="AF1435" s="12">
        <v>1279785</v>
      </c>
      <c r="AG1435" s="12">
        <v>1527643</v>
      </c>
      <c r="AH1435" s="12">
        <v>6644405</v>
      </c>
      <c r="AI1435" s="12">
        <v>112856</v>
      </c>
      <c r="AJ1435" s="12">
        <v>2491560</v>
      </c>
      <c r="AK1435" s="12">
        <v>33342</v>
      </c>
      <c r="AL1435" s="12">
        <v>238023</v>
      </c>
      <c r="AM1435" s="12" t="s">
        <v>292</v>
      </c>
      <c r="AN1435" s="12">
        <v>202747</v>
      </c>
      <c r="AO1435" s="12">
        <v>1091485</v>
      </c>
      <c r="AP1435" s="12">
        <v>2195998</v>
      </c>
      <c r="AQ1435" s="12">
        <v>3490230</v>
      </c>
      <c r="AR1435" s="12">
        <v>278394</v>
      </c>
      <c r="AS1435" s="12" t="s">
        <v>292</v>
      </c>
      <c r="AT1435" s="12">
        <v>1928413</v>
      </c>
      <c r="AU1435" s="12">
        <v>2896977</v>
      </c>
      <c r="AV1435" s="12">
        <v>420158</v>
      </c>
      <c r="AW1435" s="12">
        <v>809577</v>
      </c>
      <c r="AX1435" s="12">
        <v>508402</v>
      </c>
      <c r="AY1435" s="12" t="s">
        <v>292</v>
      </c>
      <c r="AZ1435" s="12" t="s">
        <v>292</v>
      </c>
      <c r="BA1435" s="12">
        <v>32477</v>
      </c>
      <c r="BB1435" s="12">
        <v>590438</v>
      </c>
      <c r="BC1435" s="12">
        <v>251235</v>
      </c>
      <c r="BD1435" s="12">
        <v>284690</v>
      </c>
      <c r="BE1435" s="12" t="s">
        <v>292</v>
      </c>
      <c r="BF1435" s="12">
        <v>3513768</v>
      </c>
      <c r="BG1435" s="12">
        <v>575786</v>
      </c>
      <c r="BH1435" s="12" t="s">
        <v>292</v>
      </c>
      <c r="BI1435" s="12">
        <v>11286</v>
      </c>
      <c r="BJ1435" s="12">
        <v>564500</v>
      </c>
      <c r="BK1435" s="12" t="s">
        <v>292</v>
      </c>
      <c r="BL1435" s="12" t="s">
        <v>292</v>
      </c>
      <c r="BM1435" s="12" t="s">
        <v>292</v>
      </c>
      <c r="BN1435" s="12">
        <v>2457125</v>
      </c>
      <c r="BO1435" s="12">
        <v>235871</v>
      </c>
      <c r="BP1435" s="12" t="s">
        <v>292</v>
      </c>
      <c r="BQ1435" s="12">
        <v>1382027</v>
      </c>
      <c r="BR1435" s="12" t="s">
        <v>292</v>
      </c>
      <c r="BS1435" s="12">
        <v>839227</v>
      </c>
      <c r="BT1435" s="12" t="s">
        <v>292</v>
      </c>
      <c r="BU1435" s="12" t="s">
        <v>292</v>
      </c>
      <c r="BV1435" s="12" t="s">
        <v>292</v>
      </c>
      <c r="BW1435" s="12">
        <v>480857</v>
      </c>
      <c r="BX1435" s="12" t="s">
        <v>292</v>
      </c>
      <c r="BY1435" s="12" t="s">
        <v>292</v>
      </c>
      <c r="BZ1435" s="12" t="s">
        <v>292</v>
      </c>
      <c r="CA1435" s="12">
        <v>480857</v>
      </c>
      <c r="CB1435" s="12">
        <v>3221255</v>
      </c>
      <c r="CC1435" s="12" t="s">
        <v>292</v>
      </c>
      <c r="CD1435" s="12" t="s">
        <v>292</v>
      </c>
      <c r="CE1435" s="12" t="s">
        <v>292</v>
      </c>
      <c r="CF1435" s="12" t="s">
        <v>292</v>
      </c>
      <c r="CG1435" s="12">
        <v>433855</v>
      </c>
      <c r="CH1435" s="12">
        <v>2009576</v>
      </c>
      <c r="CI1435" s="12">
        <v>619601</v>
      </c>
      <c r="CJ1435" s="12">
        <v>56857</v>
      </c>
      <c r="CK1435" s="12">
        <v>639544</v>
      </c>
      <c r="CL1435" s="12">
        <v>561524</v>
      </c>
      <c r="CM1435" s="12">
        <v>62489</v>
      </c>
      <c r="CN1435" s="12">
        <v>834852</v>
      </c>
      <c r="CO1435" s="12">
        <v>749475</v>
      </c>
      <c r="CP1435" s="12">
        <v>514979</v>
      </c>
      <c r="CQ1435" s="12">
        <v>1283028</v>
      </c>
      <c r="CR1435" s="12">
        <v>1284784</v>
      </c>
      <c r="CS1435" s="12">
        <v>1633910</v>
      </c>
      <c r="CT1435" s="12">
        <v>20670</v>
      </c>
      <c r="CU1435" s="13">
        <v>10705144</v>
      </c>
    </row>
    <row r="1436" spans="1:99">
      <c r="A1436" s="10" t="s">
        <v>682</v>
      </c>
      <c r="B1436" s="11" t="s">
        <v>635</v>
      </c>
      <c r="C1436" s="84">
        <v>32034</v>
      </c>
      <c r="D1436" s="11" t="s">
        <v>311</v>
      </c>
      <c r="E1436" s="11" t="s">
        <v>637</v>
      </c>
      <c r="F1436" s="12">
        <v>186852</v>
      </c>
      <c r="G1436" s="12">
        <v>5654547</v>
      </c>
      <c r="H1436" s="12">
        <v>5339627</v>
      </c>
      <c r="I1436" s="12">
        <v>165182</v>
      </c>
      <c r="J1436" s="12">
        <v>65813</v>
      </c>
      <c r="K1436" s="12">
        <v>39363</v>
      </c>
      <c r="L1436" s="12">
        <v>22832</v>
      </c>
      <c r="M1436" s="12">
        <v>21730</v>
      </c>
      <c r="N1436" s="12">
        <v>5840870</v>
      </c>
      <c r="O1436" s="12">
        <v>1701505</v>
      </c>
      <c r="P1436" s="12">
        <v>1339937</v>
      </c>
      <c r="Q1436" s="12">
        <v>2292283</v>
      </c>
      <c r="R1436" s="12">
        <v>256470</v>
      </c>
      <c r="S1436" s="12">
        <v>250675</v>
      </c>
      <c r="T1436" s="12">
        <v>1402624</v>
      </c>
      <c r="U1436" s="12">
        <v>706455</v>
      </c>
      <c r="V1436" s="12" t="s">
        <v>292</v>
      </c>
      <c r="W1436" s="12" t="s">
        <v>292</v>
      </c>
      <c r="X1436" s="12">
        <v>696169</v>
      </c>
      <c r="Y1436" s="12" t="s">
        <v>292</v>
      </c>
      <c r="Z1436" s="12">
        <v>68550</v>
      </c>
      <c r="AA1436" s="12">
        <v>1538766</v>
      </c>
      <c r="AB1436" s="12">
        <v>522513</v>
      </c>
      <c r="AC1436" s="12">
        <v>2040</v>
      </c>
      <c r="AD1436" s="12">
        <v>30345</v>
      </c>
      <c r="AE1436" s="12">
        <v>92123</v>
      </c>
      <c r="AF1436" s="12">
        <v>891745</v>
      </c>
      <c r="AG1436" s="12">
        <v>835401</v>
      </c>
      <c r="AH1436" s="12">
        <v>8776654</v>
      </c>
      <c r="AI1436" s="12">
        <v>55760</v>
      </c>
      <c r="AJ1436" s="12">
        <v>1539429</v>
      </c>
      <c r="AK1436" s="12">
        <v>5148</v>
      </c>
      <c r="AL1436" s="12">
        <v>121604</v>
      </c>
      <c r="AM1436" s="12" t="s">
        <v>292</v>
      </c>
      <c r="AN1436" s="12">
        <v>17167</v>
      </c>
      <c r="AO1436" s="12">
        <v>591739</v>
      </c>
      <c r="AP1436" s="12">
        <v>5449995</v>
      </c>
      <c r="AQ1436" s="12">
        <v>6058901</v>
      </c>
      <c r="AR1436" s="12">
        <v>995812</v>
      </c>
      <c r="AS1436" s="12" t="s">
        <v>292</v>
      </c>
      <c r="AT1436" s="12">
        <v>1039879</v>
      </c>
      <c r="AU1436" s="12">
        <v>1986368</v>
      </c>
      <c r="AV1436" s="12">
        <v>208980</v>
      </c>
      <c r="AW1436" s="12">
        <v>364838</v>
      </c>
      <c r="AX1436" s="12">
        <v>214910</v>
      </c>
      <c r="AY1436" s="12" t="s">
        <v>292</v>
      </c>
      <c r="AZ1436" s="12" t="s">
        <v>292</v>
      </c>
      <c r="BA1436" s="12">
        <v>22175</v>
      </c>
      <c r="BB1436" s="12">
        <v>606013</v>
      </c>
      <c r="BC1436" s="12">
        <v>173052</v>
      </c>
      <c r="BD1436" s="12">
        <v>396400</v>
      </c>
      <c r="BE1436" s="12" t="s">
        <v>292</v>
      </c>
      <c r="BF1436" s="12">
        <v>1891203</v>
      </c>
      <c r="BG1436" s="12">
        <v>24836</v>
      </c>
      <c r="BH1436" s="12" t="s">
        <v>292</v>
      </c>
      <c r="BI1436" s="12" t="s">
        <v>292</v>
      </c>
      <c r="BJ1436" s="12" t="s">
        <v>292</v>
      </c>
      <c r="BK1436" s="12" t="s">
        <v>292</v>
      </c>
      <c r="BL1436" s="12">
        <v>24836</v>
      </c>
      <c r="BM1436" s="12" t="s">
        <v>292</v>
      </c>
      <c r="BN1436" s="12">
        <v>1737592</v>
      </c>
      <c r="BO1436" s="12" t="s">
        <v>292</v>
      </c>
      <c r="BP1436" s="12" t="s">
        <v>292</v>
      </c>
      <c r="BQ1436" s="12" t="s">
        <v>292</v>
      </c>
      <c r="BR1436" s="12" t="s">
        <v>292</v>
      </c>
      <c r="BS1436" s="12">
        <v>1737592</v>
      </c>
      <c r="BT1436" s="12" t="s">
        <v>292</v>
      </c>
      <c r="BU1436" s="12" t="s">
        <v>292</v>
      </c>
      <c r="BV1436" s="12" t="s">
        <v>292</v>
      </c>
      <c r="BW1436" s="12">
        <v>128775</v>
      </c>
      <c r="BX1436" s="12" t="s">
        <v>292</v>
      </c>
      <c r="BY1436" s="12" t="s">
        <v>292</v>
      </c>
      <c r="BZ1436" s="12" t="s">
        <v>292</v>
      </c>
      <c r="CA1436" s="12">
        <v>128775</v>
      </c>
      <c r="CB1436" s="12">
        <v>2072486</v>
      </c>
      <c r="CC1436" s="12" t="s">
        <v>292</v>
      </c>
      <c r="CD1436" s="12" t="s">
        <v>292</v>
      </c>
      <c r="CE1436" s="12" t="s">
        <v>292</v>
      </c>
      <c r="CF1436" s="12" t="s">
        <v>292</v>
      </c>
      <c r="CG1436" s="12">
        <v>169038</v>
      </c>
      <c r="CH1436" s="12">
        <v>227741</v>
      </c>
      <c r="CI1436" s="12">
        <v>103094</v>
      </c>
      <c r="CJ1436" s="12">
        <v>135430</v>
      </c>
      <c r="CK1436" s="12">
        <v>696169</v>
      </c>
      <c r="CL1436" s="12">
        <v>318706</v>
      </c>
      <c r="CM1436" s="12">
        <v>58778</v>
      </c>
      <c r="CN1436" s="12">
        <v>470054</v>
      </c>
      <c r="CO1436" s="12">
        <v>589262</v>
      </c>
      <c r="CP1436" s="12">
        <v>422239</v>
      </c>
      <c r="CQ1436" s="12">
        <v>785069</v>
      </c>
      <c r="CR1436" s="12">
        <v>926771</v>
      </c>
      <c r="CS1436" s="12">
        <v>1109263</v>
      </c>
      <c r="CT1436" s="12">
        <v>14066</v>
      </c>
      <c r="CU1436" s="13">
        <v>6025680</v>
      </c>
    </row>
    <row r="1437" spans="1:99">
      <c r="A1437" s="10" t="s">
        <v>682</v>
      </c>
      <c r="B1437" s="11" t="s">
        <v>635</v>
      </c>
      <c r="C1437" s="84">
        <v>32051</v>
      </c>
      <c r="D1437" s="11" t="s">
        <v>311</v>
      </c>
      <c r="E1437" s="11" t="s">
        <v>313</v>
      </c>
      <c r="F1437" s="12">
        <v>260238</v>
      </c>
      <c r="G1437" s="12">
        <v>6937202</v>
      </c>
      <c r="H1437" s="12">
        <v>6171893</v>
      </c>
      <c r="I1437" s="12">
        <v>415858</v>
      </c>
      <c r="J1437" s="12">
        <v>185042</v>
      </c>
      <c r="K1437" s="12">
        <v>104174</v>
      </c>
      <c r="L1437" s="12">
        <v>24928</v>
      </c>
      <c r="M1437" s="12">
        <v>35307</v>
      </c>
      <c r="N1437" s="12">
        <v>14218183</v>
      </c>
      <c r="O1437" s="12">
        <v>3458198</v>
      </c>
      <c r="P1437" s="12">
        <v>3281948</v>
      </c>
      <c r="Q1437" s="12">
        <v>6061294</v>
      </c>
      <c r="R1437" s="12">
        <v>1411252</v>
      </c>
      <c r="S1437" s="12">
        <v>5491</v>
      </c>
      <c r="T1437" s="12">
        <v>3056252</v>
      </c>
      <c r="U1437" s="12">
        <v>2293000</v>
      </c>
      <c r="V1437" s="12">
        <v>3460</v>
      </c>
      <c r="W1437" s="12" t="s">
        <v>292</v>
      </c>
      <c r="X1437" s="12">
        <v>759792</v>
      </c>
      <c r="Y1437" s="12" t="s">
        <v>292</v>
      </c>
      <c r="Z1437" s="12">
        <v>165435</v>
      </c>
      <c r="AA1437" s="12">
        <v>3466322</v>
      </c>
      <c r="AB1437" s="12">
        <v>1341458</v>
      </c>
      <c r="AC1437" s="12">
        <v>138821</v>
      </c>
      <c r="AD1437" s="12">
        <v>1868522</v>
      </c>
      <c r="AE1437" s="12">
        <v>114959</v>
      </c>
      <c r="AF1437" s="12">
        <v>2562</v>
      </c>
      <c r="AG1437" s="12">
        <v>1489241</v>
      </c>
      <c r="AH1437" s="12">
        <v>7324040</v>
      </c>
      <c r="AI1437" s="12">
        <v>267064</v>
      </c>
      <c r="AJ1437" s="12">
        <v>3587386</v>
      </c>
      <c r="AK1437" s="12">
        <v>191145</v>
      </c>
      <c r="AL1437" s="12" t="s">
        <v>292</v>
      </c>
      <c r="AM1437" s="12" t="s">
        <v>292</v>
      </c>
      <c r="AN1437" s="12">
        <v>247296</v>
      </c>
      <c r="AO1437" s="12">
        <v>1522058</v>
      </c>
      <c r="AP1437" s="12">
        <v>440837</v>
      </c>
      <c r="AQ1437" s="12">
        <v>2210191</v>
      </c>
      <c r="AR1437" s="12">
        <v>1068254</v>
      </c>
      <c r="AS1437" s="12" t="s">
        <v>292</v>
      </c>
      <c r="AT1437" s="12">
        <v>1738828</v>
      </c>
      <c r="AU1437" s="12">
        <v>4509977</v>
      </c>
      <c r="AV1437" s="12">
        <v>596854</v>
      </c>
      <c r="AW1437" s="12">
        <v>594258</v>
      </c>
      <c r="AX1437" s="12">
        <v>669490</v>
      </c>
      <c r="AY1437" s="12" t="s">
        <v>292</v>
      </c>
      <c r="AZ1437" s="12" t="s">
        <v>292</v>
      </c>
      <c r="BA1437" s="12">
        <v>162699</v>
      </c>
      <c r="BB1437" s="12">
        <v>1249971</v>
      </c>
      <c r="BC1437" s="12">
        <v>765985</v>
      </c>
      <c r="BD1437" s="12">
        <v>470720</v>
      </c>
      <c r="BE1437" s="12" t="s">
        <v>292</v>
      </c>
      <c r="BF1437" s="12">
        <v>129675</v>
      </c>
      <c r="BG1437" s="12">
        <v>2893</v>
      </c>
      <c r="BH1437" s="12">
        <v>2893</v>
      </c>
      <c r="BI1437" s="12" t="s">
        <v>292</v>
      </c>
      <c r="BJ1437" s="12" t="s">
        <v>292</v>
      </c>
      <c r="BK1437" s="12" t="s">
        <v>292</v>
      </c>
      <c r="BL1437" s="12" t="s">
        <v>292</v>
      </c>
      <c r="BM1437" s="12" t="s">
        <v>292</v>
      </c>
      <c r="BN1437" s="12">
        <v>126782</v>
      </c>
      <c r="BO1437" s="12" t="s">
        <v>292</v>
      </c>
      <c r="BP1437" s="12" t="s">
        <v>292</v>
      </c>
      <c r="BQ1437" s="12">
        <v>126782</v>
      </c>
      <c r="BR1437" s="12" t="s">
        <v>292</v>
      </c>
      <c r="BS1437" s="12" t="s">
        <v>292</v>
      </c>
      <c r="BT1437" s="12" t="s">
        <v>292</v>
      </c>
      <c r="BU1437" s="12" t="s">
        <v>292</v>
      </c>
      <c r="BV1437" s="12" t="s">
        <v>292</v>
      </c>
      <c r="BW1437" s="12" t="s">
        <v>292</v>
      </c>
      <c r="BX1437" s="12" t="s">
        <v>292</v>
      </c>
      <c r="BY1437" s="12" t="s">
        <v>292</v>
      </c>
      <c r="BZ1437" s="12" t="s">
        <v>292</v>
      </c>
      <c r="CA1437" s="12" t="s">
        <v>292</v>
      </c>
      <c r="CB1437" s="12">
        <v>5379882</v>
      </c>
      <c r="CC1437" s="12" t="s">
        <v>292</v>
      </c>
      <c r="CD1437" s="12" t="s">
        <v>292</v>
      </c>
      <c r="CE1437" s="12" t="s">
        <v>292</v>
      </c>
      <c r="CF1437" s="12" t="s">
        <v>292</v>
      </c>
      <c r="CG1437" s="12">
        <v>360803</v>
      </c>
      <c r="CH1437" s="12">
        <v>3107336</v>
      </c>
      <c r="CI1437" s="12">
        <v>945640</v>
      </c>
      <c r="CJ1437" s="12">
        <v>5491</v>
      </c>
      <c r="CK1437" s="12">
        <v>660483</v>
      </c>
      <c r="CL1437" s="12">
        <v>1177073</v>
      </c>
      <c r="CM1437" s="12">
        <v>144942</v>
      </c>
      <c r="CN1437" s="12">
        <v>452984</v>
      </c>
      <c r="CO1437" s="12">
        <v>1045508</v>
      </c>
      <c r="CP1437" s="12">
        <v>836699</v>
      </c>
      <c r="CQ1437" s="12">
        <v>320659</v>
      </c>
      <c r="CR1437" s="12">
        <v>1864738</v>
      </c>
      <c r="CS1437" s="12">
        <v>2116172</v>
      </c>
      <c r="CT1437" s="12">
        <v>32775</v>
      </c>
      <c r="CU1437" s="13">
        <v>13071303</v>
      </c>
    </row>
    <row r="1438" spans="1:99">
      <c r="A1438" s="10" t="s">
        <v>682</v>
      </c>
      <c r="B1438" s="11" t="s">
        <v>635</v>
      </c>
      <c r="C1438" s="84">
        <v>32069</v>
      </c>
      <c r="D1438" s="11" t="s">
        <v>311</v>
      </c>
      <c r="E1438" s="11" t="s">
        <v>638</v>
      </c>
      <c r="F1438" s="12">
        <v>267908</v>
      </c>
      <c r="G1438" s="12">
        <v>5328107</v>
      </c>
      <c r="H1438" s="12">
        <v>4735940</v>
      </c>
      <c r="I1438" s="12">
        <v>388185</v>
      </c>
      <c r="J1438" s="12">
        <v>130770</v>
      </c>
      <c r="K1438" s="12">
        <v>18250</v>
      </c>
      <c r="L1438" s="12">
        <v>20074</v>
      </c>
      <c r="M1438" s="12">
        <v>34888</v>
      </c>
      <c r="N1438" s="12">
        <v>11818533</v>
      </c>
      <c r="O1438" s="12">
        <v>2950183</v>
      </c>
      <c r="P1438" s="12">
        <v>2325277</v>
      </c>
      <c r="Q1438" s="12">
        <v>5456795</v>
      </c>
      <c r="R1438" s="12">
        <v>1051618</v>
      </c>
      <c r="S1438" s="12">
        <v>34660</v>
      </c>
      <c r="T1438" s="12">
        <v>2126121</v>
      </c>
      <c r="U1438" s="12">
        <v>1261786</v>
      </c>
      <c r="V1438" s="12" t="s">
        <v>292</v>
      </c>
      <c r="W1438" s="12" t="s">
        <v>292</v>
      </c>
      <c r="X1438" s="12">
        <v>864335</v>
      </c>
      <c r="Y1438" s="12" t="s">
        <v>292</v>
      </c>
      <c r="Z1438" s="12">
        <v>146962</v>
      </c>
      <c r="AA1438" s="12">
        <v>1944007</v>
      </c>
      <c r="AB1438" s="12">
        <v>607861</v>
      </c>
      <c r="AC1438" s="12">
        <v>25139</v>
      </c>
      <c r="AD1438" s="12">
        <v>1267432</v>
      </c>
      <c r="AE1438" s="12">
        <v>42925</v>
      </c>
      <c r="AF1438" s="12">
        <v>650</v>
      </c>
      <c r="AG1438" s="12">
        <v>1773247</v>
      </c>
      <c r="AH1438" s="12">
        <v>5684868</v>
      </c>
      <c r="AI1438" s="12">
        <v>91056</v>
      </c>
      <c r="AJ1438" s="12">
        <v>3690188</v>
      </c>
      <c r="AK1438" s="12">
        <v>25175</v>
      </c>
      <c r="AL1438" s="12" t="s">
        <v>292</v>
      </c>
      <c r="AM1438" s="12">
        <v>497</v>
      </c>
      <c r="AN1438" s="12">
        <v>204858</v>
      </c>
      <c r="AO1438" s="12">
        <v>1131541</v>
      </c>
      <c r="AP1438" s="12">
        <v>209393</v>
      </c>
      <c r="AQ1438" s="12">
        <v>1546289</v>
      </c>
      <c r="AR1438" s="12">
        <v>332160</v>
      </c>
      <c r="AS1438" s="12" t="s">
        <v>292</v>
      </c>
      <c r="AT1438" s="12">
        <v>1521744</v>
      </c>
      <c r="AU1438" s="12">
        <v>4712222</v>
      </c>
      <c r="AV1438" s="12">
        <v>348997</v>
      </c>
      <c r="AW1438" s="12">
        <v>903015</v>
      </c>
      <c r="AX1438" s="12">
        <v>398624</v>
      </c>
      <c r="AY1438" s="12" t="s">
        <v>292</v>
      </c>
      <c r="AZ1438" s="12" t="s">
        <v>292</v>
      </c>
      <c r="BA1438" s="12">
        <v>341411</v>
      </c>
      <c r="BB1438" s="12">
        <v>1399802</v>
      </c>
      <c r="BC1438" s="12">
        <v>843636</v>
      </c>
      <c r="BD1438" s="12">
        <v>476737</v>
      </c>
      <c r="BE1438" s="12" t="s">
        <v>292</v>
      </c>
      <c r="BF1438" s="12">
        <v>9287</v>
      </c>
      <c r="BG1438" s="12" t="s">
        <v>292</v>
      </c>
      <c r="BH1438" s="12" t="s">
        <v>292</v>
      </c>
      <c r="BI1438" s="12" t="s">
        <v>292</v>
      </c>
      <c r="BJ1438" s="12" t="s">
        <v>292</v>
      </c>
      <c r="BK1438" s="12" t="s">
        <v>292</v>
      </c>
      <c r="BL1438" s="12" t="s">
        <v>292</v>
      </c>
      <c r="BM1438" s="12" t="s">
        <v>292</v>
      </c>
      <c r="BN1438" s="12">
        <v>9287</v>
      </c>
      <c r="BO1438" s="12" t="s">
        <v>292</v>
      </c>
      <c r="BP1438" s="12" t="s">
        <v>292</v>
      </c>
      <c r="BQ1438" s="12">
        <v>8790</v>
      </c>
      <c r="BR1438" s="12" t="s">
        <v>292</v>
      </c>
      <c r="BS1438" s="12" t="s">
        <v>292</v>
      </c>
      <c r="BT1438" s="12" t="s">
        <v>292</v>
      </c>
      <c r="BU1438" s="12" t="s">
        <v>292</v>
      </c>
      <c r="BV1438" s="12">
        <v>497</v>
      </c>
      <c r="BW1438" s="12" t="s">
        <v>292</v>
      </c>
      <c r="BX1438" s="12" t="s">
        <v>292</v>
      </c>
      <c r="BY1438" s="12" t="s">
        <v>292</v>
      </c>
      <c r="BZ1438" s="12" t="s">
        <v>292</v>
      </c>
      <c r="CA1438" s="12" t="s">
        <v>292</v>
      </c>
      <c r="CB1438" s="12">
        <v>3593335</v>
      </c>
      <c r="CC1438" s="12" t="s">
        <v>292</v>
      </c>
      <c r="CD1438" s="12" t="s">
        <v>292</v>
      </c>
      <c r="CE1438" s="12" t="s">
        <v>292</v>
      </c>
      <c r="CF1438" s="12" t="s">
        <v>292</v>
      </c>
      <c r="CG1438" s="12">
        <v>630524</v>
      </c>
      <c r="CH1438" s="12">
        <v>1171185</v>
      </c>
      <c r="CI1438" s="12">
        <v>434234</v>
      </c>
      <c r="CJ1438" s="12">
        <v>475</v>
      </c>
      <c r="CK1438" s="12">
        <v>825927</v>
      </c>
      <c r="CL1438" s="12">
        <v>881176</v>
      </c>
      <c r="CM1438" s="12">
        <v>92837</v>
      </c>
      <c r="CN1438" s="12">
        <v>171201</v>
      </c>
      <c r="CO1438" s="12">
        <v>988846</v>
      </c>
      <c r="CP1438" s="12">
        <v>947996</v>
      </c>
      <c r="CQ1438" s="12">
        <v>1365751</v>
      </c>
      <c r="CR1438" s="12">
        <v>2142135</v>
      </c>
      <c r="CS1438" s="12">
        <v>1296461</v>
      </c>
      <c r="CT1438" s="12">
        <v>25896</v>
      </c>
      <c r="CU1438" s="13">
        <v>10974644</v>
      </c>
    </row>
    <row r="1439" spans="1:99">
      <c r="A1439" s="10" t="s">
        <v>682</v>
      </c>
      <c r="B1439" s="11" t="s">
        <v>635</v>
      </c>
      <c r="C1439" s="84">
        <v>32077</v>
      </c>
      <c r="D1439" s="11" t="s">
        <v>311</v>
      </c>
      <c r="E1439" s="11" t="s">
        <v>639</v>
      </c>
      <c r="F1439" s="12">
        <v>221126</v>
      </c>
      <c r="G1439" s="12">
        <v>4067156</v>
      </c>
      <c r="H1439" s="12">
        <v>3729474</v>
      </c>
      <c r="I1439" s="12">
        <v>210239</v>
      </c>
      <c r="J1439" s="12">
        <v>79320</v>
      </c>
      <c r="K1439" s="12">
        <v>15826</v>
      </c>
      <c r="L1439" s="12">
        <v>10679</v>
      </c>
      <c r="M1439" s="12">
        <v>21618</v>
      </c>
      <c r="N1439" s="12">
        <v>6558400</v>
      </c>
      <c r="O1439" s="12">
        <v>1896905</v>
      </c>
      <c r="P1439" s="12">
        <v>1277238</v>
      </c>
      <c r="Q1439" s="12">
        <v>2653399</v>
      </c>
      <c r="R1439" s="12">
        <v>718473</v>
      </c>
      <c r="S1439" s="12">
        <v>12385</v>
      </c>
      <c r="T1439" s="12">
        <v>1171956</v>
      </c>
      <c r="U1439" s="12">
        <v>620321</v>
      </c>
      <c r="V1439" s="12" t="s">
        <v>292</v>
      </c>
      <c r="W1439" s="12" t="s">
        <v>292</v>
      </c>
      <c r="X1439" s="12">
        <v>551635</v>
      </c>
      <c r="Y1439" s="12" t="s">
        <v>292</v>
      </c>
      <c r="Z1439" s="12">
        <v>45856</v>
      </c>
      <c r="AA1439" s="12">
        <v>1157976</v>
      </c>
      <c r="AB1439" s="12">
        <v>198981</v>
      </c>
      <c r="AC1439" s="12">
        <v>30772</v>
      </c>
      <c r="AD1439" s="12">
        <v>46078</v>
      </c>
      <c r="AE1439" s="12">
        <v>262495</v>
      </c>
      <c r="AF1439" s="12">
        <v>619650</v>
      </c>
      <c r="AG1439" s="12">
        <v>1762540</v>
      </c>
      <c r="AH1439" s="12">
        <v>1939728</v>
      </c>
      <c r="AI1439" s="12">
        <v>20081</v>
      </c>
      <c r="AJ1439" s="12">
        <v>645541</v>
      </c>
      <c r="AK1439" s="12">
        <v>11772</v>
      </c>
      <c r="AL1439" s="12">
        <v>1613</v>
      </c>
      <c r="AM1439" s="12">
        <v>129235</v>
      </c>
      <c r="AN1439" s="12">
        <v>372589</v>
      </c>
      <c r="AO1439" s="12">
        <v>504832</v>
      </c>
      <c r="AP1439" s="12">
        <v>138346</v>
      </c>
      <c r="AQ1439" s="12">
        <v>1145002</v>
      </c>
      <c r="AR1439" s="12">
        <v>115719</v>
      </c>
      <c r="AS1439" s="12" t="s">
        <v>292</v>
      </c>
      <c r="AT1439" s="12">
        <v>884828</v>
      </c>
      <c r="AU1439" s="12">
        <v>1465796</v>
      </c>
      <c r="AV1439" s="12">
        <v>199017</v>
      </c>
      <c r="AW1439" s="12">
        <v>249163</v>
      </c>
      <c r="AX1439" s="12">
        <v>235121</v>
      </c>
      <c r="AY1439" s="12" t="s">
        <v>292</v>
      </c>
      <c r="AZ1439" s="12" t="s">
        <v>292</v>
      </c>
      <c r="BA1439" s="12" t="s">
        <v>292</v>
      </c>
      <c r="BB1439" s="12">
        <v>244169</v>
      </c>
      <c r="BC1439" s="12">
        <v>168561</v>
      </c>
      <c r="BD1439" s="12">
        <v>369765</v>
      </c>
      <c r="BE1439" s="12" t="s">
        <v>292</v>
      </c>
      <c r="BF1439" s="12">
        <v>1702540</v>
      </c>
      <c r="BG1439" s="12">
        <v>138951</v>
      </c>
      <c r="BH1439" s="12">
        <v>16480</v>
      </c>
      <c r="BI1439" s="12" t="s">
        <v>292</v>
      </c>
      <c r="BJ1439" s="12">
        <v>121692</v>
      </c>
      <c r="BK1439" s="12">
        <v>779</v>
      </c>
      <c r="BL1439" s="12" t="s">
        <v>292</v>
      </c>
      <c r="BM1439" s="12" t="s">
        <v>292</v>
      </c>
      <c r="BN1439" s="12">
        <v>1563589</v>
      </c>
      <c r="BO1439" s="12">
        <v>558131</v>
      </c>
      <c r="BP1439" s="12" t="s">
        <v>292</v>
      </c>
      <c r="BQ1439" s="12">
        <v>892699</v>
      </c>
      <c r="BR1439" s="12">
        <v>2464</v>
      </c>
      <c r="BS1439" s="12">
        <v>105418</v>
      </c>
      <c r="BT1439" s="12" t="s">
        <v>292</v>
      </c>
      <c r="BU1439" s="12">
        <v>4877</v>
      </c>
      <c r="BV1439" s="12" t="s">
        <v>292</v>
      </c>
      <c r="BW1439" s="12" t="s">
        <v>292</v>
      </c>
      <c r="BX1439" s="12" t="s">
        <v>292</v>
      </c>
      <c r="BY1439" s="12" t="s">
        <v>292</v>
      </c>
      <c r="BZ1439" s="12" t="s">
        <v>292</v>
      </c>
      <c r="CA1439" s="12" t="s">
        <v>292</v>
      </c>
      <c r="CB1439" s="12">
        <v>2762504</v>
      </c>
      <c r="CC1439" s="12" t="s">
        <v>292</v>
      </c>
      <c r="CD1439" s="12" t="s">
        <v>292</v>
      </c>
      <c r="CE1439" s="12" t="s">
        <v>292</v>
      </c>
      <c r="CF1439" s="12" t="s">
        <v>292</v>
      </c>
      <c r="CG1439" s="12">
        <v>176718</v>
      </c>
      <c r="CH1439" s="12">
        <v>637039</v>
      </c>
      <c r="CI1439" s="12">
        <v>591972</v>
      </c>
      <c r="CJ1439" s="12">
        <v>335</v>
      </c>
      <c r="CK1439" s="12">
        <v>354697</v>
      </c>
      <c r="CL1439" s="12">
        <v>454050</v>
      </c>
      <c r="CM1439" s="12">
        <v>27791</v>
      </c>
      <c r="CN1439" s="12">
        <v>91018</v>
      </c>
      <c r="CO1439" s="12">
        <v>541714</v>
      </c>
      <c r="CP1439" s="12">
        <v>92037</v>
      </c>
      <c r="CQ1439" s="12">
        <v>708196</v>
      </c>
      <c r="CR1439" s="12">
        <v>836929</v>
      </c>
      <c r="CS1439" s="12">
        <v>1016520</v>
      </c>
      <c r="CT1439" s="12">
        <v>22687</v>
      </c>
      <c r="CU1439" s="13">
        <v>5551703</v>
      </c>
    </row>
    <row r="1440" spans="1:99">
      <c r="A1440" s="10" t="s">
        <v>682</v>
      </c>
      <c r="B1440" s="11" t="s">
        <v>635</v>
      </c>
      <c r="C1440" s="84">
        <v>32085</v>
      </c>
      <c r="D1440" s="11" t="s">
        <v>311</v>
      </c>
      <c r="E1440" s="11" t="s">
        <v>640</v>
      </c>
      <c r="F1440" s="12">
        <v>153929</v>
      </c>
      <c r="G1440" s="12">
        <v>3351825</v>
      </c>
      <c r="H1440" s="12">
        <v>3091895</v>
      </c>
      <c r="I1440" s="12">
        <v>140868</v>
      </c>
      <c r="J1440" s="12">
        <v>36292</v>
      </c>
      <c r="K1440" s="12">
        <v>50223</v>
      </c>
      <c r="L1440" s="12">
        <v>11930</v>
      </c>
      <c r="M1440" s="12">
        <v>20617</v>
      </c>
      <c r="N1440" s="12">
        <v>4581006</v>
      </c>
      <c r="O1440" s="12">
        <v>1254819</v>
      </c>
      <c r="P1440" s="12">
        <v>1135709</v>
      </c>
      <c r="Q1440" s="12">
        <v>1776509</v>
      </c>
      <c r="R1440" s="12">
        <v>411748</v>
      </c>
      <c r="S1440" s="12">
        <v>2221</v>
      </c>
      <c r="T1440" s="12">
        <v>1393128</v>
      </c>
      <c r="U1440" s="12">
        <v>825927</v>
      </c>
      <c r="V1440" s="12" t="s">
        <v>292</v>
      </c>
      <c r="W1440" s="12" t="s">
        <v>292</v>
      </c>
      <c r="X1440" s="12">
        <v>567201</v>
      </c>
      <c r="Y1440" s="12" t="s">
        <v>292</v>
      </c>
      <c r="Z1440" s="12">
        <v>21857</v>
      </c>
      <c r="AA1440" s="12">
        <v>1273733</v>
      </c>
      <c r="AB1440" s="12">
        <v>572484</v>
      </c>
      <c r="AC1440" s="12">
        <v>184447</v>
      </c>
      <c r="AD1440" s="12">
        <v>279019</v>
      </c>
      <c r="AE1440" s="12">
        <v>234285</v>
      </c>
      <c r="AF1440" s="12">
        <v>3498</v>
      </c>
      <c r="AG1440" s="12">
        <v>971120</v>
      </c>
      <c r="AH1440" s="12">
        <v>1780319</v>
      </c>
      <c r="AI1440" s="12">
        <v>134549</v>
      </c>
      <c r="AJ1440" s="12">
        <v>565875</v>
      </c>
      <c r="AK1440" s="12">
        <v>27705</v>
      </c>
      <c r="AL1440" s="12" t="s">
        <v>292</v>
      </c>
      <c r="AM1440" s="12" t="s">
        <v>292</v>
      </c>
      <c r="AN1440" s="12">
        <v>14217</v>
      </c>
      <c r="AO1440" s="12">
        <v>512599</v>
      </c>
      <c r="AP1440" s="12">
        <v>162114</v>
      </c>
      <c r="AQ1440" s="12">
        <v>688930</v>
      </c>
      <c r="AR1440" s="12">
        <v>363260</v>
      </c>
      <c r="AS1440" s="12" t="s">
        <v>292</v>
      </c>
      <c r="AT1440" s="12">
        <v>637574</v>
      </c>
      <c r="AU1440" s="12">
        <v>1854444</v>
      </c>
      <c r="AV1440" s="12">
        <v>216733</v>
      </c>
      <c r="AW1440" s="12">
        <v>441318</v>
      </c>
      <c r="AX1440" s="12">
        <v>146518</v>
      </c>
      <c r="AY1440" s="12" t="s">
        <v>292</v>
      </c>
      <c r="AZ1440" s="12" t="s">
        <v>292</v>
      </c>
      <c r="BA1440" s="12" t="s">
        <v>292</v>
      </c>
      <c r="BB1440" s="12">
        <v>589365</v>
      </c>
      <c r="BC1440" s="12">
        <v>185241</v>
      </c>
      <c r="BD1440" s="12">
        <v>275269</v>
      </c>
      <c r="BE1440" s="12" t="s">
        <v>292</v>
      </c>
      <c r="BF1440" s="12">
        <v>237931</v>
      </c>
      <c r="BG1440" s="12">
        <v>44667</v>
      </c>
      <c r="BH1440" s="12" t="s">
        <v>292</v>
      </c>
      <c r="BI1440" s="12">
        <v>35241</v>
      </c>
      <c r="BJ1440" s="12">
        <v>9426</v>
      </c>
      <c r="BK1440" s="12" t="s">
        <v>292</v>
      </c>
      <c r="BL1440" s="12" t="s">
        <v>292</v>
      </c>
      <c r="BM1440" s="12" t="s">
        <v>292</v>
      </c>
      <c r="BN1440" s="12">
        <v>193264</v>
      </c>
      <c r="BO1440" s="12" t="s">
        <v>292</v>
      </c>
      <c r="BP1440" s="12" t="s">
        <v>292</v>
      </c>
      <c r="BQ1440" s="12">
        <v>193264</v>
      </c>
      <c r="BR1440" s="12" t="s">
        <v>292</v>
      </c>
      <c r="BS1440" s="12" t="s">
        <v>292</v>
      </c>
      <c r="BT1440" s="12" t="s">
        <v>292</v>
      </c>
      <c r="BU1440" s="12" t="s">
        <v>292</v>
      </c>
      <c r="BV1440" s="12" t="s">
        <v>292</v>
      </c>
      <c r="BW1440" s="12" t="s">
        <v>292</v>
      </c>
      <c r="BX1440" s="12" t="s">
        <v>292</v>
      </c>
      <c r="BY1440" s="12" t="s">
        <v>292</v>
      </c>
      <c r="BZ1440" s="12" t="s">
        <v>292</v>
      </c>
      <c r="CA1440" s="12" t="s">
        <v>292</v>
      </c>
      <c r="CB1440" s="12">
        <v>2503836</v>
      </c>
      <c r="CC1440" s="12" t="s">
        <v>292</v>
      </c>
      <c r="CD1440" s="12" t="s">
        <v>292</v>
      </c>
      <c r="CE1440" s="12" t="s">
        <v>292</v>
      </c>
      <c r="CF1440" s="12" t="s">
        <v>292</v>
      </c>
      <c r="CG1440" s="12">
        <v>144724</v>
      </c>
      <c r="CH1440" s="12">
        <v>612653</v>
      </c>
      <c r="CI1440" s="12">
        <v>398029</v>
      </c>
      <c r="CJ1440" s="12">
        <v>221</v>
      </c>
      <c r="CK1440" s="12">
        <v>464836</v>
      </c>
      <c r="CL1440" s="12">
        <v>472460</v>
      </c>
      <c r="CM1440" s="12">
        <v>14556</v>
      </c>
      <c r="CN1440" s="12">
        <v>378538</v>
      </c>
      <c r="CO1440" s="12">
        <v>549482</v>
      </c>
      <c r="CP1440" s="12">
        <v>140498</v>
      </c>
      <c r="CQ1440" s="12">
        <v>153971</v>
      </c>
      <c r="CR1440" s="12">
        <v>978997</v>
      </c>
      <c r="CS1440" s="12">
        <v>1257685</v>
      </c>
      <c r="CT1440" s="12">
        <v>35040</v>
      </c>
      <c r="CU1440" s="13">
        <v>5601690</v>
      </c>
    </row>
    <row r="1441" spans="1:99">
      <c r="A1441" s="10" t="s">
        <v>682</v>
      </c>
      <c r="B1441" s="11" t="s">
        <v>635</v>
      </c>
      <c r="C1441" s="84">
        <v>32107</v>
      </c>
      <c r="D1441" s="11" t="s">
        <v>311</v>
      </c>
      <c r="E1441" s="11" t="s">
        <v>641</v>
      </c>
      <c r="F1441" s="12">
        <v>149547</v>
      </c>
      <c r="G1441" s="12">
        <v>14231588</v>
      </c>
      <c r="H1441" s="12">
        <v>14036356</v>
      </c>
      <c r="I1441" s="12">
        <v>95923</v>
      </c>
      <c r="J1441" s="12">
        <v>44033</v>
      </c>
      <c r="K1441" s="12">
        <v>27725</v>
      </c>
      <c r="L1441" s="12">
        <v>13397</v>
      </c>
      <c r="M1441" s="12">
        <v>14154</v>
      </c>
      <c r="N1441" s="12">
        <v>3611295</v>
      </c>
      <c r="O1441" s="12">
        <v>1009927</v>
      </c>
      <c r="P1441" s="12">
        <v>775608</v>
      </c>
      <c r="Q1441" s="12">
        <v>1463904</v>
      </c>
      <c r="R1441" s="12">
        <v>127528</v>
      </c>
      <c r="S1441" s="12">
        <v>234328</v>
      </c>
      <c r="T1441" s="12">
        <v>1344344</v>
      </c>
      <c r="U1441" s="12">
        <v>853514</v>
      </c>
      <c r="V1441" s="12" t="s">
        <v>292</v>
      </c>
      <c r="W1441" s="12" t="s">
        <v>292</v>
      </c>
      <c r="X1441" s="12">
        <v>490830</v>
      </c>
      <c r="Y1441" s="12" t="s">
        <v>292</v>
      </c>
      <c r="Z1441" s="12">
        <v>21902</v>
      </c>
      <c r="AA1441" s="12">
        <v>1196195</v>
      </c>
      <c r="AB1441" s="12">
        <v>601838</v>
      </c>
      <c r="AC1441" s="12">
        <v>1771</v>
      </c>
      <c r="AD1441" s="12">
        <v>40380</v>
      </c>
      <c r="AE1441" s="12">
        <v>187696</v>
      </c>
      <c r="AF1441" s="12">
        <v>364510</v>
      </c>
      <c r="AG1441" s="12">
        <v>449637</v>
      </c>
      <c r="AH1441" s="12">
        <v>39428585</v>
      </c>
      <c r="AI1441" s="12">
        <v>48985</v>
      </c>
      <c r="AJ1441" s="12">
        <v>1023066</v>
      </c>
      <c r="AK1441" s="12">
        <v>11508</v>
      </c>
      <c r="AL1441" s="12" t="s">
        <v>292</v>
      </c>
      <c r="AM1441" s="12" t="s">
        <v>292</v>
      </c>
      <c r="AN1441" s="12">
        <v>106748</v>
      </c>
      <c r="AO1441" s="12">
        <v>974993</v>
      </c>
      <c r="AP1441" s="12">
        <v>35616199</v>
      </c>
      <c r="AQ1441" s="12">
        <v>36697940</v>
      </c>
      <c r="AR1441" s="12">
        <v>1647086</v>
      </c>
      <c r="AS1441" s="12" t="s">
        <v>292</v>
      </c>
      <c r="AT1441" s="12">
        <v>482552</v>
      </c>
      <c r="AU1441" s="12">
        <v>3414498</v>
      </c>
      <c r="AV1441" s="12">
        <v>417187</v>
      </c>
      <c r="AW1441" s="12">
        <v>1852898</v>
      </c>
      <c r="AX1441" s="12">
        <v>107360</v>
      </c>
      <c r="AY1441" s="12" t="s">
        <v>292</v>
      </c>
      <c r="AZ1441" s="12" t="s">
        <v>292</v>
      </c>
      <c r="BA1441" s="12" t="s">
        <v>292</v>
      </c>
      <c r="BB1441" s="12">
        <v>614480</v>
      </c>
      <c r="BC1441" s="12">
        <v>164775</v>
      </c>
      <c r="BD1441" s="12">
        <v>257798</v>
      </c>
      <c r="BE1441" s="12" t="s">
        <v>292</v>
      </c>
      <c r="BF1441" s="12">
        <v>11971031</v>
      </c>
      <c r="BG1441" s="12" t="s">
        <v>292</v>
      </c>
      <c r="BH1441" s="12" t="s">
        <v>292</v>
      </c>
      <c r="BI1441" s="12" t="s">
        <v>292</v>
      </c>
      <c r="BJ1441" s="12" t="s">
        <v>292</v>
      </c>
      <c r="BK1441" s="12" t="s">
        <v>292</v>
      </c>
      <c r="BL1441" s="12" t="s">
        <v>292</v>
      </c>
      <c r="BM1441" s="12" t="s">
        <v>292</v>
      </c>
      <c r="BN1441" s="12">
        <v>9006302</v>
      </c>
      <c r="BO1441" s="12">
        <v>44551</v>
      </c>
      <c r="BP1441" s="12">
        <v>5293712</v>
      </c>
      <c r="BQ1441" s="12">
        <v>1370376</v>
      </c>
      <c r="BR1441" s="12" t="s">
        <v>292</v>
      </c>
      <c r="BS1441" s="12">
        <v>773014</v>
      </c>
      <c r="BT1441" s="12" t="s">
        <v>292</v>
      </c>
      <c r="BU1441" s="12" t="s">
        <v>292</v>
      </c>
      <c r="BV1441" s="12">
        <v>1524649</v>
      </c>
      <c r="BW1441" s="12">
        <v>2964729</v>
      </c>
      <c r="BX1441" s="12">
        <v>1301526</v>
      </c>
      <c r="BY1441" s="12" t="s">
        <v>292</v>
      </c>
      <c r="BZ1441" s="12">
        <v>627179</v>
      </c>
      <c r="CA1441" s="12">
        <v>1036024</v>
      </c>
      <c r="CB1441" s="12">
        <v>2436004</v>
      </c>
      <c r="CC1441" s="12">
        <v>33672</v>
      </c>
      <c r="CD1441" s="12" t="s">
        <v>292</v>
      </c>
      <c r="CE1441" s="12" t="s">
        <v>292</v>
      </c>
      <c r="CF1441" s="12" t="s">
        <v>292</v>
      </c>
      <c r="CG1441" s="12">
        <v>223372</v>
      </c>
      <c r="CH1441" s="12">
        <v>130965</v>
      </c>
      <c r="CI1441" s="12">
        <v>274960</v>
      </c>
      <c r="CJ1441" s="12">
        <v>64105</v>
      </c>
      <c r="CK1441" s="12">
        <v>398202</v>
      </c>
      <c r="CL1441" s="12">
        <v>211261</v>
      </c>
      <c r="CM1441" s="12">
        <v>21902</v>
      </c>
      <c r="CN1441" s="12">
        <v>225536</v>
      </c>
      <c r="CO1441" s="12">
        <v>181777</v>
      </c>
      <c r="CP1441" s="12">
        <v>239154</v>
      </c>
      <c r="CQ1441" s="12">
        <v>95566</v>
      </c>
      <c r="CR1441" s="12">
        <v>576406</v>
      </c>
      <c r="CS1441" s="12">
        <v>1685953</v>
      </c>
      <c r="CT1441" s="12">
        <v>14294</v>
      </c>
      <c r="CU1441" s="13">
        <v>4343453</v>
      </c>
    </row>
    <row r="1442" spans="1:99">
      <c r="A1442" s="10" t="s">
        <v>682</v>
      </c>
      <c r="B1442" s="11" t="s">
        <v>635</v>
      </c>
      <c r="C1442" s="84">
        <v>32115</v>
      </c>
      <c r="D1442" s="11" t="s">
        <v>311</v>
      </c>
      <c r="E1442" s="11" t="s">
        <v>642</v>
      </c>
      <c r="F1442" s="12">
        <v>179420</v>
      </c>
      <c r="G1442" s="12">
        <v>13324919</v>
      </c>
      <c r="H1442" s="12">
        <v>12889864</v>
      </c>
      <c r="I1442" s="12">
        <v>167154</v>
      </c>
      <c r="J1442" s="12">
        <v>47356</v>
      </c>
      <c r="K1442" s="12">
        <v>10018</v>
      </c>
      <c r="L1442" s="12">
        <v>182640</v>
      </c>
      <c r="M1442" s="12">
        <v>27887</v>
      </c>
      <c r="N1442" s="12">
        <v>6126676</v>
      </c>
      <c r="O1442" s="12">
        <v>1685085</v>
      </c>
      <c r="P1442" s="12">
        <v>1580182</v>
      </c>
      <c r="Q1442" s="12">
        <v>1989944</v>
      </c>
      <c r="R1442" s="12">
        <v>689755</v>
      </c>
      <c r="S1442" s="12">
        <v>181710</v>
      </c>
      <c r="T1442" s="12">
        <v>1807780</v>
      </c>
      <c r="U1442" s="12">
        <v>787097</v>
      </c>
      <c r="V1442" s="12">
        <v>7740</v>
      </c>
      <c r="W1442" s="12" t="s">
        <v>292</v>
      </c>
      <c r="X1442" s="12">
        <v>1012943</v>
      </c>
      <c r="Y1442" s="12">
        <v>5620</v>
      </c>
      <c r="Z1442" s="12">
        <v>45183</v>
      </c>
      <c r="AA1442" s="12">
        <v>1665388</v>
      </c>
      <c r="AB1442" s="12">
        <v>155153</v>
      </c>
      <c r="AC1442" s="12">
        <v>4976</v>
      </c>
      <c r="AD1442" s="12">
        <v>4865</v>
      </c>
      <c r="AE1442" s="12">
        <v>351649</v>
      </c>
      <c r="AF1442" s="12">
        <v>1148745</v>
      </c>
      <c r="AG1442" s="12">
        <v>1822025</v>
      </c>
      <c r="AH1442" s="12">
        <v>19738904</v>
      </c>
      <c r="AI1442" s="12">
        <v>47316</v>
      </c>
      <c r="AJ1442" s="12">
        <v>1205520</v>
      </c>
      <c r="AK1442" s="12">
        <v>94855</v>
      </c>
      <c r="AL1442" s="12">
        <v>134458</v>
      </c>
      <c r="AM1442" s="12" t="s">
        <v>292</v>
      </c>
      <c r="AN1442" s="12">
        <v>1602935</v>
      </c>
      <c r="AO1442" s="12">
        <v>3914704</v>
      </c>
      <c r="AP1442" s="12">
        <v>8457697</v>
      </c>
      <c r="AQ1442" s="12">
        <v>13975336</v>
      </c>
      <c r="AR1442" s="12">
        <v>4281419</v>
      </c>
      <c r="AS1442" s="12" t="s">
        <v>292</v>
      </c>
      <c r="AT1442" s="12">
        <v>1027239</v>
      </c>
      <c r="AU1442" s="12">
        <v>2973765</v>
      </c>
      <c r="AV1442" s="12">
        <v>277088</v>
      </c>
      <c r="AW1442" s="12">
        <v>223377</v>
      </c>
      <c r="AX1442" s="12">
        <v>155527</v>
      </c>
      <c r="AY1442" s="12" t="s">
        <v>292</v>
      </c>
      <c r="AZ1442" s="12" t="s">
        <v>292</v>
      </c>
      <c r="BA1442" s="12">
        <v>33214</v>
      </c>
      <c r="BB1442" s="12">
        <v>439994</v>
      </c>
      <c r="BC1442" s="12">
        <v>1513951</v>
      </c>
      <c r="BD1442" s="12">
        <v>330614</v>
      </c>
      <c r="BE1442" s="12" t="s">
        <v>292</v>
      </c>
      <c r="BF1442" s="12">
        <v>2570659</v>
      </c>
      <c r="BG1442" s="12">
        <v>59537</v>
      </c>
      <c r="BH1442" s="12">
        <v>778</v>
      </c>
      <c r="BI1442" s="12">
        <v>5767</v>
      </c>
      <c r="BJ1442" s="12">
        <v>20269</v>
      </c>
      <c r="BK1442" s="12" t="s">
        <v>292</v>
      </c>
      <c r="BL1442" s="12" t="s">
        <v>292</v>
      </c>
      <c r="BM1442" s="12">
        <v>32723</v>
      </c>
      <c r="BN1442" s="12">
        <v>1398462</v>
      </c>
      <c r="BO1442" s="12">
        <v>18957</v>
      </c>
      <c r="BP1442" s="12">
        <v>699449</v>
      </c>
      <c r="BQ1442" s="12">
        <v>467348</v>
      </c>
      <c r="BR1442" s="12" t="s">
        <v>292</v>
      </c>
      <c r="BS1442" s="12">
        <v>157569</v>
      </c>
      <c r="BT1442" s="12">
        <v>45386</v>
      </c>
      <c r="BU1442" s="12">
        <v>2195</v>
      </c>
      <c r="BV1442" s="12">
        <v>7558</v>
      </c>
      <c r="BW1442" s="12">
        <v>1112660</v>
      </c>
      <c r="BX1442" s="12">
        <v>3402</v>
      </c>
      <c r="BY1442" s="12">
        <v>2613</v>
      </c>
      <c r="BZ1442" s="12" t="s">
        <v>292</v>
      </c>
      <c r="CA1442" s="12">
        <v>1106645</v>
      </c>
      <c r="CB1442" s="12">
        <v>2381547</v>
      </c>
      <c r="CC1442" s="12" t="s">
        <v>292</v>
      </c>
      <c r="CD1442" s="12" t="s">
        <v>292</v>
      </c>
      <c r="CE1442" s="12" t="s">
        <v>292</v>
      </c>
      <c r="CF1442" s="12" t="s">
        <v>292</v>
      </c>
      <c r="CG1442" s="12">
        <v>152340</v>
      </c>
      <c r="CH1442" s="12">
        <v>1242825</v>
      </c>
      <c r="CI1442" s="12">
        <v>381868</v>
      </c>
      <c r="CJ1442" s="12">
        <v>53477</v>
      </c>
      <c r="CK1442" s="12">
        <v>911347</v>
      </c>
      <c r="CL1442" s="12">
        <v>389373</v>
      </c>
      <c r="CM1442" s="12">
        <v>28054</v>
      </c>
      <c r="CN1442" s="12">
        <v>66156</v>
      </c>
      <c r="CO1442" s="12">
        <v>1034671</v>
      </c>
      <c r="CP1442" s="12">
        <v>635607</v>
      </c>
      <c r="CQ1442" s="12">
        <v>875254</v>
      </c>
      <c r="CR1442" s="12">
        <v>763084</v>
      </c>
      <c r="CS1442" s="12">
        <v>2625224</v>
      </c>
      <c r="CT1442" s="12">
        <v>14693</v>
      </c>
      <c r="CU1442" s="13">
        <v>9173973</v>
      </c>
    </row>
    <row r="1443" spans="1:99">
      <c r="A1443" s="10" t="s">
        <v>682</v>
      </c>
      <c r="B1443" s="11" t="s">
        <v>635</v>
      </c>
      <c r="C1443" s="84">
        <v>32131</v>
      </c>
      <c r="D1443" s="11" t="s">
        <v>311</v>
      </c>
      <c r="E1443" s="11" t="s">
        <v>643</v>
      </c>
      <c r="F1443" s="12">
        <v>164810</v>
      </c>
      <c r="G1443" s="12">
        <v>2277952</v>
      </c>
      <c r="H1443" s="12">
        <v>2058954</v>
      </c>
      <c r="I1443" s="12">
        <v>154836</v>
      </c>
      <c r="J1443" s="12">
        <v>30162</v>
      </c>
      <c r="K1443" s="12">
        <v>10063</v>
      </c>
      <c r="L1443" s="12">
        <v>7734</v>
      </c>
      <c r="M1443" s="12">
        <v>16203</v>
      </c>
      <c r="N1443" s="12">
        <v>4778578</v>
      </c>
      <c r="O1443" s="12">
        <v>1406181</v>
      </c>
      <c r="P1443" s="12">
        <v>1124226</v>
      </c>
      <c r="Q1443" s="12">
        <v>1792801</v>
      </c>
      <c r="R1443" s="12">
        <v>455288</v>
      </c>
      <c r="S1443" s="12">
        <v>82</v>
      </c>
      <c r="T1443" s="12">
        <v>1129202</v>
      </c>
      <c r="U1443" s="12">
        <v>859121</v>
      </c>
      <c r="V1443" s="12" t="s">
        <v>292</v>
      </c>
      <c r="W1443" s="12" t="s">
        <v>292</v>
      </c>
      <c r="X1443" s="12">
        <v>270081</v>
      </c>
      <c r="Y1443" s="12" t="s">
        <v>292</v>
      </c>
      <c r="Z1443" s="12">
        <v>82519</v>
      </c>
      <c r="AA1443" s="12">
        <v>625303</v>
      </c>
      <c r="AB1443" s="12">
        <v>248111</v>
      </c>
      <c r="AC1443" s="12">
        <v>42895</v>
      </c>
      <c r="AD1443" s="12">
        <v>236836</v>
      </c>
      <c r="AE1443" s="12">
        <v>97461</v>
      </c>
      <c r="AF1443" s="12" t="s">
        <v>292</v>
      </c>
      <c r="AG1443" s="12">
        <v>720766</v>
      </c>
      <c r="AH1443" s="12">
        <v>2052983</v>
      </c>
      <c r="AI1443" s="12">
        <v>37076</v>
      </c>
      <c r="AJ1443" s="12">
        <v>937184</v>
      </c>
      <c r="AK1443" s="12">
        <v>28075</v>
      </c>
      <c r="AL1443" s="12" t="s">
        <v>292</v>
      </c>
      <c r="AM1443" s="12">
        <v>12784</v>
      </c>
      <c r="AN1443" s="12">
        <v>48350</v>
      </c>
      <c r="AO1443" s="12">
        <v>269673</v>
      </c>
      <c r="AP1443" s="12">
        <v>670140</v>
      </c>
      <c r="AQ1443" s="12">
        <v>1000947</v>
      </c>
      <c r="AR1443" s="12">
        <v>49701</v>
      </c>
      <c r="AS1443" s="12" t="s">
        <v>292</v>
      </c>
      <c r="AT1443" s="12">
        <v>780674</v>
      </c>
      <c r="AU1443" s="12">
        <v>1373208</v>
      </c>
      <c r="AV1443" s="12">
        <v>244455</v>
      </c>
      <c r="AW1443" s="12">
        <v>301433</v>
      </c>
      <c r="AX1443" s="12">
        <v>124953</v>
      </c>
      <c r="AY1443" s="12" t="s">
        <v>292</v>
      </c>
      <c r="AZ1443" s="12" t="s">
        <v>292</v>
      </c>
      <c r="BA1443" s="12" t="s">
        <v>292</v>
      </c>
      <c r="BB1443" s="12">
        <v>388115</v>
      </c>
      <c r="BC1443" s="12">
        <v>102824</v>
      </c>
      <c r="BD1443" s="12">
        <v>211428</v>
      </c>
      <c r="BE1443" s="12" t="s">
        <v>292</v>
      </c>
      <c r="BF1443" s="12">
        <v>304886</v>
      </c>
      <c r="BG1443" s="12">
        <v>61512</v>
      </c>
      <c r="BH1443" s="12" t="s">
        <v>292</v>
      </c>
      <c r="BI1443" s="12">
        <v>59954</v>
      </c>
      <c r="BJ1443" s="12">
        <v>1558</v>
      </c>
      <c r="BK1443" s="12" t="s">
        <v>292</v>
      </c>
      <c r="BL1443" s="12" t="s">
        <v>292</v>
      </c>
      <c r="BM1443" s="12" t="s">
        <v>292</v>
      </c>
      <c r="BN1443" s="12">
        <v>243374</v>
      </c>
      <c r="BO1443" s="12">
        <v>81704</v>
      </c>
      <c r="BP1443" s="12" t="s">
        <v>292</v>
      </c>
      <c r="BQ1443" s="12">
        <v>160754</v>
      </c>
      <c r="BR1443" s="12" t="s">
        <v>292</v>
      </c>
      <c r="BS1443" s="12" t="s">
        <v>292</v>
      </c>
      <c r="BT1443" s="12" t="s">
        <v>292</v>
      </c>
      <c r="BU1443" s="12" t="s">
        <v>292</v>
      </c>
      <c r="BV1443" s="12">
        <v>916</v>
      </c>
      <c r="BW1443" s="12" t="s">
        <v>292</v>
      </c>
      <c r="BX1443" s="12" t="s">
        <v>292</v>
      </c>
      <c r="BY1443" s="12" t="s">
        <v>292</v>
      </c>
      <c r="BZ1443" s="12" t="s">
        <v>292</v>
      </c>
      <c r="CA1443" s="12" t="s">
        <v>292</v>
      </c>
      <c r="CB1443" s="12">
        <v>2355990</v>
      </c>
      <c r="CC1443" s="12" t="s">
        <v>292</v>
      </c>
      <c r="CD1443" s="12" t="s">
        <v>292</v>
      </c>
      <c r="CE1443" s="12" t="s">
        <v>292</v>
      </c>
      <c r="CF1443" s="12" t="s">
        <v>292</v>
      </c>
      <c r="CG1443" s="12">
        <v>179979</v>
      </c>
      <c r="CH1443" s="12">
        <v>479183</v>
      </c>
      <c r="CI1443" s="12">
        <v>240498</v>
      </c>
      <c r="CJ1443" s="12">
        <v>82</v>
      </c>
      <c r="CK1443" s="12">
        <v>252874</v>
      </c>
      <c r="CL1443" s="12">
        <v>539497</v>
      </c>
      <c r="CM1443" s="12">
        <v>56709</v>
      </c>
      <c r="CN1443" s="12">
        <v>128194</v>
      </c>
      <c r="CO1443" s="12">
        <v>350609</v>
      </c>
      <c r="CP1443" s="12">
        <v>28713</v>
      </c>
      <c r="CQ1443" s="12">
        <v>644871</v>
      </c>
      <c r="CR1443" s="12">
        <v>741145</v>
      </c>
      <c r="CS1443" s="12">
        <v>704285</v>
      </c>
      <c r="CT1443" s="12">
        <v>17072</v>
      </c>
      <c r="CU1443" s="13">
        <v>4363711</v>
      </c>
    </row>
    <row r="1444" spans="1:99">
      <c r="A1444" s="10" t="s">
        <v>682</v>
      </c>
      <c r="B1444" s="11" t="s">
        <v>635</v>
      </c>
      <c r="C1444" s="84">
        <v>32140</v>
      </c>
      <c r="D1444" s="11" t="s">
        <v>311</v>
      </c>
      <c r="E1444" s="11" t="s">
        <v>644</v>
      </c>
      <c r="F1444" s="12">
        <v>169174</v>
      </c>
      <c r="G1444" s="12">
        <v>3542784</v>
      </c>
      <c r="H1444" s="12">
        <v>3251533</v>
      </c>
      <c r="I1444" s="12">
        <v>150315</v>
      </c>
      <c r="J1444" s="12">
        <v>75955</v>
      </c>
      <c r="K1444" s="12">
        <v>43191</v>
      </c>
      <c r="L1444" s="12">
        <v>3429</v>
      </c>
      <c r="M1444" s="12">
        <v>18361</v>
      </c>
      <c r="N1444" s="12">
        <v>4648718</v>
      </c>
      <c r="O1444" s="12">
        <v>1534745</v>
      </c>
      <c r="P1444" s="12">
        <v>1180146</v>
      </c>
      <c r="Q1444" s="12">
        <v>1570444</v>
      </c>
      <c r="R1444" s="12">
        <v>353271</v>
      </c>
      <c r="S1444" s="12">
        <v>10112</v>
      </c>
      <c r="T1444" s="12">
        <v>3192144</v>
      </c>
      <c r="U1444" s="12">
        <v>1392374</v>
      </c>
      <c r="V1444" s="12">
        <v>128</v>
      </c>
      <c r="W1444" s="12" t="s">
        <v>292</v>
      </c>
      <c r="X1444" s="12">
        <v>1799642</v>
      </c>
      <c r="Y1444" s="12" t="s">
        <v>292</v>
      </c>
      <c r="Z1444" s="12">
        <v>201</v>
      </c>
      <c r="AA1444" s="12">
        <v>1805967</v>
      </c>
      <c r="AB1444" s="12">
        <v>381124</v>
      </c>
      <c r="AC1444" s="12">
        <v>475509</v>
      </c>
      <c r="AD1444" s="12">
        <v>897357</v>
      </c>
      <c r="AE1444" s="12">
        <v>51717</v>
      </c>
      <c r="AF1444" s="12">
        <v>260</v>
      </c>
      <c r="AG1444" s="12">
        <v>1403739</v>
      </c>
      <c r="AH1444" s="12">
        <v>1979301</v>
      </c>
      <c r="AI1444" s="12">
        <v>203979</v>
      </c>
      <c r="AJ1444" s="12">
        <v>1203607</v>
      </c>
      <c r="AK1444" s="12">
        <v>25691</v>
      </c>
      <c r="AL1444" s="12" t="s">
        <v>292</v>
      </c>
      <c r="AM1444" s="12" t="s">
        <v>292</v>
      </c>
      <c r="AN1444" s="12">
        <v>3520</v>
      </c>
      <c r="AO1444" s="12">
        <v>260778</v>
      </c>
      <c r="AP1444" s="12">
        <v>233548</v>
      </c>
      <c r="AQ1444" s="12">
        <v>497846</v>
      </c>
      <c r="AR1444" s="12">
        <v>48178</v>
      </c>
      <c r="AS1444" s="12" t="s">
        <v>292</v>
      </c>
      <c r="AT1444" s="12">
        <v>1301539</v>
      </c>
      <c r="AU1444" s="12">
        <v>1295706</v>
      </c>
      <c r="AV1444" s="12">
        <v>323001</v>
      </c>
      <c r="AW1444" s="12">
        <v>212055</v>
      </c>
      <c r="AX1444" s="12">
        <v>102375</v>
      </c>
      <c r="AY1444" s="12" t="s">
        <v>292</v>
      </c>
      <c r="AZ1444" s="12" t="s">
        <v>292</v>
      </c>
      <c r="BA1444" s="12">
        <v>6478</v>
      </c>
      <c r="BB1444" s="12">
        <v>80130</v>
      </c>
      <c r="BC1444" s="12">
        <v>343930</v>
      </c>
      <c r="BD1444" s="12">
        <v>227737</v>
      </c>
      <c r="BE1444" s="12" t="s">
        <v>292</v>
      </c>
      <c r="BF1444" s="12">
        <v>62320</v>
      </c>
      <c r="BG1444" s="12">
        <v>14093</v>
      </c>
      <c r="BH1444" s="12" t="s">
        <v>292</v>
      </c>
      <c r="BI1444" s="12">
        <v>14093</v>
      </c>
      <c r="BJ1444" s="12" t="s">
        <v>292</v>
      </c>
      <c r="BK1444" s="12" t="s">
        <v>292</v>
      </c>
      <c r="BL1444" s="12" t="s">
        <v>292</v>
      </c>
      <c r="BM1444" s="12" t="s">
        <v>292</v>
      </c>
      <c r="BN1444" s="12">
        <v>48227</v>
      </c>
      <c r="BO1444" s="12" t="s">
        <v>292</v>
      </c>
      <c r="BP1444" s="12" t="s">
        <v>292</v>
      </c>
      <c r="BQ1444" s="12">
        <v>48227</v>
      </c>
      <c r="BR1444" s="12" t="s">
        <v>292</v>
      </c>
      <c r="BS1444" s="12" t="s">
        <v>292</v>
      </c>
      <c r="BT1444" s="12" t="s">
        <v>292</v>
      </c>
      <c r="BU1444" s="12" t="s">
        <v>292</v>
      </c>
      <c r="BV1444" s="12" t="s">
        <v>292</v>
      </c>
      <c r="BW1444" s="12" t="s">
        <v>292</v>
      </c>
      <c r="BX1444" s="12" t="s">
        <v>292</v>
      </c>
      <c r="BY1444" s="12" t="s">
        <v>292</v>
      </c>
      <c r="BZ1444" s="12" t="s">
        <v>292</v>
      </c>
      <c r="CA1444" s="12" t="s">
        <v>292</v>
      </c>
      <c r="CB1444" s="12">
        <v>2932277</v>
      </c>
      <c r="CC1444" s="12" t="s">
        <v>292</v>
      </c>
      <c r="CD1444" s="12" t="s">
        <v>292</v>
      </c>
      <c r="CE1444" s="12" t="s">
        <v>292</v>
      </c>
      <c r="CF1444" s="12" t="s">
        <v>292</v>
      </c>
      <c r="CG1444" s="12">
        <v>213639</v>
      </c>
      <c r="CH1444" s="12">
        <v>783106</v>
      </c>
      <c r="CI1444" s="12">
        <v>286766</v>
      </c>
      <c r="CJ1444" s="12">
        <v>10104</v>
      </c>
      <c r="CK1444" s="12">
        <v>577229</v>
      </c>
      <c r="CL1444" s="12">
        <v>906878</v>
      </c>
      <c r="CM1444" s="12">
        <v>201</v>
      </c>
      <c r="CN1444" s="12">
        <v>274729</v>
      </c>
      <c r="CO1444" s="12">
        <v>522089</v>
      </c>
      <c r="CP1444" s="12">
        <v>192519</v>
      </c>
      <c r="CQ1444" s="12">
        <v>742610</v>
      </c>
      <c r="CR1444" s="12">
        <v>664491</v>
      </c>
      <c r="CS1444" s="12">
        <v>1128825</v>
      </c>
      <c r="CT1444" s="12">
        <v>13424</v>
      </c>
      <c r="CU1444" s="13">
        <v>6316610</v>
      </c>
    </row>
    <row r="1445" spans="1:99">
      <c r="A1445" s="10" t="s">
        <v>682</v>
      </c>
      <c r="B1445" s="11" t="s">
        <v>635</v>
      </c>
      <c r="C1445" s="84">
        <v>32166</v>
      </c>
      <c r="D1445" s="11" t="s">
        <v>311</v>
      </c>
      <c r="E1445" s="11" t="s">
        <v>665</v>
      </c>
      <c r="F1445" s="12">
        <v>154411</v>
      </c>
      <c r="G1445" s="12">
        <v>2572279</v>
      </c>
      <c r="H1445" s="12">
        <v>2133667</v>
      </c>
      <c r="I1445" s="12">
        <v>294704</v>
      </c>
      <c r="J1445" s="12">
        <v>77366</v>
      </c>
      <c r="K1445" s="12">
        <v>19705</v>
      </c>
      <c r="L1445" s="12">
        <v>26255</v>
      </c>
      <c r="M1445" s="12">
        <v>20582</v>
      </c>
      <c r="N1445" s="12">
        <v>7307144</v>
      </c>
      <c r="O1445" s="12">
        <v>1684812</v>
      </c>
      <c r="P1445" s="12">
        <v>1167717</v>
      </c>
      <c r="Q1445" s="12">
        <v>3811523</v>
      </c>
      <c r="R1445" s="12">
        <v>634245</v>
      </c>
      <c r="S1445" s="12">
        <v>8847</v>
      </c>
      <c r="T1445" s="12">
        <v>1631158</v>
      </c>
      <c r="U1445" s="12">
        <v>505191</v>
      </c>
      <c r="V1445" s="12">
        <v>2975</v>
      </c>
      <c r="W1445" s="12" t="s">
        <v>292</v>
      </c>
      <c r="X1445" s="12">
        <v>1122992</v>
      </c>
      <c r="Y1445" s="12" t="s">
        <v>292</v>
      </c>
      <c r="Z1445" s="12">
        <v>25942</v>
      </c>
      <c r="AA1445" s="12">
        <v>283083</v>
      </c>
      <c r="AB1445" s="12">
        <v>164891</v>
      </c>
      <c r="AC1445" s="12">
        <v>84796</v>
      </c>
      <c r="AD1445" s="12">
        <v>14865</v>
      </c>
      <c r="AE1445" s="12">
        <v>18531</v>
      </c>
      <c r="AF1445" s="12" t="s">
        <v>292</v>
      </c>
      <c r="AG1445" s="12">
        <v>302898</v>
      </c>
      <c r="AH1445" s="12">
        <v>2186844</v>
      </c>
      <c r="AI1445" s="12">
        <v>39982</v>
      </c>
      <c r="AJ1445" s="12">
        <v>1551606</v>
      </c>
      <c r="AK1445" s="12">
        <v>105400</v>
      </c>
      <c r="AL1445" s="12" t="s">
        <v>292</v>
      </c>
      <c r="AM1445" s="12">
        <v>673</v>
      </c>
      <c r="AN1445" s="12">
        <v>106848</v>
      </c>
      <c r="AO1445" s="12">
        <v>309926</v>
      </c>
      <c r="AP1445" s="12">
        <v>65948</v>
      </c>
      <c r="AQ1445" s="12">
        <v>483395</v>
      </c>
      <c r="AR1445" s="12">
        <v>6461</v>
      </c>
      <c r="AS1445" s="12" t="s">
        <v>292</v>
      </c>
      <c r="AT1445" s="12">
        <v>693848</v>
      </c>
      <c r="AU1445" s="12">
        <v>3810452</v>
      </c>
      <c r="AV1445" s="12">
        <v>242597</v>
      </c>
      <c r="AW1445" s="12">
        <v>2671654</v>
      </c>
      <c r="AX1445" s="12">
        <v>135907</v>
      </c>
      <c r="AY1445" s="12" t="s">
        <v>292</v>
      </c>
      <c r="AZ1445" s="12" t="s">
        <v>292</v>
      </c>
      <c r="BA1445" s="12">
        <v>55900</v>
      </c>
      <c r="BB1445" s="12">
        <v>112210</v>
      </c>
      <c r="BC1445" s="12">
        <v>134965</v>
      </c>
      <c r="BD1445" s="12">
        <v>457219</v>
      </c>
      <c r="BE1445" s="12" t="s">
        <v>292</v>
      </c>
      <c r="BF1445" s="12">
        <v>30184</v>
      </c>
      <c r="BG1445" s="12">
        <v>20993</v>
      </c>
      <c r="BH1445" s="12">
        <v>19097</v>
      </c>
      <c r="BI1445" s="12">
        <v>1896</v>
      </c>
      <c r="BJ1445" s="12" t="s">
        <v>292</v>
      </c>
      <c r="BK1445" s="12" t="s">
        <v>292</v>
      </c>
      <c r="BL1445" s="12" t="s">
        <v>292</v>
      </c>
      <c r="BM1445" s="12" t="s">
        <v>292</v>
      </c>
      <c r="BN1445" s="12">
        <v>9191</v>
      </c>
      <c r="BO1445" s="12" t="s">
        <v>292</v>
      </c>
      <c r="BP1445" s="12" t="s">
        <v>292</v>
      </c>
      <c r="BQ1445" s="12">
        <v>9191</v>
      </c>
      <c r="BR1445" s="12" t="s">
        <v>292</v>
      </c>
      <c r="BS1445" s="12" t="s">
        <v>292</v>
      </c>
      <c r="BT1445" s="12" t="s">
        <v>292</v>
      </c>
      <c r="BU1445" s="12" t="s">
        <v>292</v>
      </c>
      <c r="BV1445" s="12" t="s">
        <v>292</v>
      </c>
      <c r="BW1445" s="12" t="s">
        <v>292</v>
      </c>
      <c r="BX1445" s="12" t="s">
        <v>292</v>
      </c>
      <c r="BY1445" s="12" t="s">
        <v>292</v>
      </c>
      <c r="BZ1445" s="12" t="s">
        <v>292</v>
      </c>
      <c r="CA1445" s="12" t="s">
        <v>292</v>
      </c>
      <c r="CB1445" s="12">
        <v>1325642</v>
      </c>
      <c r="CC1445" s="12" t="s">
        <v>292</v>
      </c>
      <c r="CD1445" s="12" t="s">
        <v>292</v>
      </c>
      <c r="CE1445" s="12" t="s">
        <v>292</v>
      </c>
      <c r="CF1445" s="12" t="s">
        <v>292</v>
      </c>
      <c r="CG1445" s="12">
        <v>765847</v>
      </c>
      <c r="CH1445" s="12">
        <v>220501</v>
      </c>
      <c r="CI1445" s="12">
        <v>368539</v>
      </c>
      <c r="CJ1445" s="12">
        <v>8847</v>
      </c>
      <c r="CK1445" s="12">
        <v>1109591</v>
      </c>
      <c r="CL1445" s="12">
        <v>329950</v>
      </c>
      <c r="CM1445" s="12">
        <v>14279</v>
      </c>
      <c r="CN1445" s="12">
        <v>107568</v>
      </c>
      <c r="CO1445" s="12">
        <v>183363</v>
      </c>
      <c r="CP1445" s="12">
        <v>138744</v>
      </c>
      <c r="CQ1445" s="12">
        <v>546398</v>
      </c>
      <c r="CR1445" s="12">
        <v>810443</v>
      </c>
      <c r="CS1445" s="12">
        <v>682101</v>
      </c>
      <c r="CT1445" s="12">
        <v>15738</v>
      </c>
      <c r="CU1445" s="13">
        <v>5301909</v>
      </c>
    </row>
    <row r="1446" spans="1:99">
      <c r="A1446" s="10" t="s">
        <v>682</v>
      </c>
      <c r="B1446" s="11" t="s">
        <v>645</v>
      </c>
      <c r="C1446" s="84">
        <v>33014</v>
      </c>
      <c r="D1446" s="11" t="s">
        <v>311</v>
      </c>
      <c r="E1446" s="11" t="s">
        <v>646</v>
      </c>
      <c r="F1446" s="12">
        <v>103995</v>
      </c>
      <c r="G1446" s="12">
        <v>1316084</v>
      </c>
      <c r="H1446" s="12">
        <v>1124733</v>
      </c>
      <c r="I1446" s="12">
        <v>100462</v>
      </c>
      <c r="J1446" s="12">
        <v>58197</v>
      </c>
      <c r="K1446" s="12">
        <v>18828</v>
      </c>
      <c r="L1446" s="12">
        <v>3042</v>
      </c>
      <c r="M1446" s="12">
        <v>10822</v>
      </c>
      <c r="N1446" s="12">
        <v>2394195</v>
      </c>
      <c r="O1446" s="12">
        <v>711918</v>
      </c>
      <c r="P1446" s="12">
        <v>715557</v>
      </c>
      <c r="Q1446" s="12">
        <v>966574</v>
      </c>
      <c r="R1446" s="12" t="s">
        <v>292</v>
      </c>
      <c r="S1446" s="12">
        <v>146</v>
      </c>
      <c r="T1446" s="12">
        <v>1164139</v>
      </c>
      <c r="U1446" s="12">
        <v>672990</v>
      </c>
      <c r="V1446" s="12" t="s">
        <v>292</v>
      </c>
      <c r="W1446" s="12" t="s">
        <v>292</v>
      </c>
      <c r="X1446" s="12">
        <v>491149</v>
      </c>
      <c r="Y1446" s="12" t="s">
        <v>292</v>
      </c>
      <c r="Z1446" s="12">
        <v>15835</v>
      </c>
      <c r="AA1446" s="12">
        <v>797749</v>
      </c>
      <c r="AB1446" s="12">
        <v>215965</v>
      </c>
      <c r="AC1446" s="12">
        <v>140286</v>
      </c>
      <c r="AD1446" s="12">
        <v>373392</v>
      </c>
      <c r="AE1446" s="12">
        <v>68106</v>
      </c>
      <c r="AF1446" s="12" t="s">
        <v>292</v>
      </c>
      <c r="AG1446" s="12">
        <v>280026</v>
      </c>
      <c r="AH1446" s="12">
        <v>1188344</v>
      </c>
      <c r="AI1446" s="12">
        <v>9910</v>
      </c>
      <c r="AJ1446" s="12">
        <v>621273</v>
      </c>
      <c r="AK1446" s="12">
        <v>56053</v>
      </c>
      <c r="AL1446" s="12" t="s">
        <v>292</v>
      </c>
      <c r="AM1446" s="12" t="s">
        <v>292</v>
      </c>
      <c r="AN1446" s="12">
        <v>23511</v>
      </c>
      <c r="AO1446" s="12">
        <v>405373</v>
      </c>
      <c r="AP1446" s="12">
        <v>19227</v>
      </c>
      <c r="AQ1446" s="12">
        <v>448111</v>
      </c>
      <c r="AR1446" s="12">
        <v>52997</v>
      </c>
      <c r="AS1446" s="12" t="s">
        <v>292</v>
      </c>
      <c r="AT1446" s="12">
        <v>422790</v>
      </c>
      <c r="AU1446" s="12">
        <v>1406467</v>
      </c>
      <c r="AV1446" s="12">
        <v>218819</v>
      </c>
      <c r="AW1446" s="12">
        <v>578195</v>
      </c>
      <c r="AX1446" s="12">
        <v>64782</v>
      </c>
      <c r="AY1446" s="12" t="s">
        <v>292</v>
      </c>
      <c r="AZ1446" s="12" t="s">
        <v>292</v>
      </c>
      <c r="BA1446" s="12" t="s">
        <v>292</v>
      </c>
      <c r="BB1446" s="12">
        <v>227066</v>
      </c>
      <c r="BC1446" s="12">
        <v>205535</v>
      </c>
      <c r="BD1446" s="12">
        <v>112070</v>
      </c>
      <c r="BE1446" s="12" t="s">
        <v>292</v>
      </c>
      <c r="BF1446" s="12">
        <v>366478</v>
      </c>
      <c r="BG1446" s="12">
        <v>14841</v>
      </c>
      <c r="BH1446" s="12" t="s">
        <v>292</v>
      </c>
      <c r="BI1446" s="12" t="s">
        <v>292</v>
      </c>
      <c r="BJ1446" s="12">
        <v>14841</v>
      </c>
      <c r="BK1446" s="12" t="s">
        <v>292</v>
      </c>
      <c r="BL1446" s="12" t="s">
        <v>292</v>
      </c>
      <c r="BM1446" s="12" t="s">
        <v>292</v>
      </c>
      <c r="BN1446" s="12">
        <v>351637</v>
      </c>
      <c r="BO1446" s="12">
        <v>178807</v>
      </c>
      <c r="BP1446" s="12" t="s">
        <v>292</v>
      </c>
      <c r="BQ1446" s="12">
        <v>172830</v>
      </c>
      <c r="BR1446" s="12" t="s">
        <v>292</v>
      </c>
      <c r="BS1446" s="12" t="s">
        <v>292</v>
      </c>
      <c r="BT1446" s="12" t="s">
        <v>292</v>
      </c>
      <c r="BU1446" s="12" t="s">
        <v>292</v>
      </c>
      <c r="BV1446" s="12" t="s">
        <v>292</v>
      </c>
      <c r="BW1446" s="12" t="s">
        <v>292</v>
      </c>
      <c r="BX1446" s="12" t="s">
        <v>292</v>
      </c>
      <c r="BY1446" s="12" t="s">
        <v>292</v>
      </c>
      <c r="BZ1446" s="12" t="s">
        <v>292</v>
      </c>
      <c r="CA1446" s="12" t="s">
        <v>292</v>
      </c>
      <c r="CB1446" s="12">
        <v>923219</v>
      </c>
      <c r="CC1446" s="12" t="s">
        <v>292</v>
      </c>
      <c r="CD1446" s="12" t="s">
        <v>292</v>
      </c>
      <c r="CE1446" s="12" t="s">
        <v>292</v>
      </c>
      <c r="CF1446" s="12" t="s">
        <v>292</v>
      </c>
      <c r="CG1446" s="12">
        <v>321139</v>
      </c>
      <c r="CH1446" s="12">
        <v>191904</v>
      </c>
      <c r="CI1446" s="12">
        <v>170985</v>
      </c>
      <c r="CJ1446" s="12">
        <v>146</v>
      </c>
      <c r="CK1446" s="12">
        <v>463941</v>
      </c>
      <c r="CL1446" s="12">
        <v>249229</v>
      </c>
      <c r="CM1446" s="12">
        <v>4104</v>
      </c>
      <c r="CN1446" s="12">
        <v>112110</v>
      </c>
      <c r="CO1446" s="12">
        <v>159889</v>
      </c>
      <c r="CP1446" s="12">
        <v>153742</v>
      </c>
      <c r="CQ1446" s="12">
        <v>301050</v>
      </c>
      <c r="CR1446" s="12">
        <v>435139</v>
      </c>
      <c r="CS1446" s="12">
        <v>384930</v>
      </c>
      <c r="CT1446" s="12">
        <v>11937</v>
      </c>
      <c r="CU1446" s="13">
        <v>2960245</v>
      </c>
    </row>
    <row r="1447" spans="1:99">
      <c r="A1447" s="10" t="s">
        <v>682</v>
      </c>
      <c r="B1447" s="11" t="s">
        <v>645</v>
      </c>
      <c r="C1447" s="84">
        <v>33022</v>
      </c>
      <c r="D1447" s="11" t="s">
        <v>311</v>
      </c>
      <c r="E1447" s="11" t="s">
        <v>647</v>
      </c>
      <c r="F1447" s="12">
        <v>64200</v>
      </c>
      <c r="G1447" s="12">
        <v>1235746</v>
      </c>
      <c r="H1447" s="12">
        <v>1156420</v>
      </c>
      <c r="I1447" s="12">
        <v>36652</v>
      </c>
      <c r="J1447" s="12">
        <v>37273</v>
      </c>
      <c r="K1447" s="12">
        <v>785</v>
      </c>
      <c r="L1447" s="12">
        <v>3727</v>
      </c>
      <c r="M1447" s="12">
        <v>889</v>
      </c>
      <c r="N1447" s="12">
        <v>1187838</v>
      </c>
      <c r="O1447" s="12">
        <v>485230</v>
      </c>
      <c r="P1447" s="12">
        <v>479161</v>
      </c>
      <c r="Q1447" s="12">
        <v>223447</v>
      </c>
      <c r="R1447" s="12" t="s">
        <v>292</v>
      </c>
      <c r="S1447" s="12" t="s">
        <v>292</v>
      </c>
      <c r="T1447" s="12">
        <v>695268</v>
      </c>
      <c r="U1447" s="12">
        <v>536582</v>
      </c>
      <c r="V1447" s="12" t="s">
        <v>292</v>
      </c>
      <c r="W1447" s="12" t="s">
        <v>292</v>
      </c>
      <c r="X1447" s="12">
        <v>158686</v>
      </c>
      <c r="Y1447" s="12" t="s">
        <v>292</v>
      </c>
      <c r="Z1447" s="12">
        <v>18270</v>
      </c>
      <c r="AA1447" s="12">
        <v>491336</v>
      </c>
      <c r="AB1447" s="12">
        <v>120519</v>
      </c>
      <c r="AC1447" s="12">
        <v>150468</v>
      </c>
      <c r="AD1447" s="12">
        <v>168037</v>
      </c>
      <c r="AE1447" s="12">
        <v>52222</v>
      </c>
      <c r="AF1447" s="12">
        <v>90</v>
      </c>
      <c r="AG1447" s="12">
        <v>295810</v>
      </c>
      <c r="AH1447" s="12">
        <v>593705</v>
      </c>
      <c r="AI1447" s="12">
        <v>13376</v>
      </c>
      <c r="AJ1447" s="12">
        <v>514944</v>
      </c>
      <c r="AK1447" s="12">
        <v>36900</v>
      </c>
      <c r="AL1447" s="12" t="s">
        <v>292</v>
      </c>
      <c r="AM1447" s="12" t="s">
        <v>292</v>
      </c>
      <c r="AN1447" s="12">
        <v>3830</v>
      </c>
      <c r="AO1447" s="12" t="s">
        <v>292</v>
      </c>
      <c r="AP1447" s="12" t="s">
        <v>292</v>
      </c>
      <c r="AQ1447" s="12">
        <v>3830</v>
      </c>
      <c r="AR1447" s="12">
        <v>24655</v>
      </c>
      <c r="AS1447" s="12" t="s">
        <v>292</v>
      </c>
      <c r="AT1447" s="12">
        <v>330630</v>
      </c>
      <c r="AU1447" s="12">
        <v>613491</v>
      </c>
      <c r="AV1447" s="12">
        <v>164346</v>
      </c>
      <c r="AW1447" s="12">
        <v>263676</v>
      </c>
      <c r="AX1447" s="12">
        <v>41598</v>
      </c>
      <c r="AY1447" s="12" t="s">
        <v>292</v>
      </c>
      <c r="AZ1447" s="12" t="s">
        <v>292</v>
      </c>
      <c r="BA1447" s="12" t="s">
        <v>292</v>
      </c>
      <c r="BB1447" s="12">
        <v>46854</v>
      </c>
      <c r="BC1447" s="12">
        <v>51729</v>
      </c>
      <c r="BD1447" s="12">
        <v>45288</v>
      </c>
      <c r="BE1447" s="12" t="s">
        <v>292</v>
      </c>
      <c r="BF1447" s="12">
        <v>192383</v>
      </c>
      <c r="BG1447" s="12">
        <v>40467</v>
      </c>
      <c r="BH1447" s="12" t="s">
        <v>292</v>
      </c>
      <c r="BI1447" s="12">
        <v>40467</v>
      </c>
      <c r="BJ1447" s="12" t="s">
        <v>292</v>
      </c>
      <c r="BK1447" s="12" t="s">
        <v>292</v>
      </c>
      <c r="BL1447" s="12" t="s">
        <v>292</v>
      </c>
      <c r="BM1447" s="12" t="s">
        <v>292</v>
      </c>
      <c r="BN1447" s="12">
        <v>151916</v>
      </c>
      <c r="BO1447" s="12" t="s">
        <v>292</v>
      </c>
      <c r="BP1447" s="12" t="s">
        <v>292</v>
      </c>
      <c r="BQ1447" s="12">
        <v>151916</v>
      </c>
      <c r="BR1447" s="12" t="s">
        <v>292</v>
      </c>
      <c r="BS1447" s="12" t="s">
        <v>292</v>
      </c>
      <c r="BT1447" s="12" t="s">
        <v>292</v>
      </c>
      <c r="BU1447" s="12" t="s">
        <v>292</v>
      </c>
      <c r="BV1447" s="12" t="s">
        <v>292</v>
      </c>
      <c r="BW1447" s="12" t="s">
        <v>292</v>
      </c>
      <c r="BX1447" s="12" t="s">
        <v>292</v>
      </c>
      <c r="BY1447" s="12" t="s">
        <v>292</v>
      </c>
      <c r="BZ1447" s="12" t="s">
        <v>292</v>
      </c>
      <c r="CA1447" s="12" t="s">
        <v>292</v>
      </c>
      <c r="CB1447" s="12">
        <v>707656</v>
      </c>
      <c r="CC1447" s="12" t="s">
        <v>292</v>
      </c>
      <c r="CD1447" s="12" t="s">
        <v>292</v>
      </c>
      <c r="CE1447" s="12" t="s">
        <v>292</v>
      </c>
      <c r="CF1447" s="12" t="s">
        <v>292</v>
      </c>
      <c r="CG1447" s="12">
        <v>67902</v>
      </c>
      <c r="CH1447" s="12">
        <v>403592</v>
      </c>
      <c r="CI1447" s="12">
        <v>142230</v>
      </c>
      <c r="CJ1447" s="12" t="s">
        <v>292</v>
      </c>
      <c r="CK1447" s="12">
        <v>132617</v>
      </c>
      <c r="CL1447" s="12">
        <v>141176</v>
      </c>
      <c r="CM1447" s="12">
        <v>18270</v>
      </c>
      <c r="CN1447" s="12">
        <v>75940</v>
      </c>
      <c r="CO1447" s="12">
        <v>42455</v>
      </c>
      <c r="CP1447" s="12">
        <v>52860</v>
      </c>
      <c r="CQ1447" s="12">
        <v>301893</v>
      </c>
      <c r="CR1447" s="12">
        <v>261221</v>
      </c>
      <c r="CS1447" s="12">
        <v>282868</v>
      </c>
      <c r="CT1447" s="12">
        <v>8238</v>
      </c>
      <c r="CU1447" s="13">
        <v>1931262</v>
      </c>
    </row>
    <row r="1448" spans="1:99">
      <c r="A1448" s="10" t="s">
        <v>682</v>
      </c>
      <c r="B1448" s="11" t="s">
        <v>645</v>
      </c>
      <c r="C1448" s="84">
        <v>33031</v>
      </c>
      <c r="D1448" s="11" t="s">
        <v>311</v>
      </c>
      <c r="E1448" s="11" t="s">
        <v>648</v>
      </c>
      <c r="F1448" s="12">
        <v>98784</v>
      </c>
      <c r="G1448" s="12">
        <v>904502</v>
      </c>
      <c r="H1448" s="12">
        <v>754305</v>
      </c>
      <c r="I1448" s="12">
        <v>70217</v>
      </c>
      <c r="J1448" s="12">
        <v>45935</v>
      </c>
      <c r="K1448" s="12">
        <v>21591</v>
      </c>
      <c r="L1448" s="12">
        <v>10889</v>
      </c>
      <c r="M1448" s="12">
        <v>1565</v>
      </c>
      <c r="N1448" s="12">
        <v>2143651</v>
      </c>
      <c r="O1448" s="12">
        <v>844278</v>
      </c>
      <c r="P1448" s="12">
        <v>697639</v>
      </c>
      <c r="Q1448" s="12">
        <v>601734</v>
      </c>
      <c r="R1448" s="12" t="s">
        <v>292</v>
      </c>
      <c r="S1448" s="12" t="s">
        <v>292</v>
      </c>
      <c r="T1448" s="12">
        <v>552815</v>
      </c>
      <c r="U1448" s="12">
        <v>266267</v>
      </c>
      <c r="V1448" s="12">
        <v>228</v>
      </c>
      <c r="W1448" s="12" t="s">
        <v>292</v>
      </c>
      <c r="X1448" s="12">
        <v>286320</v>
      </c>
      <c r="Y1448" s="12" t="s">
        <v>292</v>
      </c>
      <c r="Z1448" s="12">
        <v>15479</v>
      </c>
      <c r="AA1448" s="12">
        <v>440194</v>
      </c>
      <c r="AB1448" s="12">
        <v>342574</v>
      </c>
      <c r="AC1448" s="12">
        <v>39046</v>
      </c>
      <c r="AD1448" s="12">
        <v>31418</v>
      </c>
      <c r="AE1448" s="12">
        <v>27156</v>
      </c>
      <c r="AF1448" s="12" t="s">
        <v>292</v>
      </c>
      <c r="AG1448" s="12">
        <v>128397</v>
      </c>
      <c r="AH1448" s="12">
        <v>850676</v>
      </c>
      <c r="AI1448" s="12">
        <v>21770</v>
      </c>
      <c r="AJ1448" s="12">
        <v>589834</v>
      </c>
      <c r="AK1448" s="12">
        <v>5985</v>
      </c>
      <c r="AL1448" s="12" t="s">
        <v>292</v>
      </c>
      <c r="AM1448" s="12" t="s">
        <v>292</v>
      </c>
      <c r="AN1448" s="12" t="s">
        <v>292</v>
      </c>
      <c r="AO1448" s="12">
        <v>155289</v>
      </c>
      <c r="AP1448" s="12">
        <v>16409</v>
      </c>
      <c r="AQ1448" s="12">
        <v>171698</v>
      </c>
      <c r="AR1448" s="12">
        <v>61389</v>
      </c>
      <c r="AS1448" s="12" t="s">
        <v>292</v>
      </c>
      <c r="AT1448" s="12">
        <v>458519</v>
      </c>
      <c r="AU1448" s="12">
        <v>858801</v>
      </c>
      <c r="AV1448" s="12">
        <v>115772</v>
      </c>
      <c r="AW1448" s="12">
        <v>163210</v>
      </c>
      <c r="AX1448" s="12">
        <v>77922</v>
      </c>
      <c r="AY1448" s="12" t="s">
        <v>292</v>
      </c>
      <c r="AZ1448" s="12" t="s">
        <v>292</v>
      </c>
      <c r="BA1448" s="12" t="s">
        <v>292</v>
      </c>
      <c r="BB1448" s="12">
        <v>275650</v>
      </c>
      <c r="BC1448" s="12">
        <v>101916</v>
      </c>
      <c r="BD1448" s="12">
        <v>124331</v>
      </c>
      <c r="BE1448" s="12" t="s">
        <v>292</v>
      </c>
      <c r="BF1448" s="12">
        <v>234631</v>
      </c>
      <c r="BG1448" s="12">
        <v>66070</v>
      </c>
      <c r="BH1448" s="12">
        <v>18309</v>
      </c>
      <c r="BI1448" s="12">
        <v>47761</v>
      </c>
      <c r="BJ1448" s="12" t="s">
        <v>292</v>
      </c>
      <c r="BK1448" s="12" t="s">
        <v>292</v>
      </c>
      <c r="BL1448" s="12" t="s">
        <v>292</v>
      </c>
      <c r="BM1448" s="12" t="s">
        <v>292</v>
      </c>
      <c r="BN1448" s="12">
        <v>168561</v>
      </c>
      <c r="BO1448" s="12">
        <v>136689</v>
      </c>
      <c r="BP1448" s="12" t="s">
        <v>292</v>
      </c>
      <c r="BQ1448" s="12">
        <v>31872</v>
      </c>
      <c r="BR1448" s="12" t="s">
        <v>292</v>
      </c>
      <c r="BS1448" s="12" t="s">
        <v>292</v>
      </c>
      <c r="BT1448" s="12" t="s">
        <v>292</v>
      </c>
      <c r="BU1448" s="12" t="s">
        <v>292</v>
      </c>
      <c r="BV1448" s="12" t="s">
        <v>292</v>
      </c>
      <c r="BW1448" s="12" t="s">
        <v>292</v>
      </c>
      <c r="BX1448" s="12" t="s">
        <v>292</v>
      </c>
      <c r="BY1448" s="12" t="s">
        <v>292</v>
      </c>
      <c r="BZ1448" s="12" t="s">
        <v>292</v>
      </c>
      <c r="CA1448" s="12" t="s">
        <v>292</v>
      </c>
      <c r="CB1448" s="12">
        <v>1014885</v>
      </c>
      <c r="CC1448" s="12" t="s">
        <v>292</v>
      </c>
      <c r="CD1448" s="12" t="s">
        <v>292</v>
      </c>
      <c r="CE1448" s="12" t="s">
        <v>292</v>
      </c>
      <c r="CF1448" s="12" t="s">
        <v>292</v>
      </c>
      <c r="CG1448" s="12">
        <v>142308</v>
      </c>
      <c r="CH1448" s="12">
        <v>451655</v>
      </c>
      <c r="CI1448" s="12">
        <v>180283</v>
      </c>
      <c r="CJ1448" s="12" t="s">
        <v>292</v>
      </c>
      <c r="CK1448" s="12">
        <v>246011</v>
      </c>
      <c r="CL1448" s="12">
        <v>172831</v>
      </c>
      <c r="CM1448" s="12">
        <v>11852</v>
      </c>
      <c r="CN1448" s="12">
        <v>119617</v>
      </c>
      <c r="CO1448" s="12">
        <v>92836</v>
      </c>
      <c r="CP1448" s="12">
        <v>228459</v>
      </c>
      <c r="CQ1448" s="12">
        <v>295574</v>
      </c>
      <c r="CR1448" s="12">
        <v>511951</v>
      </c>
      <c r="CS1448" s="12">
        <v>374872</v>
      </c>
      <c r="CT1448" s="12">
        <v>11339</v>
      </c>
      <c r="CU1448" s="13">
        <v>2839588</v>
      </c>
    </row>
    <row r="1449" spans="1:99">
      <c r="A1449" s="10" t="s">
        <v>682</v>
      </c>
      <c r="B1449" s="11" t="s">
        <v>645</v>
      </c>
      <c r="C1449" s="84">
        <v>33219</v>
      </c>
      <c r="D1449" s="11" t="s">
        <v>311</v>
      </c>
      <c r="E1449" s="11" t="s">
        <v>649</v>
      </c>
      <c r="F1449" s="12">
        <v>125362</v>
      </c>
      <c r="G1449" s="12">
        <v>1740843</v>
      </c>
      <c r="H1449" s="12">
        <v>1513888</v>
      </c>
      <c r="I1449" s="12">
        <v>142747</v>
      </c>
      <c r="J1449" s="12">
        <v>58675</v>
      </c>
      <c r="K1449" s="12">
        <v>10369</v>
      </c>
      <c r="L1449" s="12">
        <v>5362</v>
      </c>
      <c r="M1449" s="12">
        <v>9802</v>
      </c>
      <c r="N1449" s="12">
        <v>3929777</v>
      </c>
      <c r="O1449" s="12">
        <v>1234037</v>
      </c>
      <c r="P1449" s="12">
        <v>1022299</v>
      </c>
      <c r="Q1449" s="12">
        <v>1663712</v>
      </c>
      <c r="R1449" s="12" t="s">
        <v>292</v>
      </c>
      <c r="S1449" s="12">
        <v>9729</v>
      </c>
      <c r="T1449" s="12">
        <v>1182254</v>
      </c>
      <c r="U1449" s="12">
        <v>575286</v>
      </c>
      <c r="V1449" s="12">
        <v>5007</v>
      </c>
      <c r="W1449" s="12" t="s">
        <v>292</v>
      </c>
      <c r="X1449" s="12">
        <v>601961</v>
      </c>
      <c r="Y1449" s="12" t="s">
        <v>292</v>
      </c>
      <c r="Z1449" s="12">
        <v>2359</v>
      </c>
      <c r="AA1449" s="12">
        <v>1281355</v>
      </c>
      <c r="AB1449" s="12">
        <v>385807</v>
      </c>
      <c r="AC1449" s="12">
        <v>44585</v>
      </c>
      <c r="AD1449" s="12">
        <v>741408</v>
      </c>
      <c r="AE1449" s="12">
        <v>109555</v>
      </c>
      <c r="AF1449" s="12" t="s">
        <v>292</v>
      </c>
      <c r="AG1449" s="12">
        <v>164317</v>
      </c>
      <c r="AH1449" s="12">
        <v>1431469</v>
      </c>
      <c r="AI1449" s="12">
        <v>18841</v>
      </c>
      <c r="AJ1449" s="12">
        <v>725034</v>
      </c>
      <c r="AK1449" s="12">
        <v>66036</v>
      </c>
      <c r="AL1449" s="12" t="s">
        <v>292</v>
      </c>
      <c r="AM1449" s="12">
        <v>29171</v>
      </c>
      <c r="AN1449" s="12">
        <v>43414</v>
      </c>
      <c r="AO1449" s="12">
        <v>415934</v>
      </c>
      <c r="AP1449" s="12">
        <v>82886</v>
      </c>
      <c r="AQ1449" s="12">
        <v>571405</v>
      </c>
      <c r="AR1449" s="12">
        <v>50153</v>
      </c>
      <c r="AS1449" s="12" t="s">
        <v>292</v>
      </c>
      <c r="AT1449" s="12">
        <v>508365</v>
      </c>
      <c r="AU1449" s="12">
        <v>1323680</v>
      </c>
      <c r="AV1449" s="12">
        <v>165210</v>
      </c>
      <c r="AW1449" s="12">
        <v>313139</v>
      </c>
      <c r="AX1449" s="12">
        <v>129881</v>
      </c>
      <c r="AY1449" s="12" t="s">
        <v>292</v>
      </c>
      <c r="AZ1449" s="12" t="s">
        <v>292</v>
      </c>
      <c r="BA1449" s="12">
        <v>143166</v>
      </c>
      <c r="BB1449" s="12">
        <v>216878</v>
      </c>
      <c r="BC1449" s="12">
        <v>83030</v>
      </c>
      <c r="BD1449" s="12">
        <v>272376</v>
      </c>
      <c r="BE1449" s="12" t="s">
        <v>292</v>
      </c>
      <c r="BF1449" s="12" t="s">
        <v>292</v>
      </c>
      <c r="BG1449" s="12" t="s">
        <v>292</v>
      </c>
      <c r="BH1449" s="12" t="s">
        <v>292</v>
      </c>
      <c r="BI1449" s="12" t="s">
        <v>292</v>
      </c>
      <c r="BJ1449" s="12" t="s">
        <v>292</v>
      </c>
      <c r="BK1449" s="12" t="s">
        <v>292</v>
      </c>
      <c r="BL1449" s="12" t="s">
        <v>292</v>
      </c>
      <c r="BM1449" s="12" t="s">
        <v>292</v>
      </c>
      <c r="BN1449" s="12" t="s">
        <v>292</v>
      </c>
      <c r="BO1449" s="12" t="s">
        <v>292</v>
      </c>
      <c r="BP1449" s="12" t="s">
        <v>292</v>
      </c>
      <c r="BQ1449" s="12" t="s">
        <v>292</v>
      </c>
      <c r="BR1449" s="12" t="s">
        <v>292</v>
      </c>
      <c r="BS1449" s="12" t="s">
        <v>292</v>
      </c>
      <c r="BT1449" s="12" t="s">
        <v>292</v>
      </c>
      <c r="BU1449" s="12" t="s">
        <v>292</v>
      </c>
      <c r="BV1449" s="12" t="s">
        <v>292</v>
      </c>
      <c r="BW1449" s="12" t="s">
        <v>292</v>
      </c>
      <c r="BX1449" s="12" t="s">
        <v>292</v>
      </c>
      <c r="BY1449" s="12" t="s">
        <v>292</v>
      </c>
      <c r="BZ1449" s="12" t="s">
        <v>292</v>
      </c>
      <c r="CA1449" s="12" t="s">
        <v>292</v>
      </c>
      <c r="CB1449" s="12">
        <v>1072806</v>
      </c>
      <c r="CC1449" s="12" t="s">
        <v>292</v>
      </c>
      <c r="CD1449" s="12" t="s">
        <v>292</v>
      </c>
      <c r="CE1449" s="12" t="s">
        <v>292</v>
      </c>
      <c r="CF1449" s="12" t="s">
        <v>292</v>
      </c>
      <c r="CG1449" s="12">
        <v>454136</v>
      </c>
      <c r="CH1449" s="12">
        <v>636881</v>
      </c>
      <c r="CI1449" s="12">
        <v>464807</v>
      </c>
      <c r="CJ1449" s="12">
        <v>476</v>
      </c>
      <c r="CK1449" s="12">
        <v>571767</v>
      </c>
      <c r="CL1449" s="12">
        <v>302079</v>
      </c>
      <c r="CM1449" s="12">
        <v>2359</v>
      </c>
      <c r="CN1449" s="12">
        <v>333101</v>
      </c>
      <c r="CO1449" s="12">
        <v>114358</v>
      </c>
      <c r="CP1449" s="12">
        <v>89104</v>
      </c>
      <c r="CQ1449" s="12">
        <v>483907</v>
      </c>
      <c r="CR1449" s="12">
        <v>701177</v>
      </c>
      <c r="CS1449" s="12">
        <v>456144</v>
      </c>
      <c r="CT1449" s="12">
        <v>15130</v>
      </c>
      <c r="CU1449" s="13">
        <v>4625426</v>
      </c>
    </row>
    <row r="1450" spans="1:99">
      <c r="A1450" s="10" t="s">
        <v>682</v>
      </c>
      <c r="B1450" s="11" t="s">
        <v>645</v>
      </c>
      <c r="C1450" s="84">
        <v>33227</v>
      </c>
      <c r="D1450" s="11" t="s">
        <v>311</v>
      </c>
      <c r="E1450" s="11" t="s">
        <v>650</v>
      </c>
      <c r="F1450" s="12">
        <v>129143</v>
      </c>
      <c r="G1450" s="12">
        <v>3137022</v>
      </c>
      <c r="H1450" s="12">
        <v>2931630</v>
      </c>
      <c r="I1450" s="12">
        <v>138782</v>
      </c>
      <c r="J1450" s="12">
        <v>46635</v>
      </c>
      <c r="K1450" s="12">
        <v>13408</v>
      </c>
      <c r="L1450" s="12">
        <v>5497</v>
      </c>
      <c r="M1450" s="12">
        <v>1070</v>
      </c>
      <c r="N1450" s="12">
        <v>3576665</v>
      </c>
      <c r="O1450" s="12">
        <v>1020641</v>
      </c>
      <c r="P1450" s="12">
        <v>678288</v>
      </c>
      <c r="Q1450" s="12">
        <v>1877736</v>
      </c>
      <c r="R1450" s="12" t="s">
        <v>292</v>
      </c>
      <c r="S1450" s="12" t="s">
        <v>292</v>
      </c>
      <c r="T1450" s="12">
        <v>727238</v>
      </c>
      <c r="U1450" s="12">
        <v>273147</v>
      </c>
      <c r="V1450" s="12">
        <v>1977</v>
      </c>
      <c r="W1450" s="12" t="s">
        <v>292</v>
      </c>
      <c r="X1450" s="12">
        <v>452114</v>
      </c>
      <c r="Y1450" s="12" t="s">
        <v>292</v>
      </c>
      <c r="Z1450" s="12">
        <v>17411</v>
      </c>
      <c r="AA1450" s="12">
        <v>639214</v>
      </c>
      <c r="AB1450" s="12">
        <v>144567</v>
      </c>
      <c r="AC1450" s="12">
        <v>5249</v>
      </c>
      <c r="AD1450" s="12">
        <v>482429</v>
      </c>
      <c r="AE1450" s="12">
        <v>6969</v>
      </c>
      <c r="AF1450" s="12" t="s">
        <v>292</v>
      </c>
      <c r="AG1450" s="12">
        <v>101804</v>
      </c>
      <c r="AH1450" s="12">
        <v>2472661</v>
      </c>
      <c r="AI1450" s="12">
        <v>10772</v>
      </c>
      <c r="AJ1450" s="12">
        <v>1843007</v>
      </c>
      <c r="AK1450" s="12">
        <v>32627</v>
      </c>
      <c r="AL1450" s="12" t="s">
        <v>292</v>
      </c>
      <c r="AM1450" s="12">
        <v>70</v>
      </c>
      <c r="AN1450" s="12">
        <v>22629</v>
      </c>
      <c r="AO1450" s="12">
        <v>178747</v>
      </c>
      <c r="AP1450" s="12">
        <v>342616</v>
      </c>
      <c r="AQ1450" s="12">
        <v>544062</v>
      </c>
      <c r="AR1450" s="12">
        <v>42193</v>
      </c>
      <c r="AS1450" s="12" t="s">
        <v>292</v>
      </c>
      <c r="AT1450" s="12">
        <v>331514</v>
      </c>
      <c r="AU1450" s="12">
        <v>891534</v>
      </c>
      <c r="AV1450" s="12">
        <v>115837</v>
      </c>
      <c r="AW1450" s="12">
        <v>269242</v>
      </c>
      <c r="AX1450" s="12">
        <v>119121</v>
      </c>
      <c r="AY1450" s="12" t="s">
        <v>292</v>
      </c>
      <c r="AZ1450" s="12" t="s">
        <v>292</v>
      </c>
      <c r="BA1450" s="12" t="s">
        <v>292</v>
      </c>
      <c r="BB1450" s="12">
        <v>185849</v>
      </c>
      <c r="BC1450" s="12">
        <v>91146</v>
      </c>
      <c r="BD1450" s="12">
        <v>110339</v>
      </c>
      <c r="BE1450" s="12" t="s">
        <v>292</v>
      </c>
      <c r="BF1450" s="12">
        <v>1715</v>
      </c>
      <c r="BG1450" s="12" t="s">
        <v>292</v>
      </c>
      <c r="BH1450" s="12" t="s">
        <v>292</v>
      </c>
      <c r="BI1450" s="12" t="s">
        <v>292</v>
      </c>
      <c r="BJ1450" s="12" t="s">
        <v>292</v>
      </c>
      <c r="BK1450" s="12" t="s">
        <v>292</v>
      </c>
      <c r="BL1450" s="12" t="s">
        <v>292</v>
      </c>
      <c r="BM1450" s="12" t="s">
        <v>292</v>
      </c>
      <c r="BN1450" s="12">
        <v>1715</v>
      </c>
      <c r="BO1450" s="12">
        <v>444</v>
      </c>
      <c r="BP1450" s="12" t="s">
        <v>292</v>
      </c>
      <c r="BQ1450" s="12">
        <v>1271</v>
      </c>
      <c r="BR1450" s="12" t="s">
        <v>292</v>
      </c>
      <c r="BS1450" s="12" t="s">
        <v>292</v>
      </c>
      <c r="BT1450" s="12" t="s">
        <v>292</v>
      </c>
      <c r="BU1450" s="12" t="s">
        <v>292</v>
      </c>
      <c r="BV1450" s="12" t="s">
        <v>292</v>
      </c>
      <c r="BW1450" s="12" t="s">
        <v>292</v>
      </c>
      <c r="BX1450" s="12" t="s">
        <v>292</v>
      </c>
      <c r="BY1450" s="12" t="s">
        <v>292</v>
      </c>
      <c r="BZ1450" s="12" t="s">
        <v>292</v>
      </c>
      <c r="CA1450" s="12" t="s">
        <v>292</v>
      </c>
      <c r="CB1450" s="12">
        <v>1175696</v>
      </c>
      <c r="CC1450" s="12" t="s">
        <v>292</v>
      </c>
      <c r="CD1450" s="12" t="s">
        <v>292</v>
      </c>
      <c r="CE1450" s="12" t="s">
        <v>292</v>
      </c>
      <c r="CF1450" s="12" t="s">
        <v>292</v>
      </c>
      <c r="CG1450" s="12">
        <v>140406</v>
      </c>
      <c r="CH1450" s="12">
        <v>346253</v>
      </c>
      <c r="CI1450" s="12">
        <v>293223</v>
      </c>
      <c r="CJ1450" s="12" t="s">
        <v>292</v>
      </c>
      <c r="CK1450" s="12">
        <v>448382</v>
      </c>
      <c r="CL1450" s="12">
        <v>186644</v>
      </c>
      <c r="CM1450" s="12">
        <v>14098</v>
      </c>
      <c r="CN1450" s="12">
        <v>73720</v>
      </c>
      <c r="CO1450" s="12">
        <v>44102</v>
      </c>
      <c r="CP1450" s="12">
        <v>294036</v>
      </c>
      <c r="CQ1450" s="12">
        <v>306536</v>
      </c>
      <c r="CR1450" s="12">
        <v>304822</v>
      </c>
      <c r="CS1450" s="12">
        <v>1613908</v>
      </c>
      <c r="CT1450" s="12">
        <v>12376</v>
      </c>
      <c r="CU1450" s="13">
        <v>4078506</v>
      </c>
    </row>
    <row r="1451" spans="1:99">
      <c r="A1451" s="10" t="s">
        <v>682</v>
      </c>
      <c r="B1451" s="11" t="s">
        <v>645</v>
      </c>
      <c r="C1451" s="84">
        <v>33669</v>
      </c>
      <c r="D1451" s="11" t="s">
        <v>311</v>
      </c>
      <c r="E1451" s="11" t="s">
        <v>651</v>
      </c>
      <c r="F1451" s="12">
        <v>76742</v>
      </c>
      <c r="G1451" s="12">
        <v>1234791</v>
      </c>
      <c r="H1451" s="12">
        <v>1115388</v>
      </c>
      <c r="I1451" s="12">
        <v>57665</v>
      </c>
      <c r="J1451" s="12">
        <v>58857</v>
      </c>
      <c r="K1451" s="12">
        <v>1350</v>
      </c>
      <c r="L1451" s="12">
        <v>541</v>
      </c>
      <c r="M1451" s="12">
        <v>990</v>
      </c>
      <c r="N1451" s="12">
        <v>1226842</v>
      </c>
      <c r="O1451" s="12">
        <v>435964</v>
      </c>
      <c r="P1451" s="12">
        <v>497821</v>
      </c>
      <c r="Q1451" s="12">
        <v>293057</v>
      </c>
      <c r="R1451" s="12" t="s">
        <v>292</v>
      </c>
      <c r="S1451" s="12" t="s">
        <v>292</v>
      </c>
      <c r="T1451" s="12">
        <v>765517</v>
      </c>
      <c r="U1451" s="12">
        <v>674755</v>
      </c>
      <c r="V1451" s="12">
        <v>1414</v>
      </c>
      <c r="W1451" s="12" t="s">
        <v>292</v>
      </c>
      <c r="X1451" s="12">
        <v>89348</v>
      </c>
      <c r="Y1451" s="12" t="s">
        <v>292</v>
      </c>
      <c r="Z1451" s="12">
        <v>1923</v>
      </c>
      <c r="AA1451" s="12">
        <v>604593</v>
      </c>
      <c r="AB1451" s="12">
        <v>180879</v>
      </c>
      <c r="AC1451" s="12">
        <v>20521</v>
      </c>
      <c r="AD1451" s="12">
        <v>319016</v>
      </c>
      <c r="AE1451" s="12">
        <v>82877</v>
      </c>
      <c r="AF1451" s="12">
        <v>1300</v>
      </c>
      <c r="AG1451" s="12">
        <v>287457</v>
      </c>
      <c r="AH1451" s="12">
        <v>1088050</v>
      </c>
      <c r="AI1451" s="12">
        <v>49425</v>
      </c>
      <c r="AJ1451" s="12">
        <v>667670</v>
      </c>
      <c r="AK1451" s="12">
        <v>100810</v>
      </c>
      <c r="AL1451" s="12" t="s">
        <v>292</v>
      </c>
      <c r="AM1451" s="12" t="s">
        <v>292</v>
      </c>
      <c r="AN1451" s="12">
        <v>450</v>
      </c>
      <c r="AO1451" s="12">
        <v>217311</v>
      </c>
      <c r="AP1451" s="12" t="s">
        <v>292</v>
      </c>
      <c r="AQ1451" s="12">
        <v>217761</v>
      </c>
      <c r="AR1451" s="12">
        <v>52384</v>
      </c>
      <c r="AS1451" s="12" t="s">
        <v>292</v>
      </c>
      <c r="AT1451" s="12">
        <v>373054</v>
      </c>
      <c r="AU1451" s="12">
        <v>525188</v>
      </c>
      <c r="AV1451" s="12">
        <v>180979</v>
      </c>
      <c r="AW1451" s="12">
        <v>61897</v>
      </c>
      <c r="AX1451" s="12">
        <v>48722</v>
      </c>
      <c r="AY1451" s="12" t="s">
        <v>292</v>
      </c>
      <c r="AZ1451" s="12" t="s">
        <v>292</v>
      </c>
      <c r="BA1451" s="12" t="s">
        <v>292</v>
      </c>
      <c r="BB1451" s="12">
        <v>85819</v>
      </c>
      <c r="BC1451" s="12">
        <v>102125</v>
      </c>
      <c r="BD1451" s="12">
        <v>45646</v>
      </c>
      <c r="BE1451" s="12" t="s">
        <v>292</v>
      </c>
      <c r="BF1451" s="12">
        <v>53644</v>
      </c>
      <c r="BG1451" s="12">
        <v>27803</v>
      </c>
      <c r="BH1451" s="12">
        <v>280</v>
      </c>
      <c r="BI1451" s="12">
        <v>24812</v>
      </c>
      <c r="BJ1451" s="12">
        <v>2711</v>
      </c>
      <c r="BK1451" s="12" t="s">
        <v>292</v>
      </c>
      <c r="BL1451" s="12" t="s">
        <v>292</v>
      </c>
      <c r="BM1451" s="12" t="s">
        <v>292</v>
      </c>
      <c r="BN1451" s="12">
        <v>25841</v>
      </c>
      <c r="BO1451" s="12">
        <v>1838</v>
      </c>
      <c r="BP1451" s="12" t="s">
        <v>292</v>
      </c>
      <c r="BQ1451" s="12">
        <v>24003</v>
      </c>
      <c r="BR1451" s="12" t="s">
        <v>292</v>
      </c>
      <c r="BS1451" s="12" t="s">
        <v>292</v>
      </c>
      <c r="BT1451" s="12" t="s">
        <v>292</v>
      </c>
      <c r="BU1451" s="12" t="s">
        <v>292</v>
      </c>
      <c r="BV1451" s="12" t="s">
        <v>292</v>
      </c>
      <c r="BW1451" s="12" t="s">
        <v>292</v>
      </c>
      <c r="BX1451" s="12" t="s">
        <v>292</v>
      </c>
      <c r="BY1451" s="12" t="s">
        <v>292</v>
      </c>
      <c r="BZ1451" s="12" t="s">
        <v>292</v>
      </c>
      <c r="CA1451" s="12" t="s">
        <v>292</v>
      </c>
      <c r="CB1451" s="12">
        <v>727312</v>
      </c>
      <c r="CC1451" s="12" t="s">
        <v>292</v>
      </c>
      <c r="CD1451" s="12" t="s">
        <v>292</v>
      </c>
      <c r="CE1451" s="12" t="s">
        <v>292</v>
      </c>
      <c r="CF1451" s="12" t="s">
        <v>292</v>
      </c>
      <c r="CG1451" s="12">
        <v>75811</v>
      </c>
      <c r="CH1451" s="12">
        <v>455663</v>
      </c>
      <c r="CI1451" s="12">
        <v>91587</v>
      </c>
      <c r="CJ1451" s="12" t="s">
        <v>292</v>
      </c>
      <c r="CK1451" s="12">
        <v>87669</v>
      </c>
      <c r="CL1451" s="12">
        <v>245577</v>
      </c>
      <c r="CM1451" s="12">
        <v>1923</v>
      </c>
      <c r="CN1451" s="12">
        <v>241631</v>
      </c>
      <c r="CO1451" s="12">
        <v>105227</v>
      </c>
      <c r="CP1451" s="12">
        <v>75310</v>
      </c>
      <c r="CQ1451" s="12">
        <v>331162</v>
      </c>
      <c r="CR1451" s="12">
        <v>233883</v>
      </c>
      <c r="CS1451" s="12">
        <v>299684</v>
      </c>
      <c r="CT1451" s="12">
        <v>6964</v>
      </c>
      <c r="CU1451" s="13">
        <v>2252091</v>
      </c>
    </row>
    <row r="1452" spans="1:99">
      <c r="A1452" s="10" t="s">
        <v>682</v>
      </c>
      <c r="B1452" s="11" t="s">
        <v>645</v>
      </c>
      <c r="C1452" s="84">
        <v>33812</v>
      </c>
      <c r="D1452" s="11" t="s">
        <v>311</v>
      </c>
      <c r="E1452" s="11" t="s">
        <v>652</v>
      </c>
      <c r="F1452" s="12">
        <v>98482</v>
      </c>
      <c r="G1452" s="12">
        <v>1422484</v>
      </c>
      <c r="H1452" s="12">
        <v>1274628</v>
      </c>
      <c r="I1452" s="12">
        <v>84281</v>
      </c>
      <c r="J1452" s="12">
        <v>47334</v>
      </c>
      <c r="K1452" s="12">
        <v>9037</v>
      </c>
      <c r="L1452" s="12">
        <v>5749</v>
      </c>
      <c r="M1452" s="12">
        <v>1455</v>
      </c>
      <c r="N1452" s="12">
        <v>2033634</v>
      </c>
      <c r="O1452" s="12">
        <v>710921</v>
      </c>
      <c r="P1452" s="12">
        <v>492714</v>
      </c>
      <c r="Q1452" s="12">
        <v>829999</v>
      </c>
      <c r="R1452" s="12" t="s">
        <v>292</v>
      </c>
      <c r="S1452" s="12" t="s">
        <v>292</v>
      </c>
      <c r="T1452" s="12">
        <v>427501</v>
      </c>
      <c r="U1452" s="12">
        <v>316840</v>
      </c>
      <c r="V1452" s="12" t="s">
        <v>292</v>
      </c>
      <c r="W1452" s="12" t="s">
        <v>292</v>
      </c>
      <c r="X1452" s="12">
        <v>110661</v>
      </c>
      <c r="Y1452" s="12" t="s">
        <v>292</v>
      </c>
      <c r="Z1452" s="12">
        <v>1219</v>
      </c>
      <c r="AA1452" s="12">
        <v>421090</v>
      </c>
      <c r="AB1452" s="12">
        <v>122796</v>
      </c>
      <c r="AC1452" s="12">
        <v>29988</v>
      </c>
      <c r="AD1452" s="12">
        <v>258510</v>
      </c>
      <c r="AE1452" s="12">
        <v>9764</v>
      </c>
      <c r="AF1452" s="12">
        <v>32</v>
      </c>
      <c r="AG1452" s="12">
        <v>212678</v>
      </c>
      <c r="AH1452" s="12">
        <v>1191807</v>
      </c>
      <c r="AI1452" s="12">
        <v>20025</v>
      </c>
      <c r="AJ1452" s="12">
        <v>552586</v>
      </c>
      <c r="AK1452" s="12">
        <v>45</v>
      </c>
      <c r="AL1452" s="12" t="s">
        <v>292</v>
      </c>
      <c r="AM1452" s="12" t="s">
        <v>292</v>
      </c>
      <c r="AN1452" s="12">
        <v>148071</v>
      </c>
      <c r="AO1452" s="12">
        <v>432191</v>
      </c>
      <c r="AP1452" s="12">
        <v>6191</v>
      </c>
      <c r="AQ1452" s="12">
        <v>586453</v>
      </c>
      <c r="AR1452" s="12">
        <v>32698</v>
      </c>
      <c r="AS1452" s="12" t="s">
        <v>292</v>
      </c>
      <c r="AT1452" s="12">
        <v>377798</v>
      </c>
      <c r="AU1452" s="12">
        <v>927450</v>
      </c>
      <c r="AV1452" s="12">
        <v>101902</v>
      </c>
      <c r="AW1452" s="12">
        <v>150653</v>
      </c>
      <c r="AX1452" s="12">
        <v>52712</v>
      </c>
      <c r="AY1452" s="12" t="s">
        <v>292</v>
      </c>
      <c r="AZ1452" s="12" t="s">
        <v>292</v>
      </c>
      <c r="BA1452" s="12">
        <v>160596</v>
      </c>
      <c r="BB1452" s="12">
        <v>292608</v>
      </c>
      <c r="BC1452" s="12">
        <v>48974</v>
      </c>
      <c r="BD1452" s="12">
        <v>120005</v>
      </c>
      <c r="BE1452" s="12" t="s">
        <v>292</v>
      </c>
      <c r="BF1452" s="12" t="s">
        <v>292</v>
      </c>
      <c r="BG1452" s="12" t="s">
        <v>292</v>
      </c>
      <c r="BH1452" s="12" t="s">
        <v>292</v>
      </c>
      <c r="BI1452" s="12" t="s">
        <v>292</v>
      </c>
      <c r="BJ1452" s="12" t="s">
        <v>292</v>
      </c>
      <c r="BK1452" s="12" t="s">
        <v>292</v>
      </c>
      <c r="BL1452" s="12" t="s">
        <v>292</v>
      </c>
      <c r="BM1452" s="12" t="s">
        <v>292</v>
      </c>
      <c r="BN1452" s="12" t="s">
        <v>292</v>
      </c>
      <c r="BO1452" s="12" t="s">
        <v>292</v>
      </c>
      <c r="BP1452" s="12" t="s">
        <v>292</v>
      </c>
      <c r="BQ1452" s="12" t="s">
        <v>292</v>
      </c>
      <c r="BR1452" s="12" t="s">
        <v>292</v>
      </c>
      <c r="BS1452" s="12" t="s">
        <v>292</v>
      </c>
      <c r="BT1452" s="12" t="s">
        <v>292</v>
      </c>
      <c r="BU1452" s="12" t="s">
        <v>292</v>
      </c>
      <c r="BV1452" s="12" t="s">
        <v>292</v>
      </c>
      <c r="BW1452" s="12" t="s">
        <v>292</v>
      </c>
      <c r="BX1452" s="12" t="s">
        <v>292</v>
      </c>
      <c r="BY1452" s="12" t="s">
        <v>292</v>
      </c>
      <c r="BZ1452" s="12" t="s">
        <v>292</v>
      </c>
      <c r="CA1452" s="12" t="s">
        <v>292</v>
      </c>
      <c r="CB1452" s="12">
        <v>985822</v>
      </c>
      <c r="CC1452" s="12" t="s">
        <v>292</v>
      </c>
      <c r="CD1452" s="12" t="s">
        <v>292</v>
      </c>
      <c r="CE1452" s="12" t="s">
        <v>292</v>
      </c>
      <c r="CF1452" s="12" t="s">
        <v>292</v>
      </c>
      <c r="CG1452" s="12">
        <v>73365</v>
      </c>
      <c r="CH1452" s="12">
        <v>310838</v>
      </c>
      <c r="CI1452" s="12">
        <v>229600</v>
      </c>
      <c r="CJ1452" s="12" t="s">
        <v>292</v>
      </c>
      <c r="CK1452" s="12">
        <v>109486</v>
      </c>
      <c r="CL1452" s="12">
        <v>212503</v>
      </c>
      <c r="CM1452" s="12">
        <v>1219</v>
      </c>
      <c r="CN1452" s="12">
        <v>295456</v>
      </c>
      <c r="CO1452" s="12">
        <v>43307</v>
      </c>
      <c r="CP1452" s="12">
        <v>336355</v>
      </c>
      <c r="CQ1452" s="12">
        <v>268705</v>
      </c>
      <c r="CR1452" s="12">
        <v>454371</v>
      </c>
      <c r="CS1452" s="12">
        <v>285684</v>
      </c>
      <c r="CT1452" s="12">
        <v>8266</v>
      </c>
      <c r="CU1452" s="13">
        <v>2629155</v>
      </c>
    </row>
    <row r="1453" spans="1:99">
      <c r="A1453" s="10" t="s">
        <v>682</v>
      </c>
      <c r="B1453" s="11" t="s">
        <v>645</v>
      </c>
      <c r="C1453" s="84">
        <v>34029</v>
      </c>
      <c r="D1453" s="11" t="s">
        <v>311</v>
      </c>
      <c r="E1453" s="11" t="s">
        <v>653</v>
      </c>
      <c r="F1453" s="12">
        <v>74650</v>
      </c>
      <c r="G1453" s="12">
        <v>526562</v>
      </c>
      <c r="H1453" s="12">
        <v>400204</v>
      </c>
      <c r="I1453" s="12">
        <v>76682</v>
      </c>
      <c r="J1453" s="12">
        <v>37273</v>
      </c>
      <c r="K1453" s="12">
        <v>2683</v>
      </c>
      <c r="L1453" s="12">
        <v>8652</v>
      </c>
      <c r="M1453" s="12">
        <v>1068</v>
      </c>
      <c r="N1453" s="12">
        <v>1074995</v>
      </c>
      <c r="O1453" s="12">
        <v>404994</v>
      </c>
      <c r="P1453" s="12">
        <v>270620</v>
      </c>
      <c r="Q1453" s="12">
        <v>399381</v>
      </c>
      <c r="R1453" s="12" t="s">
        <v>292</v>
      </c>
      <c r="S1453" s="12" t="s">
        <v>292</v>
      </c>
      <c r="T1453" s="12">
        <v>296807</v>
      </c>
      <c r="U1453" s="12">
        <v>170486</v>
      </c>
      <c r="V1453" s="12" t="s">
        <v>292</v>
      </c>
      <c r="W1453" s="12" t="s">
        <v>292</v>
      </c>
      <c r="X1453" s="12">
        <v>126321</v>
      </c>
      <c r="Y1453" s="12" t="s">
        <v>292</v>
      </c>
      <c r="Z1453" s="12">
        <v>1013</v>
      </c>
      <c r="AA1453" s="12">
        <v>330457</v>
      </c>
      <c r="AB1453" s="12">
        <v>221097</v>
      </c>
      <c r="AC1453" s="12">
        <v>3209</v>
      </c>
      <c r="AD1453" s="12">
        <v>76976</v>
      </c>
      <c r="AE1453" s="12">
        <v>29175</v>
      </c>
      <c r="AF1453" s="12" t="s">
        <v>292</v>
      </c>
      <c r="AG1453" s="12">
        <v>172087</v>
      </c>
      <c r="AH1453" s="12">
        <v>944482</v>
      </c>
      <c r="AI1453" s="12">
        <v>30800</v>
      </c>
      <c r="AJ1453" s="12">
        <v>737577</v>
      </c>
      <c r="AK1453" s="12">
        <v>9586</v>
      </c>
      <c r="AL1453" s="12" t="s">
        <v>292</v>
      </c>
      <c r="AM1453" s="12" t="s">
        <v>292</v>
      </c>
      <c r="AN1453" s="12" t="s">
        <v>292</v>
      </c>
      <c r="AO1453" s="12">
        <v>134736</v>
      </c>
      <c r="AP1453" s="12">
        <v>13864</v>
      </c>
      <c r="AQ1453" s="12">
        <v>148600</v>
      </c>
      <c r="AR1453" s="12">
        <v>17919</v>
      </c>
      <c r="AS1453" s="12" t="s">
        <v>292</v>
      </c>
      <c r="AT1453" s="12">
        <v>176191</v>
      </c>
      <c r="AU1453" s="12">
        <v>591002</v>
      </c>
      <c r="AV1453" s="12">
        <v>110999</v>
      </c>
      <c r="AW1453" s="12">
        <v>62386</v>
      </c>
      <c r="AX1453" s="12">
        <v>66449</v>
      </c>
      <c r="AY1453" s="12" t="s">
        <v>292</v>
      </c>
      <c r="AZ1453" s="12" t="s">
        <v>292</v>
      </c>
      <c r="BA1453" s="12">
        <v>30145</v>
      </c>
      <c r="BB1453" s="12">
        <v>278423</v>
      </c>
      <c r="BC1453" s="12">
        <v>17085</v>
      </c>
      <c r="BD1453" s="12">
        <v>25515</v>
      </c>
      <c r="BE1453" s="12" t="s">
        <v>292</v>
      </c>
      <c r="BF1453" s="12">
        <v>5793</v>
      </c>
      <c r="BG1453" s="12" t="s">
        <v>292</v>
      </c>
      <c r="BH1453" s="12" t="s">
        <v>292</v>
      </c>
      <c r="BI1453" s="12" t="s">
        <v>292</v>
      </c>
      <c r="BJ1453" s="12" t="s">
        <v>292</v>
      </c>
      <c r="BK1453" s="12" t="s">
        <v>292</v>
      </c>
      <c r="BL1453" s="12" t="s">
        <v>292</v>
      </c>
      <c r="BM1453" s="12" t="s">
        <v>292</v>
      </c>
      <c r="BN1453" s="12">
        <v>5793</v>
      </c>
      <c r="BO1453" s="12" t="s">
        <v>292</v>
      </c>
      <c r="BP1453" s="12" t="s">
        <v>292</v>
      </c>
      <c r="BQ1453" s="12">
        <v>5793</v>
      </c>
      <c r="BR1453" s="12" t="s">
        <v>292</v>
      </c>
      <c r="BS1453" s="12" t="s">
        <v>292</v>
      </c>
      <c r="BT1453" s="12" t="s">
        <v>292</v>
      </c>
      <c r="BU1453" s="12" t="s">
        <v>292</v>
      </c>
      <c r="BV1453" s="12" t="s">
        <v>292</v>
      </c>
      <c r="BW1453" s="12" t="s">
        <v>292</v>
      </c>
      <c r="BX1453" s="12" t="s">
        <v>292</v>
      </c>
      <c r="BY1453" s="12" t="s">
        <v>292</v>
      </c>
      <c r="BZ1453" s="12" t="s">
        <v>292</v>
      </c>
      <c r="CA1453" s="12" t="s">
        <v>292</v>
      </c>
      <c r="CB1453" s="12">
        <v>549938</v>
      </c>
      <c r="CC1453" s="12" t="s">
        <v>292</v>
      </c>
      <c r="CD1453" s="12" t="s">
        <v>292</v>
      </c>
      <c r="CE1453" s="12" t="s">
        <v>292</v>
      </c>
      <c r="CF1453" s="12" t="s">
        <v>292</v>
      </c>
      <c r="CG1453" s="12">
        <v>169064</v>
      </c>
      <c r="CH1453" s="12">
        <v>243022</v>
      </c>
      <c r="CI1453" s="12">
        <v>125951</v>
      </c>
      <c r="CJ1453" s="12" t="s">
        <v>292</v>
      </c>
      <c r="CK1453" s="12">
        <v>92911</v>
      </c>
      <c r="CL1453" s="12">
        <v>88771</v>
      </c>
      <c r="CM1453" s="12">
        <v>1013</v>
      </c>
      <c r="CN1453" s="12">
        <v>59391</v>
      </c>
      <c r="CO1453" s="12">
        <v>83051</v>
      </c>
      <c r="CP1453" s="12">
        <v>17434</v>
      </c>
      <c r="CQ1453" s="12">
        <v>155558</v>
      </c>
      <c r="CR1453" s="12">
        <v>217561</v>
      </c>
      <c r="CS1453" s="12">
        <v>164439</v>
      </c>
      <c r="CT1453" s="12">
        <v>8064</v>
      </c>
      <c r="CU1453" s="13">
        <v>1426230</v>
      </c>
    </row>
    <row r="1454" spans="1:99">
      <c r="A1454" s="10" t="s">
        <v>682</v>
      </c>
      <c r="B1454" s="11" t="s">
        <v>645</v>
      </c>
      <c r="C1454" s="84">
        <v>34410</v>
      </c>
      <c r="D1454" s="11" t="s">
        <v>311</v>
      </c>
      <c r="E1454" s="11" t="s">
        <v>654</v>
      </c>
      <c r="F1454" s="12">
        <v>72283</v>
      </c>
      <c r="G1454" s="12">
        <v>1003475</v>
      </c>
      <c r="H1454" s="12">
        <v>887733</v>
      </c>
      <c r="I1454" s="12">
        <v>55265</v>
      </c>
      <c r="J1454" s="12">
        <v>54263</v>
      </c>
      <c r="K1454" s="12">
        <v>1014</v>
      </c>
      <c r="L1454" s="12">
        <v>4503</v>
      </c>
      <c r="M1454" s="12">
        <v>697</v>
      </c>
      <c r="N1454" s="12">
        <v>1037246</v>
      </c>
      <c r="O1454" s="12">
        <v>420928</v>
      </c>
      <c r="P1454" s="12">
        <v>306117</v>
      </c>
      <c r="Q1454" s="12">
        <v>300603</v>
      </c>
      <c r="R1454" s="12" t="s">
        <v>292</v>
      </c>
      <c r="S1454" s="12">
        <v>9598</v>
      </c>
      <c r="T1454" s="12">
        <v>343126</v>
      </c>
      <c r="U1454" s="12">
        <v>221123</v>
      </c>
      <c r="V1454" s="12" t="s">
        <v>292</v>
      </c>
      <c r="W1454" s="12" t="s">
        <v>292</v>
      </c>
      <c r="X1454" s="12">
        <v>122003</v>
      </c>
      <c r="Y1454" s="12" t="s">
        <v>292</v>
      </c>
      <c r="Z1454" s="12">
        <v>629</v>
      </c>
      <c r="AA1454" s="12">
        <v>271210</v>
      </c>
      <c r="AB1454" s="12">
        <v>104714</v>
      </c>
      <c r="AC1454" s="12">
        <v>17971</v>
      </c>
      <c r="AD1454" s="12">
        <v>1616</v>
      </c>
      <c r="AE1454" s="12">
        <v>146909</v>
      </c>
      <c r="AF1454" s="12" t="s">
        <v>292</v>
      </c>
      <c r="AG1454" s="12">
        <v>78936</v>
      </c>
      <c r="AH1454" s="12">
        <v>374285</v>
      </c>
      <c r="AI1454" s="12">
        <v>31088</v>
      </c>
      <c r="AJ1454" s="12">
        <v>216204</v>
      </c>
      <c r="AK1454" s="12">
        <v>20292</v>
      </c>
      <c r="AL1454" s="12" t="s">
        <v>292</v>
      </c>
      <c r="AM1454" s="12" t="s">
        <v>292</v>
      </c>
      <c r="AN1454" s="12" t="s">
        <v>292</v>
      </c>
      <c r="AO1454" s="12">
        <v>34109</v>
      </c>
      <c r="AP1454" s="12" t="s">
        <v>292</v>
      </c>
      <c r="AQ1454" s="12">
        <v>34109</v>
      </c>
      <c r="AR1454" s="12">
        <v>72592</v>
      </c>
      <c r="AS1454" s="12" t="s">
        <v>292</v>
      </c>
      <c r="AT1454" s="12">
        <v>312213</v>
      </c>
      <c r="AU1454" s="12">
        <v>454696</v>
      </c>
      <c r="AV1454" s="12">
        <v>99193</v>
      </c>
      <c r="AW1454" s="12">
        <v>81408</v>
      </c>
      <c r="AX1454" s="12">
        <v>58924</v>
      </c>
      <c r="AY1454" s="12" t="s">
        <v>292</v>
      </c>
      <c r="AZ1454" s="12" t="s">
        <v>292</v>
      </c>
      <c r="BA1454" s="12" t="s">
        <v>292</v>
      </c>
      <c r="BB1454" s="12">
        <v>72148</v>
      </c>
      <c r="BC1454" s="12">
        <v>35056</v>
      </c>
      <c r="BD1454" s="12">
        <v>107967</v>
      </c>
      <c r="BE1454" s="12" t="s">
        <v>292</v>
      </c>
      <c r="BF1454" s="12">
        <v>28421</v>
      </c>
      <c r="BG1454" s="12">
        <v>577</v>
      </c>
      <c r="BH1454" s="12" t="s">
        <v>292</v>
      </c>
      <c r="BI1454" s="12">
        <v>577</v>
      </c>
      <c r="BJ1454" s="12" t="s">
        <v>292</v>
      </c>
      <c r="BK1454" s="12" t="s">
        <v>292</v>
      </c>
      <c r="BL1454" s="12" t="s">
        <v>292</v>
      </c>
      <c r="BM1454" s="12" t="s">
        <v>292</v>
      </c>
      <c r="BN1454" s="12">
        <v>27844</v>
      </c>
      <c r="BO1454" s="12">
        <v>27844</v>
      </c>
      <c r="BP1454" s="12" t="s">
        <v>292</v>
      </c>
      <c r="BQ1454" s="12" t="s">
        <v>292</v>
      </c>
      <c r="BR1454" s="12" t="s">
        <v>292</v>
      </c>
      <c r="BS1454" s="12" t="s">
        <v>292</v>
      </c>
      <c r="BT1454" s="12" t="s">
        <v>292</v>
      </c>
      <c r="BU1454" s="12" t="s">
        <v>292</v>
      </c>
      <c r="BV1454" s="12" t="s">
        <v>292</v>
      </c>
      <c r="BW1454" s="12" t="s">
        <v>292</v>
      </c>
      <c r="BX1454" s="12" t="s">
        <v>292</v>
      </c>
      <c r="BY1454" s="12" t="s">
        <v>292</v>
      </c>
      <c r="BZ1454" s="12" t="s">
        <v>292</v>
      </c>
      <c r="CA1454" s="12" t="s">
        <v>292</v>
      </c>
      <c r="CB1454" s="12">
        <v>716666</v>
      </c>
      <c r="CC1454" s="12" t="s">
        <v>292</v>
      </c>
      <c r="CD1454" s="12" t="s">
        <v>292</v>
      </c>
      <c r="CE1454" s="12" t="s">
        <v>292</v>
      </c>
      <c r="CF1454" s="12" t="s">
        <v>292</v>
      </c>
      <c r="CG1454" s="12">
        <v>94058</v>
      </c>
      <c r="CH1454" s="12">
        <v>86415</v>
      </c>
      <c r="CI1454" s="12">
        <v>118864</v>
      </c>
      <c r="CJ1454" s="12">
        <v>9139</v>
      </c>
      <c r="CK1454" s="12">
        <v>122003</v>
      </c>
      <c r="CL1454" s="12">
        <v>31800</v>
      </c>
      <c r="CM1454" s="12">
        <v>629</v>
      </c>
      <c r="CN1454" s="12">
        <v>69066</v>
      </c>
      <c r="CO1454" s="12">
        <v>59997</v>
      </c>
      <c r="CP1454" s="12">
        <v>70128</v>
      </c>
      <c r="CQ1454" s="12">
        <v>263768</v>
      </c>
      <c r="CR1454" s="12">
        <v>247522</v>
      </c>
      <c r="CS1454" s="12">
        <v>324779</v>
      </c>
      <c r="CT1454" s="12">
        <v>5836</v>
      </c>
      <c r="CU1454" s="13">
        <v>1504004</v>
      </c>
    </row>
    <row r="1455" spans="1:99">
      <c r="A1455" s="10" t="s">
        <v>682</v>
      </c>
      <c r="B1455" s="11" t="s">
        <v>645</v>
      </c>
      <c r="C1455" s="84">
        <v>34614</v>
      </c>
      <c r="D1455" s="11" t="s">
        <v>311</v>
      </c>
      <c r="E1455" s="11" t="s">
        <v>655</v>
      </c>
      <c r="F1455" s="12">
        <v>83817</v>
      </c>
      <c r="G1455" s="12">
        <v>6955715</v>
      </c>
      <c r="H1455" s="12">
        <v>6863369</v>
      </c>
      <c r="I1455" s="12">
        <v>49226</v>
      </c>
      <c r="J1455" s="12">
        <v>16575</v>
      </c>
      <c r="K1455" s="12">
        <v>9738</v>
      </c>
      <c r="L1455" s="12">
        <v>15461</v>
      </c>
      <c r="M1455" s="12">
        <v>1346</v>
      </c>
      <c r="N1455" s="12">
        <v>3258796</v>
      </c>
      <c r="O1455" s="12">
        <v>733066</v>
      </c>
      <c r="P1455" s="12">
        <v>490168</v>
      </c>
      <c r="Q1455" s="12">
        <v>701133</v>
      </c>
      <c r="R1455" s="12" t="s">
        <v>292</v>
      </c>
      <c r="S1455" s="12">
        <v>1334429</v>
      </c>
      <c r="T1455" s="12">
        <v>1421767</v>
      </c>
      <c r="U1455" s="12">
        <v>487571</v>
      </c>
      <c r="V1455" s="12" t="s">
        <v>292</v>
      </c>
      <c r="W1455" s="12" t="s">
        <v>292</v>
      </c>
      <c r="X1455" s="12">
        <v>934196</v>
      </c>
      <c r="Y1455" s="12" t="s">
        <v>292</v>
      </c>
      <c r="Z1455" s="12">
        <v>6543</v>
      </c>
      <c r="AA1455" s="12">
        <v>2288582</v>
      </c>
      <c r="AB1455" s="12">
        <v>62580</v>
      </c>
      <c r="AC1455" s="12">
        <v>10041</v>
      </c>
      <c r="AD1455" s="12">
        <v>191</v>
      </c>
      <c r="AE1455" s="12">
        <v>5084</v>
      </c>
      <c r="AF1455" s="12">
        <v>2210686</v>
      </c>
      <c r="AG1455" s="12">
        <v>498018</v>
      </c>
      <c r="AH1455" s="12">
        <v>15146174</v>
      </c>
      <c r="AI1455" s="12">
        <v>90004</v>
      </c>
      <c r="AJ1455" s="12">
        <v>2295712</v>
      </c>
      <c r="AK1455" s="12">
        <v>2292</v>
      </c>
      <c r="AL1455" s="12" t="s">
        <v>292</v>
      </c>
      <c r="AM1455" s="12">
        <v>209962</v>
      </c>
      <c r="AN1455" s="12">
        <v>3439</v>
      </c>
      <c r="AO1455" s="12">
        <v>2004180</v>
      </c>
      <c r="AP1455" s="12">
        <v>5548295</v>
      </c>
      <c r="AQ1455" s="12">
        <v>7765876</v>
      </c>
      <c r="AR1455" s="12">
        <v>4992290</v>
      </c>
      <c r="AS1455" s="12" t="s">
        <v>292</v>
      </c>
      <c r="AT1455" s="12">
        <v>401117</v>
      </c>
      <c r="AU1455" s="12">
        <v>663839</v>
      </c>
      <c r="AV1455" s="12">
        <v>135451</v>
      </c>
      <c r="AW1455" s="12">
        <v>144131</v>
      </c>
      <c r="AX1455" s="12">
        <v>94123</v>
      </c>
      <c r="AY1455" s="12" t="s">
        <v>292</v>
      </c>
      <c r="AZ1455" s="12" t="s">
        <v>292</v>
      </c>
      <c r="BA1455" s="12" t="s">
        <v>292</v>
      </c>
      <c r="BB1455" s="12">
        <v>148987</v>
      </c>
      <c r="BC1455" s="12">
        <v>24597</v>
      </c>
      <c r="BD1455" s="12">
        <v>116550</v>
      </c>
      <c r="BE1455" s="12" t="s">
        <v>292</v>
      </c>
      <c r="BF1455" s="12">
        <v>600784</v>
      </c>
      <c r="BG1455" s="12">
        <v>45737</v>
      </c>
      <c r="BH1455" s="12" t="s">
        <v>292</v>
      </c>
      <c r="BI1455" s="12">
        <v>37533</v>
      </c>
      <c r="BJ1455" s="12">
        <v>2913</v>
      </c>
      <c r="BK1455" s="12" t="s">
        <v>292</v>
      </c>
      <c r="BL1455" s="12">
        <v>5291</v>
      </c>
      <c r="BM1455" s="12" t="s">
        <v>292</v>
      </c>
      <c r="BN1455" s="12">
        <v>54822</v>
      </c>
      <c r="BO1455" s="12">
        <v>3472</v>
      </c>
      <c r="BP1455" s="12" t="s">
        <v>292</v>
      </c>
      <c r="BQ1455" s="12">
        <v>51350</v>
      </c>
      <c r="BR1455" s="12" t="s">
        <v>292</v>
      </c>
      <c r="BS1455" s="12" t="s">
        <v>292</v>
      </c>
      <c r="BT1455" s="12" t="s">
        <v>292</v>
      </c>
      <c r="BU1455" s="12" t="s">
        <v>292</v>
      </c>
      <c r="BV1455" s="12" t="s">
        <v>292</v>
      </c>
      <c r="BW1455" s="12">
        <v>500225</v>
      </c>
      <c r="BX1455" s="12" t="s">
        <v>292</v>
      </c>
      <c r="BY1455" s="12" t="s">
        <v>292</v>
      </c>
      <c r="BZ1455" s="12" t="s">
        <v>292</v>
      </c>
      <c r="CA1455" s="12">
        <v>500225</v>
      </c>
      <c r="CB1455" s="12">
        <v>599331</v>
      </c>
      <c r="CC1455" s="12" t="s">
        <v>292</v>
      </c>
      <c r="CD1455" s="12" t="s">
        <v>292</v>
      </c>
      <c r="CE1455" s="12" t="s">
        <v>292</v>
      </c>
      <c r="CF1455" s="12" t="s">
        <v>292</v>
      </c>
      <c r="CG1455" s="12">
        <v>70491</v>
      </c>
      <c r="CH1455" s="12">
        <v>455685</v>
      </c>
      <c r="CI1455" s="12">
        <v>261420</v>
      </c>
      <c r="CJ1455" s="12">
        <v>7923</v>
      </c>
      <c r="CK1455" s="12">
        <v>376602</v>
      </c>
      <c r="CL1455" s="12">
        <v>90869</v>
      </c>
      <c r="CM1455" s="12">
        <v>4338</v>
      </c>
      <c r="CN1455" s="12">
        <v>27396</v>
      </c>
      <c r="CO1455" s="12">
        <v>83890</v>
      </c>
      <c r="CP1455" s="12">
        <v>69140</v>
      </c>
      <c r="CQ1455" s="12">
        <v>327957</v>
      </c>
      <c r="CR1455" s="12">
        <v>373301</v>
      </c>
      <c r="CS1455" s="12">
        <v>4969685</v>
      </c>
      <c r="CT1455" s="12">
        <v>5158</v>
      </c>
      <c r="CU1455" s="13">
        <v>7123855</v>
      </c>
    </row>
    <row r="1456" spans="1:99">
      <c r="A1456" s="10" t="s">
        <v>682</v>
      </c>
      <c r="B1456" s="11" t="s">
        <v>645</v>
      </c>
      <c r="C1456" s="84">
        <v>34827</v>
      </c>
      <c r="D1456" s="11" t="s">
        <v>311</v>
      </c>
      <c r="E1456" s="11" t="s">
        <v>656</v>
      </c>
      <c r="F1456" s="12">
        <v>85099</v>
      </c>
      <c r="G1456" s="12">
        <v>13550144</v>
      </c>
      <c r="H1456" s="12">
        <v>13316020</v>
      </c>
      <c r="I1456" s="12">
        <v>86249</v>
      </c>
      <c r="J1456" s="12">
        <v>86143</v>
      </c>
      <c r="K1456" s="12">
        <v>7147</v>
      </c>
      <c r="L1456" s="12">
        <v>45636</v>
      </c>
      <c r="M1456" s="12">
        <v>8949</v>
      </c>
      <c r="N1456" s="12">
        <v>2418666</v>
      </c>
      <c r="O1456" s="12">
        <v>790103</v>
      </c>
      <c r="P1456" s="12">
        <v>610241</v>
      </c>
      <c r="Q1456" s="12">
        <v>864716</v>
      </c>
      <c r="R1456" s="12" t="s">
        <v>292</v>
      </c>
      <c r="S1456" s="12">
        <v>153606</v>
      </c>
      <c r="T1456" s="12">
        <v>483537</v>
      </c>
      <c r="U1456" s="12">
        <v>300497</v>
      </c>
      <c r="V1456" s="12">
        <v>3255</v>
      </c>
      <c r="W1456" s="12" t="s">
        <v>292</v>
      </c>
      <c r="X1456" s="12">
        <v>179785</v>
      </c>
      <c r="Y1456" s="12" t="s">
        <v>292</v>
      </c>
      <c r="Z1456" s="12">
        <v>827</v>
      </c>
      <c r="AA1456" s="12">
        <v>1520643</v>
      </c>
      <c r="AB1456" s="12">
        <v>152112</v>
      </c>
      <c r="AC1456" s="12">
        <v>3927</v>
      </c>
      <c r="AD1456" s="12">
        <v>311</v>
      </c>
      <c r="AE1456" s="12">
        <v>43450</v>
      </c>
      <c r="AF1456" s="12">
        <v>1320843</v>
      </c>
      <c r="AG1456" s="12">
        <v>295676</v>
      </c>
      <c r="AH1456" s="12">
        <v>14949030</v>
      </c>
      <c r="AI1456" s="12">
        <v>57265</v>
      </c>
      <c r="AJ1456" s="12">
        <v>5990621</v>
      </c>
      <c r="AK1456" s="12">
        <v>8979</v>
      </c>
      <c r="AL1456" s="12" t="s">
        <v>292</v>
      </c>
      <c r="AM1456" s="12" t="s">
        <v>292</v>
      </c>
      <c r="AN1456" s="12">
        <v>133593</v>
      </c>
      <c r="AO1456" s="12">
        <v>151358</v>
      </c>
      <c r="AP1456" s="12">
        <v>5857487</v>
      </c>
      <c r="AQ1456" s="12">
        <v>6142438</v>
      </c>
      <c r="AR1456" s="12">
        <v>2749727</v>
      </c>
      <c r="AS1456" s="12" t="s">
        <v>292</v>
      </c>
      <c r="AT1456" s="12">
        <v>471771</v>
      </c>
      <c r="AU1456" s="12">
        <v>877201</v>
      </c>
      <c r="AV1456" s="12">
        <v>125947</v>
      </c>
      <c r="AW1456" s="12">
        <v>106002</v>
      </c>
      <c r="AX1456" s="12">
        <v>89653</v>
      </c>
      <c r="AY1456" s="12" t="s">
        <v>292</v>
      </c>
      <c r="AZ1456" s="12" t="s">
        <v>292</v>
      </c>
      <c r="BA1456" s="12">
        <v>46766</v>
      </c>
      <c r="BB1456" s="12">
        <v>282567</v>
      </c>
      <c r="BC1456" s="12">
        <v>32134</v>
      </c>
      <c r="BD1456" s="12">
        <v>194132</v>
      </c>
      <c r="BE1456" s="12" t="s">
        <v>292</v>
      </c>
      <c r="BF1456" s="12">
        <v>952907</v>
      </c>
      <c r="BG1456" s="12">
        <v>5449</v>
      </c>
      <c r="BH1456" s="12" t="s">
        <v>292</v>
      </c>
      <c r="BI1456" s="12">
        <v>1258</v>
      </c>
      <c r="BJ1456" s="12">
        <v>4191</v>
      </c>
      <c r="BK1456" s="12" t="s">
        <v>292</v>
      </c>
      <c r="BL1456" s="12" t="s">
        <v>292</v>
      </c>
      <c r="BM1456" s="12" t="s">
        <v>292</v>
      </c>
      <c r="BN1456" s="12">
        <v>899102</v>
      </c>
      <c r="BO1456" s="12">
        <v>141274</v>
      </c>
      <c r="BP1456" s="12">
        <v>586537</v>
      </c>
      <c r="BQ1456" s="12">
        <v>171291</v>
      </c>
      <c r="BR1456" s="12" t="s">
        <v>292</v>
      </c>
      <c r="BS1456" s="12" t="s">
        <v>292</v>
      </c>
      <c r="BT1456" s="12" t="s">
        <v>292</v>
      </c>
      <c r="BU1456" s="12" t="s">
        <v>292</v>
      </c>
      <c r="BV1456" s="12" t="s">
        <v>292</v>
      </c>
      <c r="BW1456" s="12">
        <v>48356</v>
      </c>
      <c r="BX1456" s="12">
        <v>45919</v>
      </c>
      <c r="BY1456" s="12">
        <v>2437</v>
      </c>
      <c r="BZ1456" s="12" t="s">
        <v>292</v>
      </c>
      <c r="CA1456" s="12" t="s">
        <v>292</v>
      </c>
      <c r="CB1456" s="12">
        <v>755546</v>
      </c>
      <c r="CC1456" s="12" t="s">
        <v>292</v>
      </c>
      <c r="CD1456" s="12" t="s">
        <v>292</v>
      </c>
      <c r="CE1456" s="12" t="s">
        <v>292</v>
      </c>
      <c r="CF1456" s="12" t="s">
        <v>292</v>
      </c>
      <c r="CG1456" s="12">
        <v>77739</v>
      </c>
      <c r="CH1456" s="12">
        <v>557295</v>
      </c>
      <c r="CI1456" s="12">
        <v>174979</v>
      </c>
      <c r="CJ1456" s="12">
        <v>41148</v>
      </c>
      <c r="CK1456" s="12">
        <v>95272</v>
      </c>
      <c r="CL1456" s="12">
        <v>121064</v>
      </c>
      <c r="CM1456" s="12">
        <v>827</v>
      </c>
      <c r="CN1456" s="12">
        <v>126182</v>
      </c>
      <c r="CO1456" s="12">
        <v>189158</v>
      </c>
      <c r="CP1456" s="12">
        <v>832672</v>
      </c>
      <c r="CQ1456" s="12">
        <v>433256</v>
      </c>
      <c r="CR1456" s="12">
        <v>239905</v>
      </c>
      <c r="CS1456" s="12">
        <v>10228180</v>
      </c>
      <c r="CT1456" s="12">
        <v>7357</v>
      </c>
      <c r="CU1456" s="13">
        <v>13125034</v>
      </c>
    </row>
    <row r="1457" spans="1:99">
      <c r="A1457" s="10" t="s">
        <v>682</v>
      </c>
      <c r="B1457" s="11" t="s">
        <v>645</v>
      </c>
      <c r="C1457" s="84">
        <v>34835</v>
      </c>
      <c r="D1457" s="11" t="s">
        <v>311</v>
      </c>
      <c r="E1457" s="11" t="s">
        <v>657</v>
      </c>
      <c r="F1457" s="12">
        <v>87430</v>
      </c>
      <c r="G1457" s="12">
        <v>2936079</v>
      </c>
      <c r="H1457" s="12">
        <v>2775401</v>
      </c>
      <c r="I1457" s="12">
        <v>74394</v>
      </c>
      <c r="J1457" s="12">
        <v>64290</v>
      </c>
      <c r="K1457" s="12">
        <v>6645</v>
      </c>
      <c r="L1457" s="12">
        <v>7075</v>
      </c>
      <c r="M1457" s="12">
        <v>8274</v>
      </c>
      <c r="N1457" s="12">
        <v>1636974</v>
      </c>
      <c r="O1457" s="12">
        <v>740721</v>
      </c>
      <c r="P1457" s="12">
        <v>489137</v>
      </c>
      <c r="Q1457" s="12">
        <v>404587</v>
      </c>
      <c r="R1457" s="12" t="s">
        <v>292</v>
      </c>
      <c r="S1457" s="12">
        <v>2529</v>
      </c>
      <c r="T1457" s="12">
        <v>1024251</v>
      </c>
      <c r="U1457" s="12">
        <v>761303</v>
      </c>
      <c r="V1457" s="12">
        <v>198</v>
      </c>
      <c r="W1457" s="12" t="s">
        <v>292</v>
      </c>
      <c r="X1457" s="12">
        <v>262750</v>
      </c>
      <c r="Y1457" s="12" t="s">
        <v>292</v>
      </c>
      <c r="Z1457" s="12" t="s">
        <v>292</v>
      </c>
      <c r="AA1457" s="12">
        <v>1128255</v>
      </c>
      <c r="AB1457" s="12">
        <v>580090</v>
      </c>
      <c r="AC1457" s="12">
        <v>159645</v>
      </c>
      <c r="AD1457" s="12">
        <v>25835</v>
      </c>
      <c r="AE1457" s="12">
        <v>100299</v>
      </c>
      <c r="AF1457" s="12">
        <v>262386</v>
      </c>
      <c r="AG1457" s="12">
        <v>264988</v>
      </c>
      <c r="AH1457" s="12">
        <v>1738553</v>
      </c>
      <c r="AI1457" s="12">
        <v>138442</v>
      </c>
      <c r="AJ1457" s="12">
        <v>238178</v>
      </c>
      <c r="AK1457" s="12">
        <v>6609</v>
      </c>
      <c r="AL1457" s="12">
        <v>10000</v>
      </c>
      <c r="AM1457" s="12" t="s">
        <v>292</v>
      </c>
      <c r="AN1457" s="12" t="s">
        <v>292</v>
      </c>
      <c r="AO1457" s="12">
        <v>129085</v>
      </c>
      <c r="AP1457" s="12">
        <v>87</v>
      </c>
      <c r="AQ1457" s="12">
        <v>129172</v>
      </c>
      <c r="AR1457" s="12">
        <v>1216152</v>
      </c>
      <c r="AS1457" s="12" t="s">
        <v>292</v>
      </c>
      <c r="AT1457" s="12">
        <v>469195</v>
      </c>
      <c r="AU1457" s="12">
        <v>719980</v>
      </c>
      <c r="AV1457" s="12">
        <v>216122</v>
      </c>
      <c r="AW1457" s="12">
        <v>134200</v>
      </c>
      <c r="AX1457" s="12">
        <v>96980</v>
      </c>
      <c r="AY1457" s="12" t="s">
        <v>292</v>
      </c>
      <c r="AZ1457" s="12" t="s">
        <v>292</v>
      </c>
      <c r="BA1457" s="12" t="s">
        <v>292</v>
      </c>
      <c r="BB1457" s="12">
        <v>138546</v>
      </c>
      <c r="BC1457" s="12">
        <v>66593</v>
      </c>
      <c r="BD1457" s="12">
        <v>67539</v>
      </c>
      <c r="BE1457" s="12" t="s">
        <v>292</v>
      </c>
      <c r="BF1457" s="12">
        <v>5487824</v>
      </c>
      <c r="BG1457" s="12">
        <v>1612437</v>
      </c>
      <c r="BH1457" s="12">
        <v>357561</v>
      </c>
      <c r="BI1457" s="12">
        <v>8180</v>
      </c>
      <c r="BJ1457" s="12">
        <v>1216662</v>
      </c>
      <c r="BK1457" s="12" t="s">
        <v>292</v>
      </c>
      <c r="BL1457" s="12" t="s">
        <v>292</v>
      </c>
      <c r="BM1457" s="12">
        <v>30034</v>
      </c>
      <c r="BN1457" s="12">
        <v>3294703</v>
      </c>
      <c r="BO1457" s="12">
        <v>42120</v>
      </c>
      <c r="BP1457" s="12" t="s">
        <v>292</v>
      </c>
      <c r="BQ1457" s="12">
        <v>3252583</v>
      </c>
      <c r="BR1457" s="12" t="s">
        <v>292</v>
      </c>
      <c r="BS1457" s="12" t="s">
        <v>292</v>
      </c>
      <c r="BT1457" s="12" t="s">
        <v>292</v>
      </c>
      <c r="BU1457" s="12" t="s">
        <v>292</v>
      </c>
      <c r="BV1457" s="12" t="s">
        <v>292</v>
      </c>
      <c r="BW1457" s="12">
        <v>580684</v>
      </c>
      <c r="BX1457" s="12" t="s">
        <v>292</v>
      </c>
      <c r="BY1457" s="12" t="s">
        <v>292</v>
      </c>
      <c r="BZ1457" s="12" t="s">
        <v>292</v>
      </c>
      <c r="CA1457" s="12">
        <v>580684</v>
      </c>
      <c r="CB1457" s="12">
        <v>2098935</v>
      </c>
      <c r="CC1457" s="12" t="s">
        <v>292</v>
      </c>
      <c r="CD1457" s="12" t="s">
        <v>292</v>
      </c>
      <c r="CE1457" s="12" t="s">
        <v>292</v>
      </c>
      <c r="CF1457" s="12" t="s">
        <v>292</v>
      </c>
      <c r="CG1457" s="12">
        <v>159027</v>
      </c>
      <c r="CH1457" s="12">
        <v>347042</v>
      </c>
      <c r="CI1457" s="12">
        <v>248750</v>
      </c>
      <c r="CJ1457" s="12">
        <v>29</v>
      </c>
      <c r="CK1457" s="12">
        <v>9600</v>
      </c>
      <c r="CL1457" s="12">
        <v>365851</v>
      </c>
      <c r="CM1457" s="12" t="s">
        <v>292</v>
      </c>
      <c r="CN1457" s="12">
        <v>180183</v>
      </c>
      <c r="CO1457" s="12">
        <v>187040</v>
      </c>
      <c r="CP1457" s="12">
        <v>135186</v>
      </c>
      <c r="CQ1457" s="12">
        <v>330906</v>
      </c>
      <c r="CR1457" s="12">
        <v>473056</v>
      </c>
      <c r="CS1457" s="12">
        <v>1036517</v>
      </c>
      <c r="CT1457" s="12">
        <v>7985</v>
      </c>
      <c r="CU1457" s="13">
        <v>3481172</v>
      </c>
    </row>
    <row r="1458" spans="1:99">
      <c r="A1458" s="10" t="s">
        <v>682</v>
      </c>
      <c r="B1458" s="11" t="s">
        <v>645</v>
      </c>
      <c r="C1458" s="84">
        <v>34843</v>
      </c>
      <c r="D1458" s="11" t="s">
        <v>311</v>
      </c>
      <c r="E1458" s="11" t="s">
        <v>658</v>
      </c>
      <c r="F1458" s="12">
        <v>48614</v>
      </c>
      <c r="G1458" s="12">
        <v>2446196</v>
      </c>
      <c r="H1458" s="12">
        <v>2382576</v>
      </c>
      <c r="I1458" s="12">
        <v>23406</v>
      </c>
      <c r="J1458" s="12">
        <v>25619</v>
      </c>
      <c r="K1458" s="12">
        <v>7396</v>
      </c>
      <c r="L1458" s="12">
        <v>6664</v>
      </c>
      <c r="M1458" s="12">
        <v>535</v>
      </c>
      <c r="N1458" s="12">
        <v>624171</v>
      </c>
      <c r="O1458" s="12">
        <v>247968</v>
      </c>
      <c r="P1458" s="12">
        <v>147511</v>
      </c>
      <c r="Q1458" s="12">
        <v>226021</v>
      </c>
      <c r="R1458" s="12" t="s">
        <v>292</v>
      </c>
      <c r="S1458" s="12">
        <v>2671</v>
      </c>
      <c r="T1458" s="12">
        <v>173164</v>
      </c>
      <c r="U1458" s="12">
        <v>108524</v>
      </c>
      <c r="V1458" s="12" t="s">
        <v>292</v>
      </c>
      <c r="W1458" s="12" t="s">
        <v>292</v>
      </c>
      <c r="X1458" s="12">
        <v>64640</v>
      </c>
      <c r="Y1458" s="12" t="s">
        <v>292</v>
      </c>
      <c r="Z1458" s="12">
        <v>36</v>
      </c>
      <c r="AA1458" s="12">
        <v>865206</v>
      </c>
      <c r="AB1458" s="12">
        <v>144319</v>
      </c>
      <c r="AC1458" s="12">
        <v>71199</v>
      </c>
      <c r="AD1458" s="12">
        <v>36536</v>
      </c>
      <c r="AE1458" s="12">
        <v>32772</v>
      </c>
      <c r="AF1458" s="12">
        <v>580380</v>
      </c>
      <c r="AG1458" s="12">
        <v>181743</v>
      </c>
      <c r="AH1458" s="12">
        <v>824258</v>
      </c>
      <c r="AI1458" s="12">
        <v>64133</v>
      </c>
      <c r="AJ1458" s="12">
        <v>512391</v>
      </c>
      <c r="AK1458" s="12" t="s">
        <v>292</v>
      </c>
      <c r="AL1458" s="12" t="s">
        <v>292</v>
      </c>
      <c r="AM1458" s="12" t="s">
        <v>292</v>
      </c>
      <c r="AN1458" s="12">
        <v>3774</v>
      </c>
      <c r="AO1458" s="12">
        <v>19094</v>
      </c>
      <c r="AP1458" s="12">
        <v>144190</v>
      </c>
      <c r="AQ1458" s="12">
        <v>167058</v>
      </c>
      <c r="AR1458" s="12">
        <v>80676</v>
      </c>
      <c r="AS1458" s="12" t="s">
        <v>292</v>
      </c>
      <c r="AT1458" s="12">
        <v>162609</v>
      </c>
      <c r="AU1458" s="12">
        <v>227485</v>
      </c>
      <c r="AV1458" s="12">
        <v>63466</v>
      </c>
      <c r="AW1458" s="12">
        <v>27992</v>
      </c>
      <c r="AX1458" s="12">
        <v>21327</v>
      </c>
      <c r="AY1458" s="12" t="s">
        <v>292</v>
      </c>
      <c r="AZ1458" s="12" t="s">
        <v>292</v>
      </c>
      <c r="BA1458" s="12" t="s">
        <v>292</v>
      </c>
      <c r="BB1458" s="12">
        <v>49172</v>
      </c>
      <c r="BC1458" s="12">
        <v>14582</v>
      </c>
      <c r="BD1458" s="12">
        <v>50946</v>
      </c>
      <c r="BE1458" s="12" t="s">
        <v>292</v>
      </c>
      <c r="BF1458" s="12">
        <v>1004913</v>
      </c>
      <c r="BG1458" s="12" t="s">
        <v>292</v>
      </c>
      <c r="BH1458" s="12" t="s">
        <v>292</v>
      </c>
      <c r="BI1458" s="12" t="s">
        <v>292</v>
      </c>
      <c r="BJ1458" s="12" t="s">
        <v>292</v>
      </c>
      <c r="BK1458" s="12" t="s">
        <v>292</v>
      </c>
      <c r="BL1458" s="12" t="s">
        <v>292</v>
      </c>
      <c r="BM1458" s="12" t="s">
        <v>292</v>
      </c>
      <c r="BN1458" s="12">
        <v>1004913</v>
      </c>
      <c r="BO1458" s="12" t="s">
        <v>292</v>
      </c>
      <c r="BP1458" s="12" t="s">
        <v>292</v>
      </c>
      <c r="BQ1458" s="12">
        <v>222474</v>
      </c>
      <c r="BR1458" s="12" t="s">
        <v>292</v>
      </c>
      <c r="BS1458" s="12">
        <v>782439</v>
      </c>
      <c r="BT1458" s="12" t="s">
        <v>292</v>
      </c>
      <c r="BU1458" s="12" t="s">
        <v>292</v>
      </c>
      <c r="BV1458" s="12" t="s">
        <v>292</v>
      </c>
      <c r="BW1458" s="12" t="s">
        <v>292</v>
      </c>
      <c r="BX1458" s="12" t="s">
        <v>292</v>
      </c>
      <c r="BY1458" s="12" t="s">
        <v>292</v>
      </c>
      <c r="BZ1458" s="12" t="s">
        <v>292</v>
      </c>
      <c r="CA1458" s="12" t="s">
        <v>292</v>
      </c>
      <c r="CB1458" s="12">
        <v>506302</v>
      </c>
      <c r="CC1458" s="12" t="s">
        <v>292</v>
      </c>
      <c r="CD1458" s="12" t="s">
        <v>292</v>
      </c>
      <c r="CE1458" s="12" t="s">
        <v>292</v>
      </c>
      <c r="CF1458" s="12" t="s">
        <v>292</v>
      </c>
      <c r="CG1458" s="12">
        <v>141163</v>
      </c>
      <c r="CH1458" s="12">
        <v>63587</v>
      </c>
      <c r="CI1458" s="12">
        <v>88735</v>
      </c>
      <c r="CJ1458" s="12">
        <v>153</v>
      </c>
      <c r="CK1458" s="12">
        <v>59818</v>
      </c>
      <c r="CL1458" s="12">
        <v>68061</v>
      </c>
      <c r="CM1458" s="12">
        <v>36</v>
      </c>
      <c r="CN1458" s="12">
        <v>139177</v>
      </c>
      <c r="CO1458" s="12">
        <v>135484</v>
      </c>
      <c r="CP1458" s="12">
        <v>30108</v>
      </c>
      <c r="CQ1458" s="12">
        <v>127463</v>
      </c>
      <c r="CR1458" s="12">
        <v>143071</v>
      </c>
      <c r="CS1458" s="12">
        <v>660351</v>
      </c>
      <c r="CT1458" s="12">
        <v>3439</v>
      </c>
      <c r="CU1458" s="13">
        <v>1660646</v>
      </c>
    </row>
    <row r="1459" spans="1:99">
      <c r="A1459" s="10" t="s">
        <v>682</v>
      </c>
      <c r="B1459" s="11" t="s">
        <v>645</v>
      </c>
      <c r="C1459" s="84">
        <v>34851</v>
      </c>
      <c r="D1459" s="11" t="s">
        <v>311</v>
      </c>
      <c r="E1459" s="11" t="s">
        <v>659</v>
      </c>
      <c r="F1459" s="12">
        <v>53503</v>
      </c>
      <c r="G1459" s="12">
        <v>592669</v>
      </c>
      <c r="H1459" s="12">
        <v>537108</v>
      </c>
      <c r="I1459" s="12">
        <v>34356</v>
      </c>
      <c r="J1459" s="12">
        <v>18599</v>
      </c>
      <c r="K1459" s="12">
        <v>715</v>
      </c>
      <c r="L1459" s="12">
        <v>1391</v>
      </c>
      <c r="M1459" s="12">
        <v>500</v>
      </c>
      <c r="N1459" s="12">
        <v>460104</v>
      </c>
      <c r="O1459" s="12">
        <v>190403</v>
      </c>
      <c r="P1459" s="12">
        <v>139952</v>
      </c>
      <c r="Q1459" s="12">
        <v>129748</v>
      </c>
      <c r="R1459" s="12" t="s">
        <v>292</v>
      </c>
      <c r="S1459" s="12">
        <v>1</v>
      </c>
      <c r="T1459" s="12">
        <v>119156</v>
      </c>
      <c r="U1459" s="12">
        <v>57775</v>
      </c>
      <c r="V1459" s="12" t="s">
        <v>292</v>
      </c>
      <c r="W1459" s="12" t="s">
        <v>292</v>
      </c>
      <c r="X1459" s="12">
        <v>61381</v>
      </c>
      <c r="Y1459" s="12" t="s">
        <v>292</v>
      </c>
      <c r="Z1459" s="12">
        <v>114</v>
      </c>
      <c r="AA1459" s="12">
        <v>305076</v>
      </c>
      <c r="AB1459" s="12">
        <v>85035</v>
      </c>
      <c r="AC1459" s="12">
        <v>553</v>
      </c>
      <c r="AD1459" s="12">
        <v>12261</v>
      </c>
      <c r="AE1459" s="12">
        <v>2928</v>
      </c>
      <c r="AF1459" s="12">
        <v>204299</v>
      </c>
      <c r="AG1459" s="12">
        <v>88681</v>
      </c>
      <c r="AH1459" s="12">
        <v>636898</v>
      </c>
      <c r="AI1459" s="12">
        <v>23087</v>
      </c>
      <c r="AJ1459" s="12">
        <v>513469</v>
      </c>
      <c r="AK1459" s="12">
        <v>5244</v>
      </c>
      <c r="AL1459" s="12" t="s">
        <v>292</v>
      </c>
      <c r="AM1459" s="12" t="s">
        <v>292</v>
      </c>
      <c r="AN1459" s="12" t="s">
        <v>292</v>
      </c>
      <c r="AO1459" s="12" t="s">
        <v>292</v>
      </c>
      <c r="AP1459" s="12" t="s">
        <v>292</v>
      </c>
      <c r="AQ1459" s="12" t="s">
        <v>292</v>
      </c>
      <c r="AR1459" s="12">
        <v>95098</v>
      </c>
      <c r="AS1459" s="12" t="s">
        <v>292</v>
      </c>
      <c r="AT1459" s="12">
        <v>151941</v>
      </c>
      <c r="AU1459" s="12">
        <v>277603</v>
      </c>
      <c r="AV1459" s="12">
        <v>83001</v>
      </c>
      <c r="AW1459" s="12">
        <v>22002</v>
      </c>
      <c r="AX1459" s="12">
        <v>23465</v>
      </c>
      <c r="AY1459" s="12" t="s">
        <v>292</v>
      </c>
      <c r="AZ1459" s="12" t="s">
        <v>292</v>
      </c>
      <c r="BA1459" s="12" t="s">
        <v>292</v>
      </c>
      <c r="BB1459" s="12">
        <v>15135</v>
      </c>
      <c r="BC1459" s="12">
        <v>99709</v>
      </c>
      <c r="BD1459" s="12">
        <v>34291</v>
      </c>
      <c r="BE1459" s="12" t="s">
        <v>292</v>
      </c>
      <c r="BF1459" s="12">
        <v>122892</v>
      </c>
      <c r="BG1459" s="12" t="s">
        <v>292</v>
      </c>
      <c r="BH1459" s="12" t="s">
        <v>292</v>
      </c>
      <c r="BI1459" s="12" t="s">
        <v>292</v>
      </c>
      <c r="BJ1459" s="12" t="s">
        <v>292</v>
      </c>
      <c r="BK1459" s="12" t="s">
        <v>292</v>
      </c>
      <c r="BL1459" s="12" t="s">
        <v>292</v>
      </c>
      <c r="BM1459" s="12" t="s">
        <v>292</v>
      </c>
      <c r="BN1459" s="12">
        <v>122892</v>
      </c>
      <c r="BO1459" s="12" t="s">
        <v>292</v>
      </c>
      <c r="BP1459" s="12" t="s">
        <v>292</v>
      </c>
      <c r="BQ1459" s="12">
        <v>122892</v>
      </c>
      <c r="BR1459" s="12" t="s">
        <v>292</v>
      </c>
      <c r="BS1459" s="12" t="s">
        <v>292</v>
      </c>
      <c r="BT1459" s="12" t="s">
        <v>292</v>
      </c>
      <c r="BU1459" s="12" t="s">
        <v>292</v>
      </c>
      <c r="BV1459" s="12" t="s">
        <v>292</v>
      </c>
      <c r="BW1459" s="12" t="s">
        <v>292</v>
      </c>
      <c r="BX1459" s="12" t="s">
        <v>292</v>
      </c>
      <c r="BY1459" s="12" t="s">
        <v>292</v>
      </c>
      <c r="BZ1459" s="12" t="s">
        <v>292</v>
      </c>
      <c r="CA1459" s="12" t="s">
        <v>292</v>
      </c>
      <c r="CB1459" s="12">
        <v>388385</v>
      </c>
      <c r="CC1459" s="12" t="s">
        <v>292</v>
      </c>
      <c r="CD1459" s="12" t="s">
        <v>292</v>
      </c>
      <c r="CE1459" s="12" t="s">
        <v>292</v>
      </c>
      <c r="CF1459" s="12" t="s">
        <v>292</v>
      </c>
      <c r="CG1459" s="12">
        <v>30914</v>
      </c>
      <c r="CH1459" s="12">
        <v>76300</v>
      </c>
      <c r="CI1459" s="12">
        <v>53896</v>
      </c>
      <c r="CJ1459" s="12">
        <v>1</v>
      </c>
      <c r="CK1459" s="12">
        <v>57768</v>
      </c>
      <c r="CL1459" s="12">
        <v>18901</v>
      </c>
      <c r="CM1459" s="12">
        <v>114</v>
      </c>
      <c r="CN1459" s="12">
        <v>31457</v>
      </c>
      <c r="CO1459" s="12">
        <v>39109</v>
      </c>
      <c r="CP1459" s="12">
        <v>10290</v>
      </c>
      <c r="CQ1459" s="12">
        <v>145145</v>
      </c>
      <c r="CR1459" s="12">
        <v>139057</v>
      </c>
      <c r="CS1459" s="12">
        <v>227190</v>
      </c>
      <c r="CT1459" s="12">
        <v>6017</v>
      </c>
      <c r="CU1459" s="13">
        <v>836159</v>
      </c>
    </row>
    <row r="1460" spans="1:99">
      <c r="A1460" s="10" t="s">
        <v>682</v>
      </c>
      <c r="B1460" s="11" t="s">
        <v>645</v>
      </c>
      <c r="C1460" s="84">
        <v>35017</v>
      </c>
      <c r="D1460" s="11" t="s">
        <v>311</v>
      </c>
      <c r="E1460" s="11" t="s">
        <v>660</v>
      </c>
      <c r="F1460" s="12">
        <v>87414</v>
      </c>
      <c r="G1460" s="12">
        <v>974322</v>
      </c>
      <c r="H1460" s="12">
        <v>841167</v>
      </c>
      <c r="I1460" s="12">
        <v>75962</v>
      </c>
      <c r="J1460" s="12">
        <v>38193</v>
      </c>
      <c r="K1460" s="12">
        <v>11004</v>
      </c>
      <c r="L1460" s="12">
        <v>7035</v>
      </c>
      <c r="M1460" s="12">
        <v>961</v>
      </c>
      <c r="N1460" s="12">
        <v>1521934</v>
      </c>
      <c r="O1460" s="12">
        <v>601746</v>
      </c>
      <c r="P1460" s="12">
        <v>490687</v>
      </c>
      <c r="Q1460" s="12">
        <v>429501</v>
      </c>
      <c r="R1460" s="12" t="s">
        <v>292</v>
      </c>
      <c r="S1460" s="12" t="s">
        <v>292</v>
      </c>
      <c r="T1460" s="12">
        <v>446953</v>
      </c>
      <c r="U1460" s="12">
        <v>297446</v>
      </c>
      <c r="V1460" s="12" t="s">
        <v>292</v>
      </c>
      <c r="W1460" s="12" t="s">
        <v>292</v>
      </c>
      <c r="X1460" s="12">
        <v>149507</v>
      </c>
      <c r="Y1460" s="12" t="s">
        <v>292</v>
      </c>
      <c r="Z1460" s="12">
        <v>456</v>
      </c>
      <c r="AA1460" s="12">
        <v>216315</v>
      </c>
      <c r="AB1460" s="12">
        <v>156400</v>
      </c>
      <c r="AC1460" s="12">
        <v>34601</v>
      </c>
      <c r="AD1460" s="12">
        <v>12159</v>
      </c>
      <c r="AE1460" s="12">
        <v>13155</v>
      </c>
      <c r="AF1460" s="12" t="s">
        <v>292</v>
      </c>
      <c r="AG1460" s="12">
        <v>138658</v>
      </c>
      <c r="AH1460" s="12">
        <v>707639</v>
      </c>
      <c r="AI1460" s="12">
        <v>54298</v>
      </c>
      <c r="AJ1460" s="12">
        <v>365760</v>
      </c>
      <c r="AK1460" s="12">
        <v>18523</v>
      </c>
      <c r="AL1460" s="12" t="s">
        <v>292</v>
      </c>
      <c r="AM1460" s="12" t="s">
        <v>292</v>
      </c>
      <c r="AN1460" s="12">
        <v>30122</v>
      </c>
      <c r="AO1460" s="12">
        <v>81300</v>
      </c>
      <c r="AP1460" s="12" t="s">
        <v>292</v>
      </c>
      <c r="AQ1460" s="12">
        <v>111422</v>
      </c>
      <c r="AR1460" s="12">
        <v>157636</v>
      </c>
      <c r="AS1460" s="12" t="s">
        <v>292</v>
      </c>
      <c r="AT1460" s="12">
        <v>648887</v>
      </c>
      <c r="AU1460" s="12">
        <v>620374</v>
      </c>
      <c r="AV1460" s="12">
        <v>156133</v>
      </c>
      <c r="AW1460" s="12">
        <v>76664</v>
      </c>
      <c r="AX1460" s="12">
        <v>39073</v>
      </c>
      <c r="AY1460" s="12" t="s">
        <v>292</v>
      </c>
      <c r="AZ1460" s="12" t="s">
        <v>292</v>
      </c>
      <c r="BA1460" s="12">
        <v>27772</v>
      </c>
      <c r="BB1460" s="12">
        <v>92874</v>
      </c>
      <c r="BC1460" s="12">
        <v>87070</v>
      </c>
      <c r="BD1460" s="12">
        <v>140788</v>
      </c>
      <c r="BE1460" s="12" t="s">
        <v>292</v>
      </c>
      <c r="BF1460" s="12">
        <v>51295</v>
      </c>
      <c r="BG1460" s="12">
        <v>43944</v>
      </c>
      <c r="BH1460" s="12">
        <v>273</v>
      </c>
      <c r="BI1460" s="12">
        <v>5648</v>
      </c>
      <c r="BJ1460" s="12">
        <v>38023</v>
      </c>
      <c r="BK1460" s="12" t="s">
        <v>292</v>
      </c>
      <c r="BL1460" s="12" t="s">
        <v>292</v>
      </c>
      <c r="BM1460" s="12" t="s">
        <v>292</v>
      </c>
      <c r="BN1460" s="12">
        <v>7351</v>
      </c>
      <c r="BO1460" s="12">
        <v>7351</v>
      </c>
      <c r="BP1460" s="12" t="s">
        <v>292</v>
      </c>
      <c r="BQ1460" s="12" t="s">
        <v>292</v>
      </c>
      <c r="BR1460" s="12" t="s">
        <v>292</v>
      </c>
      <c r="BS1460" s="12" t="s">
        <v>292</v>
      </c>
      <c r="BT1460" s="12" t="s">
        <v>292</v>
      </c>
      <c r="BU1460" s="12" t="s">
        <v>292</v>
      </c>
      <c r="BV1460" s="12" t="s">
        <v>292</v>
      </c>
      <c r="BW1460" s="12" t="s">
        <v>292</v>
      </c>
      <c r="BX1460" s="12" t="s">
        <v>292</v>
      </c>
      <c r="BY1460" s="12" t="s">
        <v>292</v>
      </c>
      <c r="BZ1460" s="12" t="s">
        <v>292</v>
      </c>
      <c r="CA1460" s="12" t="s">
        <v>292</v>
      </c>
      <c r="CB1460" s="12">
        <v>753567</v>
      </c>
      <c r="CC1460" s="12" t="s">
        <v>292</v>
      </c>
      <c r="CD1460" s="12" t="s">
        <v>292</v>
      </c>
      <c r="CE1460" s="12" t="s">
        <v>292</v>
      </c>
      <c r="CF1460" s="12" t="s">
        <v>292</v>
      </c>
      <c r="CG1460" s="12">
        <v>160696</v>
      </c>
      <c r="CH1460" s="12">
        <v>149468</v>
      </c>
      <c r="CI1460" s="12">
        <v>159200</v>
      </c>
      <c r="CJ1460" s="12" t="s">
        <v>292</v>
      </c>
      <c r="CK1460" s="12">
        <v>119294</v>
      </c>
      <c r="CL1460" s="12">
        <v>88443</v>
      </c>
      <c r="CM1460" s="12">
        <v>456</v>
      </c>
      <c r="CN1460" s="12">
        <v>78898</v>
      </c>
      <c r="CO1460" s="12">
        <v>60099</v>
      </c>
      <c r="CP1460" s="12">
        <v>74425</v>
      </c>
      <c r="CQ1460" s="12">
        <v>246512</v>
      </c>
      <c r="CR1460" s="12">
        <v>378768</v>
      </c>
      <c r="CS1460" s="12">
        <v>343187</v>
      </c>
      <c r="CT1460" s="12">
        <v>8343</v>
      </c>
      <c r="CU1460" s="13">
        <v>1867789</v>
      </c>
    </row>
    <row r="1461" spans="1:99">
      <c r="A1461" s="10" t="s">
        <v>682</v>
      </c>
      <c r="B1461" s="11" t="s">
        <v>645</v>
      </c>
      <c r="C1461" s="84">
        <v>35033</v>
      </c>
      <c r="D1461" s="11" t="s">
        <v>311</v>
      </c>
      <c r="E1461" s="11" t="s">
        <v>661</v>
      </c>
      <c r="F1461" s="12">
        <v>54589</v>
      </c>
      <c r="G1461" s="12">
        <v>692105</v>
      </c>
      <c r="H1461" s="12">
        <v>609890</v>
      </c>
      <c r="I1461" s="12">
        <v>34700</v>
      </c>
      <c r="J1461" s="12">
        <v>26525</v>
      </c>
      <c r="K1461" s="12">
        <v>4264</v>
      </c>
      <c r="L1461" s="12">
        <v>12320</v>
      </c>
      <c r="M1461" s="12">
        <v>4406</v>
      </c>
      <c r="N1461" s="12">
        <v>788619</v>
      </c>
      <c r="O1461" s="12">
        <v>265317</v>
      </c>
      <c r="P1461" s="12">
        <v>156219</v>
      </c>
      <c r="Q1461" s="12">
        <v>363010</v>
      </c>
      <c r="R1461" s="12" t="s">
        <v>292</v>
      </c>
      <c r="S1461" s="12">
        <v>4073</v>
      </c>
      <c r="T1461" s="12">
        <v>192786</v>
      </c>
      <c r="U1461" s="12">
        <v>140739</v>
      </c>
      <c r="V1461" s="12" t="s">
        <v>292</v>
      </c>
      <c r="W1461" s="12" t="s">
        <v>292</v>
      </c>
      <c r="X1461" s="12">
        <v>52047</v>
      </c>
      <c r="Y1461" s="12" t="s">
        <v>292</v>
      </c>
      <c r="Z1461" s="12">
        <v>440</v>
      </c>
      <c r="AA1461" s="12">
        <v>190686</v>
      </c>
      <c r="AB1461" s="12">
        <v>69107</v>
      </c>
      <c r="AC1461" s="12">
        <v>1903</v>
      </c>
      <c r="AD1461" s="12">
        <v>72989</v>
      </c>
      <c r="AE1461" s="12">
        <v>4821</v>
      </c>
      <c r="AF1461" s="12">
        <v>41866</v>
      </c>
      <c r="AG1461" s="12">
        <v>85662</v>
      </c>
      <c r="AH1461" s="12">
        <v>593612</v>
      </c>
      <c r="AI1461" s="12">
        <v>60987</v>
      </c>
      <c r="AJ1461" s="12">
        <v>228298</v>
      </c>
      <c r="AK1461" s="12">
        <v>2840</v>
      </c>
      <c r="AL1461" s="12" t="s">
        <v>292</v>
      </c>
      <c r="AM1461" s="12" t="s">
        <v>292</v>
      </c>
      <c r="AN1461" s="12">
        <v>8832</v>
      </c>
      <c r="AO1461" s="12">
        <v>134818</v>
      </c>
      <c r="AP1461" s="12">
        <v>6</v>
      </c>
      <c r="AQ1461" s="12">
        <v>143656</v>
      </c>
      <c r="AR1461" s="12">
        <v>157831</v>
      </c>
      <c r="AS1461" s="12" t="s">
        <v>292</v>
      </c>
      <c r="AT1461" s="12">
        <v>210661</v>
      </c>
      <c r="AU1461" s="12">
        <v>312077</v>
      </c>
      <c r="AV1461" s="12">
        <v>56824</v>
      </c>
      <c r="AW1461" s="12">
        <v>26813</v>
      </c>
      <c r="AX1461" s="12">
        <v>25507</v>
      </c>
      <c r="AY1461" s="12" t="s">
        <v>292</v>
      </c>
      <c r="AZ1461" s="12" t="s">
        <v>292</v>
      </c>
      <c r="BA1461" s="12" t="s">
        <v>292</v>
      </c>
      <c r="BB1461" s="12">
        <v>78655</v>
      </c>
      <c r="BC1461" s="12">
        <v>70187</v>
      </c>
      <c r="BD1461" s="12">
        <v>54091</v>
      </c>
      <c r="BE1461" s="12" t="s">
        <v>292</v>
      </c>
      <c r="BF1461" s="12">
        <v>164889</v>
      </c>
      <c r="BG1461" s="12">
        <v>99197</v>
      </c>
      <c r="BH1461" s="12" t="s">
        <v>292</v>
      </c>
      <c r="BI1461" s="12">
        <v>3847</v>
      </c>
      <c r="BJ1461" s="12">
        <v>95350</v>
      </c>
      <c r="BK1461" s="12" t="s">
        <v>292</v>
      </c>
      <c r="BL1461" s="12" t="s">
        <v>292</v>
      </c>
      <c r="BM1461" s="12" t="s">
        <v>292</v>
      </c>
      <c r="BN1461" s="12">
        <v>17</v>
      </c>
      <c r="BO1461" s="12">
        <v>17</v>
      </c>
      <c r="BP1461" s="12" t="s">
        <v>292</v>
      </c>
      <c r="BQ1461" s="12" t="s">
        <v>292</v>
      </c>
      <c r="BR1461" s="12" t="s">
        <v>292</v>
      </c>
      <c r="BS1461" s="12" t="s">
        <v>292</v>
      </c>
      <c r="BT1461" s="12" t="s">
        <v>292</v>
      </c>
      <c r="BU1461" s="12" t="s">
        <v>292</v>
      </c>
      <c r="BV1461" s="12" t="s">
        <v>292</v>
      </c>
      <c r="BW1461" s="12">
        <v>65675</v>
      </c>
      <c r="BX1461" s="12" t="s">
        <v>292</v>
      </c>
      <c r="BY1461" s="12" t="s">
        <v>292</v>
      </c>
      <c r="BZ1461" s="12" t="s">
        <v>292</v>
      </c>
      <c r="CA1461" s="12">
        <v>65675</v>
      </c>
      <c r="CB1461" s="12">
        <v>286657</v>
      </c>
      <c r="CC1461" s="12" t="s">
        <v>292</v>
      </c>
      <c r="CD1461" s="12" t="s">
        <v>292</v>
      </c>
      <c r="CE1461" s="12" t="s">
        <v>292</v>
      </c>
      <c r="CF1461" s="12" t="s">
        <v>292</v>
      </c>
      <c r="CG1461" s="12">
        <v>28206</v>
      </c>
      <c r="CH1461" s="12">
        <v>72105</v>
      </c>
      <c r="CI1461" s="12">
        <v>48684</v>
      </c>
      <c r="CJ1461" s="12">
        <v>4015</v>
      </c>
      <c r="CK1461" s="12">
        <v>52047</v>
      </c>
      <c r="CL1461" s="12">
        <v>74054</v>
      </c>
      <c r="CM1461" s="12">
        <v>400</v>
      </c>
      <c r="CN1461" s="12">
        <v>24823</v>
      </c>
      <c r="CO1461" s="12">
        <v>44057</v>
      </c>
      <c r="CP1461" s="12">
        <v>26507</v>
      </c>
      <c r="CQ1461" s="12">
        <v>171832</v>
      </c>
      <c r="CR1461" s="12">
        <v>157064</v>
      </c>
      <c r="CS1461" s="12">
        <v>292393</v>
      </c>
      <c r="CT1461" s="12">
        <v>4631</v>
      </c>
      <c r="CU1461" s="13">
        <v>1000818</v>
      </c>
    </row>
    <row r="1462" spans="1:99">
      <c r="A1462" s="10" t="s">
        <v>682</v>
      </c>
      <c r="B1462" s="11" t="s">
        <v>645</v>
      </c>
      <c r="C1462" s="84">
        <v>35068</v>
      </c>
      <c r="D1462" s="11" t="s">
        <v>311</v>
      </c>
      <c r="E1462" s="11" t="s">
        <v>662</v>
      </c>
      <c r="F1462" s="12">
        <v>68681</v>
      </c>
      <c r="G1462" s="12">
        <v>461801</v>
      </c>
      <c r="H1462" s="12">
        <v>362255</v>
      </c>
      <c r="I1462" s="12">
        <v>55189</v>
      </c>
      <c r="J1462" s="12">
        <v>36183</v>
      </c>
      <c r="K1462" s="12">
        <v>1209</v>
      </c>
      <c r="L1462" s="12">
        <v>5835</v>
      </c>
      <c r="M1462" s="12">
        <v>1130</v>
      </c>
      <c r="N1462" s="12">
        <v>865977</v>
      </c>
      <c r="O1462" s="12">
        <v>311647</v>
      </c>
      <c r="P1462" s="12">
        <v>262201</v>
      </c>
      <c r="Q1462" s="12">
        <v>292129</v>
      </c>
      <c r="R1462" s="12" t="s">
        <v>292</v>
      </c>
      <c r="S1462" s="12" t="s">
        <v>292</v>
      </c>
      <c r="T1462" s="12">
        <v>171775</v>
      </c>
      <c r="U1462" s="12">
        <v>83409</v>
      </c>
      <c r="V1462" s="12" t="s">
        <v>292</v>
      </c>
      <c r="W1462" s="12" t="s">
        <v>292</v>
      </c>
      <c r="X1462" s="12">
        <v>88366</v>
      </c>
      <c r="Y1462" s="12" t="s">
        <v>292</v>
      </c>
      <c r="Z1462" s="12" t="s">
        <v>292</v>
      </c>
      <c r="AA1462" s="12">
        <v>291963</v>
      </c>
      <c r="AB1462" s="12">
        <v>141060</v>
      </c>
      <c r="AC1462" s="12">
        <v>75492</v>
      </c>
      <c r="AD1462" s="12">
        <v>68984</v>
      </c>
      <c r="AE1462" s="12">
        <v>6427</v>
      </c>
      <c r="AF1462" s="12" t="s">
        <v>292</v>
      </c>
      <c r="AG1462" s="12">
        <v>95933</v>
      </c>
      <c r="AH1462" s="12">
        <v>500800</v>
      </c>
      <c r="AI1462" s="12">
        <v>122074</v>
      </c>
      <c r="AJ1462" s="12">
        <v>220254</v>
      </c>
      <c r="AK1462" s="12">
        <v>42299</v>
      </c>
      <c r="AL1462" s="12" t="s">
        <v>292</v>
      </c>
      <c r="AM1462" s="12" t="s">
        <v>292</v>
      </c>
      <c r="AN1462" s="12">
        <v>25435</v>
      </c>
      <c r="AO1462" s="12" t="s">
        <v>292</v>
      </c>
      <c r="AP1462" s="12" t="s">
        <v>292</v>
      </c>
      <c r="AQ1462" s="12">
        <v>25435</v>
      </c>
      <c r="AR1462" s="12">
        <v>90738</v>
      </c>
      <c r="AS1462" s="12" t="s">
        <v>292</v>
      </c>
      <c r="AT1462" s="12">
        <v>293043</v>
      </c>
      <c r="AU1462" s="12">
        <v>402359</v>
      </c>
      <c r="AV1462" s="12">
        <v>70825</v>
      </c>
      <c r="AW1462" s="12">
        <v>70706</v>
      </c>
      <c r="AX1462" s="12">
        <v>48066</v>
      </c>
      <c r="AY1462" s="12" t="s">
        <v>292</v>
      </c>
      <c r="AZ1462" s="12" t="s">
        <v>292</v>
      </c>
      <c r="BA1462" s="12">
        <v>7479</v>
      </c>
      <c r="BB1462" s="12">
        <v>65081</v>
      </c>
      <c r="BC1462" s="12">
        <v>59045</v>
      </c>
      <c r="BD1462" s="12">
        <v>81157</v>
      </c>
      <c r="BE1462" s="12" t="s">
        <v>292</v>
      </c>
      <c r="BF1462" s="12">
        <v>164507</v>
      </c>
      <c r="BG1462" s="12">
        <v>93039</v>
      </c>
      <c r="BH1462" s="12">
        <v>17631</v>
      </c>
      <c r="BI1462" s="12">
        <v>44506</v>
      </c>
      <c r="BJ1462" s="12">
        <v>30902</v>
      </c>
      <c r="BK1462" s="12" t="s">
        <v>292</v>
      </c>
      <c r="BL1462" s="12" t="s">
        <v>292</v>
      </c>
      <c r="BM1462" s="12" t="s">
        <v>292</v>
      </c>
      <c r="BN1462" s="12">
        <v>71468</v>
      </c>
      <c r="BO1462" s="12">
        <v>61877</v>
      </c>
      <c r="BP1462" s="12" t="s">
        <v>292</v>
      </c>
      <c r="BQ1462" s="12">
        <v>9591</v>
      </c>
      <c r="BR1462" s="12" t="s">
        <v>292</v>
      </c>
      <c r="BS1462" s="12" t="s">
        <v>292</v>
      </c>
      <c r="BT1462" s="12" t="s">
        <v>292</v>
      </c>
      <c r="BU1462" s="12" t="s">
        <v>292</v>
      </c>
      <c r="BV1462" s="12" t="s">
        <v>292</v>
      </c>
      <c r="BW1462" s="12" t="s">
        <v>292</v>
      </c>
      <c r="BX1462" s="12" t="s">
        <v>292</v>
      </c>
      <c r="BY1462" s="12" t="s">
        <v>292</v>
      </c>
      <c r="BZ1462" s="12" t="s">
        <v>292</v>
      </c>
      <c r="CA1462" s="12" t="s">
        <v>292</v>
      </c>
      <c r="CB1462" s="12">
        <v>413532</v>
      </c>
      <c r="CC1462" s="12" t="s">
        <v>292</v>
      </c>
      <c r="CD1462" s="12" t="s">
        <v>292</v>
      </c>
      <c r="CE1462" s="12" t="s">
        <v>292</v>
      </c>
      <c r="CF1462" s="12" t="s">
        <v>292</v>
      </c>
      <c r="CG1462" s="12">
        <v>34324</v>
      </c>
      <c r="CH1462" s="12">
        <v>77104</v>
      </c>
      <c r="CI1462" s="12">
        <v>63071</v>
      </c>
      <c r="CJ1462" s="12" t="s">
        <v>292</v>
      </c>
      <c r="CK1462" s="12">
        <v>85521</v>
      </c>
      <c r="CL1462" s="12">
        <v>49988</v>
      </c>
      <c r="CM1462" s="12" t="s">
        <v>292</v>
      </c>
      <c r="CN1462" s="12">
        <v>64459</v>
      </c>
      <c r="CO1462" s="12">
        <v>59935</v>
      </c>
      <c r="CP1462" s="12">
        <v>45099</v>
      </c>
      <c r="CQ1462" s="12">
        <v>189492</v>
      </c>
      <c r="CR1462" s="12">
        <v>281701</v>
      </c>
      <c r="CS1462" s="12">
        <v>217509</v>
      </c>
      <c r="CT1462" s="12">
        <v>13508</v>
      </c>
      <c r="CU1462" s="13">
        <v>1181711</v>
      </c>
    </row>
    <row r="1463" spans="1:99">
      <c r="A1463" s="10" t="s">
        <v>682</v>
      </c>
      <c r="B1463" s="11" t="s">
        <v>645</v>
      </c>
      <c r="C1463" s="84">
        <v>35076</v>
      </c>
      <c r="D1463" s="11" t="s">
        <v>311</v>
      </c>
      <c r="E1463" s="11" t="s">
        <v>663</v>
      </c>
      <c r="F1463" s="12">
        <v>108024</v>
      </c>
      <c r="G1463" s="12">
        <v>1472595</v>
      </c>
      <c r="H1463" s="12">
        <v>1308727</v>
      </c>
      <c r="I1463" s="12">
        <v>100784</v>
      </c>
      <c r="J1463" s="12">
        <v>57429</v>
      </c>
      <c r="K1463" s="12">
        <v>1034</v>
      </c>
      <c r="L1463" s="12">
        <v>3668</v>
      </c>
      <c r="M1463" s="12">
        <v>953</v>
      </c>
      <c r="N1463" s="12">
        <v>2610840</v>
      </c>
      <c r="O1463" s="12">
        <v>993888</v>
      </c>
      <c r="P1463" s="12">
        <v>736266</v>
      </c>
      <c r="Q1463" s="12">
        <v>880686</v>
      </c>
      <c r="R1463" s="12" t="s">
        <v>292</v>
      </c>
      <c r="S1463" s="12" t="s">
        <v>292</v>
      </c>
      <c r="T1463" s="12">
        <v>972289</v>
      </c>
      <c r="U1463" s="12">
        <v>780722</v>
      </c>
      <c r="V1463" s="12" t="s">
        <v>292</v>
      </c>
      <c r="W1463" s="12" t="s">
        <v>292</v>
      </c>
      <c r="X1463" s="12">
        <v>191567</v>
      </c>
      <c r="Y1463" s="12" t="s">
        <v>292</v>
      </c>
      <c r="Z1463" s="12">
        <v>8030</v>
      </c>
      <c r="AA1463" s="12">
        <v>1954832</v>
      </c>
      <c r="AB1463" s="12">
        <v>394745</v>
      </c>
      <c r="AC1463" s="12">
        <v>1301265</v>
      </c>
      <c r="AD1463" s="12">
        <v>39334</v>
      </c>
      <c r="AE1463" s="12">
        <v>55079</v>
      </c>
      <c r="AF1463" s="12">
        <v>164409</v>
      </c>
      <c r="AG1463" s="12">
        <v>332348</v>
      </c>
      <c r="AH1463" s="12">
        <v>796067</v>
      </c>
      <c r="AI1463" s="12">
        <v>75359</v>
      </c>
      <c r="AJ1463" s="12">
        <v>368231</v>
      </c>
      <c r="AK1463" s="12">
        <v>5089</v>
      </c>
      <c r="AL1463" s="12">
        <v>6748</v>
      </c>
      <c r="AM1463" s="12" t="s">
        <v>292</v>
      </c>
      <c r="AN1463" s="12">
        <v>1643</v>
      </c>
      <c r="AO1463" s="12">
        <v>224901</v>
      </c>
      <c r="AP1463" s="12" t="s">
        <v>292</v>
      </c>
      <c r="AQ1463" s="12">
        <v>226544</v>
      </c>
      <c r="AR1463" s="12">
        <v>114096</v>
      </c>
      <c r="AS1463" s="12" t="s">
        <v>292</v>
      </c>
      <c r="AT1463" s="12">
        <v>627580</v>
      </c>
      <c r="AU1463" s="12">
        <v>945492</v>
      </c>
      <c r="AV1463" s="12">
        <v>224419</v>
      </c>
      <c r="AW1463" s="12">
        <v>121527</v>
      </c>
      <c r="AX1463" s="12">
        <v>63890</v>
      </c>
      <c r="AY1463" s="12" t="s">
        <v>292</v>
      </c>
      <c r="AZ1463" s="12" t="s">
        <v>292</v>
      </c>
      <c r="BA1463" s="12">
        <v>34540</v>
      </c>
      <c r="BB1463" s="12">
        <v>207624</v>
      </c>
      <c r="BC1463" s="12">
        <v>109110</v>
      </c>
      <c r="BD1463" s="12">
        <v>184382</v>
      </c>
      <c r="BE1463" s="12" t="s">
        <v>292</v>
      </c>
      <c r="BF1463" s="12">
        <v>37006</v>
      </c>
      <c r="BG1463" s="12" t="s">
        <v>292</v>
      </c>
      <c r="BH1463" s="12" t="s">
        <v>292</v>
      </c>
      <c r="BI1463" s="12" t="s">
        <v>292</v>
      </c>
      <c r="BJ1463" s="12" t="s">
        <v>292</v>
      </c>
      <c r="BK1463" s="12" t="s">
        <v>292</v>
      </c>
      <c r="BL1463" s="12" t="s">
        <v>292</v>
      </c>
      <c r="BM1463" s="12" t="s">
        <v>292</v>
      </c>
      <c r="BN1463" s="12">
        <v>30354</v>
      </c>
      <c r="BO1463" s="12" t="s">
        <v>292</v>
      </c>
      <c r="BP1463" s="12" t="s">
        <v>292</v>
      </c>
      <c r="BQ1463" s="12" t="s">
        <v>292</v>
      </c>
      <c r="BR1463" s="12" t="s">
        <v>292</v>
      </c>
      <c r="BS1463" s="12" t="s">
        <v>292</v>
      </c>
      <c r="BT1463" s="12" t="s">
        <v>292</v>
      </c>
      <c r="BU1463" s="12" t="s">
        <v>292</v>
      </c>
      <c r="BV1463" s="12">
        <v>30354</v>
      </c>
      <c r="BW1463" s="12">
        <v>6652</v>
      </c>
      <c r="BX1463" s="12" t="s">
        <v>292</v>
      </c>
      <c r="BY1463" s="12" t="s">
        <v>292</v>
      </c>
      <c r="BZ1463" s="12" t="s">
        <v>292</v>
      </c>
      <c r="CA1463" s="12">
        <v>6652</v>
      </c>
      <c r="CB1463" s="12">
        <v>1628950</v>
      </c>
      <c r="CC1463" s="12" t="s">
        <v>292</v>
      </c>
      <c r="CD1463" s="12" t="s">
        <v>292</v>
      </c>
      <c r="CE1463" s="12" t="s">
        <v>292</v>
      </c>
      <c r="CF1463" s="12" t="s">
        <v>292</v>
      </c>
      <c r="CG1463" s="12">
        <v>190982</v>
      </c>
      <c r="CH1463" s="12">
        <v>566101</v>
      </c>
      <c r="CI1463" s="12">
        <v>195874</v>
      </c>
      <c r="CJ1463" s="12" t="s">
        <v>292</v>
      </c>
      <c r="CK1463" s="12">
        <v>191567</v>
      </c>
      <c r="CL1463" s="12">
        <v>216333</v>
      </c>
      <c r="CM1463" s="12">
        <v>7840</v>
      </c>
      <c r="CN1463" s="12">
        <v>170690</v>
      </c>
      <c r="CO1463" s="12">
        <v>181594</v>
      </c>
      <c r="CP1463" s="12">
        <v>51401</v>
      </c>
      <c r="CQ1463" s="12">
        <v>433746</v>
      </c>
      <c r="CR1463" s="12">
        <v>546724</v>
      </c>
      <c r="CS1463" s="12">
        <v>584812</v>
      </c>
      <c r="CT1463" s="12">
        <v>11119</v>
      </c>
      <c r="CU1463" s="13">
        <v>3348783</v>
      </c>
    </row>
    <row r="1464" spans="1:99">
      <c r="A1464" s="10" t="s">
        <v>682</v>
      </c>
      <c r="B1464" s="11" t="s">
        <v>645</v>
      </c>
      <c r="C1464" s="84">
        <v>35246</v>
      </c>
      <c r="D1464" s="11" t="s">
        <v>311</v>
      </c>
      <c r="E1464" s="11" t="s">
        <v>664</v>
      </c>
      <c r="F1464" s="12">
        <v>111541</v>
      </c>
      <c r="G1464" s="12">
        <v>993103</v>
      </c>
      <c r="H1464" s="12">
        <v>863438</v>
      </c>
      <c r="I1464" s="12">
        <v>83534</v>
      </c>
      <c r="J1464" s="12">
        <v>30879</v>
      </c>
      <c r="K1464" s="12">
        <v>7509</v>
      </c>
      <c r="L1464" s="12">
        <v>6202</v>
      </c>
      <c r="M1464" s="12">
        <v>1541</v>
      </c>
      <c r="N1464" s="12">
        <v>2363530</v>
      </c>
      <c r="O1464" s="12">
        <v>1065363</v>
      </c>
      <c r="P1464" s="12">
        <v>681528</v>
      </c>
      <c r="Q1464" s="12">
        <v>616639</v>
      </c>
      <c r="R1464" s="12" t="s">
        <v>292</v>
      </c>
      <c r="S1464" s="12" t="s">
        <v>292</v>
      </c>
      <c r="T1464" s="12">
        <v>514886</v>
      </c>
      <c r="U1464" s="12">
        <v>283600</v>
      </c>
      <c r="V1464" s="12" t="s">
        <v>292</v>
      </c>
      <c r="W1464" s="12" t="s">
        <v>292</v>
      </c>
      <c r="X1464" s="12">
        <v>231286</v>
      </c>
      <c r="Y1464" s="12" t="s">
        <v>292</v>
      </c>
      <c r="Z1464" s="12">
        <v>8438</v>
      </c>
      <c r="AA1464" s="12">
        <v>576113</v>
      </c>
      <c r="AB1464" s="12">
        <v>191974</v>
      </c>
      <c r="AC1464" s="12">
        <v>112995</v>
      </c>
      <c r="AD1464" s="12">
        <v>259215</v>
      </c>
      <c r="AE1464" s="12">
        <v>11929</v>
      </c>
      <c r="AF1464" s="12" t="s">
        <v>292</v>
      </c>
      <c r="AG1464" s="12">
        <v>243231</v>
      </c>
      <c r="AH1464" s="12">
        <v>639500</v>
      </c>
      <c r="AI1464" s="12">
        <v>22899</v>
      </c>
      <c r="AJ1464" s="12">
        <v>297399</v>
      </c>
      <c r="AK1464" s="12">
        <v>561</v>
      </c>
      <c r="AL1464" s="12" t="s">
        <v>292</v>
      </c>
      <c r="AM1464" s="12">
        <v>42195</v>
      </c>
      <c r="AN1464" s="12">
        <v>8952</v>
      </c>
      <c r="AO1464" s="12">
        <v>202200</v>
      </c>
      <c r="AP1464" s="12">
        <v>498</v>
      </c>
      <c r="AQ1464" s="12">
        <v>253845</v>
      </c>
      <c r="AR1464" s="12">
        <v>64796</v>
      </c>
      <c r="AS1464" s="12" t="s">
        <v>292</v>
      </c>
      <c r="AT1464" s="12">
        <v>357320</v>
      </c>
      <c r="AU1464" s="12">
        <v>853495</v>
      </c>
      <c r="AV1464" s="12">
        <v>112663</v>
      </c>
      <c r="AW1464" s="12">
        <v>139211</v>
      </c>
      <c r="AX1464" s="12">
        <v>78932</v>
      </c>
      <c r="AY1464" s="12" t="s">
        <v>292</v>
      </c>
      <c r="AZ1464" s="12" t="s">
        <v>292</v>
      </c>
      <c r="BA1464" s="12">
        <v>30485</v>
      </c>
      <c r="BB1464" s="12">
        <v>280547</v>
      </c>
      <c r="BC1464" s="12">
        <v>91353</v>
      </c>
      <c r="BD1464" s="12">
        <v>120304</v>
      </c>
      <c r="BE1464" s="12" t="s">
        <v>292</v>
      </c>
      <c r="BF1464" s="12">
        <v>44286</v>
      </c>
      <c r="BG1464" s="12">
        <v>29828</v>
      </c>
      <c r="BH1464" s="12">
        <v>5281</v>
      </c>
      <c r="BI1464" s="12">
        <v>24547</v>
      </c>
      <c r="BJ1464" s="12" t="s">
        <v>292</v>
      </c>
      <c r="BK1464" s="12" t="s">
        <v>292</v>
      </c>
      <c r="BL1464" s="12" t="s">
        <v>292</v>
      </c>
      <c r="BM1464" s="12" t="s">
        <v>292</v>
      </c>
      <c r="BN1464" s="12">
        <v>14458</v>
      </c>
      <c r="BO1464" s="12">
        <v>9284</v>
      </c>
      <c r="BP1464" s="12" t="s">
        <v>292</v>
      </c>
      <c r="BQ1464" s="12">
        <v>5174</v>
      </c>
      <c r="BR1464" s="12" t="s">
        <v>292</v>
      </c>
      <c r="BS1464" s="12" t="s">
        <v>292</v>
      </c>
      <c r="BT1464" s="12" t="s">
        <v>292</v>
      </c>
      <c r="BU1464" s="12" t="s">
        <v>292</v>
      </c>
      <c r="BV1464" s="12" t="s">
        <v>292</v>
      </c>
      <c r="BW1464" s="12" t="s">
        <v>292</v>
      </c>
      <c r="BX1464" s="12" t="s">
        <v>292</v>
      </c>
      <c r="BY1464" s="12" t="s">
        <v>292</v>
      </c>
      <c r="BZ1464" s="12" t="s">
        <v>292</v>
      </c>
      <c r="CA1464" s="12" t="s">
        <v>292</v>
      </c>
      <c r="CB1464" s="12">
        <v>1083333</v>
      </c>
      <c r="CC1464" s="12" t="s">
        <v>292</v>
      </c>
      <c r="CD1464" s="12" t="s">
        <v>292</v>
      </c>
      <c r="CE1464" s="12" t="s">
        <v>292</v>
      </c>
      <c r="CF1464" s="12" t="s">
        <v>292</v>
      </c>
      <c r="CG1464" s="12">
        <v>103353</v>
      </c>
      <c r="CH1464" s="12">
        <v>467354</v>
      </c>
      <c r="CI1464" s="12">
        <v>306983</v>
      </c>
      <c r="CJ1464" s="12" t="s">
        <v>292</v>
      </c>
      <c r="CK1464" s="12">
        <v>204868</v>
      </c>
      <c r="CL1464" s="12">
        <v>180962</v>
      </c>
      <c r="CM1464" s="12">
        <v>8438</v>
      </c>
      <c r="CN1464" s="12">
        <v>129643</v>
      </c>
      <c r="CO1464" s="12">
        <v>153649</v>
      </c>
      <c r="CP1464" s="12">
        <v>25533</v>
      </c>
      <c r="CQ1464" s="12">
        <v>304833</v>
      </c>
      <c r="CR1464" s="12">
        <v>567502</v>
      </c>
      <c r="CS1464" s="12">
        <v>322196</v>
      </c>
      <c r="CT1464" s="12">
        <v>15639</v>
      </c>
      <c r="CU1464" s="13">
        <v>2790953</v>
      </c>
    </row>
    <row r="1465" spans="1:99">
      <c r="A1465" s="10" t="s">
        <v>681</v>
      </c>
      <c r="B1465" s="11" t="s">
        <v>635</v>
      </c>
      <c r="C1465" s="84">
        <v>32026</v>
      </c>
      <c r="D1465" s="11" t="s">
        <v>311</v>
      </c>
      <c r="E1465" s="11" t="s">
        <v>636</v>
      </c>
      <c r="F1465" s="12">
        <v>243050</v>
      </c>
      <c r="G1465" s="12">
        <v>13214881</v>
      </c>
      <c r="H1465" s="12">
        <v>12256381</v>
      </c>
      <c r="I1465" s="12">
        <v>300686</v>
      </c>
      <c r="J1465" s="12">
        <v>290710</v>
      </c>
      <c r="K1465" s="12">
        <v>100374</v>
      </c>
      <c r="L1465" s="12">
        <v>238079</v>
      </c>
      <c r="M1465" s="12">
        <v>28651</v>
      </c>
      <c r="N1465" s="12">
        <v>9637494</v>
      </c>
      <c r="O1465" s="12">
        <v>2852354</v>
      </c>
      <c r="P1465" s="12">
        <v>2210494</v>
      </c>
      <c r="Q1465" s="12">
        <v>2650206</v>
      </c>
      <c r="R1465" s="12">
        <v>1336649</v>
      </c>
      <c r="S1465" s="12">
        <v>587791</v>
      </c>
      <c r="T1465" s="12">
        <v>2341317</v>
      </c>
      <c r="U1465" s="12">
        <v>1020592</v>
      </c>
      <c r="V1465" s="12">
        <v>3087</v>
      </c>
      <c r="W1465" s="12" t="s">
        <v>292</v>
      </c>
      <c r="X1465" s="12">
        <v>1317638</v>
      </c>
      <c r="Y1465" s="12" t="s">
        <v>292</v>
      </c>
      <c r="Z1465" s="12">
        <v>63272</v>
      </c>
      <c r="AA1465" s="12">
        <v>2248934</v>
      </c>
      <c r="AB1465" s="12">
        <v>359390</v>
      </c>
      <c r="AC1465" s="12">
        <v>23335</v>
      </c>
      <c r="AD1465" s="12">
        <v>24158</v>
      </c>
      <c r="AE1465" s="12">
        <v>230350</v>
      </c>
      <c r="AF1465" s="12">
        <v>1611701</v>
      </c>
      <c r="AG1465" s="12">
        <v>1544303</v>
      </c>
      <c r="AH1465" s="12">
        <v>8509223</v>
      </c>
      <c r="AI1465" s="12">
        <v>108467</v>
      </c>
      <c r="AJ1465" s="12">
        <v>3193740</v>
      </c>
      <c r="AK1465" s="12">
        <v>100289</v>
      </c>
      <c r="AL1465" s="12">
        <v>70919</v>
      </c>
      <c r="AM1465" s="12" t="s">
        <v>292</v>
      </c>
      <c r="AN1465" s="12">
        <v>47152</v>
      </c>
      <c r="AO1465" s="12">
        <v>2279372</v>
      </c>
      <c r="AP1465" s="12">
        <v>2317299</v>
      </c>
      <c r="AQ1465" s="12">
        <v>4643823</v>
      </c>
      <c r="AR1465" s="12">
        <v>391985</v>
      </c>
      <c r="AS1465" s="12" t="s">
        <v>292</v>
      </c>
      <c r="AT1465" s="12">
        <v>1954474</v>
      </c>
      <c r="AU1465" s="12">
        <v>3384569</v>
      </c>
      <c r="AV1465" s="12">
        <v>503322</v>
      </c>
      <c r="AW1465" s="12">
        <v>847057</v>
      </c>
      <c r="AX1465" s="12">
        <v>767216</v>
      </c>
      <c r="AY1465" s="12" t="s">
        <v>292</v>
      </c>
      <c r="AZ1465" s="12" t="s">
        <v>292</v>
      </c>
      <c r="BA1465" s="12">
        <v>51602</v>
      </c>
      <c r="BB1465" s="12">
        <v>519053</v>
      </c>
      <c r="BC1465" s="12">
        <v>405803</v>
      </c>
      <c r="BD1465" s="12">
        <v>290516</v>
      </c>
      <c r="BE1465" s="12" t="s">
        <v>292</v>
      </c>
      <c r="BF1465" s="12">
        <v>5595529</v>
      </c>
      <c r="BG1465" s="12">
        <v>1250833</v>
      </c>
      <c r="BH1465" s="12">
        <v>144376</v>
      </c>
      <c r="BI1465" s="12">
        <v>58651</v>
      </c>
      <c r="BJ1465" s="12">
        <v>931224</v>
      </c>
      <c r="BK1465" s="12" t="s">
        <v>292</v>
      </c>
      <c r="BL1465" s="12">
        <v>116582</v>
      </c>
      <c r="BM1465" s="12" t="s">
        <v>292</v>
      </c>
      <c r="BN1465" s="12">
        <v>3895211</v>
      </c>
      <c r="BO1465" s="12">
        <v>212301</v>
      </c>
      <c r="BP1465" s="12" t="s">
        <v>292</v>
      </c>
      <c r="BQ1465" s="12">
        <v>980427</v>
      </c>
      <c r="BR1465" s="12" t="s">
        <v>292</v>
      </c>
      <c r="BS1465" s="12">
        <v>2536575</v>
      </c>
      <c r="BT1465" s="12" t="s">
        <v>292</v>
      </c>
      <c r="BU1465" s="12">
        <v>165908</v>
      </c>
      <c r="BV1465" s="12" t="s">
        <v>292</v>
      </c>
      <c r="BW1465" s="12">
        <v>449485</v>
      </c>
      <c r="BX1465" s="12" t="s">
        <v>292</v>
      </c>
      <c r="BY1465" s="12" t="s">
        <v>292</v>
      </c>
      <c r="BZ1465" s="12" t="s">
        <v>292</v>
      </c>
      <c r="CA1465" s="12">
        <v>449485</v>
      </c>
      <c r="CB1465" s="12">
        <v>3358648</v>
      </c>
      <c r="CC1465" s="12" t="s">
        <v>292</v>
      </c>
      <c r="CD1465" s="12" t="s">
        <v>292</v>
      </c>
      <c r="CE1465" s="12" t="s">
        <v>292</v>
      </c>
      <c r="CF1465" s="12" t="s">
        <v>292</v>
      </c>
      <c r="CG1465" s="12">
        <v>391831</v>
      </c>
      <c r="CH1465" s="12">
        <v>1985803</v>
      </c>
      <c r="CI1465" s="12">
        <v>781664</v>
      </c>
      <c r="CJ1465" s="12">
        <v>122566</v>
      </c>
      <c r="CK1465" s="12">
        <v>857133</v>
      </c>
      <c r="CL1465" s="12">
        <v>547674</v>
      </c>
      <c r="CM1465" s="12">
        <v>62530</v>
      </c>
      <c r="CN1465" s="12">
        <v>276257</v>
      </c>
      <c r="CO1465" s="12">
        <v>755956</v>
      </c>
      <c r="CP1465" s="12">
        <v>352330</v>
      </c>
      <c r="CQ1465" s="12">
        <v>1255664</v>
      </c>
      <c r="CR1465" s="12">
        <v>1276319</v>
      </c>
      <c r="CS1465" s="12">
        <v>1594315</v>
      </c>
      <c r="CT1465" s="12">
        <v>21551</v>
      </c>
      <c r="CU1465" s="13">
        <v>10281593</v>
      </c>
    </row>
    <row r="1466" spans="1:99">
      <c r="A1466" s="10" t="s">
        <v>681</v>
      </c>
      <c r="B1466" s="11" t="s">
        <v>635</v>
      </c>
      <c r="C1466" s="84">
        <v>32034</v>
      </c>
      <c r="D1466" s="11" t="s">
        <v>311</v>
      </c>
      <c r="E1466" s="11" t="s">
        <v>637</v>
      </c>
      <c r="F1466" s="12">
        <v>190167</v>
      </c>
      <c r="G1466" s="12">
        <v>8920473</v>
      </c>
      <c r="H1466" s="12">
        <v>8618575</v>
      </c>
      <c r="I1466" s="12">
        <v>172103</v>
      </c>
      <c r="J1466" s="12">
        <v>54657</v>
      </c>
      <c r="K1466" s="12">
        <v>37065</v>
      </c>
      <c r="L1466" s="12">
        <v>16384</v>
      </c>
      <c r="M1466" s="12">
        <v>21689</v>
      </c>
      <c r="N1466" s="12">
        <v>5784251</v>
      </c>
      <c r="O1466" s="12">
        <v>1802190</v>
      </c>
      <c r="P1466" s="12">
        <v>1349923</v>
      </c>
      <c r="Q1466" s="12">
        <v>2129443</v>
      </c>
      <c r="R1466" s="12">
        <v>189104</v>
      </c>
      <c r="S1466" s="12">
        <v>313591</v>
      </c>
      <c r="T1466" s="12">
        <v>1284478</v>
      </c>
      <c r="U1466" s="12">
        <v>636984</v>
      </c>
      <c r="V1466" s="12" t="s">
        <v>292</v>
      </c>
      <c r="W1466" s="12" t="s">
        <v>292</v>
      </c>
      <c r="X1466" s="12">
        <v>647494</v>
      </c>
      <c r="Y1466" s="12" t="s">
        <v>292</v>
      </c>
      <c r="Z1466" s="12">
        <v>73248</v>
      </c>
      <c r="AA1466" s="12">
        <v>2083663</v>
      </c>
      <c r="AB1466" s="12">
        <v>276356</v>
      </c>
      <c r="AC1466" s="12">
        <v>221919</v>
      </c>
      <c r="AD1466" s="12">
        <v>57312</v>
      </c>
      <c r="AE1466" s="12">
        <v>73030</v>
      </c>
      <c r="AF1466" s="12">
        <v>1455046</v>
      </c>
      <c r="AG1466" s="12">
        <v>962962</v>
      </c>
      <c r="AH1466" s="12">
        <v>12314992</v>
      </c>
      <c r="AI1466" s="12">
        <v>55943</v>
      </c>
      <c r="AJ1466" s="12">
        <v>2057777</v>
      </c>
      <c r="AK1466" s="12">
        <v>5128</v>
      </c>
      <c r="AL1466" s="12">
        <v>352863</v>
      </c>
      <c r="AM1466" s="12" t="s">
        <v>292</v>
      </c>
      <c r="AN1466" s="12">
        <v>18651</v>
      </c>
      <c r="AO1466" s="12">
        <v>616467</v>
      </c>
      <c r="AP1466" s="12">
        <v>7182863</v>
      </c>
      <c r="AQ1466" s="12">
        <v>7817981</v>
      </c>
      <c r="AR1466" s="12">
        <v>2025300</v>
      </c>
      <c r="AS1466" s="12" t="s">
        <v>292</v>
      </c>
      <c r="AT1466" s="12">
        <v>887545</v>
      </c>
      <c r="AU1466" s="12">
        <v>2427970</v>
      </c>
      <c r="AV1466" s="12">
        <v>222723</v>
      </c>
      <c r="AW1466" s="12">
        <v>548303</v>
      </c>
      <c r="AX1466" s="12">
        <v>419650</v>
      </c>
      <c r="AY1466" s="12" t="s">
        <v>292</v>
      </c>
      <c r="AZ1466" s="12" t="s">
        <v>292</v>
      </c>
      <c r="BA1466" s="12">
        <v>23994</v>
      </c>
      <c r="BB1466" s="12">
        <v>379020</v>
      </c>
      <c r="BC1466" s="12">
        <v>410166</v>
      </c>
      <c r="BD1466" s="12">
        <v>424114</v>
      </c>
      <c r="BE1466" s="12" t="s">
        <v>292</v>
      </c>
      <c r="BF1466" s="12">
        <v>3248075</v>
      </c>
      <c r="BG1466" s="12">
        <v>138135</v>
      </c>
      <c r="BH1466" s="12" t="s">
        <v>292</v>
      </c>
      <c r="BI1466" s="12" t="s">
        <v>292</v>
      </c>
      <c r="BJ1466" s="12" t="s">
        <v>292</v>
      </c>
      <c r="BK1466" s="12" t="s">
        <v>292</v>
      </c>
      <c r="BL1466" s="12">
        <v>138135</v>
      </c>
      <c r="BM1466" s="12" t="s">
        <v>292</v>
      </c>
      <c r="BN1466" s="12">
        <v>2958839</v>
      </c>
      <c r="BO1466" s="12" t="s">
        <v>292</v>
      </c>
      <c r="BP1466" s="12" t="s">
        <v>292</v>
      </c>
      <c r="BQ1466" s="12" t="s">
        <v>292</v>
      </c>
      <c r="BR1466" s="12" t="s">
        <v>292</v>
      </c>
      <c r="BS1466" s="12">
        <v>2958839</v>
      </c>
      <c r="BT1466" s="12" t="s">
        <v>292</v>
      </c>
      <c r="BU1466" s="12" t="s">
        <v>292</v>
      </c>
      <c r="BV1466" s="12" t="s">
        <v>292</v>
      </c>
      <c r="BW1466" s="12">
        <v>151101</v>
      </c>
      <c r="BX1466" s="12">
        <v>9558</v>
      </c>
      <c r="BY1466" s="12" t="s">
        <v>292</v>
      </c>
      <c r="BZ1466" s="12" t="s">
        <v>292</v>
      </c>
      <c r="CA1466" s="12">
        <v>141543</v>
      </c>
      <c r="CB1466" s="12">
        <v>2149181</v>
      </c>
      <c r="CC1466" s="12" t="s">
        <v>292</v>
      </c>
      <c r="CD1466" s="12" t="s">
        <v>292</v>
      </c>
      <c r="CE1466" s="12" t="s">
        <v>292</v>
      </c>
      <c r="CF1466" s="12" t="s">
        <v>292</v>
      </c>
      <c r="CG1466" s="12">
        <v>161308</v>
      </c>
      <c r="CH1466" s="12">
        <v>514226</v>
      </c>
      <c r="CI1466" s="12">
        <v>90837</v>
      </c>
      <c r="CJ1466" s="12">
        <v>146784</v>
      </c>
      <c r="CK1466" s="12">
        <v>647494</v>
      </c>
      <c r="CL1466" s="12">
        <v>304860</v>
      </c>
      <c r="CM1466" s="12">
        <v>64651</v>
      </c>
      <c r="CN1466" s="12">
        <v>167031</v>
      </c>
      <c r="CO1466" s="12">
        <v>669758</v>
      </c>
      <c r="CP1466" s="12">
        <v>425812</v>
      </c>
      <c r="CQ1466" s="12">
        <v>743498</v>
      </c>
      <c r="CR1466" s="12">
        <v>968536</v>
      </c>
      <c r="CS1466" s="12">
        <v>1174800</v>
      </c>
      <c r="CT1466" s="12">
        <v>15194</v>
      </c>
      <c r="CU1466" s="13">
        <v>6094789</v>
      </c>
    </row>
    <row r="1467" spans="1:99">
      <c r="A1467" s="10" t="s">
        <v>681</v>
      </c>
      <c r="B1467" s="11" t="s">
        <v>635</v>
      </c>
      <c r="C1467" s="84">
        <v>32051</v>
      </c>
      <c r="D1467" s="11" t="s">
        <v>311</v>
      </c>
      <c r="E1467" s="11" t="s">
        <v>313</v>
      </c>
      <c r="F1467" s="12">
        <v>258700</v>
      </c>
      <c r="G1467" s="12">
        <v>6410550</v>
      </c>
      <c r="H1467" s="12">
        <v>5704119</v>
      </c>
      <c r="I1467" s="12">
        <v>397141</v>
      </c>
      <c r="J1467" s="12">
        <v>181342</v>
      </c>
      <c r="K1467" s="12">
        <v>69780</v>
      </c>
      <c r="L1467" s="12">
        <v>23385</v>
      </c>
      <c r="M1467" s="12">
        <v>34783</v>
      </c>
      <c r="N1467" s="12">
        <v>14337614</v>
      </c>
      <c r="O1467" s="12">
        <v>3715829</v>
      </c>
      <c r="P1467" s="12">
        <v>3503199</v>
      </c>
      <c r="Q1467" s="12">
        <v>5700635</v>
      </c>
      <c r="R1467" s="12">
        <v>1417214</v>
      </c>
      <c r="S1467" s="12">
        <v>737</v>
      </c>
      <c r="T1467" s="12">
        <v>2394869</v>
      </c>
      <c r="U1467" s="12">
        <v>1653559</v>
      </c>
      <c r="V1467" s="12">
        <v>3386</v>
      </c>
      <c r="W1467" s="12" t="s">
        <v>292</v>
      </c>
      <c r="X1467" s="12">
        <v>737924</v>
      </c>
      <c r="Y1467" s="12" t="s">
        <v>292</v>
      </c>
      <c r="Z1467" s="12">
        <v>144412</v>
      </c>
      <c r="AA1467" s="12">
        <v>3541002</v>
      </c>
      <c r="AB1467" s="12">
        <v>1385044</v>
      </c>
      <c r="AC1467" s="12">
        <v>90591</v>
      </c>
      <c r="AD1467" s="12">
        <v>1968942</v>
      </c>
      <c r="AE1467" s="12">
        <v>93805</v>
      </c>
      <c r="AF1467" s="12">
        <v>2620</v>
      </c>
      <c r="AG1467" s="12">
        <v>1724592</v>
      </c>
      <c r="AH1467" s="12">
        <v>6852233</v>
      </c>
      <c r="AI1467" s="12">
        <v>279446</v>
      </c>
      <c r="AJ1467" s="12">
        <v>3721475</v>
      </c>
      <c r="AK1467" s="12">
        <v>343390</v>
      </c>
      <c r="AL1467" s="12" t="s">
        <v>292</v>
      </c>
      <c r="AM1467" s="12" t="s">
        <v>292</v>
      </c>
      <c r="AN1467" s="12">
        <v>122048</v>
      </c>
      <c r="AO1467" s="12">
        <v>1436342</v>
      </c>
      <c r="AP1467" s="12">
        <v>272863</v>
      </c>
      <c r="AQ1467" s="12">
        <v>1831253</v>
      </c>
      <c r="AR1467" s="12">
        <v>676669</v>
      </c>
      <c r="AS1467" s="12" t="s">
        <v>292</v>
      </c>
      <c r="AT1467" s="12">
        <v>1622848</v>
      </c>
      <c r="AU1467" s="12">
        <v>5640157</v>
      </c>
      <c r="AV1467" s="12">
        <v>481070</v>
      </c>
      <c r="AW1467" s="12">
        <v>709580</v>
      </c>
      <c r="AX1467" s="12">
        <v>1722913</v>
      </c>
      <c r="AY1467" s="12" t="s">
        <v>292</v>
      </c>
      <c r="AZ1467" s="12" t="s">
        <v>292</v>
      </c>
      <c r="BA1467" s="12">
        <v>161710</v>
      </c>
      <c r="BB1467" s="12">
        <v>1047907</v>
      </c>
      <c r="BC1467" s="12">
        <v>825323</v>
      </c>
      <c r="BD1467" s="12">
        <v>691654</v>
      </c>
      <c r="BE1467" s="12" t="s">
        <v>292</v>
      </c>
      <c r="BF1467" s="12">
        <v>118642</v>
      </c>
      <c r="BG1467" s="12">
        <v>4856</v>
      </c>
      <c r="BH1467" s="12">
        <v>4856</v>
      </c>
      <c r="BI1467" s="12" t="s">
        <v>292</v>
      </c>
      <c r="BJ1467" s="12" t="s">
        <v>292</v>
      </c>
      <c r="BK1467" s="12" t="s">
        <v>292</v>
      </c>
      <c r="BL1467" s="12" t="s">
        <v>292</v>
      </c>
      <c r="BM1467" s="12" t="s">
        <v>292</v>
      </c>
      <c r="BN1467" s="12">
        <v>113786</v>
      </c>
      <c r="BO1467" s="12" t="s">
        <v>292</v>
      </c>
      <c r="BP1467" s="12" t="s">
        <v>292</v>
      </c>
      <c r="BQ1467" s="12">
        <v>113786</v>
      </c>
      <c r="BR1467" s="12" t="s">
        <v>292</v>
      </c>
      <c r="BS1467" s="12" t="s">
        <v>292</v>
      </c>
      <c r="BT1467" s="12" t="s">
        <v>292</v>
      </c>
      <c r="BU1467" s="12" t="s">
        <v>292</v>
      </c>
      <c r="BV1467" s="12" t="s">
        <v>292</v>
      </c>
      <c r="BW1467" s="12" t="s">
        <v>292</v>
      </c>
      <c r="BX1467" s="12" t="s">
        <v>292</v>
      </c>
      <c r="BY1467" s="12" t="s">
        <v>292</v>
      </c>
      <c r="BZ1467" s="12" t="s">
        <v>292</v>
      </c>
      <c r="CA1467" s="12" t="s">
        <v>292</v>
      </c>
      <c r="CB1467" s="12">
        <v>5550754</v>
      </c>
      <c r="CC1467" s="12">
        <v>372170</v>
      </c>
      <c r="CD1467" s="12" t="s">
        <v>292</v>
      </c>
      <c r="CE1467" s="12" t="s">
        <v>292</v>
      </c>
      <c r="CF1467" s="12" t="s">
        <v>292</v>
      </c>
      <c r="CG1467" s="12">
        <v>335121</v>
      </c>
      <c r="CH1467" s="12">
        <v>2999826</v>
      </c>
      <c r="CI1467" s="12">
        <v>924202</v>
      </c>
      <c r="CJ1467" s="12">
        <v>737</v>
      </c>
      <c r="CK1467" s="12">
        <v>605463</v>
      </c>
      <c r="CL1467" s="12">
        <v>1115999</v>
      </c>
      <c r="CM1467" s="12">
        <v>133701</v>
      </c>
      <c r="CN1467" s="12">
        <v>607517</v>
      </c>
      <c r="CO1467" s="12">
        <v>1150366</v>
      </c>
      <c r="CP1467" s="12">
        <v>518477</v>
      </c>
      <c r="CQ1467" s="12">
        <v>261755</v>
      </c>
      <c r="CR1467" s="12">
        <v>1850070</v>
      </c>
      <c r="CS1467" s="12">
        <v>1954305</v>
      </c>
      <c r="CT1467" s="12">
        <v>32861</v>
      </c>
      <c r="CU1467" s="13">
        <v>12490400</v>
      </c>
    </row>
    <row r="1468" spans="1:99">
      <c r="A1468" s="10" t="s">
        <v>681</v>
      </c>
      <c r="B1468" s="11" t="s">
        <v>635</v>
      </c>
      <c r="C1468" s="84">
        <v>32069</v>
      </c>
      <c r="D1468" s="11" t="s">
        <v>311</v>
      </c>
      <c r="E1468" s="11" t="s">
        <v>638</v>
      </c>
      <c r="F1468" s="12">
        <v>261432</v>
      </c>
      <c r="G1468" s="12">
        <v>4205719</v>
      </c>
      <c r="H1468" s="12">
        <v>3589469</v>
      </c>
      <c r="I1468" s="12">
        <v>390336</v>
      </c>
      <c r="J1468" s="12">
        <v>131228</v>
      </c>
      <c r="K1468" s="12">
        <v>53776</v>
      </c>
      <c r="L1468" s="12">
        <v>8300</v>
      </c>
      <c r="M1468" s="12">
        <v>32610</v>
      </c>
      <c r="N1468" s="12">
        <v>12215730</v>
      </c>
      <c r="O1468" s="12">
        <v>3328372</v>
      </c>
      <c r="P1468" s="12">
        <v>2348932</v>
      </c>
      <c r="Q1468" s="12">
        <v>5350787</v>
      </c>
      <c r="R1468" s="12">
        <v>1150279</v>
      </c>
      <c r="S1468" s="12">
        <v>37360</v>
      </c>
      <c r="T1468" s="12">
        <v>2104277</v>
      </c>
      <c r="U1468" s="12">
        <v>1272450</v>
      </c>
      <c r="V1468" s="12">
        <v>5429</v>
      </c>
      <c r="W1468" s="12" t="s">
        <v>292</v>
      </c>
      <c r="X1468" s="12">
        <v>826398</v>
      </c>
      <c r="Y1468" s="12" t="s">
        <v>292</v>
      </c>
      <c r="Z1468" s="12">
        <v>134561</v>
      </c>
      <c r="AA1468" s="12">
        <v>3567890</v>
      </c>
      <c r="AB1468" s="12">
        <v>1471941</v>
      </c>
      <c r="AC1468" s="12">
        <v>166928</v>
      </c>
      <c r="AD1468" s="12">
        <v>1888269</v>
      </c>
      <c r="AE1468" s="12">
        <v>40102</v>
      </c>
      <c r="AF1468" s="12">
        <v>650</v>
      </c>
      <c r="AG1468" s="12">
        <v>1133473</v>
      </c>
      <c r="AH1468" s="12">
        <v>3907977</v>
      </c>
      <c r="AI1468" s="12">
        <v>93773</v>
      </c>
      <c r="AJ1468" s="12">
        <v>2086112</v>
      </c>
      <c r="AK1468" s="12">
        <v>24802</v>
      </c>
      <c r="AL1468" s="12" t="s">
        <v>292</v>
      </c>
      <c r="AM1468" s="12" t="s">
        <v>292</v>
      </c>
      <c r="AN1468" s="12">
        <v>259934</v>
      </c>
      <c r="AO1468" s="12">
        <v>967497</v>
      </c>
      <c r="AP1468" s="12">
        <v>177703</v>
      </c>
      <c r="AQ1468" s="12">
        <v>1405134</v>
      </c>
      <c r="AR1468" s="12">
        <v>298156</v>
      </c>
      <c r="AS1468" s="12" t="s">
        <v>292</v>
      </c>
      <c r="AT1468" s="12">
        <v>1346063</v>
      </c>
      <c r="AU1468" s="12">
        <v>4344178</v>
      </c>
      <c r="AV1468" s="12">
        <v>313634</v>
      </c>
      <c r="AW1468" s="12">
        <v>984560</v>
      </c>
      <c r="AX1468" s="12">
        <v>339302</v>
      </c>
      <c r="AY1468" s="12" t="s">
        <v>292</v>
      </c>
      <c r="AZ1468" s="12" t="s">
        <v>292</v>
      </c>
      <c r="BA1468" s="12">
        <v>313907</v>
      </c>
      <c r="BB1468" s="12">
        <v>1086157</v>
      </c>
      <c r="BC1468" s="12">
        <v>821443</v>
      </c>
      <c r="BD1468" s="12">
        <v>485175</v>
      </c>
      <c r="BE1468" s="12" t="s">
        <v>292</v>
      </c>
      <c r="BF1468" s="12">
        <v>19471</v>
      </c>
      <c r="BG1468" s="12" t="s">
        <v>292</v>
      </c>
      <c r="BH1468" s="12" t="s">
        <v>292</v>
      </c>
      <c r="BI1468" s="12" t="s">
        <v>292</v>
      </c>
      <c r="BJ1468" s="12" t="s">
        <v>292</v>
      </c>
      <c r="BK1468" s="12" t="s">
        <v>292</v>
      </c>
      <c r="BL1468" s="12" t="s">
        <v>292</v>
      </c>
      <c r="BM1468" s="12" t="s">
        <v>292</v>
      </c>
      <c r="BN1468" s="12">
        <v>19471</v>
      </c>
      <c r="BO1468" s="12">
        <v>821</v>
      </c>
      <c r="BP1468" s="12" t="s">
        <v>292</v>
      </c>
      <c r="BQ1468" s="12">
        <v>10200</v>
      </c>
      <c r="BR1468" s="12" t="s">
        <v>292</v>
      </c>
      <c r="BS1468" s="12" t="s">
        <v>292</v>
      </c>
      <c r="BT1468" s="12" t="s">
        <v>292</v>
      </c>
      <c r="BU1468" s="12">
        <v>2281</v>
      </c>
      <c r="BV1468" s="12">
        <v>6169</v>
      </c>
      <c r="BW1468" s="12" t="s">
        <v>292</v>
      </c>
      <c r="BX1468" s="12" t="s">
        <v>292</v>
      </c>
      <c r="BY1468" s="12" t="s">
        <v>292</v>
      </c>
      <c r="BZ1468" s="12" t="s">
        <v>292</v>
      </c>
      <c r="CA1468" s="12" t="s">
        <v>292</v>
      </c>
      <c r="CB1468" s="12">
        <v>4382052</v>
      </c>
      <c r="CC1468" s="12" t="s">
        <v>292</v>
      </c>
      <c r="CD1468" s="12" t="s">
        <v>292</v>
      </c>
      <c r="CE1468" s="12" t="s">
        <v>292</v>
      </c>
      <c r="CF1468" s="12" t="s">
        <v>292</v>
      </c>
      <c r="CG1468" s="12">
        <v>576013</v>
      </c>
      <c r="CH1468" s="12">
        <v>2196659</v>
      </c>
      <c r="CI1468" s="12">
        <v>789331</v>
      </c>
      <c r="CJ1468" s="12">
        <v>1889</v>
      </c>
      <c r="CK1468" s="12">
        <v>712628</v>
      </c>
      <c r="CL1468" s="12">
        <v>924174</v>
      </c>
      <c r="CM1468" s="12">
        <v>84267</v>
      </c>
      <c r="CN1468" s="12">
        <v>639991</v>
      </c>
      <c r="CO1468" s="12">
        <v>571435</v>
      </c>
      <c r="CP1468" s="12">
        <v>952490</v>
      </c>
      <c r="CQ1468" s="12">
        <v>1202492</v>
      </c>
      <c r="CR1468" s="12">
        <v>2119361</v>
      </c>
      <c r="CS1468" s="12">
        <v>1147654</v>
      </c>
      <c r="CT1468" s="12">
        <v>19744</v>
      </c>
      <c r="CU1468" s="13">
        <v>11938128</v>
      </c>
    </row>
    <row r="1469" spans="1:99">
      <c r="A1469" s="10" t="s">
        <v>681</v>
      </c>
      <c r="B1469" s="11" t="s">
        <v>635</v>
      </c>
      <c r="C1469" s="84">
        <v>32077</v>
      </c>
      <c r="D1469" s="11" t="s">
        <v>311</v>
      </c>
      <c r="E1469" s="11" t="s">
        <v>639</v>
      </c>
      <c r="F1469" s="12">
        <v>222041</v>
      </c>
      <c r="G1469" s="12">
        <v>3580238</v>
      </c>
      <c r="H1469" s="12">
        <v>3203404</v>
      </c>
      <c r="I1469" s="12">
        <v>217159</v>
      </c>
      <c r="J1469" s="12">
        <v>65666</v>
      </c>
      <c r="K1469" s="12">
        <v>65494</v>
      </c>
      <c r="L1469" s="12">
        <v>6932</v>
      </c>
      <c r="M1469" s="12">
        <v>21583</v>
      </c>
      <c r="N1469" s="12">
        <v>6484591</v>
      </c>
      <c r="O1469" s="12">
        <v>1923546</v>
      </c>
      <c r="P1469" s="12">
        <v>1187140</v>
      </c>
      <c r="Q1469" s="12">
        <v>2686826</v>
      </c>
      <c r="R1469" s="12">
        <v>670303</v>
      </c>
      <c r="S1469" s="12">
        <v>16776</v>
      </c>
      <c r="T1469" s="12">
        <v>1083174</v>
      </c>
      <c r="U1469" s="12">
        <v>696161</v>
      </c>
      <c r="V1469" s="12" t="s">
        <v>292</v>
      </c>
      <c r="W1469" s="12" t="s">
        <v>292</v>
      </c>
      <c r="X1469" s="12">
        <v>387013</v>
      </c>
      <c r="Y1469" s="12" t="s">
        <v>292</v>
      </c>
      <c r="Z1469" s="12">
        <v>49243</v>
      </c>
      <c r="AA1469" s="12">
        <v>897332</v>
      </c>
      <c r="AB1469" s="12">
        <v>186330</v>
      </c>
      <c r="AC1469" s="12">
        <v>91128</v>
      </c>
      <c r="AD1469" s="12">
        <v>59171</v>
      </c>
      <c r="AE1469" s="12">
        <v>122503</v>
      </c>
      <c r="AF1469" s="12">
        <v>438200</v>
      </c>
      <c r="AG1469" s="12">
        <v>1640615</v>
      </c>
      <c r="AH1469" s="12">
        <v>2569899</v>
      </c>
      <c r="AI1469" s="12">
        <v>20120</v>
      </c>
      <c r="AJ1469" s="12">
        <v>681715</v>
      </c>
      <c r="AK1469" s="12">
        <v>11935</v>
      </c>
      <c r="AL1469" s="12">
        <v>1406</v>
      </c>
      <c r="AM1469" s="12">
        <v>438546</v>
      </c>
      <c r="AN1469" s="12">
        <v>602217</v>
      </c>
      <c r="AO1469" s="12">
        <v>468539</v>
      </c>
      <c r="AP1469" s="12">
        <v>68623</v>
      </c>
      <c r="AQ1469" s="12">
        <v>1577925</v>
      </c>
      <c r="AR1469" s="12">
        <v>276798</v>
      </c>
      <c r="AS1469" s="12" t="s">
        <v>292</v>
      </c>
      <c r="AT1469" s="12">
        <v>862859</v>
      </c>
      <c r="AU1469" s="12">
        <v>1458806</v>
      </c>
      <c r="AV1469" s="12">
        <v>216631</v>
      </c>
      <c r="AW1469" s="12">
        <v>247531</v>
      </c>
      <c r="AX1469" s="12">
        <v>234055</v>
      </c>
      <c r="AY1469" s="12" t="s">
        <v>292</v>
      </c>
      <c r="AZ1469" s="12" t="s">
        <v>292</v>
      </c>
      <c r="BA1469" s="12" t="s">
        <v>292</v>
      </c>
      <c r="BB1469" s="12">
        <v>228810</v>
      </c>
      <c r="BC1469" s="12">
        <v>172594</v>
      </c>
      <c r="BD1469" s="12">
        <v>359185</v>
      </c>
      <c r="BE1469" s="12" t="s">
        <v>292</v>
      </c>
      <c r="BF1469" s="12">
        <v>2923216</v>
      </c>
      <c r="BG1469" s="12">
        <v>518096</v>
      </c>
      <c r="BH1469" s="12">
        <v>85931</v>
      </c>
      <c r="BI1469" s="12">
        <v>1788</v>
      </c>
      <c r="BJ1469" s="12">
        <v>285348</v>
      </c>
      <c r="BK1469" s="12">
        <v>145029</v>
      </c>
      <c r="BL1469" s="12" t="s">
        <v>292</v>
      </c>
      <c r="BM1469" s="12" t="s">
        <v>292</v>
      </c>
      <c r="BN1469" s="12">
        <v>2391533</v>
      </c>
      <c r="BO1469" s="12">
        <v>520424</v>
      </c>
      <c r="BP1469" s="12" t="s">
        <v>292</v>
      </c>
      <c r="BQ1469" s="12">
        <v>1243756</v>
      </c>
      <c r="BR1469" s="12" t="s">
        <v>292</v>
      </c>
      <c r="BS1469" s="12">
        <v>462653</v>
      </c>
      <c r="BT1469" s="12" t="s">
        <v>292</v>
      </c>
      <c r="BU1469" s="12">
        <v>150273</v>
      </c>
      <c r="BV1469" s="12">
        <v>14427</v>
      </c>
      <c r="BW1469" s="12">
        <v>13587</v>
      </c>
      <c r="BX1469" s="12" t="s">
        <v>292</v>
      </c>
      <c r="BY1469" s="12" t="s">
        <v>292</v>
      </c>
      <c r="BZ1469" s="12">
        <v>648</v>
      </c>
      <c r="CA1469" s="12">
        <v>12939</v>
      </c>
      <c r="CB1469" s="12">
        <v>2854832</v>
      </c>
      <c r="CC1469" s="12" t="s">
        <v>292</v>
      </c>
      <c r="CD1469" s="12" t="s">
        <v>292</v>
      </c>
      <c r="CE1469" s="12" t="s">
        <v>292</v>
      </c>
      <c r="CF1469" s="12" t="s">
        <v>292</v>
      </c>
      <c r="CG1469" s="12">
        <v>210720</v>
      </c>
      <c r="CH1469" s="12">
        <v>643115</v>
      </c>
      <c r="CI1469" s="12">
        <v>608886</v>
      </c>
      <c r="CJ1469" s="12">
        <v>24</v>
      </c>
      <c r="CK1469" s="12">
        <v>361758</v>
      </c>
      <c r="CL1469" s="12">
        <v>282696</v>
      </c>
      <c r="CM1469" s="12">
        <v>29909</v>
      </c>
      <c r="CN1469" s="12">
        <v>82939</v>
      </c>
      <c r="CO1469" s="12">
        <v>949427</v>
      </c>
      <c r="CP1469" s="12">
        <v>76851</v>
      </c>
      <c r="CQ1469" s="12">
        <v>689037</v>
      </c>
      <c r="CR1469" s="12">
        <v>859895</v>
      </c>
      <c r="CS1469" s="12">
        <v>1116528</v>
      </c>
      <c r="CT1469" s="12">
        <v>19273</v>
      </c>
      <c r="CU1469" s="13">
        <v>5931058</v>
      </c>
    </row>
    <row r="1470" spans="1:99">
      <c r="A1470" s="10" t="s">
        <v>681</v>
      </c>
      <c r="B1470" s="11" t="s">
        <v>635</v>
      </c>
      <c r="C1470" s="84">
        <v>32085</v>
      </c>
      <c r="D1470" s="11" t="s">
        <v>311</v>
      </c>
      <c r="E1470" s="11" t="s">
        <v>640</v>
      </c>
      <c r="F1470" s="12">
        <v>151605</v>
      </c>
      <c r="G1470" s="12">
        <v>3938115</v>
      </c>
      <c r="H1470" s="12">
        <v>3682949</v>
      </c>
      <c r="I1470" s="12">
        <v>139753</v>
      </c>
      <c r="J1470" s="12">
        <v>38579</v>
      </c>
      <c r="K1470" s="12">
        <v>46918</v>
      </c>
      <c r="L1470" s="12">
        <v>9191</v>
      </c>
      <c r="M1470" s="12">
        <v>20725</v>
      </c>
      <c r="N1470" s="12">
        <v>4856952</v>
      </c>
      <c r="O1470" s="12">
        <v>1404072</v>
      </c>
      <c r="P1470" s="12">
        <v>1123083</v>
      </c>
      <c r="Q1470" s="12">
        <v>1937243</v>
      </c>
      <c r="R1470" s="12">
        <v>391514</v>
      </c>
      <c r="S1470" s="12">
        <v>1040</v>
      </c>
      <c r="T1470" s="12">
        <v>1269161</v>
      </c>
      <c r="U1470" s="12">
        <v>734429</v>
      </c>
      <c r="V1470" s="12" t="s">
        <v>292</v>
      </c>
      <c r="W1470" s="12" t="s">
        <v>292</v>
      </c>
      <c r="X1470" s="12">
        <v>534732</v>
      </c>
      <c r="Y1470" s="12" t="s">
        <v>292</v>
      </c>
      <c r="Z1470" s="12">
        <v>12280</v>
      </c>
      <c r="AA1470" s="12">
        <v>1371261</v>
      </c>
      <c r="AB1470" s="12">
        <v>638038</v>
      </c>
      <c r="AC1470" s="12">
        <v>233030</v>
      </c>
      <c r="AD1470" s="12">
        <v>291914</v>
      </c>
      <c r="AE1470" s="12">
        <v>205893</v>
      </c>
      <c r="AF1470" s="12">
        <v>2386</v>
      </c>
      <c r="AG1470" s="12">
        <v>864624</v>
      </c>
      <c r="AH1470" s="12">
        <v>1822735</v>
      </c>
      <c r="AI1470" s="12">
        <v>117678</v>
      </c>
      <c r="AJ1470" s="12">
        <v>733174</v>
      </c>
      <c r="AK1470" s="12">
        <v>35991</v>
      </c>
      <c r="AL1470" s="12" t="s">
        <v>292</v>
      </c>
      <c r="AM1470" s="12" t="s">
        <v>292</v>
      </c>
      <c r="AN1470" s="12">
        <v>18709</v>
      </c>
      <c r="AO1470" s="12">
        <v>519266</v>
      </c>
      <c r="AP1470" s="12">
        <v>98765</v>
      </c>
      <c r="AQ1470" s="12">
        <v>636740</v>
      </c>
      <c r="AR1470" s="12">
        <v>299152</v>
      </c>
      <c r="AS1470" s="12" t="s">
        <v>292</v>
      </c>
      <c r="AT1470" s="12">
        <v>565984</v>
      </c>
      <c r="AU1470" s="12">
        <v>1930102</v>
      </c>
      <c r="AV1470" s="12">
        <v>192031</v>
      </c>
      <c r="AW1470" s="12">
        <v>369336</v>
      </c>
      <c r="AX1470" s="12">
        <v>209419</v>
      </c>
      <c r="AY1470" s="12" t="s">
        <v>292</v>
      </c>
      <c r="AZ1470" s="12" t="s">
        <v>292</v>
      </c>
      <c r="BA1470" s="12" t="s">
        <v>292</v>
      </c>
      <c r="BB1470" s="12">
        <v>535763</v>
      </c>
      <c r="BC1470" s="12">
        <v>350366</v>
      </c>
      <c r="BD1470" s="12">
        <v>273187</v>
      </c>
      <c r="BE1470" s="12" t="s">
        <v>292</v>
      </c>
      <c r="BF1470" s="12">
        <v>750680</v>
      </c>
      <c r="BG1470" s="12">
        <v>186218</v>
      </c>
      <c r="BH1470" s="12" t="s">
        <v>292</v>
      </c>
      <c r="BI1470" s="12">
        <v>171228</v>
      </c>
      <c r="BJ1470" s="12" t="s">
        <v>292</v>
      </c>
      <c r="BK1470" s="12" t="s">
        <v>292</v>
      </c>
      <c r="BL1470" s="12" t="s">
        <v>292</v>
      </c>
      <c r="BM1470" s="12">
        <v>14990</v>
      </c>
      <c r="BN1470" s="12">
        <v>557531</v>
      </c>
      <c r="BO1470" s="12" t="s">
        <v>292</v>
      </c>
      <c r="BP1470" s="12" t="s">
        <v>292</v>
      </c>
      <c r="BQ1470" s="12">
        <v>33442</v>
      </c>
      <c r="BR1470" s="12" t="s">
        <v>292</v>
      </c>
      <c r="BS1470" s="12" t="s">
        <v>292</v>
      </c>
      <c r="BT1470" s="12" t="s">
        <v>292</v>
      </c>
      <c r="BU1470" s="12" t="s">
        <v>292</v>
      </c>
      <c r="BV1470" s="12">
        <v>524089</v>
      </c>
      <c r="BW1470" s="12">
        <v>6931</v>
      </c>
      <c r="BX1470" s="12" t="s">
        <v>292</v>
      </c>
      <c r="BY1470" s="12" t="s">
        <v>292</v>
      </c>
      <c r="BZ1470" s="12" t="s">
        <v>292</v>
      </c>
      <c r="CA1470" s="12">
        <v>6931</v>
      </c>
      <c r="CB1470" s="12">
        <v>2630762</v>
      </c>
      <c r="CC1470" s="12" t="s">
        <v>292</v>
      </c>
      <c r="CD1470" s="12" t="s">
        <v>292</v>
      </c>
      <c r="CE1470" s="12" t="s">
        <v>292</v>
      </c>
      <c r="CF1470" s="12" t="s">
        <v>292</v>
      </c>
      <c r="CG1470" s="12">
        <v>137724</v>
      </c>
      <c r="CH1470" s="12">
        <v>582462</v>
      </c>
      <c r="CI1470" s="12">
        <v>482182</v>
      </c>
      <c r="CJ1470" s="12">
        <v>40</v>
      </c>
      <c r="CK1470" s="12">
        <v>457773</v>
      </c>
      <c r="CL1470" s="12">
        <v>376235</v>
      </c>
      <c r="CM1470" s="12">
        <v>10773</v>
      </c>
      <c r="CN1470" s="12">
        <v>341376</v>
      </c>
      <c r="CO1470" s="12">
        <v>637148</v>
      </c>
      <c r="CP1470" s="12">
        <v>118137</v>
      </c>
      <c r="CQ1470" s="12">
        <v>147682</v>
      </c>
      <c r="CR1470" s="12">
        <v>884757</v>
      </c>
      <c r="CS1470" s="12">
        <v>1199883</v>
      </c>
      <c r="CT1470" s="12">
        <v>34206</v>
      </c>
      <c r="CU1470" s="13">
        <v>5410378</v>
      </c>
    </row>
    <row r="1471" spans="1:99">
      <c r="A1471" s="10" t="s">
        <v>681</v>
      </c>
      <c r="B1471" s="11" t="s">
        <v>635</v>
      </c>
      <c r="C1471" s="84">
        <v>32107</v>
      </c>
      <c r="D1471" s="11" t="s">
        <v>311</v>
      </c>
      <c r="E1471" s="11" t="s">
        <v>641</v>
      </c>
      <c r="F1471" s="12">
        <v>146639</v>
      </c>
      <c r="G1471" s="12">
        <v>36742610</v>
      </c>
      <c r="H1471" s="12">
        <v>36533666</v>
      </c>
      <c r="I1471" s="12">
        <v>113285</v>
      </c>
      <c r="J1471" s="12">
        <v>49502</v>
      </c>
      <c r="K1471" s="12">
        <v>22870</v>
      </c>
      <c r="L1471" s="12">
        <v>9151</v>
      </c>
      <c r="M1471" s="12">
        <v>14136</v>
      </c>
      <c r="N1471" s="12">
        <v>3463549</v>
      </c>
      <c r="O1471" s="12">
        <v>1123635</v>
      </c>
      <c r="P1471" s="12">
        <v>773163</v>
      </c>
      <c r="Q1471" s="12">
        <v>1309538</v>
      </c>
      <c r="R1471" s="12">
        <v>141115</v>
      </c>
      <c r="S1471" s="12">
        <v>116098</v>
      </c>
      <c r="T1471" s="12">
        <v>894572</v>
      </c>
      <c r="U1471" s="12">
        <v>431895</v>
      </c>
      <c r="V1471" s="12">
        <v>267</v>
      </c>
      <c r="W1471" s="12" t="s">
        <v>292</v>
      </c>
      <c r="X1471" s="12">
        <v>462410</v>
      </c>
      <c r="Y1471" s="12" t="s">
        <v>292</v>
      </c>
      <c r="Z1471" s="12">
        <v>17220</v>
      </c>
      <c r="AA1471" s="12">
        <v>1280297</v>
      </c>
      <c r="AB1471" s="12">
        <v>412653</v>
      </c>
      <c r="AC1471" s="12">
        <v>1131</v>
      </c>
      <c r="AD1471" s="12">
        <v>76253</v>
      </c>
      <c r="AE1471" s="12">
        <v>205906</v>
      </c>
      <c r="AF1471" s="12">
        <v>584354</v>
      </c>
      <c r="AG1471" s="12">
        <v>327279</v>
      </c>
      <c r="AH1471" s="12">
        <v>30399347</v>
      </c>
      <c r="AI1471" s="12">
        <v>87493</v>
      </c>
      <c r="AJ1471" s="12">
        <v>487966</v>
      </c>
      <c r="AK1471" s="12">
        <v>46481</v>
      </c>
      <c r="AL1471" s="12" t="s">
        <v>292</v>
      </c>
      <c r="AM1471" s="12" t="s">
        <v>292</v>
      </c>
      <c r="AN1471" s="12">
        <v>20493</v>
      </c>
      <c r="AO1471" s="12">
        <v>746762</v>
      </c>
      <c r="AP1471" s="12">
        <v>26959354</v>
      </c>
      <c r="AQ1471" s="12">
        <v>27726609</v>
      </c>
      <c r="AR1471" s="12">
        <v>2050798</v>
      </c>
      <c r="AS1471" s="12" t="s">
        <v>292</v>
      </c>
      <c r="AT1471" s="12">
        <v>459496</v>
      </c>
      <c r="AU1471" s="12">
        <v>3664203</v>
      </c>
      <c r="AV1471" s="12">
        <v>445465</v>
      </c>
      <c r="AW1471" s="12">
        <v>333109</v>
      </c>
      <c r="AX1471" s="12">
        <v>127494</v>
      </c>
      <c r="AY1471" s="12" t="s">
        <v>292</v>
      </c>
      <c r="AZ1471" s="12" t="s">
        <v>292</v>
      </c>
      <c r="BA1471" s="12" t="s">
        <v>292</v>
      </c>
      <c r="BB1471" s="12">
        <v>643908</v>
      </c>
      <c r="BC1471" s="12">
        <v>1870075</v>
      </c>
      <c r="BD1471" s="12">
        <v>244152</v>
      </c>
      <c r="BE1471" s="12" t="s">
        <v>292</v>
      </c>
      <c r="BF1471" s="12">
        <v>9991639</v>
      </c>
      <c r="BG1471" s="12">
        <v>20062</v>
      </c>
      <c r="BH1471" s="12" t="s">
        <v>292</v>
      </c>
      <c r="BI1471" s="12" t="s">
        <v>292</v>
      </c>
      <c r="BJ1471" s="12">
        <v>18078</v>
      </c>
      <c r="BK1471" s="12">
        <v>1984</v>
      </c>
      <c r="BL1471" s="12" t="s">
        <v>292</v>
      </c>
      <c r="BM1471" s="12" t="s">
        <v>292</v>
      </c>
      <c r="BN1471" s="12">
        <v>6574944</v>
      </c>
      <c r="BO1471" s="12">
        <v>118552</v>
      </c>
      <c r="BP1471" s="12">
        <v>83394</v>
      </c>
      <c r="BQ1471" s="12">
        <v>390878</v>
      </c>
      <c r="BR1471" s="12" t="s">
        <v>292</v>
      </c>
      <c r="BS1471" s="12">
        <v>5424187</v>
      </c>
      <c r="BT1471" s="12" t="s">
        <v>292</v>
      </c>
      <c r="BU1471" s="12">
        <v>66912</v>
      </c>
      <c r="BV1471" s="12">
        <v>491021</v>
      </c>
      <c r="BW1471" s="12">
        <v>3396633</v>
      </c>
      <c r="BX1471" s="12">
        <v>408197</v>
      </c>
      <c r="BY1471" s="12" t="s">
        <v>292</v>
      </c>
      <c r="BZ1471" s="12">
        <v>18714</v>
      </c>
      <c r="CA1471" s="12">
        <v>2969722</v>
      </c>
      <c r="CB1471" s="12">
        <v>1492402</v>
      </c>
      <c r="CC1471" s="12">
        <v>369177</v>
      </c>
      <c r="CD1471" s="12" t="s">
        <v>292</v>
      </c>
      <c r="CE1471" s="12" t="s">
        <v>292</v>
      </c>
      <c r="CF1471" s="12" t="s">
        <v>292</v>
      </c>
      <c r="CG1471" s="12">
        <v>224296</v>
      </c>
      <c r="CH1471" s="12">
        <v>129883</v>
      </c>
      <c r="CI1471" s="12">
        <v>161293</v>
      </c>
      <c r="CJ1471" s="12">
        <v>33918</v>
      </c>
      <c r="CK1471" s="12">
        <v>369726</v>
      </c>
      <c r="CL1471" s="12">
        <v>235244</v>
      </c>
      <c r="CM1471" s="12">
        <v>17177</v>
      </c>
      <c r="CN1471" s="12">
        <v>228420</v>
      </c>
      <c r="CO1471" s="12">
        <v>175216</v>
      </c>
      <c r="CP1471" s="12">
        <v>297631</v>
      </c>
      <c r="CQ1471" s="12">
        <v>79814</v>
      </c>
      <c r="CR1471" s="12">
        <v>575306</v>
      </c>
      <c r="CS1471" s="12">
        <v>2704729</v>
      </c>
      <c r="CT1471" s="12">
        <v>11821</v>
      </c>
      <c r="CU1471" s="13">
        <v>5244474</v>
      </c>
    </row>
    <row r="1472" spans="1:99">
      <c r="A1472" s="10" t="s">
        <v>681</v>
      </c>
      <c r="B1472" s="11" t="s">
        <v>635</v>
      </c>
      <c r="C1472" s="84">
        <v>32115</v>
      </c>
      <c r="D1472" s="11" t="s">
        <v>311</v>
      </c>
      <c r="E1472" s="11" t="s">
        <v>642</v>
      </c>
      <c r="F1472" s="12">
        <v>179309</v>
      </c>
      <c r="G1472" s="12">
        <v>11092825</v>
      </c>
      <c r="H1472" s="12">
        <v>10654775</v>
      </c>
      <c r="I1472" s="12">
        <v>167465</v>
      </c>
      <c r="J1472" s="12">
        <v>51292</v>
      </c>
      <c r="K1472" s="12">
        <v>40295</v>
      </c>
      <c r="L1472" s="12">
        <v>152156</v>
      </c>
      <c r="M1472" s="12">
        <v>26842</v>
      </c>
      <c r="N1472" s="12">
        <v>7120075</v>
      </c>
      <c r="O1472" s="12">
        <v>1796205</v>
      </c>
      <c r="P1472" s="12">
        <v>1492428</v>
      </c>
      <c r="Q1472" s="12">
        <v>2866180</v>
      </c>
      <c r="R1472" s="12">
        <v>759174</v>
      </c>
      <c r="S1472" s="12">
        <v>206088</v>
      </c>
      <c r="T1472" s="12">
        <v>1742166</v>
      </c>
      <c r="U1472" s="12">
        <v>794993</v>
      </c>
      <c r="V1472" s="12">
        <v>7501</v>
      </c>
      <c r="W1472" s="12" t="s">
        <v>292</v>
      </c>
      <c r="X1472" s="12">
        <v>939672</v>
      </c>
      <c r="Y1472" s="12">
        <v>5517</v>
      </c>
      <c r="Z1472" s="12">
        <v>40839</v>
      </c>
      <c r="AA1472" s="12">
        <v>2797210</v>
      </c>
      <c r="AB1472" s="12">
        <v>194184</v>
      </c>
      <c r="AC1472" s="12">
        <v>3774</v>
      </c>
      <c r="AD1472" s="12">
        <v>4571</v>
      </c>
      <c r="AE1472" s="12">
        <v>48647</v>
      </c>
      <c r="AF1472" s="12">
        <v>2546034</v>
      </c>
      <c r="AG1472" s="12">
        <v>1054088</v>
      </c>
      <c r="AH1472" s="12">
        <v>29145108</v>
      </c>
      <c r="AI1472" s="12">
        <v>51895</v>
      </c>
      <c r="AJ1472" s="12">
        <v>2822357</v>
      </c>
      <c r="AK1472" s="12">
        <v>75487</v>
      </c>
      <c r="AL1472" s="12">
        <v>100229</v>
      </c>
      <c r="AM1472" s="12" t="s">
        <v>292</v>
      </c>
      <c r="AN1472" s="12">
        <v>935953</v>
      </c>
      <c r="AO1472" s="12">
        <v>4000358</v>
      </c>
      <c r="AP1472" s="12">
        <v>15356255</v>
      </c>
      <c r="AQ1472" s="12">
        <v>20292566</v>
      </c>
      <c r="AR1472" s="12">
        <v>5802574</v>
      </c>
      <c r="AS1472" s="12" t="s">
        <v>292</v>
      </c>
      <c r="AT1472" s="12">
        <v>979718</v>
      </c>
      <c r="AU1472" s="12">
        <v>3363154</v>
      </c>
      <c r="AV1472" s="12">
        <v>315535</v>
      </c>
      <c r="AW1472" s="12">
        <v>409039</v>
      </c>
      <c r="AX1472" s="12">
        <v>139670</v>
      </c>
      <c r="AY1472" s="12" t="s">
        <v>292</v>
      </c>
      <c r="AZ1472" s="12" t="s">
        <v>292</v>
      </c>
      <c r="BA1472" s="12">
        <v>74642</v>
      </c>
      <c r="BB1472" s="12">
        <v>246470</v>
      </c>
      <c r="BC1472" s="12">
        <v>1867147</v>
      </c>
      <c r="BD1472" s="12">
        <v>310651</v>
      </c>
      <c r="BE1472" s="12" t="s">
        <v>292</v>
      </c>
      <c r="BF1472" s="12">
        <v>7274006</v>
      </c>
      <c r="BG1472" s="12">
        <v>24594</v>
      </c>
      <c r="BH1472" s="12">
        <v>2538</v>
      </c>
      <c r="BI1472" s="12">
        <v>13065</v>
      </c>
      <c r="BJ1472" s="12">
        <v>3252</v>
      </c>
      <c r="BK1472" s="12" t="s">
        <v>292</v>
      </c>
      <c r="BL1472" s="12" t="s">
        <v>292</v>
      </c>
      <c r="BM1472" s="12">
        <v>5739</v>
      </c>
      <c r="BN1472" s="12">
        <v>2969389</v>
      </c>
      <c r="BO1472" s="12" t="s">
        <v>292</v>
      </c>
      <c r="BP1472" s="12">
        <v>2393973</v>
      </c>
      <c r="BQ1472" s="12">
        <v>471765</v>
      </c>
      <c r="BR1472" s="12" t="s">
        <v>292</v>
      </c>
      <c r="BS1472" s="12">
        <v>77960</v>
      </c>
      <c r="BT1472" s="12">
        <v>13095</v>
      </c>
      <c r="BU1472" s="12">
        <v>599</v>
      </c>
      <c r="BV1472" s="12">
        <v>11997</v>
      </c>
      <c r="BW1472" s="12">
        <v>4280023</v>
      </c>
      <c r="BX1472" s="12">
        <v>974219</v>
      </c>
      <c r="BY1472" s="12">
        <v>1757</v>
      </c>
      <c r="BZ1472" s="12">
        <v>296448</v>
      </c>
      <c r="CA1472" s="12">
        <v>3007599</v>
      </c>
      <c r="CB1472" s="12">
        <v>2304665</v>
      </c>
      <c r="CC1472" s="12" t="s">
        <v>292</v>
      </c>
      <c r="CD1472" s="12" t="s">
        <v>292</v>
      </c>
      <c r="CE1472" s="12" t="s">
        <v>292</v>
      </c>
      <c r="CF1472" s="12" t="s">
        <v>292</v>
      </c>
      <c r="CG1472" s="12">
        <v>209227</v>
      </c>
      <c r="CH1472" s="12">
        <v>1329035</v>
      </c>
      <c r="CI1472" s="12">
        <v>404225</v>
      </c>
      <c r="CJ1472" s="12">
        <v>63963</v>
      </c>
      <c r="CK1472" s="12">
        <v>840586</v>
      </c>
      <c r="CL1472" s="12">
        <v>380690</v>
      </c>
      <c r="CM1472" s="12">
        <v>24626</v>
      </c>
      <c r="CN1472" s="12">
        <v>38317</v>
      </c>
      <c r="CO1472" s="12">
        <v>570075</v>
      </c>
      <c r="CP1472" s="12">
        <v>655074</v>
      </c>
      <c r="CQ1472" s="12">
        <v>845087</v>
      </c>
      <c r="CR1472" s="12">
        <v>624437</v>
      </c>
      <c r="CS1472" s="12">
        <v>1755053</v>
      </c>
      <c r="CT1472" s="12">
        <v>15063</v>
      </c>
      <c r="CU1472" s="13">
        <v>7755458</v>
      </c>
    </row>
    <row r="1473" spans="1:99">
      <c r="A1473" s="10" t="s">
        <v>681</v>
      </c>
      <c r="B1473" s="11" t="s">
        <v>635</v>
      </c>
      <c r="C1473" s="84">
        <v>32131</v>
      </c>
      <c r="D1473" s="11" t="s">
        <v>311</v>
      </c>
      <c r="E1473" s="11" t="s">
        <v>643</v>
      </c>
      <c r="F1473" s="12">
        <v>162115</v>
      </c>
      <c r="G1473" s="12">
        <v>2243872</v>
      </c>
      <c r="H1473" s="12">
        <v>1960769</v>
      </c>
      <c r="I1473" s="12">
        <v>194238</v>
      </c>
      <c r="J1473" s="12">
        <v>30023</v>
      </c>
      <c r="K1473" s="12">
        <v>40837</v>
      </c>
      <c r="L1473" s="12">
        <v>2721</v>
      </c>
      <c r="M1473" s="12">
        <v>15284</v>
      </c>
      <c r="N1473" s="12">
        <v>5221595</v>
      </c>
      <c r="O1473" s="12">
        <v>1538361</v>
      </c>
      <c r="P1473" s="12">
        <v>1111916</v>
      </c>
      <c r="Q1473" s="12">
        <v>2104140</v>
      </c>
      <c r="R1473" s="12">
        <v>467047</v>
      </c>
      <c r="S1473" s="12">
        <v>131</v>
      </c>
      <c r="T1473" s="12">
        <v>1119478</v>
      </c>
      <c r="U1473" s="12">
        <v>859082</v>
      </c>
      <c r="V1473" s="12" t="s">
        <v>292</v>
      </c>
      <c r="W1473" s="12" t="s">
        <v>292</v>
      </c>
      <c r="X1473" s="12">
        <v>260396</v>
      </c>
      <c r="Y1473" s="12" t="s">
        <v>292</v>
      </c>
      <c r="Z1473" s="12">
        <v>76597</v>
      </c>
      <c r="AA1473" s="12">
        <v>653997</v>
      </c>
      <c r="AB1473" s="12">
        <v>262157</v>
      </c>
      <c r="AC1473" s="12">
        <v>30891</v>
      </c>
      <c r="AD1473" s="12">
        <v>289335</v>
      </c>
      <c r="AE1473" s="12">
        <v>71614</v>
      </c>
      <c r="AF1473" s="12" t="s">
        <v>292</v>
      </c>
      <c r="AG1473" s="12">
        <v>877847</v>
      </c>
      <c r="AH1473" s="12">
        <v>1934037</v>
      </c>
      <c r="AI1473" s="12">
        <v>32110</v>
      </c>
      <c r="AJ1473" s="12">
        <v>895055</v>
      </c>
      <c r="AK1473" s="12">
        <v>10788</v>
      </c>
      <c r="AL1473" s="12" t="s">
        <v>292</v>
      </c>
      <c r="AM1473" s="12">
        <v>12786</v>
      </c>
      <c r="AN1473" s="12">
        <v>22910</v>
      </c>
      <c r="AO1473" s="12">
        <v>249423</v>
      </c>
      <c r="AP1473" s="12">
        <v>684718</v>
      </c>
      <c r="AQ1473" s="12">
        <v>969837</v>
      </c>
      <c r="AR1473" s="12">
        <v>26247</v>
      </c>
      <c r="AS1473" s="12" t="s">
        <v>292</v>
      </c>
      <c r="AT1473" s="12">
        <v>762959</v>
      </c>
      <c r="AU1473" s="12">
        <v>1602129</v>
      </c>
      <c r="AV1473" s="12">
        <v>240218</v>
      </c>
      <c r="AW1473" s="12">
        <v>287298</v>
      </c>
      <c r="AX1473" s="12">
        <v>157935</v>
      </c>
      <c r="AY1473" s="12" t="s">
        <v>292</v>
      </c>
      <c r="AZ1473" s="12" t="s">
        <v>292</v>
      </c>
      <c r="BA1473" s="12" t="s">
        <v>292</v>
      </c>
      <c r="BB1473" s="12">
        <v>332655</v>
      </c>
      <c r="BC1473" s="12">
        <v>365175</v>
      </c>
      <c r="BD1473" s="12">
        <v>218848</v>
      </c>
      <c r="BE1473" s="12" t="s">
        <v>292</v>
      </c>
      <c r="BF1473" s="12">
        <v>243718</v>
      </c>
      <c r="BG1473" s="12">
        <v>44709</v>
      </c>
      <c r="BH1473" s="12" t="s">
        <v>292</v>
      </c>
      <c r="BI1473" s="12">
        <v>42445</v>
      </c>
      <c r="BJ1473" s="12">
        <v>2264</v>
      </c>
      <c r="BK1473" s="12" t="s">
        <v>292</v>
      </c>
      <c r="BL1473" s="12" t="s">
        <v>292</v>
      </c>
      <c r="BM1473" s="12" t="s">
        <v>292</v>
      </c>
      <c r="BN1473" s="12">
        <v>199009</v>
      </c>
      <c r="BO1473" s="12">
        <v>68624</v>
      </c>
      <c r="BP1473" s="12" t="s">
        <v>292</v>
      </c>
      <c r="BQ1473" s="12">
        <v>126647</v>
      </c>
      <c r="BR1473" s="12" t="s">
        <v>292</v>
      </c>
      <c r="BS1473" s="12" t="s">
        <v>292</v>
      </c>
      <c r="BT1473" s="12" t="s">
        <v>292</v>
      </c>
      <c r="BU1473" s="12" t="s">
        <v>292</v>
      </c>
      <c r="BV1473" s="12">
        <v>3738</v>
      </c>
      <c r="BW1473" s="12" t="s">
        <v>292</v>
      </c>
      <c r="BX1473" s="12" t="s">
        <v>292</v>
      </c>
      <c r="BY1473" s="12" t="s">
        <v>292</v>
      </c>
      <c r="BZ1473" s="12" t="s">
        <v>292</v>
      </c>
      <c r="CA1473" s="12" t="s">
        <v>292</v>
      </c>
      <c r="CB1473" s="12">
        <v>2408700</v>
      </c>
      <c r="CC1473" s="12" t="s">
        <v>292</v>
      </c>
      <c r="CD1473" s="12" t="s">
        <v>292</v>
      </c>
      <c r="CE1473" s="12" t="s">
        <v>292</v>
      </c>
      <c r="CF1473" s="12" t="s">
        <v>292</v>
      </c>
      <c r="CG1473" s="12">
        <v>160345</v>
      </c>
      <c r="CH1473" s="12">
        <v>458386</v>
      </c>
      <c r="CI1473" s="12">
        <v>260842</v>
      </c>
      <c r="CJ1473" s="12">
        <v>131</v>
      </c>
      <c r="CK1473" s="12">
        <v>242532</v>
      </c>
      <c r="CL1473" s="12">
        <v>516817</v>
      </c>
      <c r="CM1473" s="12">
        <v>56882</v>
      </c>
      <c r="CN1473" s="12">
        <v>112347</v>
      </c>
      <c r="CO1473" s="12">
        <v>353959</v>
      </c>
      <c r="CP1473" s="12">
        <v>20669</v>
      </c>
      <c r="CQ1473" s="12">
        <v>661473</v>
      </c>
      <c r="CR1473" s="12">
        <v>709191</v>
      </c>
      <c r="CS1473" s="12">
        <v>683051</v>
      </c>
      <c r="CT1473" s="12">
        <v>13763</v>
      </c>
      <c r="CU1473" s="13">
        <v>4250388</v>
      </c>
    </row>
    <row r="1474" spans="1:99">
      <c r="A1474" s="10" t="s">
        <v>681</v>
      </c>
      <c r="B1474" s="11" t="s">
        <v>635</v>
      </c>
      <c r="C1474" s="84">
        <v>32140</v>
      </c>
      <c r="D1474" s="11" t="s">
        <v>311</v>
      </c>
      <c r="E1474" s="11" t="s">
        <v>644</v>
      </c>
      <c r="F1474" s="12">
        <v>173391</v>
      </c>
      <c r="G1474" s="12">
        <v>3074440</v>
      </c>
      <c r="H1474" s="12">
        <v>2771126</v>
      </c>
      <c r="I1474" s="12">
        <v>153749</v>
      </c>
      <c r="J1474" s="12">
        <v>86297</v>
      </c>
      <c r="K1474" s="12">
        <v>43445</v>
      </c>
      <c r="L1474" s="12">
        <v>1605</v>
      </c>
      <c r="M1474" s="12">
        <v>18218</v>
      </c>
      <c r="N1474" s="12">
        <v>4981705</v>
      </c>
      <c r="O1474" s="12">
        <v>1576911</v>
      </c>
      <c r="P1474" s="12">
        <v>1191174</v>
      </c>
      <c r="Q1474" s="12">
        <v>1886728</v>
      </c>
      <c r="R1474" s="12">
        <v>317122</v>
      </c>
      <c r="S1474" s="12">
        <v>9770</v>
      </c>
      <c r="T1474" s="12">
        <v>1682688</v>
      </c>
      <c r="U1474" s="12">
        <v>1114608</v>
      </c>
      <c r="V1474" s="12">
        <v>137</v>
      </c>
      <c r="W1474" s="12" t="s">
        <v>292</v>
      </c>
      <c r="X1474" s="12">
        <v>567943</v>
      </c>
      <c r="Y1474" s="12" t="s">
        <v>292</v>
      </c>
      <c r="Z1474" s="12">
        <v>362</v>
      </c>
      <c r="AA1474" s="12">
        <v>1598714</v>
      </c>
      <c r="AB1474" s="12">
        <v>482068</v>
      </c>
      <c r="AC1474" s="12">
        <v>154829</v>
      </c>
      <c r="AD1474" s="12">
        <v>907709</v>
      </c>
      <c r="AE1474" s="12">
        <v>53978</v>
      </c>
      <c r="AF1474" s="12">
        <v>130</v>
      </c>
      <c r="AG1474" s="12">
        <v>1008299</v>
      </c>
      <c r="AH1474" s="12">
        <v>3314318</v>
      </c>
      <c r="AI1474" s="12">
        <v>168492</v>
      </c>
      <c r="AJ1474" s="12">
        <v>1543898</v>
      </c>
      <c r="AK1474" s="12">
        <v>31192</v>
      </c>
      <c r="AL1474" s="12" t="s">
        <v>292</v>
      </c>
      <c r="AM1474" s="12" t="s">
        <v>292</v>
      </c>
      <c r="AN1474" s="12">
        <v>4220</v>
      </c>
      <c r="AO1474" s="12">
        <v>268607</v>
      </c>
      <c r="AP1474" s="12">
        <v>1028999</v>
      </c>
      <c r="AQ1474" s="12">
        <v>1301826</v>
      </c>
      <c r="AR1474" s="12">
        <v>268910</v>
      </c>
      <c r="AS1474" s="12" t="s">
        <v>292</v>
      </c>
      <c r="AT1474" s="12">
        <v>1239731</v>
      </c>
      <c r="AU1474" s="12">
        <v>1262264</v>
      </c>
      <c r="AV1474" s="12">
        <v>359791</v>
      </c>
      <c r="AW1474" s="12">
        <v>211013</v>
      </c>
      <c r="AX1474" s="12">
        <v>107120</v>
      </c>
      <c r="AY1474" s="12" t="s">
        <v>292</v>
      </c>
      <c r="AZ1474" s="12" t="s">
        <v>292</v>
      </c>
      <c r="BA1474" s="12">
        <v>8899</v>
      </c>
      <c r="BB1474" s="12">
        <v>70254</v>
      </c>
      <c r="BC1474" s="12">
        <v>279440</v>
      </c>
      <c r="BD1474" s="12">
        <v>225747</v>
      </c>
      <c r="BE1474" s="12" t="s">
        <v>292</v>
      </c>
      <c r="BF1474" s="12">
        <v>67683</v>
      </c>
      <c r="BG1474" s="12">
        <v>4331</v>
      </c>
      <c r="BH1474" s="12" t="s">
        <v>292</v>
      </c>
      <c r="BI1474" s="12">
        <v>4252</v>
      </c>
      <c r="BJ1474" s="12" t="s">
        <v>292</v>
      </c>
      <c r="BK1474" s="12" t="s">
        <v>292</v>
      </c>
      <c r="BL1474" s="12" t="s">
        <v>292</v>
      </c>
      <c r="BM1474" s="12">
        <v>79</v>
      </c>
      <c r="BN1474" s="12">
        <v>63352</v>
      </c>
      <c r="BO1474" s="12" t="s">
        <v>292</v>
      </c>
      <c r="BP1474" s="12" t="s">
        <v>292</v>
      </c>
      <c r="BQ1474" s="12">
        <v>61555</v>
      </c>
      <c r="BR1474" s="12" t="s">
        <v>292</v>
      </c>
      <c r="BS1474" s="12" t="s">
        <v>292</v>
      </c>
      <c r="BT1474" s="12" t="s">
        <v>292</v>
      </c>
      <c r="BU1474" s="12" t="s">
        <v>292</v>
      </c>
      <c r="BV1474" s="12">
        <v>1797</v>
      </c>
      <c r="BW1474" s="12" t="s">
        <v>292</v>
      </c>
      <c r="BX1474" s="12" t="s">
        <v>292</v>
      </c>
      <c r="BY1474" s="12" t="s">
        <v>292</v>
      </c>
      <c r="BZ1474" s="12" t="s">
        <v>292</v>
      </c>
      <c r="CA1474" s="12" t="s">
        <v>292</v>
      </c>
      <c r="CB1474" s="12">
        <v>2867281</v>
      </c>
      <c r="CC1474" s="12" t="s">
        <v>292</v>
      </c>
      <c r="CD1474" s="12" t="s">
        <v>292</v>
      </c>
      <c r="CE1474" s="12" t="s">
        <v>292</v>
      </c>
      <c r="CF1474" s="12" t="s">
        <v>292</v>
      </c>
      <c r="CG1474" s="12">
        <v>220834</v>
      </c>
      <c r="CH1474" s="12">
        <v>768250</v>
      </c>
      <c r="CI1474" s="12">
        <v>248322</v>
      </c>
      <c r="CJ1474" s="12">
        <v>9760</v>
      </c>
      <c r="CK1474" s="12">
        <v>556030</v>
      </c>
      <c r="CL1474" s="12">
        <v>393712</v>
      </c>
      <c r="CM1474" s="12">
        <v>362</v>
      </c>
      <c r="CN1474" s="12">
        <v>259940</v>
      </c>
      <c r="CO1474" s="12">
        <v>567230</v>
      </c>
      <c r="CP1474" s="12">
        <v>169942</v>
      </c>
      <c r="CQ1474" s="12">
        <v>673821</v>
      </c>
      <c r="CR1474" s="12">
        <v>687974</v>
      </c>
      <c r="CS1474" s="12">
        <v>948145</v>
      </c>
      <c r="CT1474" s="12">
        <v>15565</v>
      </c>
      <c r="CU1474" s="13">
        <v>5519887</v>
      </c>
    </row>
    <row r="1475" spans="1:99">
      <c r="A1475" s="10" t="s">
        <v>681</v>
      </c>
      <c r="B1475" s="11" t="s">
        <v>635</v>
      </c>
      <c r="C1475" s="84">
        <v>32166</v>
      </c>
      <c r="D1475" s="11" t="s">
        <v>311</v>
      </c>
      <c r="E1475" s="11" t="s">
        <v>665</v>
      </c>
      <c r="F1475" s="12">
        <v>145017</v>
      </c>
      <c r="G1475" s="12">
        <v>2404777</v>
      </c>
      <c r="H1475" s="12">
        <v>1983105</v>
      </c>
      <c r="I1475" s="12">
        <v>267305</v>
      </c>
      <c r="J1475" s="12">
        <v>73095</v>
      </c>
      <c r="K1475" s="12">
        <v>28315</v>
      </c>
      <c r="L1475" s="12">
        <v>33492</v>
      </c>
      <c r="M1475" s="12">
        <v>19465</v>
      </c>
      <c r="N1475" s="12">
        <v>7585856</v>
      </c>
      <c r="O1475" s="12">
        <v>1790631</v>
      </c>
      <c r="P1475" s="12">
        <v>1125536</v>
      </c>
      <c r="Q1475" s="12">
        <v>3988533</v>
      </c>
      <c r="R1475" s="12">
        <v>675096</v>
      </c>
      <c r="S1475" s="12">
        <v>6060</v>
      </c>
      <c r="T1475" s="12">
        <v>1743294</v>
      </c>
      <c r="U1475" s="12">
        <v>514555</v>
      </c>
      <c r="V1475" s="12">
        <v>3121</v>
      </c>
      <c r="W1475" s="12" t="s">
        <v>292</v>
      </c>
      <c r="X1475" s="12">
        <v>1225618</v>
      </c>
      <c r="Y1475" s="12" t="s">
        <v>292</v>
      </c>
      <c r="Z1475" s="12">
        <v>26264</v>
      </c>
      <c r="AA1475" s="12">
        <v>381106</v>
      </c>
      <c r="AB1475" s="12">
        <v>203417</v>
      </c>
      <c r="AC1475" s="12">
        <v>153932</v>
      </c>
      <c r="AD1475" s="12">
        <v>6741</v>
      </c>
      <c r="AE1475" s="12">
        <v>17016</v>
      </c>
      <c r="AF1475" s="12" t="s">
        <v>292</v>
      </c>
      <c r="AG1475" s="12">
        <v>255622</v>
      </c>
      <c r="AH1475" s="12">
        <v>1770912</v>
      </c>
      <c r="AI1475" s="12">
        <v>28479</v>
      </c>
      <c r="AJ1475" s="12">
        <v>1137761</v>
      </c>
      <c r="AK1475" s="12">
        <v>102608</v>
      </c>
      <c r="AL1475" s="12" t="s">
        <v>292</v>
      </c>
      <c r="AM1475" s="12" t="s">
        <v>292</v>
      </c>
      <c r="AN1475" s="12">
        <v>117568</v>
      </c>
      <c r="AO1475" s="12">
        <v>307259</v>
      </c>
      <c r="AP1475" s="12">
        <v>69147</v>
      </c>
      <c r="AQ1475" s="12">
        <v>493974</v>
      </c>
      <c r="AR1475" s="12">
        <v>8090</v>
      </c>
      <c r="AS1475" s="12" t="s">
        <v>292</v>
      </c>
      <c r="AT1475" s="12">
        <v>634007</v>
      </c>
      <c r="AU1475" s="12">
        <v>1836920</v>
      </c>
      <c r="AV1475" s="12">
        <v>228285</v>
      </c>
      <c r="AW1475" s="12">
        <v>736579</v>
      </c>
      <c r="AX1475" s="12">
        <v>107687</v>
      </c>
      <c r="AY1475" s="12" t="s">
        <v>292</v>
      </c>
      <c r="AZ1475" s="12" t="s">
        <v>292</v>
      </c>
      <c r="BA1475" s="12">
        <v>62174</v>
      </c>
      <c r="BB1475" s="12">
        <v>119150</v>
      </c>
      <c r="BC1475" s="12">
        <v>129354</v>
      </c>
      <c r="BD1475" s="12">
        <v>453691</v>
      </c>
      <c r="BE1475" s="12" t="s">
        <v>292</v>
      </c>
      <c r="BF1475" s="12">
        <v>34435</v>
      </c>
      <c r="BG1475" s="12">
        <v>21571</v>
      </c>
      <c r="BH1475" s="12">
        <v>9329</v>
      </c>
      <c r="BI1475" s="12" t="s">
        <v>292</v>
      </c>
      <c r="BJ1475" s="12" t="s">
        <v>292</v>
      </c>
      <c r="BK1475" s="12" t="s">
        <v>292</v>
      </c>
      <c r="BL1475" s="12" t="s">
        <v>292</v>
      </c>
      <c r="BM1475" s="12">
        <v>12242</v>
      </c>
      <c r="BN1475" s="12">
        <v>12864</v>
      </c>
      <c r="BO1475" s="12" t="s">
        <v>292</v>
      </c>
      <c r="BP1475" s="12" t="s">
        <v>292</v>
      </c>
      <c r="BQ1475" s="12">
        <v>12864</v>
      </c>
      <c r="BR1475" s="12" t="s">
        <v>292</v>
      </c>
      <c r="BS1475" s="12" t="s">
        <v>292</v>
      </c>
      <c r="BT1475" s="12" t="s">
        <v>292</v>
      </c>
      <c r="BU1475" s="12" t="s">
        <v>292</v>
      </c>
      <c r="BV1475" s="12" t="s">
        <v>292</v>
      </c>
      <c r="BW1475" s="12" t="s">
        <v>292</v>
      </c>
      <c r="BX1475" s="12" t="s">
        <v>292</v>
      </c>
      <c r="BY1475" s="12" t="s">
        <v>292</v>
      </c>
      <c r="BZ1475" s="12" t="s">
        <v>292</v>
      </c>
      <c r="CA1475" s="12" t="s">
        <v>292</v>
      </c>
      <c r="CB1475" s="12">
        <v>1337257</v>
      </c>
      <c r="CC1475" s="12" t="s">
        <v>292</v>
      </c>
      <c r="CD1475" s="12" t="s">
        <v>292</v>
      </c>
      <c r="CE1475" s="12" t="s">
        <v>292</v>
      </c>
      <c r="CF1475" s="12" t="s">
        <v>292</v>
      </c>
      <c r="CG1475" s="12">
        <v>853683</v>
      </c>
      <c r="CH1475" s="12">
        <v>258800</v>
      </c>
      <c r="CI1475" s="12">
        <v>452482</v>
      </c>
      <c r="CJ1475" s="12">
        <v>6060</v>
      </c>
      <c r="CK1475" s="12">
        <v>1218889</v>
      </c>
      <c r="CL1475" s="12">
        <v>324306</v>
      </c>
      <c r="CM1475" s="12">
        <v>14242</v>
      </c>
      <c r="CN1475" s="12">
        <v>102514</v>
      </c>
      <c r="CO1475" s="12">
        <v>157855</v>
      </c>
      <c r="CP1475" s="12">
        <v>144326</v>
      </c>
      <c r="CQ1475" s="12">
        <v>492163</v>
      </c>
      <c r="CR1475" s="12">
        <v>805854</v>
      </c>
      <c r="CS1475" s="12">
        <v>592664</v>
      </c>
      <c r="CT1475" s="12">
        <v>18221</v>
      </c>
      <c r="CU1475" s="13">
        <v>5442059</v>
      </c>
    </row>
    <row r="1476" spans="1:99">
      <c r="A1476" s="10" t="s">
        <v>681</v>
      </c>
      <c r="B1476" s="11" t="s">
        <v>645</v>
      </c>
      <c r="C1476" s="84">
        <v>33014</v>
      </c>
      <c r="D1476" s="11" t="s">
        <v>311</v>
      </c>
      <c r="E1476" s="11" t="s">
        <v>646</v>
      </c>
      <c r="F1476" s="12">
        <v>102965</v>
      </c>
      <c r="G1476" s="12">
        <v>1433519</v>
      </c>
      <c r="H1476" s="12">
        <v>1213912</v>
      </c>
      <c r="I1476" s="12">
        <v>128221</v>
      </c>
      <c r="J1476" s="12">
        <v>57139</v>
      </c>
      <c r="K1476" s="12">
        <v>19530</v>
      </c>
      <c r="L1476" s="12">
        <v>6874</v>
      </c>
      <c r="M1476" s="12">
        <v>7843</v>
      </c>
      <c r="N1476" s="12">
        <v>2371745</v>
      </c>
      <c r="O1476" s="12">
        <v>815860</v>
      </c>
      <c r="P1476" s="12">
        <v>654070</v>
      </c>
      <c r="Q1476" s="12">
        <v>901666</v>
      </c>
      <c r="R1476" s="12" t="s">
        <v>292</v>
      </c>
      <c r="S1476" s="12">
        <v>149</v>
      </c>
      <c r="T1476" s="12">
        <v>1146160</v>
      </c>
      <c r="U1476" s="12">
        <v>617942</v>
      </c>
      <c r="V1476" s="12" t="s">
        <v>292</v>
      </c>
      <c r="W1476" s="12" t="s">
        <v>292</v>
      </c>
      <c r="X1476" s="12">
        <v>528218</v>
      </c>
      <c r="Y1476" s="12" t="s">
        <v>292</v>
      </c>
      <c r="Z1476" s="12">
        <v>18251</v>
      </c>
      <c r="AA1476" s="12">
        <v>782825</v>
      </c>
      <c r="AB1476" s="12">
        <v>200475</v>
      </c>
      <c r="AC1476" s="12">
        <v>92926</v>
      </c>
      <c r="AD1476" s="12">
        <v>380287</v>
      </c>
      <c r="AE1476" s="12">
        <v>109137</v>
      </c>
      <c r="AF1476" s="12" t="s">
        <v>292</v>
      </c>
      <c r="AG1476" s="12">
        <v>289763</v>
      </c>
      <c r="AH1476" s="12">
        <v>1165583</v>
      </c>
      <c r="AI1476" s="12">
        <v>17125</v>
      </c>
      <c r="AJ1476" s="12">
        <v>566276</v>
      </c>
      <c r="AK1476" s="12">
        <v>53967</v>
      </c>
      <c r="AL1476" s="12" t="s">
        <v>292</v>
      </c>
      <c r="AM1476" s="12" t="s">
        <v>292</v>
      </c>
      <c r="AN1476" s="12">
        <v>23720</v>
      </c>
      <c r="AO1476" s="12">
        <v>448900</v>
      </c>
      <c r="AP1476" s="12">
        <v>13978</v>
      </c>
      <c r="AQ1476" s="12">
        <v>486598</v>
      </c>
      <c r="AR1476" s="12">
        <v>41617</v>
      </c>
      <c r="AS1476" s="12" t="s">
        <v>292</v>
      </c>
      <c r="AT1476" s="12">
        <v>340540</v>
      </c>
      <c r="AU1476" s="12">
        <v>1642451</v>
      </c>
      <c r="AV1476" s="12">
        <v>213689</v>
      </c>
      <c r="AW1476" s="12">
        <v>233057</v>
      </c>
      <c r="AX1476" s="12">
        <v>700820</v>
      </c>
      <c r="AY1476" s="12" t="s">
        <v>292</v>
      </c>
      <c r="AZ1476" s="12" t="s">
        <v>292</v>
      </c>
      <c r="BA1476" s="12" t="s">
        <v>292</v>
      </c>
      <c r="BB1476" s="12">
        <v>268416</v>
      </c>
      <c r="BC1476" s="12">
        <v>124257</v>
      </c>
      <c r="BD1476" s="12">
        <v>102212</v>
      </c>
      <c r="BE1476" s="12" t="s">
        <v>292</v>
      </c>
      <c r="BF1476" s="12">
        <v>106233</v>
      </c>
      <c r="BG1476" s="12">
        <v>6572</v>
      </c>
      <c r="BH1476" s="12" t="s">
        <v>292</v>
      </c>
      <c r="BI1476" s="12">
        <v>3399</v>
      </c>
      <c r="BJ1476" s="12">
        <v>3173</v>
      </c>
      <c r="BK1476" s="12" t="s">
        <v>292</v>
      </c>
      <c r="BL1476" s="12" t="s">
        <v>292</v>
      </c>
      <c r="BM1476" s="12" t="s">
        <v>292</v>
      </c>
      <c r="BN1476" s="12">
        <v>99661</v>
      </c>
      <c r="BO1476" s="12">
        <v>42744</v>
      </c>
      <c r="BP1476" s="12" t="s">
        <v>292</v>
      </c>
      <c r="BQ1476" s="12">
        <v>56917</v>
      </c>
      <c r="BR1476" s="12" t="s">
        <v>292</v>
      </c>
      <c r="BS1476" s="12" t="s">
        <v>292</v>
      </c>
      <c r="BT1476" s="12" t="s">
        <v>292</v>
      </c>
      <c r="BU1476" s="12" t="s">
        <v>292</v>
      </c>
      <c r="BV1476" s="12" t="s">
        <v>292</v>
      </c>
      <c r="BW1476" s="12" t="s">
        <v>292</v>
      </c>
      <c r="BX1476" s="12" t="s">
        <v>292</v>
      </c>
      <c r="BY1476" s="12" t="s">
        <v>292</v>
      </c>
      <c r="BZ1476" s="12" t="s">
        <v>292</v>
      </c>
      <c r="CA1476" s="12" t="s">
        <v>292</v>
      </c>
      <c r="CB1476" s="12">
        <v>919311</v>
      </c>
      <c r="CC1476" s="12" t="s">
        <v>292</v>
      </c>
      <c r="CD1476" s="12" t="s">
        <v>292</v>
      </c>
      <c r="CE1476" s="12" t="s">
        <v>292</v>
      </c>
      <c r="CF1476" s="12" t="s">
        <v>292</v>
      </c>
      <c r="CG1476" s="12">
        <v>307772</v>
      </c>
      <c r="CH1476" s="12">
        <v>320864</v>
      </c>
      <c r="CI1476" s="12">
        <v>234604</v>
      </c>
      <c r="CJ1476" s="12">
        <v>149</v>
      </c>
      <c r="CK1476" s="12">
        <v>500101</v>
      </c>
      <c r="CL1476" s="12">
        <v>259397</v>
      </c>
      <c r="CM1476" s="12">
        <v>6137</v>
      </c>
      <c r="CN1476" s="12">
        <v>98053</v>
      </c>
      <c r="CO1476" s="12">
        <v>157092</v>
      </c>
      <c r="CP1476" s="12">
        <v>196920</v>
      </c>
      <c r="CQ1476" s="12">
        <v>269247</v>
      </c>
      <c r="CR1476" s="12">
        <v>439370</v>
      </c>
      <c r="CS1476" s="12">
        <v>383552</v>
      </c>
      <c r="CT1476" s="12">
        <v>11479</v>
      </c>
      <c r="CU1476" s="13">
        <v>3184737</v>
      </c>
    </row>
    <row r="1477" spans="1:99">
      <c r="A1477" s="10" t="s">
        <v>681</v>
      </c>
      <c r="B1477" s="11" t="s">
        <v>645</v>
      </c>
      <c r="C1477" s="84">
        <v>33022</v>
      </c>
      <c r="D1477" s="11" t="s">
        <v>311</v>
      </c>
      <c r="E1477" s="11" t="s">
        <v>647</v>
      </c>
      <c r="F1477" s="12">
        <v>67945</v>
      </c>
      <c r="G1477" s="12">
        <v>1408668</v>
      </c>
      <c r="H1477" s="12">
        <v>1303946</v>
      </c>
      <c r="I1477" s="12">
        <v>50479</v>
      </c>
      <c r="J1477" s="12">
        <v>38729</v>
      </c>
      <c r="K1477" s="12">
        <v>9514</v>
      </c>
      <c r="L1477" s="12">
        <v>4966</v>
      </c>
      <c r="M1477" s="12">
        <v>1034</v>
      </c>
      <c r="N1477" s="12">
        <v>1714314</v>
      </c>
      <c r="O1477" s="12">
        <v>505008</v>
      </c>
      <c r="P1477" s="12">
        <v>977921</v>
      </c>
      <c r="Q1477" s="12">
        <v>231385</v>
      </c>
      <c r="R1477" s="12" t="s">
        <v>292</v>
      </c>
      <c r="S1477" s="12" t="s">
        <v>292</v>
      </c>
      <c r="T1477" s="12">
        <v>1153171</v>
      </c>
      <c r="U1477" s="12">
        <v>1046794</v>
      </c>
      <c r="V1477" s="12" t="s">
        <v>292</v>
      </c>
      <c r="W1477" s="12" t="s">
        <v>292</v>
      </c>
      <c r="X1477" s="12">
        <v>106377</v>
      </c>
      <c r="Y1477" s="12" t="s">
        <v>292</v>
      </c>
      <c r="Z1477" s="12">
        <v>21898</v>
      </c>
      <c r="AA1477" s="12">
        <v>389050</v>
      </c>
      <c r="AB1477" s="12">
        <v>110078</v>
      </c>
      <c r="AC1477" s="12">
        <v>82251</v>
      </c>
      <c r="AD1477" s="12">
        <v>131856</v>
      </c>
      <c r="AE1477" s="12">
        <v>64775</v>
      </c>
      <c r="AF1477" s="12">
        <v>90</v>
      </c>
      <c r="AG1477" s="12">
        <v>203566</v>
      </c>
      <c r="AH1477" s="12">
        <v>346730</v>
      </c>
      <c r="AI1477" s="12">
        <v>12299</v>
      </c>
      <c r="AJ1477" s="12">
        <v>294214</v>
      </c>
      <c r="AK1477" s="12">
        <v>25060</v>
      </c>
      <c r="AL1477" s="12" t="s">
        <v>292</v>
      </c>
      <c r="AM1477" s="12" t="s">
        <v>292</v>
      </c>
      <c r="AN1477" s="12">
        <v>3641</v>
      </c>
      <c r="AO1477" s="12" t="s">
        <v>292</v>
      </c>
      <c r="AP1477" s="12" t="s">
        <v>292</v>
      </c>
      <c r="AQ1477" s="12">
        <v>3641</v>
      </c>
      <c r="AR1477" s="12">
        <v>11516</v>
      </c>
      <c r="AS1477" s="12" t="s">
        <v>292</v>
      </c>
      <c r="AT1477" s="12">
        <v>271192</v>
      </c>
      <c r="AU1477" s="12">
        <v>541102</v>
      </c>
      <c r="AV1477" s="12">
        <v>154024</v>
      </c>
      <c r="AW1477" s="12">
        <v>104193</v>
      </c>
      <c r="AX1477" s="12">
        <v>42081</v>
      </c>
      <c r="AY1477" s="12" t="s">
        <v>292</v>
      </c>
      <c r="AZ1477" s="12" t="s">
        <v>292</v>
      </c>
      <c r="BA1477" s="12">
        <v>448</v>
      </c>
      <c r="BB1477" s="12">
        <v>41159</v>
      </c>
      <c r="BC1477" s="12">
        <v>156501</v>
      </c>
      <c r="BD1477" s="12">
        <v>42696</v>
      </c>
      <c r="BE1477" s="12" t="s">
        <v>292</v>
      </c>
      <c r="BF1477" s="12">
        <v>514225</v>
      </c>
      <c r="BG1477" s="12">
        <v>165607</v>
      </c>
      <c r="BH1477" s="12" t="s">
        <v>292</v>
      </c>
      <c r="BI1477" s="12">
        <v>130444</v>
      </c>
      <c r="BJ1477" s="12">
        <v>35163</v>
      </c>
      <c r="BK1477" s="12" t="s">
        <v>292</v>
      </c>
      <c r="BL1477" s="12" t="s">
        <v>292</v>
      </c>
      <c r="BM1477" s="12" t="s">
        <v>292</v>
      </c>
      <c r="BN1477" s="12">
        <v>348618</v>
      </c>
      <c r="BO1477" s="12" t="s">
        <v>292</v>
      </c>
      <c r="BP1477" s="12" t="s">
        <v>292</v>
      </c>
      <c r="BQ1477" s="12">
        <v>348618</v>
      </c>
      <c r="BR1477" s="12" t="s">
        <v>292</v>
      </c>
      <c r="BS1477" s="12" t="s">
        <v>292</v>
      </c>
      <c r="BT1477" s="12" t="s">
        <v>292</v>
      </c>
      <c r="BU1477" s="12" t="s">
        <v>292</v>
      </c>
      <c r="BV1477" s="12" t="s">
        <v>292</v>
      </c>
      <c r="BW1477" s="12" t="s">
        <v>292</v>
      </c>
      <c r="BX1477" s="12" t="s">
        <v>292</v>
      </c>
      <c r="BY1477" s="12" t="s">
        <v>292</v>
      </c>
      <c r="BZ1477" s="12" t="s">
        <v>292</v>
      </c>
      <c r="CA1477" s="12" t="s">
        <v>292</v>
      </c>
      <c r="CB1477" s="12">
        <v>589906</v>
      </c>
      <c r="CC1477" s="12">
        <v>10000</v>
      </c>
      <c r="CD1477" s="12" t="s">
        <v>292</v>
      </c>
      <c r="CE1477" s="12" t="s">
        <v>292</v>
      </c>
      <c r="CF1477" s="12" t="s">
        <v>292</v>
      </c>
      <c r="CG1477" s="12">
        <v>69081</v>
      </c>
      <c r="CH1477" s="12">
        <v>408887</v>
      </c>
      <c r="CI1477" s="12">
        <v>148135</v>
      </c>
      <c r="CJ1477" s="12" t="s">
        <v>292</v>
      </c>
      <c r="CK1477" s="12">
        <v>102737</v>
      </c>
      <c r="CL1477" s="12">
        <v>57850</v>
      </c>
      <c r="CM1477" s="12">
        <v>21898</v>
      </c>
      <c r="CN1477" s="12">
        <v>76765</v>
      </c>
      <c r="CO1477" s="12">
        <v>44040</v>
      </c>
      <c r="CP1477" s="12">
        <v>46814</v>
      </c>
      <c r="CQ1477" s="12">
        <v>234697</v>
      </c>
      <c r="CR1477" s="12">
        <v>251897</v>
      </c>
      <c r="CS1477" s="12">
        <v>288193</v>
      </c>
      <c r="CT1477" s="12">
        <v>5642</v>
      </c>
      <c r="CU1477" s="13">
        <v>1756636</v>
      </c>
    </row>
    <row r="1478" spans="1:99">
      <c r="A1478" s="10" t="s">
        <v>681</v>
      </c>
      <c r="B1478" s="11" t="s">
        <v>645</v>
      </c>
      <c r="C1478" s="84">
        <v>33031</v>
      </c>
      <c r="D1478" s="11" t="s">
        <v>311</v>
      </c>
      <c r="E1478" s="11" t="s">
        <v>648</v>
      </c>
      <c r="F1478" s="12">
        <v>96581</v>
      </c>
      <c r="G1478" s="12">
        <v>870437</v>
      </c>
      <c r="H1478" s="12">
        <v>718218</v>
      </c>
      <c r="I1478" s="12">
        <v>69412</v>
      </c>
      <c r="J1478" s="12">
        <v>46958</v>
      </c>
      <c r="K1478" s="12">
        <v>23481</v>
      </c>
      <c r="L1478" s="12">
        <v>10714</v>
      </c>
      <c r="M1478" s="12">
        <v>1654</v>
      </c>
      <c r="N1478" s="12">
        <v>2137514</v>
      </c>
      <c r="O1478" s="12">
        <v>868034</v>
      </c>
      <c r="P1478" s="12">
        <v>648929</v>
      </c>
      <c r="Q1478" s="12">
        <v>620551</v>
      </c>
      <c r="R1478" s="12" t="s">
        <v>292</v>
      </c>
      <c r="S1478" s="12" t="s">
        <v>292</v>
      </c>
      <c r="T1478" s="12">
        <v>569134</v>
      </c>
      <c r="U1478" s="12">
        <v>254132</v>
      </c>
      <c r="V1478" s="12">
        <v>239</v>
      </c>
      <c r="W1478" s="12" t="s">
        <v>292</v>
      </c>
      <c r="X1478" s="12">
        <v>314763</v>
      </c>
      <c r="Y1478" s="12" t="s">
        <v>292</v>
      </c>
      <c r="Z1478" s="12">
        <v>14002</v>
      </c>
      <c r="AA1478" s="12">
        <v>649802</v>
      </c>
      <c r="AB1478" s="12">
        <v>293587</v>
      </c>
      <c r="AC1478" s="12">
        <v>299946</v>
      </c>
      <c r="AD1478" s="12">
        <v>30014</v>
      </c>
      <c r="AE1478" s="12">
        <v>26255</v>
      </c>
      <c r="AF1478" s="12" t="s">
        <v>292</v>
      </c>
      <c r="AG1478" s="12">
        <v>129380</v>
      </c>
      <c r="AH1478" s="12">
        <v>954693</v>
      </c>
      <c r="AI1478" s="12">
        <v>21825</v>
      </c>
      <c r="AJ1478" s="12">
        <v>639985</v>
      </c>
      <c r="AK1478" s="12">
        <v>20501</v>
      </c>
      <c r="AL1478" s="12" t="s">
        <v>292</v>
      </c>
      <c r="AM1478" s="12" t="s">
        <v>292</v>
      </c>
      <c r="AN1478" s="12" t="s">
        <v>292</v>
      </c>
      <c r="AO1478" s="12">
        <v>150972</v>
      </c>
      <c r="AP1478" s="12">
        <v>16531</v>
      </c>
      <c r="AQ1478" s="12">
        <v>167503</v>
      </c>
      <c r="AR1478" s="12">
        <v>104879</v>
      </c>
      <c r="AS1478" s="12" t="s">
        <v>292</v>
      </c>
      <c r="AT1478" s="12">
        <v>570652</v>
      </c>
      <c r="AU1478" s="12">
        <v>754822</v>
      </c>
      <c r="AV1478" s="12">
        <v>114071</v>
      </c>
      <c r="AW1478" s="12">
        <v>130559</v>
      </c>
      <c r="AX1478" s="12">
        <v>72864</v>
      </c>
      <c r="AY1478" s="12" t="s">
        <v>292</v>
      </c>
      <c r="AZ1478" s="12" t="s">
        <v>292</v>
      </c>
      <c r="BA1478" s="12" t="s">
        <v>292</v>
      </c>
      <c r="BB1478" s="12">
        <v>223417</v>
      </c>
      <c r="BC1478" s="12">
        <v>88826</v>
      </c>
      <c r="BD1478" s="12">
        <v>125085</v>
      </c>
      <c r="BE1478" s="12" t="s">
        <v>292</v>
      </c>
      <c r="BF1478" s="12">
        <v>44344</v>
      </c>
      <c r="BG1478" s="12">
        <v>12564</v>
      </c>
      <c r="BH1478" s="12">
        <v>3260</v>
      </c>
      <c r="BI1478" s="12">
        <v>7309</v>
      </c>
      <c r="BJ1478" s="12">
        <v>1995</v>
      </c>
      <c r="BK1478" s="12" t="s">
        <v>292</v>
      </c>
      <c r="BL1478" s="12" t="s">
        <v>292</v>
      </c>
      <c r="BM1478" s="12" t="s">
        <v>292</v>
      </c>
      <c r="BN1478" s="12">
        <v>31780</v>
      </c>
      <c r="BO1478" s="12">
        <v>12740</v>
      </c>
      <c r="BP1478" s="12" t="s">
        <v>292</v>
      </c>
      <c r="BQ1478" s="12">
        <v>19040</v>
      </c>
      <c r="BR1478" s="12" t="s">
        <v>292</v>
      </c>
      <c r="BS1478" s="12" t="s">
        <v>292</v>
      </c>
      <c r="BT1478" s="12" t="s">
        <v>292</v>
      </c>
      <c r="BU1478" s="12" t="s">
        <v>292</v>
      </c>
      <c r="BV1478" s="12" t="s">
        <v>292</v>
      </c>
      <c r="BW1478" s="12" t="s">
        <v>292</v>
      </c>
      <c r="BX1478" s="12" t="s">
        <v>292</v>
      </c>
      <c r="BY1478" s="12" t="s">
        <v>292</v>
      </c>
      <c r="BZ1478" s="12" t="s">
        <v>292</v>
      </c>
      <c r="CA1478" s="12" t="s">
        <v>292</v>
      </c>
      <c r="CB1478" s="12">
        <v>1167264</v>
      </c>
      <c r="CC1478" s="12" t="s">
        <v>292</v>
      </c>
      <c r="CD1478" s="12" t="s">
        <v>292</v>
      </c>
      <c r="CE1478" s="12" t="s">
        <v>292</v>
      </c>
      <c r="CF1478" s="12" t="s">
        <v>292</v>
      </c>
      <c r="CG1478" s="12">
        <v>159032</v>
      </c>
      <c r="CH1478" s="12">
        <v>404028</v>
      </c>
      <c r="CI1478" s="12">
        <v>186894</v>
      </c>
      <c r="CJ1478" s="12" t="s">
        <v>292</v>
      </c>
      <c r="CK1478" s="12">
        <v>259383</v>
      </c>
      <c r="CL1478" s="12">
        <v>164780</v>
      </c>
      <c r="CM1478" s="12">
        <v>11742</v>
      </c>
      <c r="CN1478" s="12">
        <v>114052</v>
      </c>
      <c r="CO1478" s="12">
        <v>99478</v>
      </c>
      <c r="CP1478" s="12">
        <v>264793</v>
      </c>
      <c r="CQ1478" s="12">
        <v>256964</v>
      </c>
      <c r="CR1478" s="12">
        <v>506952</v>
      </c>
      <c r="CS1478" s="12">
        <v>331108</v>
      </c>
      <c r="CT1478" s="12">
        <v>10154</v>
      </c>
      <c r="CU1478" s="13">
        <v>2769360</v>
      </c>
    </row>
    <row r="1479" spans="1:99">
      <c r="A1479" s="10" t="s">
        <v>681</v>
      </c>
      <c r="B1479" s="11" t="s">
        <v>645</v>
      </c>
      <c r="C1479" s="84">
        <v>33219</v>
      </c>
      <c r="D1479" s="11" t="s">
        <v>311</v>
      </c>
      <c r="E1479" s="11" t="s">
        <v>649</v>
      </c>
      <c r="F1479" s="12">
        <v>122718</v>
      </c>
      <c r="G1479" s="12">
        <v>1582119</v>
      </c>
      <c r="H1479" s="12">
        <v>1336714</v>
      </c>
      <c r="I1479" s="12">
        <v>144279</v>
      </c>
      <c r="J1479" s="12">
        <v>62826</v>
      </c>
      <c r="K1479" s="12">
        <v>24310</v>
      </c>
      <c r="L1479" s="12">
        <v>4473</v>
      </c>
      <c r="M1479" s="12">
        <v>9517</v>
      </c>
      <c r="N1479" s="12">
        <v>3892459</v>
      </c>
      <c r="O1479" s="12">
        <v>1259074</v>
      </c>
      <c r="P1479" s="12">
        <v>1045449</v>
      </c>
      <c r="Q1479" s="12">
        <v>1572909</v>
      </c>
      <c r="R1479" s="12" t="s">
        <v>292</v>
      </c>
      <c r="S1479" s="12">
        <v>15027</v>
      </c>
      <c r="T1479" s="12">
        <v>2302088</v>
      </c>
      <c r="U1479" s="12">
        <v>583819</v>
      </c>
      <c r="V1479" s="12" t="s">
        <v>292</v>
      </c>
      <c r="W1479" s="12" t="s">
        <v>292</v>
      </c>
      <c r="X1479" s="12">
        <v>1718269</v>
      </c>
      <c r="Y1479" s="12" t="s">
        <v>292</v>
      </c>
      <c r="Z1479" s="12">
        <v>7718</v>
      </c>
      <c r="AA1479" s="12">
        <v>1311836</v>
      </c>
      <c r="AB1479" s="12">
        <v>378630</v>
      </c>
      <c r="AC1479" s="12">
        <v>38966</v>
      </c>
      <c r="AD1479" s="12">
        <v>797146</v>
      </c>
      <c r="AE1479" s="12">
        <v>97094</v>
      </c>
      <c r="AF1479" s="12" t="s">
        <v>292</v>
      </c>
      <c r="AG1479" s="12">
        <v>143227</v>
      </c>
      <c r="AH1479" s="12">
        <v>1492127</v>
      </c>
      <c r="AI1479" s="12">
        <v>35611</v>
      </c>
      <c r="AJ1479" s="12">
        <v>722240</v>
      </c>
      <c r="AK1479" s="12">
        <v>64464</v>
      </c>
      <c r="AL1479" s="12" t="s">
        <v>292</v>
      </c>
      <c r="AM1479" s="12">
        <v>68709</v>
      </c>
      <c r="AN1479" s="12">
        <v>46702</v>
      </c>
      <c r="AO1479" s="12">
        <v>435704</v>
      </c>
      <c r="AP1479" s="12">
        <v>87219</v>
      </c>
      <c r="AQ1479" s="12">
        <v>638334</v>
      </c>
      <c r="AR1479" s="12">
        <v>31478</v>
      </c>
      <c r="AS1479" s="12" t="s">
        <v>292</v>
      </c>
      <c r="AT1479" s="12">
        <v>520214</v>
      </c>
      <c r="AU1479" s="12">
        <v>1551332</v>
      </c>
      <c r="AV1479" s="12">
        <v>129240</v>
      </c>
      <c r="AW1479" s="12">
        <v>466282</v>
      </c>
      <c r="AX1479" s="12">
        <v>286588</v>
      </c>
      <c r="AY1479" s="12" t="s">
        <v>292</v>
      </c>
      <c r="AZ1479" s="12" t="s">
        <v>292</v>
      </c>
      <c r="BA1479" s="12">
        <v>127917</v>
      </c>
      <c r="BB1479" s="12">
        <v>209203</v>
      </c>
      <c r="BC1479" s="12">
        <v>79397</v>
      </c>
      <c r="BD1479" s="12">
        <v>252705</v>
      </c>
      <c r="BE1479" s="12" t="s">
        <v>292</v>
      </c>
      <c r="BF1479" s="12">
        <v>11340</v>
      </c>
      <c r="BG1479" s="12">
        <v>11340</v>
      </c>
      <c r="BH1479" s="12" t="s">
        <v>292</v>
      </c>
      <c r="BI1479" s="12" t="s">
        <v>292</v>
      </c>
      <c r="BJ1479" s="12">
        <v>11340</v>
      </c>
      <c r="BK1479" s="12" t="s">
        <v>292</v>
      </c>
      <c r="BL1479" s="12" t="s">
        <v>292</v>
      </c>
      <c r="BM1479" s="12" t="s">
        <v>292</v>
      </c>
      <c r="BN1479" s="12" t="s">
        <v>292</v>
      </c>
      <c r="BO1479" s="12" t="s">
        <v>292</v>
      </c>
      <c r="BP1479" s="12" t="s">
        <v>292</v>
      </c>
      <c r="BQ1479" s="12" t="s">
        <v>292</v>
      </c>
      <c r="BR1479" s="12" t="s">
        <v>292</v>
      </c>
      <c r="BS1479" s="12" t="s">
        <v>292</v>
      </c>
      <c r="BT1479" s="12" t="s">
        <v>292</v>
      </c>
      <c r="BU1479" s="12" t="s">
        <v>292</v>
      </c>
      <c r="BV1479" s="12" t="s">
        <v>292</v>
      </c>
      <c r="BW1479" s="12" t="s">
        <v>292</v>
      </c>
      <c r="BX1479" s="12" t="s">
        <v>292</v>
      </c>
      <c r="BY1479" s="12" t="s">
        <v>292</v>
      </c>
      <c r="BZ1479" s="12" t="s">
        <v>292</v>
      </c>
      <c r="CA1479" s="12" t="s">
        <v>292</v>
      </c>
      <c r="CB1479" s="12">
        <v>1068323</v>
      </c>
      <c r="CC1479" s="12" t="s">
        <v>292</v>
      </c>
      <c r="CD1479" s="12" t="s">
        <v>292</v>
      </c>
      <c r="CE1479" s="12" t="s">
        <v>292</v>
      </c>
      <c r="CF1479" s="12" t="s">
        <v>292</v>
      </c>
      <c r="CG1479" s="12">
        <v>355384</v>
      </c>
      <c r="CH1479" s="12">
        <v>941620</v>
      </c>
      <c r="CI1479" s="12">
        <v>469425</v>
      </c>
      <c r="CJ1479" s="12">
        <v>375</v>
      </c>
      <c r="CK1479" s="12">
        <v>576875</v>
      </c>
      <c r="CL1479" s="12">
        <v>355939</v>
      </c>
      <c r="CM1479" s="12">
        <v>4047</v>
      </c>
      <c r="CN1479" s="12">
        <v>146504</v>
      </c>
      <c r="CO1479" s="12">
        <v>87468</v>
      </c>
      <c r="CP1479" s="12">
        <v>92135</v>
      </c>
      <c r="CQ1479" s="12">
        <v>373286</v>
      </c>
      <c r="CR1479" s="12">
        <v>683674</v>
      </c>
      <c r="CS1479" s="12">
        <v>423208</v>
      </c>
      <c r="CT1479" s="12">
        <v>13745</v>
      </c>
      <c r="CU1479" s="13">
        <v>4523685</v>
      </c>
    </row>
    <row r="1480" spans="1:99">
      <c r="A1480" s="10" t="s">
        <v>681</v>
      </c>
      <c r="B1480" s="11" t="s">
        <v>645</v>
      </c>
      <c r="C1480" s="84">
        <v>33227</v>
      </c>
      <c r="D1480" s="11" t="s">
        <v>311</v>
      </c>
      <c r="E1480" s="11" t="s">
        <v>650</v>
      </c>
      <c r="F1480" s="12">
        <v>127009</v>
      </c>
      <c r="G1480" s="12">
        <v>1934826</v>
      </c>
      <c r="H1480" s="12">
        <v>1740103</v>
      </c>
      <c r="I1480" s="12">
        <v>124668</v>
      </c>
      <c r="J1480" s="12">
        <v>42796</v>
      </c>
      <c r="K1480" s="12">
        <v>21255</v>
      </c>
      <c r="L1480" s="12">
        <v>4785</v>
      </c>
      <c r="M1480" s="12">
        <v>1219</v>
      </c>
      <c r="N1480" s="12">
        <v>3469037</v>
      </c>
      <c r="O1480" s="12">
        <v>1107057</v>
      </c>
      <c r="P1480" s="12">
        <v>584219</v>
      </c>
      <c r="Q1480" s="12">
        <v>1777761</v>
      </c>
      <c r="R1480" s="12" t="s">
        <v>292</v>
      </c>
      <c r="S1480" s="12" t="s">
        <v>292</v>
      </c>
      <c r="T1480" s="12">
        <v>1041485</v>
      </c>
      <c r="U1480" s="12">
        <v>273723</v>
      </c>
      <c r="V1480" s="12">
        <v>1881</v>
      </c>
      <c r="W1480" s="12" t="s">
        <v>292</v>
      </c>
      <c r="X1480" s="12">
        <v>765881</v>
      </c>
      <c r="Y1480" s="12" t="s">
        <v>292</v>
      </c>
      <c r="Z1480" s="12">
        <v>32211</v>
      </c>
      <c r="AA1480" s="12">
        <v>607079</v>
      </c>
      <c r="AB1480" s="12">
        <v>139889</v>
      </c>
      <c r="AC1480" s="12">
        <v>1948</v>
      </c>
      <c r="AD1480" s="12">
        <v>457293</v>
      </c>
      <c r="AE1480" s="12">
        <v>7949</v>
      </c>
      <c r="AF1480" s="12" t="s">
        <v>292</v>
      </c>
      <c r="AG1480" s="12">
        <v>89997</v>
      </c>
      <c r="AH1480" s="12">
        <v>1990679</v>
      </c>
      <c r="AI1480" s="12">
        <v>10304</v>
      </c>
      <c r="AJ1480" s="12">
        <v>1342469</v>
      </c>
      <c r="AK1480" s="12">
        <v>22078</v>
      </c>
      <c r="AL1480" s="12" t="s">
        <v>292</v>
      </c>
      <c r="AM1480" s="12">
        <v>40</v>
      </c>
      <c r="AN1480" s="12">
        <v>21321</v>
      </c>
      <c r="AO1480" s="12">
        <v>145559</v>
      </c>
      <c r="AP1480" s="12">
        <v>407945</v>
      </c>
      <c r="AQ1480" s="12">
        <v>574865</v>
      </c>
      <c r="AR1480" s="12">
        <v>40963</v>
      </c>
      <c r="AS1480" s="12" t="s">
        <v>292</v>
      </c>
      <c r="AT1480" s="12">
        <v>392140</v>
      </c>
      <c r="AU1480" s="12">
        <v>659224</v>
      </c>
      <c r="AV1480" s="12">
        <v>112942</v>
      </c>
      <c r="AW1480" s="12">
        <v>117077</v>
      </c>
      <c r="AX1480" s="12">
        <v>93788</v>
      </c>
      <c r="AY1480" s="12" t="s">
        <v>292</v>
      </c>
      <c r="AZ1480" s="12" t="s">
        <v>292</v>
      </c>
      <c r="BA1480" s="12" t="s">
        <v>292</v>
      </c>
      <c r="BB1480" s="12">
        <v>145453</v>
      </c>
      <c r="BC1480" s="12">
        <v>93321</v>
      </c>
      <c r="BD1480" s="12">
        <v>96643</v>
      </c>
      <c r="BE1480" s="12" t="s">
        <v>292</v>
      </c>
      <c r="BF1480" s="12">
        <v>3813</v>
      </c>
      <c r="BG1480" s="12" t="s">
        <v>292</v>
      </c>
      <c r="BH1480" s="12" t="s">
        <v>292</v>
      </c>
      <c r="BI1480" s="12" t="s">
        <v>292</v>
      </c>
      <c r="BJ1480" s="12" t="s">
        <v>292</v>
      </c>
      <c r="BK1480" s="12" t="s">
        <v>292</v>
      </c>
      <c r="BL1480" s="12" t="s">
        <v>292</v>
      </c>
      <c r="BM1480" s="12" t="s">
        <v>292</v>
      </c>
      <c r="BN1480" s="12">
        <v>3813</v>
      </c>
      <c r="BO1480" s="12">
        <v>1333</v>
      </c>
      <c r="BP1480" s="12" t="s">
        <v>292</v>
      </c>
      <c r="BQ1480" s="12">
        <v>2480</v>
      </c>
      <c r="BR1480" s="12" t="s">
        <v>292</v>
      </c>
      <c r="BS1480" s="12" t="s">
        <v>292</v>
      </c>
      <c r="BT1480" s="12" t="s">
        <v>292</v>
      </c>
      <c r="BU1480" s="12" t="s">
        <v>292</v>
      </c>
      <c r="BV1480" s="12" t="s">
        <v>292</v>
      </c>
      <c r="BW1480" s="12" t="s">
        <v>292</v>
      </c>
      <c r="BX1480" s="12" t="s">
        <v>292</v>
      </c>
      <c r="BY1480" s="12" t="s">
        <v>292</v>
      </c>
      <c r="BZ1480" s="12" t="s">
        <v>292</v>
      </c>
      <c r="CA1480" s="12" t="s">
        <v>292</v>
      </c>
      <c r="CB1480" s="12">
        <v>1348578</v>
      </c>
      <c r="CC1480" s="12" t="s">
        <v>292</v>
      </c>
      <c r="CD1480" s="12" t="s">
        <v>292</v>
      </c>
      <c r="CE1480" s="12" t="s">
        <v>292</v>
      </c>
      <c r="CF1480" s="12" t="s">
        <v>292</v>
      </c>
      <c r="CG1480" s="12">
        <v>109692</v>
      </c>
      <c r="CH1480" s="12">
        <v>325266</v>
      </c>
      <c r="CI1480" s="12">
        <v>349425</v>
      </c>
      <c r="CJ1480" s="12" t="s">
        <v>292</v>
      </c>
      <c r="CK1480" s="12">
        <v>485527</v>
      </c>
      <c r="CL1480" s="12">
        <v>182147</v>
      </c>
      <c r="CM1480" s="12">
        <v>14560</v>
      </c>
      <c r="CN1480" s="12">
        <v>237604</v>
      </c>
      <c r="CO1480" s="12">
        <v>42452</v>
      </c>
      <c r="CP1480" s="12">
        <v>286740</v>
      </c>
      <c r="CQ1480" s="12">
        <v>272605</v>
      </c>
      <c r="CR1480" s="12">
        <v>295248</v>
      </c>
      <c r="CS1480" s="12">
        <v>593437</v>
      </c>
      <c r="CT1480" s="12">
        <v>13339</v>
      </c>
      <c r="CU1480" s="13">
        <v>3208042</v>
      </c>
    </row>
    <row r="1481" spans="1:99">
      <c r="A1481" s="10" t="s">
        <v>681</v>
      </c>
      <c r="B1481" s="11" t="s">
        <v>645</v>
      </c>
      <c r="C1481" s="84">
        <v>33669</v>
      </c>
      <c r="D1481" s="11" t="s">
        <v>311</v>
      </c>
      <c r="E1481" s="11" t="s">
        <v>651</v>
      </c>
      <c r="F1481" s="12">
        <v>76007</v>
      </c>
      <c r="G1481" s="12">
        <v>1569017</v>
      </c>
      <c r="H1481" s="12">
        <v>1432822</v>
      </c>
      <c r="I1481" s="12">
        <v>52093</v>
      </c>
      <c r="J1481" s="12">
        <v>62101</v>
      </c>
      <c r="K1481" s="12">
        <v>20559</v>
      </c>
      <c r="L1481" s="12">
        <v>408</v>
      </c>
      <c r="M1481" s="12">
        <v>1034</v>
      </c>
      <c r="N1481" s="12">
        <v>1291500</v>
      </c>
      <c r="O1481" s="12">
        <v>514729</v>
      </c>
      <c r="P1481" s="12">
        <v>483433</v>
      </c>
      <c r="Q1481" s="12">
        <v>293338</v>
      </c>
      <c r="R1481" s="12" t="s">
        <v>292</v>
      </c>
      <c r="S1481" s="12" t="s">
        <v>292</v>
      </c>
      <c r="T1481" s="12">
        <v>680576</v>
      </c>
      <c r="U1481" s="12">
        <v>592832</v>
      </c>
      <c r="V1481" s="12">
        <v>1435</v>
      </c>
      <c r="W1481" s="12" t="s">
        <v>292</v>
      </c>
      <c r="X1481" s="12">
        <v>86309</v>
      </c>
      <c r="Y1481" s="12" t="s">
        <v>292</v>
      </c>
      <c r="Z1481" s="12">
        <v>1838</v>
      </c>
      <c r="AA1481" s="12">
        <v>611706</v>
      </c>
      <c r="AB1481" s="12">
        <v>155425</v>
      </c>
      <c r="AC1481" s="12">
        <v>43479</v>
      </c>
      <c r="AD1481" s="12">
        <v>318020</v>
      </c>
      <c r="AE1481" s="12">
        <v>93282</v>
      </c>
      <c r="AF1481" s="12">
        <v>1500</v>
      </c>
      <c r="AG1481" s="12">
        <v>285448</v>
      </c>
      <c r="AH1481" s="12">
        <v>1135157</v>
      </c>
      <c r="AI1481" s="12">
        <v>48752</v>
      </c>
      <c r="AJ1481" s="12">
        <v>756299</v>
      </c>
      <c r="AK1481" s="12">
        <v>21228</v>
      </c>
      <c r="AL1481" s="12" t="s">
        <v>292</v>
      </c>
      <c r="AM1481" s="12" t="s">
        <v>292</v>
      </c>
      <c r="AN1481" s="12">
        <v>561</v>
      </c>
      <c r="AO1481" s="12">
        <v>234018</v>
      </c>
      <c r="AP1481" s="12" t="s">
        <v>292</v>
      </c>
      <c r="AQ1481" s="12">
        <v>234579</v>
      </c>
      <c r="AR1481" s="12">
        <v>74299</v>
      </c>
      <c r="AS1481" s="12" t="s">
        <v>292</v>
      </c>
      <c r="AT1481" s="12">
        <v>229920</v>
      </c>
      <c r="AU1481" s="12">
        <v>535915</v>
      </c>
      <c r="AV1481" s="12">
        <v>166185</v>
      </c>
      <c r="AW1481" s="12">
        <v>81521</v>
      </c>
      <c r="AX1481" s="12">
        <v>52385</v>
      </c>
      <c r="AY1481" s="12" t="s">
        <v>292</v>
      </c>
      <c r="AZ1481" s="12" t="s">
        <v>292</v>
      </c>
      <c r="BA1481" s="12" t="s">
        <v>292</v>
      </c>
      <c r="BB1481" s="12">
        <v>80722</v>
      </c>
      <c r="BC1481" s="12">
        <v>106707</v>
      </c>
      <c r="BD1481" s="12">
        <v>48395</v>
      </c>
      <c r="BE1481" s="12" t="s">
        <v>292</v>
      </c>
      <c r="BF1481" s="12">
        <v>105490</v>
      </c>
      <c r="BG1481" s="12">
        <v>88496</v>
      </c>
      <c r="BH1481" s="12" t="s">
        <v>292</v>
      </c>
      <c r="BI1481" s="12">
        <v>8400</v>
      </c>
      <c r="BJ1481" s="12" t="s">
        <v>292</v>
      </c>
      <c r="BK1481" s="12" t="s">
        <v>292</v>
      </c>
      <c r="BL1481" s="12" t="s">
        <v>292</v>
      </c>
      <c r="BM1481" s="12">
        <v>80096</v>
      </c>
      <c r="BN1481" s="12">
        <v>16994</v>
      </c>
      <c r="BO1481" s="12" t="s">
        <v>292</v>
      </c>
      <c r="BP1481" s="12" t="s">
        <v>292</v>
      </c>
      <c r="BQ1481" s="12">
        <v>16994</v>
      </c>
      <c r="BR1481" s="12" t="s">
        <v>292</v>
      </c>
      <c r="BS1481" s="12" t="s">
        <v>292</v>
      </c>
      <c r="BT1481" s="12" t="s">
        <v>292</v>
      </c>
      <c r="BU1481" s="12" t="s">
        <v>292</v>
      </c>
      <c r="BV1481" s="12" t="s">
        <v>292</v>
      </c>
      <c r="BW1481" s="12" t="s">
        <v>292</v>
      </c>
      <c r="BX1481" s="12" t="s">
        <v>292</v>
      </c>
      <c r="BY1481" s="12" t="s">
        <v>292</v>
      </c>
      <c r="BZ1481" s="12" t="s">
        <v>292</v>
      </c>
      <c r="CA1481" s="12" t="s">
        <v>292</v>
      </c>
      <c r="CB1481" s="12">
        <v>739863</v>
      </c>
      <c r="CC1481" s="12" t="s">
        <v>292</v>
      </c>
      <c r="CD1481" s="12" t="s">
        <v>292</v>
      </c>
      <c r="CE1481" s="12" t="s">
        <v>292</v>
      </c>
      <c r="CF1481" s="12" t="s">
        <v>292</v>
      </c>
      <c r="CG1481" s="12">
        <v>69128</v>
      </c>
      <c r="CH1481" s="12">
        <v>441572</v>
      </c>
      <c r="CI1481" s="12">
        <v>118633</v>
      </c>
      <c r="CJ1481" s="12" t="s">
        <v>292</v>
      </c>
      <c r="CK1481" s="12">
        <v>83818</v>
      </c>
      <c r="CL1481" s="12">
        <v>67559</v>
      </c>
      <c r="CM1481" s="12">
        <v>1838</v>
      </c>
      <c r="CN1481" s="12">
        <v>232895</v>
      </c>
      <c r="CO1481" s="12">
        <v>126881</v>
      </c>
      <c r="CP1481" s="12">
        <v>92302</v>
      </c>
      <c r="CQ1481" s="12">
        <v>198045</v>
      </c>
      <c r="CR1481" s="12">
        <v>218463</v>
      </c>
      <c r="CS1481" s="12">
        <v>339675</v>
      </c>
      <c r="CT1481" s="12">
        <v>6531</v>
      </c>
      <c r="CU1481" s="13">
        <v>1997340</v>
      </c>
    </row>
    <row r="1482" spans="1:99">
      <c r="A1482" s="10" t="s">
        <v>681</v>
      </c>
      <c r="B1482" s="11" t="s">
        <v>645</v>
      </c>
      <c r="C1482" s="84">
        <v>33812</v>
      </c>
      <c r="D1482" s="11" t="s">
        <v>311</v>
      </c>
      <c r="E1482" s="11" t="s">
        <v>652</v>
      </c>
      <c r="F1482" s="12">
        <v>100083</v>
      </c>
      <c r="G1482" s="12">
        <v>1555651</v>
      </c>
      <c r="H1482" s="12">
        <v>1379467</v>
      </c>
      <c r="I1482" s="12">
        <v>92075</v>
      </c>
      <c r="J1482" s="12">
        <v>50580</v>
      </c>
      <c r="K1482" s="12">
        <v>26861</v>
      </c>
      <c r="L1482" s="12">
        <v>5228</v>
      </c>
      <c r="M1482" s="12">
        <v>1440</v>
      </c>
      <c r="N1482" s="12">
        <v>2170373</v>
      </c>
      <c r="O1482" s="12">
        <v>723858</v>
      </c>
      <c r="P1482" s="12">
        <v>518452</v>
      </c>
      <c r="Q1482" s="12">
        <v>928063</v>
      </c>
      <c r="R1482" s="12" t="s">
        <v>292</v>
      </c>
      <c r="S1482" s="12" t="s">
        <v>292</v>
      </c>
      <c r="T1482" s="12">
        <v>432243</v>
      </c>
      <c r="U1482" s="12">
        <v>327898</v>
      </c>
      <c r="V1482" s="12" t="s">
        <v>292</v>
      </c>
      <c r="W1482" s="12" t="s">
        <v>292</v>
      </c>
      <c r="X1482" s="12">
        <v>104345</v>
      </c>
      <c r="Y1482" s="12" t="s">
        <v>292</v>
      </c>
      <c r="Z1482" s="12">
        <v>1427</v>
      </c>
      <c r="AA1482" s="12">
        <v>631307</v>
      </c>
      <c r="AB1482" s="12">
        <v>173049</v>
      </c>
      <c r="AC1482" s="12">
        <v>23193</v>
      </c>
      <c r="AD1482" s="12">
        <v>427152</v>
      </c>
      <c r="AE1482" s="12">
        <v>7888</v>
      </c>
      <c r="AF1482" s="12">
        <v>25</v>
      </c>
      <c r="AG1482" s="12">
        <v>75018</v>
      </c>
      <c r="AH1482" s="12">
        <v>1258994</v>
      </c>
      <c r="AI1482" s="12">
        <v>20522</v>
      </c>
      <c r="AJ1482" s="12">
        <v>615653</v>
      </c>
      <c r="AK1482" s="12">
        <v>42</v>
      </c>
      <c r="AL1482" s="12" t="s">
        <v>292</v>
      </c>
      <c r="AM1482" s="12" t="s">
        <v>292</v>
      </c>
      <c r="AN1482" s="12">
        <v>139801</v>
      </c>
      <c r="AO1482" s="12">
        <v>444574</v>
      </c>
      <c r="AP1482" s="12">
        <v>8493</v>
      </c>
      <c r="AQ1482" s="12">
        <v>592868</v>
      </c>
      <c r="AR1482" s="12">
        <v>29909</v>
      </c>
      <c r="AS1482" s="12" t="s">
        <v>292</v>
      </c>
      <c r="AT1482" s="12">
        <v>352165</v>
      </c>
      <c r="AU1482" s="12">
        <v>898048</v>
      </c>
      <c r="AV1482" s="12">
        <v>93146</v>
      </c>
      <c r="AW1482" s="12">
        <v>145993</v>
      </c>
      <c r="AX1482" s="12">
        <v>42024</v>
      </c>
      <c r="AY1482" s="12" t="s">
        <v>292</v>
      </c>
      <c r="AZ1482" s="12" t="s">
        <v>292</v>
      </c>
      <c r="BA1482" s="12">
        <v>152687</v>
      </c>
      <c r="BB1482" s="12">
        <v>306679</v>
      </c>
      <c r="BC1482" s="12">
        <v>35690</v>
      </c>
      <c r="BD1482" s="12">
        <v>121829</v>
      </c>
      <c r="BE1482" s="12" t="s">
        <v>292</v>
      </c>
      <c r="BF1482" s="12" t="s">
        <v>292</v>
      </c>
      <c r="BG1482" s="12" t="s">
        <v>292</v>
      </c>
      <c r="BH1482" s="12" t="s">
        <v>292</v>
      </c>
      <c r="BI1482" s="12" t="s">
        <v>292</v>
      </c>
      <c r="BJ1482" s="12" t="s">
        <v>292</v>
      </c>
      <c r="BK1482" s="12" t="s">
        <v>292</v>
      </c>
      <c r="BL1482" s="12" t="s">
        <v>292</v>
      </c>
      <c r="BM1482" s="12" t="s">
        <v>292</v>
      </c>
      <c r="BN1482" s="12" t="s">
        <v>292</v>
      </c>
      <c r="BO1482" s="12" t="s">
        <v>292</v>
      </c>
      <c r="BP1482" s="12" t="s">
        <v>292</v>
      </c>
      <c r="BQ1482" s="12" t="s">
        <v>292</v>
      </c>
      <c r="BR1482" s="12" t="s">
        <v>292</v>
      </c>
      <c r="BS1482" s="12" t="s">
        <v>292</v>
      </c>
      <c r="BT1482" s="12" t="s">
        <v>292</v>
      </c>
      <c r="BU1482" s="12" t="s">
        <v>292</v>
      </c>
      <c r="BV1482" s="12" t="s">
        <v>292</v>
      </c>
      <c r="BW1482" s="12" t="s">
        <v>292</v>
      </c>
      <c r="BX1482" s="12" t="s">
        <v>292</v>
      </c>
      <c r="BY1482" s="12" t="s">
        <v>292</v>
      </c>
      <c r="BZ1482" s="12" t="s">
        <v>292</v>
      </c>
      <c r="CA1482" s="12" t="s">
        <v>292</v>
      </c>
      <c r="CB1482" s="12">
        <v>1090646</v>
      </c>
      <c r="CC1482" s="12" t="s">
        <v>292</v>
      </c>
      <c r="CD1482" s="12" t="s">
        <v>292</v>
      </c>
      <c r="CE1482" s="12" t="s">
        <v>292</v>
      </c>
      <c r="CF1482" s="12" t="s">
        <v>292</v>
      </c>
      <c r="CG1482" s="12">
        <v>67463</v>
      </c>
      <c r="CH1482" s="12">
        <v>286405</v>
      </c>
      <c r="CI1482" s="12">
        <v>196618</v>
      </c>
      <c r="CJ1482" s="12" t="s">
        <v>292</v>
      </c>
      <c r="CK1482" s="12">
        <v>103170</v>
      </c>
      <c r="CL1482" s="12">
        <v>232916</v>
      </c>
      <c r="CM1482" s="12">
        <v>1427</v>
      </c>
      <c r="CN1482" s="12">
        <v>284360</v>
      </c>
      <c r="CO1482" s="12">
        <v>49877</v>
      </c>
      <c r="CP1482" s="12">
        <v>414737</v>
      </c>
      <c r="CQ1482" s="12">
        <v>273037</v>
      </c>
      <c r="CR1482" s="12">
        <v>462869</v>
      </c>
      <c r="CS1482" s="12">
        <v>418734</v>
      </c>
      <c r="CT1482" s="12">
        <v>8991</v>
      </c>
      <c r="CU1482" s="13">
        <v>2800604</v>
      </c>
    </row>
    <row r="1483" spans="1:99">
      <c r="A1483" s="10" t="s">
        <v>681</v>
      </c>
      <c r="B1483" s="11" t="s">
        <v>645</v>
      </c>
      <c r="C1483" s="84">
        <v>34029</v>
      </c>
      <c r="D1483" s="11" t="s">
        <v>311</v>
      </c>
      <c r="E1483" s="11" t="s">
        <v>653</v>
      </c>
      <c r="F1483" s="12">
        <v>76080</v>
      </c>
      <c r="G1483" s="12">
        <v>623551</v>
      </c>
      <c r="H1483" s="12">
        <v>497360</v>
      </c>
      <c r="I1483" s="12">
        <v>75212</v>
      </c>
      <c r="J1483" s="12">
        <v>34748</v>
      </c>
      <c r="K1483" s="12">
        <v>6692</v>
      </c>
      <c r="L1483" s="12">
        <v>8442</v>
      </c>
      <c r="M1483" s="12">
        <v>1097</v>
      </c>
      <c r="N1483" s="12">
        <v>1073869</v>
      </c>
      <c r="O1483" s="12">
        <v>413518</v>
      </c>
      <c r="P1483" s="12">
        <v>272305</v>
      </c>
      <c r="Q1483" s="12">
        <v>388046</v>
      </c>
      <c r="R1483" s="12" t="s">
        <v>292</v>
      </c>
      <c r="S1483" s="12" t="s">
        <v>292</v>
      </c>
      <c r="T1483" s="12">
        <v>289645</v>
      </c>
      <c r="U1483" s="12">
        <v>162119</v>
      </c>
      <c r="V1483" s="12" t="s">
        <v>292</v>
      </c>
      <c r="W1483" s="12" t="s">
        <v>292</v>
      </c>
      <c r="X1483" s="12">
        <v>127526</v>
      </c>
      <c r="Y1483" s="12" t="s">
        <v>292</v>
      </c>
      <c r="Z1483" s="12">
        <v>858</v>
      </c>
      <c r="AA1483" s="12">
        <v>339436</v>
      </c>
      <c r="AB1483" s="12">
        <v>220904</v>
      </c>
      <c r="AC1483" s="12">
        <v>3961</v>
      </c>
      <c r="AD1483" s="12">
        <v>84093</v>
      </c>
      <c r="AE1483" s="12">
        <v>30478</v>
      </c>
      <c r="AF1483" s="12" t="s">
        <v>292</v>
      </c>
      <c r="AG1483" s="12">
        <v>165363</v>
      </c>
      <c r="AH1483" s="12">
        <v>722408</v>
      </c>
      <c r="AI1483" s="12">
        <v>28204</v>
      </c>
      <c r="AJ1483" s="12">
        <v>516781</v>
      </c>
      <c r="AK1483" s="12">
        <v>9841</v>
      </c>
      <c r="AL1483" s="12" t="s">
        <v>292</v>
      </c>
      <c r="AM1483" s="12" t="s">
        <v>292</v>
      </c>
      <c r="AN1483" s="12" t="s">
        <v>292</v>
      </c>
      <c r="AO1483" s="12">
        <v>129136</v>
      </c>
      <c r="AP1483" s="12">
        <v>23369</v>
      </c>
      <c r="AQ1483" s="12">
        <v>152505</v>
      </c>
      <c r="AR1483" s="12">
        <v>15077</v>
      </c>
      <c r="AS1483" s="12" t="s">
        <v>292</v>
      </c>
      <c r="AT1483" s="12">
        <v>204676</v>
      </c>
      <c r="AU1483" s="12">
        <v>721808</v>
      </c>
      <c r="AV1483" s="12">
        <v>124969</v>
      </c>
      <c r="AW1483" s="12">
        <v>40348</v>
      </c>
      <c r="AX1483" s="12">
        <v>42174</v>
      </c>
      <c r="AY1483" s="12" t="s">
        <v>292</v>
      </c>
      <c r="AZ1483" s="12" t="s">
        <v>292</v>
      </c>
      <c r="BA1483" s="12">
        <v>31668</v>
      </c>
      <c r="BB1483" s="12">
        <v>437206</v>
      </c>
      <c r="BC1483" s="12">
        <v>16016</v>
      </c>
      <c r="BD1483" s="12">
        <v>29427</v>
      </c>
      <c r="BE1483" s="12" t="s">
        <v>292</v>
      </c>
      <c r="BF1483" s="12">
        <v>31</v>
      </c>
      <c r="BG1483" s="12" t="s">
        <v>292</v>
      </c>
      <c r="BH1483" s="12" t="s">
        <v>292</v>
      </c>
      <c r="BI1483" s="12" t="s">
        <v>292</v>
      </c>
      <c r="BJ1483" s="12" t="s">
        <v>292</v>
      </c>
      <c r="BK1483" s="12" t="s">
        <v>292</v>
      </c>
      <c r="BL1483" s="12" t="s">
        <v>292</v>
      </c>
      <c r="BM1483" s="12" t="s">
        <v>292</v>
      </c>
      <c r="BN1483" s="12">
        <v>31</v>
      </c>
      <c r="BO1483" s="12" t="s">
        <v>292</v>
      </c>
      <c r="BP1483" s="12" t="s">
        <v>292</v>
      </c>
      <c r="BQ1483" s="12">
        <v>31</v>
      </c>
      <c r="BR1483" s="12" t="s">
        <v>292</v>
      </c>
      <c r="BS1483" s="12" t="s">
        <v>292</v>
      </c>
      <c r="BT1483" s="12" t="s">
        <v>292</v>
      </c>
      <c r="BU1483" s="12" t="s">
        <v>292</v>
      </c>
      <c r="BV1483" s="12" t="s">
        <v>292</v>
      </c>
      <c r="BW1483" s="12" t="s">
        <v>292</v>
      </c>
      <c r="BX1483" s="12" t="s">
        <v>292</v>
      </c>
      <c r="BY1483" s="12" t="s">
        <v>292</v>
      </c>
      <c r="BZ1483" s="12" t="s">
        <v>292</v>
      </c>
      <c r="CA1483" s="12" t="s">
        <v>292</v>
      </c>
      <c r="CB1483" s="12">
        <v>503569</v>
      </c>
      <c r="CC1483" s="12" t="s">
        <v>292</v>
      </c>
      <c r="CD1483" s="12" t="s">
        <v>292</v>
      </c>
      <c r="CE1483" s="12" t="s">
        <v>292</v>
      </c>
      <c r="CF1483" s="12" t="s">
        <v>292</v>
      </c>
      <c r="CG1483" s="12">
        <v>155851</v>
      </c>
      <c r="CH1483" s="12">
        <v>245016</v>
      </c>
      <c r="CI1483" s="12">
        <v>129657</v>
      </c>
      <c r="CJ1483" s="12" t="s">
        <v>292</v>
      </c>
      <c r="CK1483" s="12">
        <v>122901</v>
      </c>
      <c r="CL1483" s="12">
        <v>58195</v>
      </c>
      <c r="CM1483" s="12">
        <v>858</v>
      </c>
      <c r="CN1483" s="12">
        <v>22470</v>
      </c>
      <c r="CO1483" s="12">
        <v>95205</v>
      </c>
      <c r="CP1483" s="12">
        <v>32309</v>
      </c>
      <c r="CQ1483" s="12">
        <v>148981</v>
      </c>
      <c r="CR1483" s="12">
        <v>202790</v>
      </c>
      <c r="CS1483" s="12">
        <v>158743</v>
      </c>
      <c r="CT1483" s="12">
        <v>8827</v>
      </c>
      <c r="CU1483" s="13">
        <v>1381803</v>
      </c>
    </row>
    <row r="1484" spans="1:99">
      <c r="A1484" s="10" t="s">
        <v>681</v>
      </c>
      <c r="B1484" s="11" t="s">
        <v>645</v>
      </c>
      <c r="C1484" s="84">
        <v>34410</v>
      </c>
      <c r="D1484" s="11" t="s">
        <v>311</v>
      </c>
      <c r="E1484" s="11" t="s">
        <v>654</v>
      </c>
      <c r="F1484" s="12">
        <v>70712</v>
      </c>
      <c r="G1484" s="12">
        <v>755482</v>
      </c>
      <c r="H1484" s="12">
        <v>623395</v>
      </c>
      <c r="I1484" s="12">
        <v>56635</v>
      </c>
      <c r="J1484" s="12">
        <v>53313</v>
      </c>
      <c r="K1484" s="12">
        <v>14905</v>
      </c>
      <c r="L1484" s="12">
        <v>6528</v>
      </c>
      <c r="M1484" s="12">
        <v>706</v>
      </c>
      <c r="N1484" s="12">
        <v>1086869</v>
      </c>
      <c r="O1484" s="12">
        <v>430071</v>
      </c>
      <c r="P1484" s="12">
        <v>295500</v>
      </c>
      <c r="Q1484" s="12">
        <v>352246</v>
      </c>
      <c r="R1484" s="12" t="s">
        <v>292</v>
      </c>
      <c r="S1484" s="12">
        <v>9052</v>
      </c>
      <c r="T1484" s="12">
        <v>310267</v>
      </c>
      <c r="U1484" s="12">
        <v>199472</v>
      </c>
      <c r="V1484" s="12" t="s">
        <v>292</v>
      </c>
      <c r="W1484" s="12" t="s">
        <v>292</v>
      </c>
      <c r="X1484" s="12">
        <v>110795</v>
      </c>
      <c r="Y1484" s="12" t="s">
        <v>292</v>
      </c>
      <c r="Z1484" s="12">
        <v>629</v>
      </c>
      <c r="AA1484" s="12">
        <v>337025</v>
      </c>
      <c r="AB1484" s="12">
        <v>128443</v>
      </c>
      <c r="AC1484" s="12">
        <v>6149</v>
      </c>
      <c r="AD1484" s="12">
        <v>609</v>
      </c>
      <c r="AE1484" s="12">
        <v>201824</v>
      </c>
      <c r="AF1484" s="12" t="s">
        <v>292</v>
      </c>
      <c r="AG1484" s="12">
        <v>57038</v>
      </c>
      <c r="AH1484" s="12">
        <v>315553</v>
      </c>
      <c r="AI1484" s="12">
        <v>16762</v>
      </c>
      <c r="AJ1484" s="12">
        <v>194867</v>
      </c>
      <c r="AK1484" s="12">
        <v>699</v>
      </c>
      <c r="AL1484" s="12" t="s">
        <v>292</v>
      </c>
      <c r="AM1484" s="12" t="s">
        <v>292</v>
      </c>
      <c r="AN1484" s="12" t="s">
        <v>292</v>
      </c>
      <c r="AO1484" s="12">
        <v>37842</v>
      </c>
      <c r="AP1484" s="12" t="s">
        <v>292</v>
      </c>
      <c r="AQ1484" s="12">
        <v>37842</v>
      </c>
      <c r="AR1484" s="12">
        <v>65383</v>
      </c>
      <c r="AS1484" s="12" t="s">
        <v>292</v>
      </c>
      <c r="AT1484" s="12">
        <v>780840</v>
      </c>
      <c r="AU1484" s="12">
        <v>522138</v>
      </c>
      <c r="AV1484" s="12">
        <v>101181</v>
      </c>
      <c r="AW1484" s="12">
        <v>89160</v>
      </c>
      <c r="AX1484" s="12">
        <v>83897</v>
      </c>
      <c r="AY1484" s="12" t="s">
        <v>292</v>
      </c>
      <c r="AZ1484" s="12" t="s">
        <v>292</v>
      </c>
      <c r="BA1484" s="12" t="s">
        <v>292</v>
      </c>
      <c r="BB1484" s="12">
        <v>100228</v>
      </c>
      <c r="BC1484" s="12">
        <v>41546</v>
      </c>
      <c r="BD1484" s="12">
        <v>106126</v>
      </c>
      <c r="BE1484" s="12" t="s">
        <v>292</v>
      </c>
      <c r="BF1484" s="12">
        <v>40522</v>
      </c>
      <c r="BG1484" s="12">
        <v>601</v>
      </c>
      <c r="BH1484" s="12" t="s">
        <v>292</v>
      </c>
      <c r="BI1484" s="12">
        <v>601</v>
      </c>
      <c r="BJ1484" s="12" t="s">
        <v>292</v>
      </c>
      <c r="BK1484" s="12" t="s">
        <v>292</v>
      </c>
      <c r="BL1484" s="12" t="s">
        <v>292</v>
      </c>
      <c r="BM1484" s="12" t="s">
        <v>292</v>
      </c>
      <c r="BN1484" s="12">
        <v>39921</v>
      </c>
      <c r="BO1484" s="12">
        <v>34160</v>
      </c>
      <c r="BP1484" s="12" t="s">
        <v>292</v>
      </c>
      <c r="BQ1484" s="12">
        <v>5759</v>
      </c>
      <c r="BR1484" s="12" t="s">
        <v>292</v>
      </c>
      <c r="BS1484" s="12" t="s">
        <v>292</v>
      </c>
      <c r="BT1484" s="12" t="s">
        <v>292</v>
      </c>
      <c r="BU1484" s="12" t="s">
        <v>292</v>
      </c>
      <c r="BV1484" s="12">
        <v>2</v>
      </c>
      <c r="BW1484" s="12" t="s">
        <v>292</v>
      </c>
      <c r="BX1484" s="12" t="s">
        <v>292</v>
      </c>
      <c r="BY1484" s="12" t="s">
        <v>292</v>
      </c>
      <c r="BZ1484" s="12" t="s">
        <v>292</v>
      </c>
      <c r="CA1484" s="12" t="s">
        <v>292</v>
      </c>
      <c r="CB1484" s="12">
        <v>584469</v>
      </c>
      <c r="CC1484" s="12" t="s">
        <v>292</v>
      </c>
      <c r="CD1484" s="12" t="s">
        <v>292</v>
      </c>
      <c r="CE1484" s="12" t="s">
        <v>292</v>
      </c>
      <c r="CF1484" s="12" t="s">
        <v>292</v>
      </c>
      <c r="CG1484" s="12">
        <v>95887</v>
      </c>
      <c r="CH1484" s="12">
        <v>66591</v>
      </c>
      <c r="CI1484" s="12">
        <v>120718</v>
      </c>
      <c r="CJ1484" s="12">
        <v>8611</v>
      </c>
      <c r="CK1484" s="12">
        <v>110795</v>
      </c>
      <c r="CL1484" s="12">
        <v>25041</v>
      </c>
      <c r="CM1484" s="12">
        <v>629</v>
      </c>
      <c r="CN1484" s="12">
        <v>127654</v>
      </c>
      <c r="CO1484" s="12">
        <v>39373</v>
      </c>
      <c r="CP1484" s="12">
        <v>51951</v>
      </c>
      <c r="CQ1484" s="12">
        <v>195355</v>
      </c>
      <c r="CR1484" s="12">
        <v>301175</v>
      </c>
      <c r="CS1484" s="12">
        <v>297326</v>
      </c>
      <c r="CT1484" s="12">
        <v>4866</v>
      </c>
      <c r="CU1484" s="13">
        <v>1445972</v>
      </c>
    </row>
    <row r="1485" spans="1:99">
      <c r="A1485" s="10" t="s">
        <v>681</v>
      </c>
      <c r="B1485" s="11" t="s">
        <v>645</v>
      </c>
      <c r="C1485" s="84">
        <v>34614</v>
      </c>
      <c r="D1485" s="11" t="s">
        <v>311</v>
      </c>
      <c r="E1485" s="11" t="s">
        <v>655</v>
      </c>
      <c r="F1485" s="12">
        <v>75092</v>
      </c>
      <c r="G1485" s="12">
        <v>6375063</v>
      </c>
      <c r="H1485" s="12">
        <v>6246463</v>
      </c>
      <c r="I1485" s="12">
        <v>59395</v>
      </c>
      <c r="J1485" s="12">
        <v>23133</v>
      </c>
      <c r="K1485" s="12">
        <v>18456</v>
      </c>
      <c r="L1485" s="12">
        <v>26070</v>
      </c>
      <c r="M1485" s="12">
        <v>1546</v>
      </c>
      <c r="N1485" s="12">
        <v>3629686</v>
      </c>
      <c r="O1485" s="12">
        <v>955405</v>
      </c>
      <c r="P1485" s="12">
        <v>307095</v>
      </c>
      <c r="Q1485" s="12">
        <v>863848</v>
      </c>
      <c r="R1485" s="12" t="s">
        <v>292</v>
      </c>
      <c r="S1485" s="12">
        <v>1503338</v>
      </c>
      <c r="T1485" s="12">
        <v>794221</v>
      </c>
      <c r="U1485" s="12">
        <v>376706</v>
      </c>
      <c r="V1485" s="12" t="s">
        <v>292</v>
      </c>
      <c r="W1485" s="12" t="s">
        <v>292</v>
      </c>
      <c r="X1485" s="12">
        <v>417515</v>
      </c>
      <c r="Y1485" s="12" t="s">
        <v>292</v>
      </c>
      <c r="Z1485" s="12">
        <v>12042</v>
      </c>
      <c r="AA1485" s="12">
        <v>1887411</v>
      </c>
      <c r="AB1485" s="12">
        <v>78079</v>
      </c>
      <c r="AC1485" s="12">
        <v>7293</v>
      </c>
      <c r="AD1485" s="12">
        <v>4783</v>
      </c>
      <c r="AE1485" s="12">
        <v>12584</v>
      </c>
      <c r="AF1485" s="12">
        <v>1784672</v>
      </c>
      <c r="AG1485" s="12">
        <v>276883</v>
      </c>
      <c r="AH1485" s="12">
        <v>25586630</v>
      </c>
      <c r="AI1485" s="12">
        <v>106053</v>
      </c>
      <c r="AJ1485" s="12">
        <v>2339397</v>
      </c>
      <c r="AK1485" s="12">
        <v>12406</v>
      </c>
      <c r="AL1485" s="12" t="s">
        <v>292</v>
      </c>
      <c r="AM1485" s="12">
        <v>43908</v>
      </c>
      <c r="AN1485" s="12">
        <v>3581</v>
      </c>
      <c r="AO1485" s="12">
        <v>4359167</v>
      </c>
      <c r="AP1485" s="12">
        <v>11911703</v>
      </c>
      <c r="AQ1485" s="12">
        <v>16318359</v>
      </c>
      <c r="AR1485" s="12">
        <v>6810415</v>
      </c>
      <c r="AS1485" s="12" t="s">
        <v>292</v>
      </c>
      <c r="AT1485" s="12">
        <v>447324</v>
      </c>
      <c r="AU1485" s="12">
        <v>721390</v>
      </c>
      <c r="AV1485" s="12">
        <v>139923</v>
      </c>
      <c r="AW1485" s="12">
        <v>136140</v>
      </c>
      <c r="AX1485" s="12">
        <v>94868</v>
      </c>
      <c r="AY1485" s="12" t="s">
        <v>292</v>
      </c>
      <c r="AZ1485" s="12" t="s">
        <v>292</v>
      </c>
      <c r="BA1485" s="12" t="s">
        <v>292</v>
      </c>
      <c r="BB1485" s="12">
        <v>199221</v>
      </c>
      <c r="BC1485" s="12">
        <v>40999</v>
      </c>
      <c r="BD1485" s="12">
        <v>110239</v>
      </c>
      <c r="BE1485" s="12" t="s">
        <v>292</v>
      </c>
      <c r="BF1485" s="12">
        <v>1075172</v>
      </c>
      <c r="BG1485" s="12">
        <v>191087</v>
      </c>
      <c r="BH1485" s="12" t="s">
        <v>292</v>
      </c>
      <c r="BI1485" s="12">
        <v>119404</v>
      </c>
      <c r="BJ1485" s="12">
        <v>63276</v>
      </c>
      <c r="BK1485" s="12" t="s">
        <v>292</v>
      </c>
      <c r="BL1485" s="12">
        <v>8407</v>
      </c>
      <c r="BM1485" s="12" t="s">
        <v>292</v>
      </c>
      <c r="BN1485" s="12">
        <v>120584</v>
      </c>
      <c r="BO1485" s="12">
        <v>5096</v>
      </c>
      <c r="BP1485" s="12" t="s">
        <v>292</v>
      </c>
      <c r="BQ1485" s="12">
        <v>55682</v>
      </c>
      <c r="BR1485" s="12" t="s">
        <v>292</v>
      </c>
      <c r="BS1485" s="12" t="s">
        <v>292</v>
      </c>
      <c r="BT1485" s="12" t="s">
        <v>292</v>
      </c>
      <c r="BU1485" s="12" t="s">
        <v>292</v>
      </c>
      <c r="BV1485" s="12">
        <v>59806</v>
      </c>
      <c r="BW1485" s="12">
        <v>763501</v>
      </c>
      <c r="BX1485" s="12" t="s">
        <v>292</v>
      </c>
      <c r="BY1485" s="12" t="s">
        <v>292</v>
      </c>
      <c r="BZ1485" s="12">
        <v>105347</v>
      </c>
      <c r="CA1485" s="12">
        <v>658154</v>
      </c>
      <c r="CB1485" s="12">
        <v>626970</v>
      </c>
      <c r="CC1485" s="12" t="s">
        <v>292</v>
      </c>
      <c r="CD1485" s="12" t="s">
        <v>292</v>
      </c>
      <c r="CE1485" s="12" t="s">
        <v>292</v>
      </c>
      <c r="CF1485" s="12" t="s">
        <v>292</v>
      </c>
      <c r="CG1485" s="12">
        <v>59460</v>
      </c>
      <c r="CH1485" s="12">
        <v>253648</v>
      </c>
      <c r="CI1485" s="12">
        <v>243910</v>
      </c>
      <c r="CJ1485" s="12">
        <v>23009</v>
      </c>
      <c r="CK1485" s="12">
        <v>363439</v>
      </c>
      <c r="CL1485" s="12">
        <v>63764</v>
      </c>
      <c r="CM1485" s="12">
        <v>6257</v>
      </c>
      <c r="CN1485" s="12">
        <v>29655</v>
      </c>
      <c r="CO1485" s="12">
        <v>86681</v>
      </c>
      <c r="CP1485" s="12">
        <v>54165</v>
      </c>
      <c r="CQ1485" s="12">
        <v>318409</v>
      </c>
      <c r="CR1485" s="12">
        <v>313030</v>
      </c>
      <c r="CS1485" s="12">
        <v>885602</v>
      </c>
      <c r="CT1485" s="12">
        <v>5280</v>
      </c>
      <c r="CU1485" s="13">
        <v>2706309</v>
      </c>
    </row>
    <row r="1486" spans="1:99">
      <c r="A1486" s="10" t="s">
        <v>681</v>
      </c>
      <c r="B1486" s="11" t="s">
        <v>645</v>
      </c>
      <c r="C1486" s="84">
        <v>34827</v>
      </c>
      <c r="D1486" s="11" t="s">
        <v>311</v>
      </c>
      <c r="E1486" s="11" t="s">
        <v>656</v>
      </c>
      <c r="F1486" s="12">
        <v>84899</v>
      </c>
      <c r="G1486" s="12">
        <v>3850306</v>
      </c>
      <c r="H1486" s="12">
        <v>3596106</v>
      </c>
      <c r="I1486" s="12">
        <v>84442</v>
      </c>
      <c r="J1486" s="12">
        <v>72591</v>
      </c>
      <c r="K1486" s="12">
        <v>19021</v>
      </c>
      <c r="L1486" s="12">
        <v>69265</v>
      </c>
      <c r="M1486" s="12">
        <v>8881</v>
      </c>
      <c r="N1486" s="12">
        <v>2398625</v>
      </c>
      <c r="O1486" s="12">
        <v>787738</v>
      </c>
      <c r="P1486" s="12">
        <v>578007</v>
      </c>
      <c r="Q1486" s="12">
        <v>893760</v>
      </c>
      <c r="R1486" s="12" t="s">
        <v>292</v>
      </c>
      <c r="S1486" s="12">
        <v>139120</v>
      </c>
      <c r="T1486" s="12">
        <v>1133669</v>
      </c>
      <c r="U1486" s="12">
        <v>887090</v>
      </c>
      <c r="V1486" s="12">
        <v>3204</v>
      </c>
      <c r="W1486" s="12" t="s">
        <v>292</v>
      </c>
      <c r="X1486" s="12">
        <v>243375</v>
      </c>
      <c r="Y1486" s="12" t="s">
        <v>292</v>
      </c>
      <c r="Z1486" s="12">
        <v>746</v>
      </c>
      <c r="AA1486" s="12">
        <v>1106518</v>
      </c>
      <c r="AB1486" s="12">
        <v>133751</v>
      </c>
      <c r="AC1486" s="12">
        <v>27501</v>
      </c>
      <c r="AD1486" s="12">
        <v>1075</v>
      </c>
      <c r="AE1486" s="12">
        <v>65901</v>
      </c>
      <c r="AF1486" s="12">
        <v>878290</v>
      </c>
      <c r="AG1486" s="12">
        <v>267200</v>
      </c>
      <c r="AH1486" s="12">
        <v>15133998</v>
      </c>
      <c r="AI1486" s="12">
        <v>58271</v>
      </c>
      <c r="AJ1486" s="12">
        <v>5230935</v>
      </c>
      <c r="AK1486" s="12">
        <v>17969</v>
      </c>
      <c r="AL1486" s="12" t="s">
        <v>292</v>
      </c>
      <c r="AM1486" s="12">
        <v>782</v>
      </c>
      <c r="AN1486" s="12">
        <v>119691</v>
      </c>
      <c r="AO1486" s="12">
        <v>198422</v>
      </c>
      <c r="AP1486" s="12">
        <v>4274344</v>
      </c>
      <c r="AQ1486" s="12">
        <v>4593239</v>
      </c>
      <c r="AR1486" s="12">
        <v>5233584</v>
      </c>
      <c r="AS1486" s="12" t="s">
        <v>292</v>
      </c>
      <c r="AT1486" s="12">
        <v>447770</v>
      </c>
      <c r="AU1486" s="12">
        <v>737920</v>
      </c>
      <c r="AV1486" s="12">
        <v>106750</v>
      </c>
      <c r="AW1486" s="12">
        <v>124890</v>
      </c>
      <c r="AX1486" s="12">
        <v>111719</v>
      </c>
      <c r="AY1486" s="12" t="s">
        <v>292</v>
      </c>
      <c r="AZ1486" s="12" t="s">
        <v>292</v>
      </c>
      <c r="BA1486" s="12">
        <v>45889</v>
      </c>
      <c r="BB1486" s="12">
        <v>199924</v>
      </c>
      <c r="BC1486" s="12">
        <v>128310</v>
      </c>
      <c r="BD1486" s="12">
        <v>20438</v>
      </c>
      <c r="BE1486" s="12" t="s">
        <v>292</v>
      </c>
      <c r="BF1486" s="12">
        <v>1316716</v>
      </c>
      <c r="BG1486" s="12">
        <v>19749</v>
      </c>
      <c r="BH1486" s="12" t="s">
        <v>292</v>
      </c>
      <c r="BI1486" s="12">
        <v>3148</v>
      </c>
      <c r="BJ1486" s="12">
        <v>2479</v>
      </c>
      <c r="BK1486" s="12" t="s">
        <v>292</v>
      </c>
      <c r="BL1486" s="12" t="s">
        <v>292</v>
      </c>
      <c r="BM1486" s="12">
        <v>14122</v>
      </c>
      <c r="BN1486" s="12">
        <v>1230736</v>
      </c>
      <c r="BO1486" s="12">
        <v>23671</v>
      </c>
      <c r="BP1486" s="12">
        <v>732845</v>
      </c>
      <c r="BQ1486" s="12">
        <v>35551</v>
      </c>
      <c r="BR1486" s="12" t="s">
        <v>292</v>
      </c>
      <c r="BS1486" s="12">
        <v>435755</v>
      </c>
      <c r="BT1486" s="12" t="s">
        <v>292</v>
      </c>
      <c r="BU1486" s="12">
        <v>299</v>
      </c>
      <c r="BV1486" s="12">
        <v>2615</v>
      </c>
      <c r="BW1486" s="12">
        <v>66231</v>
      </c>
      <c r="BX1486" s="12">
        <v>3307</v>
      </c>
      <c r="BY1486" s="12" t="s">
        <v>292</v>
      </c>
      <c r="BZ1486" s="12" t="s">
        <v>292</v>
      </c>
      <c r="CA1486" s="12">
        <v>62924</v>
      </c>
      <c r="CB1486" s="12">
        <v>777188</v>
      </c>
      <c r="CC1486" s="12" t="s">
        <v>292</v>
      </c>
      <c r="CD1486" s="12" t="s">
        <v>292</v>
      </c>
      <c r="CE1486" s="12" t="s">
        <v>292</v>
      </c>
      <c r="CF1486" s="12" t="s">
        <v>292</v>
      </c>
      <c r="CG1486" s="12">
        <v>91087</v>
      </c>
      <c r="CH1486" s="12">
        <v>283290</v>
      </c>
      <c r="CI1486" s="12">
        <v>135608</v>
      </c>
      <c r="CJ1486" s="12">
        <v>41024</v>
      </c>
      <c r="CK1486" s="12">
        <v>231226</v>
      </c>
      <c r="CL1486" s="12">
        <v>78312</v>
      </c>
      <c r="CM1486" s="12">
        <v>746</v>
      </c>
      <c r="CN1486" s="12">
        <v>63684</v>
      </c>
      <c r="CO1486" s="12">
        <v>211336</v>
      </c>
      <c r="CP1486" s="12">
        <v>1038083</v>
      </c>
      <c r="CQ1486" s="12">
        <v>430088</v>
      </c>
      <c r="CR1486" s="12">
        <v>241052</v>
      </c>
      <c r="CS1486" s="12">
        <v>527609</v>
      </c>
      <c r="CT1486" s="12">
        <v>6917</v>
      </c>
      <c r="CU1486" s="13">
        <v>3380062</v>
      </c>
    </row>
    <row r="1487" spans="1:99">
      <c r="A1487" s="10" t="s">
        <v>681</v>
      </c>
      <c r="B1487" s="11" t="s">
        <v>645</v>
      </c>
      <c r="C1487" s="84">
        <v>34835</v>
      </c>
      <c r="D1487" s="11" t="s">
        <v>311</v>
      </c>
      <c r="E1487" s="11" t="s">
        <v>657</v>
      </c>
      <c r="F1487" s="12">
        <v>87441</v>
      </c>
      <c r="G1487" s="12">
        <v>1981021</v>
      </c>
      <c r="H1487" s="12">
        <v>1799061</v>
      </c>
      <c r="I1487" s="12">
        <v>75265</v>
      </c>
      <c r="J1487" s="12">
        <v>45456</v>
      </c>
      <c r="K1487" s="12">
        <v>42118</v>
      </c>
      <c r="L1487" s="12">
        <v>6243</v>
      </c>
      <c r="M1487" s="12">
        <v>12878</v>
      </c>
      <c r="N1487" s="12">
        <v>1853160</v>
      </c>
      <c r="O1487" s="12">
        <v>885920</v>
      </c>
      <c r="P1487" s="12">
        <v>491162</v>
      </c>
      <c r="Q1487" s="12">
        <v>387869</v>
      </c>
      <c r="R1487" s="12" t="s">
        <v>292</v>
      </c>
      <c r="S1487" s="12">
        <v>88209</v>
      </c>
      <c r="T1487" s="12">
        <v>3355146</v>
      </c>
      <c r="U1487" s="12">
        <v>690610</v>
      </c>
      <c r="V1487" s="12">
        <v>190</v>
      </c>
      <c r="W1487" s="12" t="s">
        <v>292</v>
      </c>
      <c r="X1487" s="12">
        <v>2664346</v>
      </c>
      <c r="Y1487" s="12" t="s">
        <v>292</v>
      </c>
      <c r="Z1487" s="12" t="s">
        <v>292</v>
      </c>
      <c r="AA1487" s="12">
        <v>5402113</v>
      </c>
      <c r="AB1487" s="12">
        <v>1163355</v>
      </c>
      <c r="AC1487" s="12">
        <v>2833272</v>
      </c>
      <c r="AD1487" s="12">
        <v>19826</v>
      </c>
      <c r="AE1487" s="12">
        <v>111376</v>
      </c>
      <c r="AF1487" s="12">
        <v>1274284</v>
      </c>
      <c r="AG1487" s="12">
        <v>459914</v>
      </c>
      <c r="AH1487" s="12">
        <v>996373</v>
      </c>
      <c r="AI1487" s="12">
        <v>120775</v>
      </c>
      <c r="AJ1487" s="12">
        <v>299580</v>
      </c>
      <c r="AK1487" s="12">
        <v>2595</v>
      </c>
      <c r="AL1487" s="12">
        <v>4000</v>
      </c>
      <c r="AM1487" s="12" t="s">
        <v>292</v>
      </c>
      <c r="AN1487" s="12" t="s">
        <v>292</v>
      </c>
      <c r="AO1487" s="12">
        <v>130163</v>
      </c>
      <c r="AP1487" s="12">
        <v>9</v>
      </c>
      <c r="AQ1487" s="12">
        <v>130172</v>
      </c>
      <c r="AR1487" s="12">
        <v>439251</v>
      </c>
      <c r="AS1487" s="12" t="s">
        <v>292</v>
      </c>
      <c r="AT1487" s="12">
        <v>427780</v>
      </c>
      <c r="AU1487" s="12">
        <v>700022</v>
      </c>
      <c r="AV1487" s="12">
        <v>180883</v>
      </c>
      <c r="AW1487" s="12">
        <v>169051</v>
      </c>
      <c r="AX1487" s="12">
        <v>106931</v>
      </c>
      <c r="AY1487" s="12" t="s">
        <v>292</v>
      </c>
      <c r="AZ1487" s="12" t="s">
        <v>292</v>
      </c>
      <c r="BA1487" s="12" t="s">
        <v>292</v>
      </c>
      <c r="BB1487" s="12">
        <v>121167</v>
      </c>
      <c r="BC1487" s="12">
        <v>54748</v>
      </c>
      <c r="BD1487" s="12">
        <v>67242</v>
      </c>
      <c r="BE1487" s="12" t="s">
        <v>292</v>
      </c>
      <c r="BF1487" s="12">
        <v>4811862</v>
      </c>
      <c r="BG1487" s="12">
        <v>1721860</v>
      </c>
      <c r="BH1487" s="12">
        <v>312043</v>
      </c>
      <c r="BI1487" s="12">
        <v>207984</v>
      </c>
      <c r="BJ1487" s="12">
        <v>935462</v>
      </c>
      <c r="BK1487" s="12">
        <v>185431</v>
      </c>
      <c r="BL1487" s="12" t="s">
        <v>292</v>
      </c>
      <c r="BM1487" s="12">
        <v>80940</v>
      </c>
      <c r="BN1487" s="12">
        <v>2376335</v>
      </c>
      <c r="BO1487" s="12">
        <v>37571</v>
      </c>
      <c r="BP1487" s="12" t="s">
        <v>292</v>
      </c>
      <c r="BQ1487" s="12">
        <v>2338719</v>
      </c>
      <c r="BR1487" s="12" t="s">
        <v>292</v>
      </c>
      <c r="BS1487" s="12" t="s">
        <v>292</v>
      </c>
      <c r="BT1487" s="12" t="s">
        <v>292</v>
      </c>
      <c r="BU1487" s="12" t="s">
        <v>292</v>
      </c>
      <c r="BV1487" s="12">
        <v>45</v>
      </c>
      <c r="BW1487" s="12">
        <v>713667</v>
      </c>
      <c r="BX1487" s="12">
        <v>4042</v>
      </c>
      <c r="BY1487" s="12" t="s">
        <v>292</v>
      </c>
      <c r="BZ1487" s="12">
        <v>9396</v>
      </c>
      <c r="CA1487" s="12">
        <v>700229</v>
      </c>
      <c r="CB1487" s="12">
        <v>1406355</v>
      </c>
      <c r="CC1487" s="12" t="s">
        <v>292</v>
      </c>
      <c r="CD1487" s="12" t="s">
        <v>292</v>
      </c>
      <c r="CE1487" s="12" t="s">
        <v>292</v>
      </c>
      <c r="CF1487" s="12" t="s">
        <v>292</v>
      </c>
      <c r="CG1487" s="12">
        <v>159292</v>
      </c>
      <c r="CH1487" s="12">
        <v>332818</v>
      </c>
      <c r="CI1487" s="12">
        <v>257251</v>
      </c>
      <c r="CJ1487" s="12">
        <v>60415</v>
      </c>
      <c r="CK1487" s="12">
        <v>252876</v>
      </c>
      <c r="CL1487" s="12">
        <v>409046</v>
      </c>
      <c r="CM1487" s="12" t="s">
        <v>292</v>
      </c>
      <c r="CN1487" s="12">
        <v>207991</v>
      </c>
      <c r="CO1487" s="12">
        <v>348682</v>
      </c>
      <c r="CP1487" s="12">
        <v>66749</v>
      </c>
      <c r="CQ1487" s="12">
        <v>336402</v>
      </c>
      <c r="CR1487" s="12">
        <v>453990</v>
      </c>
      <c r="CS1487" s="12">
        <v>798041</v>
      </c>
      <c r="CT1487" s="12">
        <v>7381</v>
      </c>
      <c r="CU1487" s="13">
        <v>3690934</v>
      </c>
    </row>
    <row r="1488" spans="1:99">
      <c r="A1488" s="10" t="s">
        <v>681</v>
      </c>
      <c r="B1488" s="11" t="s">
        <v>645</v>
      </c>
      <c r="C1488" s="84">
        <v>34843</v>
      </c>
      <c r="D1488" s="11" t="s">
        <v>311</v>
      </c>
      <c r="E1488" s="11" t="s">
        <v>658</v>
      </c>
      <c r="F1488" s="12">
        <v>47589</v>
      </c>
      <c r="G1488" s="12">
        <v>1074984</v>
      </c>
      <c r="H1488" s="12">
        <v>999950</v>
      </c>
      <c r="I1488" s="12">
        <v>25983</v>
      </c>
      <c r="J1488" s="12">
        <v>27103</v>
      </c>
      <c r="K1488" s="12">
        <v>16017</v>
      </c>
      <c r="L1488" s="12">
        <v>5417</v>
      </c>
      <c r="M1488" s="12">
        <v>514</v>
      </c>
      <c r="N1488" s="12">
        <v>622428</v>
      </c>
      <c r="O1488" s="12">
        <v>236567</v>
      </c>
      <c r="P1488" s="12">
        <v>152825</v>
      </c>
      <c r="Q1488" s="12">
        <v>233017</v>
      </c>
      <c r="R1488" s="12" t="s">
        <v>292</v>
      </c>
      <c r="S1488" s="12">
        <v>19</v>
      </c>
      <c r="T1488" s="12">
        <v>206932</v>
      </c>
      <c r="U1488" s="12">
        <v>118284</v>
      </c>
      <c r="V1488" s="12" t="s">
        <v>292</v>
      </c>
      <c r="W1488" s="12" t="s">
        <v>292</v>
      </c>
      <c r="X1488" s="12">
        <v>88648</v>
      </c>
      <c r="Y1488" s="12" t="s">
        <v>292</v>
      </c>
      <c r="Z1488" s="12">
        <v>36</v>
      </c>
      <c r="AA1488" s="12">
        <v>1993534</v>
      </c>
      <c r="AB1488" s="12">
        <v>199087</v>
      </c>
      <c r="AC1488" s="12">
        <v>70819</v>
      </c>
      <c r="AD1488" s="12">
        <v>17824</v>
      </c>
      <c r="AE1488" s="12">
        <v>30554</v>
      </c>
      <c r="AF1488" s="12">
        <v>1675250</v>
      </c>
      <c r="AG1488" s="12">
        <v>157239</v>
      </c>
      <c r="AH1488" s="12">
        <v>2040485</v>
      </c>
      <c r="AI1488" s="12">
        <v>73015</v>
      </c>
      <c r="AJ1488" s="12">
        <v>1817746</v>
      </c>
      <c r="AK1488" s="12" t="s">
        <v>292</v>
      </c>
      <c r="AL1488" s="12" t="s">
        <v>292</v>
      </c>
      <c r="AM1488" s="12" t="s">
        <v>292</v>
      </c>
      <c r="AN1488" s="12">
        <v>66361</v>
      </c>
      <c r="AO1488" s="12">
        <v>23345</v>
      </c>
      <c r="AP1488" s="12" t="s">
        <v>292</v>
      </c>
      <c r="AQ1488" s="12">
        <v>89706</v>
      </c>
      <c r="AR1488" s="12">
        <v>60018</v>
      </c>
      <c r="AS1488" s="12" t="s">
        <v>292</v>
      </c>
      <c r="AT1488" s="12">
        <v>280319</v>
      </c>
      <c r="AU1488" s="12">
        <v>218288</v>
      </c>
      <c r="AV1488" s="12">
        <v>55504</v>
      </c>
      <c r="AW1488" s="12">
        <v>26929</v>
      </c>
      <c r="AX1488" s="12">
        <v>23731</v>
      </c>
      <c r="AY1488" s="12" t="s">
        <v>292</v>
      </c>
      <c r="AZ1488" s="12" t="s">
        <v>292</v>
      </c>
      <c r="BA1488" s="12" t="s">
        <v>292</v>
      </c>
      <c r="BB1488" s="12">
        <v>45814</v>
      </c>
      <c r="BC1488" s="12">
        <v>20904</v>
      </c>
      <c r="BD1488" s="12">
        <v>45406</v>
      </c>
      <c r="BE1488" s="12" t="s">
        <v>292</v>
      </c>
      <c r="BF1488" s="12">
        <v>1170581</v>
      </c>
      <c r="BG1488" s="12">
        <v>3877</v>
      </c>
      <c r="BH1488" s="12" t="s">
        <v>292</v>
      </c>
      <c r="BI1488" s="12" t="s">
        <v>292</v>
      </c>
      <c r="BJ1488" s="12">
        <v>3877</v>
      </c>
      <c r="BK1488" s="12" t="s">
        <v>292</v>
      </c>
      <c r="BL1488" s="12" t="s">
        <v>292</v>
      </c>
      <c r="BM1488" s="12" t="s">
        <v>292</v>
      </c>
      <c r="BN1488" s="12">
        <v>1166704</v>
      </c>
      <c r="BO1488" s="12" t="s">
        <v>292</v>
      </c>
      <c r="BP1488" s="12" t="s">
        <v>292</v>
      </c>
      <c r="BQ1488" s="12">
        <v>175561</v>
      </c>
      <c r="BR1488" s="12" t="s">
        <v>292</v>
      </c>
      <c r="BS1488" s="12">
        <v>991143</v>
      </c>
      <c r="BT1488" s="12" t="s">
        <v>292</v>
      </c>
      <c r="BU1488" s="12" t="s">
        <v>292</v>
      </c>
      <c r="BV1488" s="12" t="s">
        <v>292</v>
      </c>
      <c r="BW1488" s="12" t="s">
        <v>292</v>
      </c>
      <c r="BX1488" s="12" t="s">
        <v>292</v>
      </c>
      <c r="BY1488" s="12" t="s">
        <v>292</v>
      </c>
      <c r="BZ1488" s="12" t="s">
        <v>292</v>
      </c>
      <c r="CA1488" s="12" t="s">
        <v>292</v>
      </c>
      <c r="CB1488" s="12">
        <v>515912</v>
      </c>
      <c r="CC1488" s="12" t="s">
        <v>292</v>
      </c>
      <c r="CD1488" s="12" t="s">
        <v>292</v>
      </c>
      <c r="CE1488" s="12" t="s">
        <v>292</v>
      </c>
      <c r="CF1488" s="12" t="s">
        <v>292</v>
      </c>
      <c r="CG1488" s="12">
        <v>143897</v>
      </c>
      <c r="CH1488" s="12">
        <v>64499</v>
      </c>
      <c r="CI1488" s="12">
        <v>41856</v>
      </c>
      <c r="CJ1488" s="12">
        <v>19</v>
      </c>
      <c r="CK1488" s="12">
        <v>82180</v>
      </c>
      <c r="CL1488" s="12">
        <v>68406</v>
      </c>
      <c r="CM1488" s="12">
        <v>36</v>
      </c>
      <c r="CN1488" s="12">
        <v>161103</v>
      </c>
      <c r="CO1488" s="12">
        <v>138275</v>
      </c>
      <c r="CP1488" s="12">
        <v>37115</v>
      </c>
      <c r="CQ1488" s="12">
        <v>128203</v>
      </c>
      <c r="CR1488" s="12">
        <v>144686</v>
      </c>
      <c r="CS1488" s="12">
        <v>362680</v>
      </c>
      <c r="CT1488" s="12">
        <v>2920</v>
      </c>
      <c r="CU1488" s="13">
        <v>1375875</v>
      </c>
    </row>
    <row r="1489" spans="1:99">
      <c r="A1489" s="10" t="s">
        <v>681</v>
      </c>
      <c r="B1489" s="11" t="s">
        <v>645</v>
      </c>
      <c r="C1489" s="84">
        <v>34851</v>
      </c>
      <c r="D1489" s="11" t="s">
        <v>311</v>
      </c>
      <c r="E1489" s="11" t="s">
        <v>659</v>
      </c>
      <c r="F1489" s="12">
        <v>51989</v>
      </c>
      <c r="G1489" s="12">
        <v>744757</v>
      </c>
      <c r="H1489" s="12">
        <v>687609</v>
      </c>
      <c r="I1489" s="12">
        <v>33206</v>
      </c>
      <c r="J1489" s="12">
        <v>18524</v>
      </c>
      <c r="K1489" s="12">
        <v>4560</v>
      </c>
      <c r="L1489" s="12">
        <v>305</v>
      </c>
      <c r="M1489" s="12">
        <v>553</v>
      </c>
      <c r="N1489" s="12">
        <v>461599</v>
      </c>
      <c r="O1489" s="12">
        <v>182309</v>
      </c>
      <c r="P1489" s="12">
        <v>149526</v>
      </c>
      <c r="Q1489" s="12">
        <v>129763</v>
      </c>
      <c r="R1489" s="12" t="s">
        <v>292</v>
      </c>
      <c r="S1489" s="12">
        <v>1</v>
      </c>
      <c r="T1489" s="12">
        <v>111052</v>
      </c>
      <c r="U1489" s="12">
        <v>63327</v>
      </c>
      <c r="V1489" s="12" t="s">
        <v>292</v>
      </c>
      <c r="W1489" s="12" t="s">
        <v>292</v>
      </c>
      <c r="X1489" s="12">
        <v>47725</v>
      </c>
      <c r="Y1489" s="12" t="s">
        <v>292</v>
      </c>
      <c r="Z1489" s="12">
        <v>115</v>
      </c>
      <c r="AA1489" s="12">
        <v>330734</v>
      </c>
      <c r="AB1489" s="12">
        <v>84750</v>
      </c>
      <c r="AC1489" s="12">
        <v>3321</v>
      </c>
      <c r="AD1489" s="12">
        <v>8141</v>
      </c>
      <c r="AE1489" s="12">
        <v>4959</v>
      </c>
      <c r="AF1489" s="12">
        <v>229563</v>
      </c>
      <c r="AG1489" s="12">
        <v>91488</v>
      </c>
      <c r="AH1489" s="12">
        <v>339399</v>
      </c>
      <c r="AI1489" s="12">
        <v>11295</v>
      </c>
      <c r="AJ1489" s="12">
        <v>210175</v>
      </c>
      <c r="AK1489" s="12">
        <v>9666</v>
      </c>
      <c r="AL1489" s="12" t="s">
        <v>292</v>
      </c>
      <c r="AM1489" s="12" t="s">
        <v>292</v>
      </c>
      <c r="AN1489" s="12" t="s">
        <v>292</v>
      </c>
      <c r="AO1489" s="12" t="s">
        <v>292</v>
      </c>
      <c r="AP1489" s="12" t="s">
        <v>292</v>
      </c>
      <c r="AQ1489" s="12" t="s">
        <v>292</v>
      </c>
      <c r="AR1489" s="12">
        <v>108263</v>
      </c>
      <c r="AS1489" s="12" t="s">
        <v>292</v>
      </c>
      <c r="AT1489" s="12">
        <v>191713</v>
      </c>
      <c r="AU1489" s="12">
        <v>189440</v>
      </c>
      <c r="AV1489" s="12">
        <v>78892</v>
      </c>
      <c r="AW1489" s="12">
        <v>22295</v>
      </c>
      <c r="AX1489" s="12">
        <v>21346</v>
      </c>
      <c r="AY1489" s="12" t="s">
        <v>292</v>
      </c>
      <c r="AZ1489" s="12" t="s">
        <v>292</v>
      </c>
      <c r="BA1489" s="12" t="s">
        <v>292</v>
      </c>
      <c r="BB1489" s="12">
        <v>15193</v>
      </c>
      <c r="BC1489" s="12">
        <v>16755</v>
      </c>
      <c r="BD1489" s="12">
        <v>34959</v>
      </c>
      <c r="BE1489" s="12" t="s">
        <v>292</v>
      </c>
      <c r="BF1489" s="12">
        <v>257808</v>
      </c>
      <c r="BG1489" s="12">
        <v>17461</v>
      </c>
      <c r="BH1489" s="12" t="s">
        <v>292</v>
      </c>
      <c r="BI1489" s="12" t="s">
        <v>292</v>
      </c>
      <c r="BJ1489" s="12" t="s">
        <v>292</v>
      </c>
      <c r="BK1489" s="12">
        <v>10277</v>
      </c>
      <c r="BL1489" s="12" t="s">
        <v>292</v>
      </c>
      <c r="BM1489" s="12">
        <v>7184</v>
      </c>
      <c r="BN1489" s="12">
        <v>141286</v>
      </c>
      <c r="BO1489" s="12" t="s">
        <v>292</v>
      </c>
      <c r="BP1489" s="12" t="s">
        <v>292</v>
      </c>
      <c r="BQ1489" s="12">
        <v>141286</v>
      </c>
      <c r="BR1489" s="12" t="s">
        <v>292</v>
      </c>
      <c r="BS1489" s="12" t="s">
        <v>292</v>
      </c>
      <c r="BT1489" s="12" t="s">
        <v>292</v>
      </c>
      <c r="BU1489" s="12" t="s">
        <v>292</v>
      </c>
      <c r="BV1489" s="12" t="s">
        <v>292</v>
      </c>
      <c r="BW1489" s="12">
        <v>99061</v>
      </c>
      <c r="BX1489" s="12" t="s">
        <v>292</v>
      </c>
      <c r="BY1489" s="12" t="s">
        <v>292</v>
      </c>
      <c r="BZ1489" s="12" t="s">
        <v>292</v>
      </c>
      <c r="CA1489" s="12">
        <v>99061</v>
      </c>
      <c r="CB1489" s="12">
        <v>405346</v>
      </c>
      <c r="CC1489" s="12" t="s">
        <v>292</v>
      </c>
      <c r="CD1489" s="12" t="s">
        <v>292</v>
      </c>
      <c r="CE1489" s="12" t="s">
        <v>292</v>
      </c>
      <c r="CF1489" s="12" t="s">
        <v>292</v>
      </c>
      <c r="CG1489" s="12">
        <v>30093</v>
      </c>
      <c r="CH1489" s="12">
        <v>69574</v>
      </c>
      <c r="CI1489" s="12">
        <v>46318</v>
      </c>
      <c r="CJ1489" s="12">
        <v>1</v>
      </c>
      <c r="CK1489" s="12">
        <v>44580</v>
      </c>
      <c r="CL1489" s="12">
        <v>17438</v>
      </c>
      <c r="CM1489" s="12">
        <v>115</v>
      </c>
      <c r="CN1489" s="12">
        <v>37937</v>
      </c>
      <c r="CO1489" s="12">
        <v>37199</v>
      </c>
      <c r="CP1489" s="12">
        <v>6831</v>
      </c>
      <c r="CQ1489" s="12">
        <v>144757</v>
      </c>
      <c r="CR1489" s="12">
        <v>130156</v>
      </c>
      <c r="CS1489" s="12">
        <v>264027</v>
      </c>
      <c r="CT1489" s="12">
        <v>5090</v>
      </c>
      <c r="CU1489" s="13">
        <v>834116</v>
      </c>
    </row>
    <row r="1490" spans="1:99">
      <c r="A1490" s="10" t="s">
        <v>681</v>
      </c>
      <c r="B1490" s="11" t="s">
        <v>645</v>
      </c>
      <c r="C1490" s="84">
        <v>35017</v>
      </c>
      <c r="D1490" s="11" t="s">
        <v>311</v>
      </c>
      <c r="E1490" s="11" t="s">
        <v>660</v>
      </c>
      <c r="F1490" s="12">
        <v>99124</v>
      </c>
      <c r="G1490" s="12">
        <v>938311</v>
      </c>
      <c r="H1490" s="12">
        <v>801855</v>
      </c>
      <c r="I1490" s="12">
        <v>76221</v>
      </c>
      <c r="J1490" s="12">
        <v>37989</v>
      </c>
      <c r="K1490" s="12">
        <v>14912</v>
      </c>
      <c r="L1490" s="12">
        <v>6273</v>
      </c>
      <c r="M1490" s="12">
        <v>1061</v>
      </c>
      <c r="N1490" s="12">
        <v>1596890</v>
      </c>
      <c r="O1490" s="12">
        <v>691003</v>
      </c>
      <c r="P1490" s="12">
        <v>458977</v>
      </c>
      <c r="Q1490" s="12">
        <v>446630</v>
      </c>
      <c r="R1490" s="12" t="s">
        <v>292</v>
      </c>
      <c r="S1490" s="12">
        <v>280</v>
      </c>
      <c r="T1490" s="12">
        <v>453123</v>
      </c>
      <c r="U1490" s="12">
        <v>294999</v>
      </c>
      <c r="V1490" s="12" t="s">
        <v>292</v>
      </c>
      <c r="W1490" s="12" t="s">
        <v>292</v>
      </c>
      <c r="X1490" s="12">
        <v>158124</v>
      </c>
      <c r="Y1490" s="12" t="s">
        <v>292</v>
      </c>
      <c r="Z1490" s="12">
        <v>484</v>
      </c>
      <c r="AA1490" s="12">
        <v>337699</v>
      </c>
      <c r="AB1490" s="12">
        <v>278254</v>
      </c>
      <c r="AC1490" s="12">
        <v>37276</v>
      </c>
      <c r="AD1490" s="12">
        <v>8507</v>
      </c>
      <c r="AE1490" s="12">
        <v>13662</v>
      </c>
      <c r="AF1490" s="12" t="s">
        <v>292</v>
      </c>
      <c r="AG1490" s="12">
        <v>210515</v>
      </c>
      <c r="AH1490" s="12">
        <v>555888</v>
      </c>
      <c r="AI1490" s="12">
        <v>40532</v>
      </c>
      <c r="AJ1490" s="12">
        <v>330271</v>
      </c>
      <c r="AK1490" s="12">
        <v>18248</v>
      </c>
      <c r="AL1490" s="12" t="s">
        <v>292</v>
      </c>
      <c r="AM1490" s="12" t="s">
        <v>292</v>
      </c>
      <c r="AN1490" s="12">
        <v>31703</v>
      </c>
      <c r="AO1490" s="12">
        <v>68600</v>
      </c>
      <c r="AP1490" s="12" t="s">
        <v>292</v>
      </c>
      <c r="AQ1490" s="12">
        <v>100303</v>
      </c>
      <c r="AR1490" s="12">
        <v>66534</v>
      </c>
      <c r="AS1490" s="12" t="s">
        <v>292</v>
      </c>
      <c r="AT1490" s="12">
        <v>464819</v>
      </c>
      <c r="AU1490" s="12">
        <v>692445</v>
      </c>
      <c r="AV1490" s="12">
        <v>151587</v>
      </c>
      <c r="AW1490" s="12">
        <v>70139</v>
      </c>
      <c r="AX1490" s="12">
        <v>45416</v>
      </c>
      <c r="AY1490" s="12" t="s">
        <v>292</v>
      </c>
      <c r="AZ1490" s="12" t="s">
        <v>292</v>
      </c>
      <c r="BA1490" s="12">
        <v>30297</v>
      </c>
      <c r="BB1490" s="12">
        <v>95188</v>
      </c>
      <c r="BC1490" s="12">
        <v>158746</v>
      </c>
      <c r="BD1490" s="12">
        <v>141072</v>
      </c>
      <c r="BE1490" s="12" t="s">
        <v>292</v>
      </c>
      <c r="BF1490" s="12">
        <v>659557</v>
      </c>
      <c r="BG1490" s="12">
        <v>141526</v>
      </c>
      <c r="BH1490" s="12">
        <v>30535</v>
      </c>
      <c r="BI1490" s="12">
        <v>95743</v>
      </c>
      <c r="BJ1490" s="12">
        <v>15248</v>
      </c>
      <c r="BK1490" s="12" t="s">
        <v>292</v>
      </c>
      <c r="BL1490" s="12" t="s">
        <v>292</v>
      </c>
      <c r="BM1490" s="12" t="s">
        <v>292</v>
      </c>
      <c r="BN1490" s="12">
        <v>518031</v>
      </c>
      <c r="BO1490" s="12">
        <v>327847</v>
      </c>
      <c r="BP1490" s="12" t="s">
        <v>292</v>
      </c>
      <c r="BQ1490" s="12">
        <v>190184</v>
      </c>
      <c r="BR1490" s="12" t="s">
        <v>292</v>
      </c>
      <c r="BS1490" s="12" t="s">
        <v>292</v>
      </c>
      <c r="BT1490" s="12" t="s">
        <v>292</v>
      </c>
      <c r="BU1490" s="12" t="s">
        <v>292</v>
      </c>
      <c r="BV1490" s="12" t="s">
        <v>292</v>
      </c>
      <c r="BW1490" s="12" t="s">
        <v>292</v>
      </c>
      <c r="BX1490" s="12" t="s">
        <v>292</v>
      </c>
      <c r="BY1490" s="12" t="s">
        <v>292</v>
      </c>
      <c r="BZ1490" s="12" t="s">
        <v>292</v>
      </c>
      <c r="CA1490" s="12" t="s">
        <v>292</v>
      </c>
      <c r="CB1490" s="12">
        <v>728384</v>
      </c>
      <c r="CC1490" s="12" t="s">
        <v>292</v>
      </c>
      <c r="CD1490" s="12" t="s">
        <v>292</v>
      </c>
      <c r="CE1490" s="12" t="s">
        <v>292</v>
      </c>
      <c r="CF1490" s="12" t="s">
        <v>292</v>
      </c>
      <c r="CG1490" s="12">
        <v>165883</v>
      </c>
      <c r="CH1490" s="12">
        <v>136131</v>
      </c>
      <c r="CI1490" s="12">
        <v>206092</v>
      </c>
      <c r="CJ1490" s="12">
        <v>280</v>
      </c>
      <c r="CK1490" s="12">
        <v>128848</v>
      </c>
      <c r="CL1490" s="12">
        <v>93238</v>
      </c>
      <c r="CM1490" s="12">
        <v>456</v>
      </c>
      <c r="CN1490" s="12">
        <v>80660</v>
      </c>
      <c r="CO1490" s="12">
        <v>71482</v>
      </c>
      <c r="CP1490" s="12">
        <v>64784</v>
      </c>
      <c r="CQ1490" s="12">
        <v>253889</v>
      </c>
      <c r="CR1490" s="12">
        <v>385076</v>
      </c>
      <c r="CS1490" s="12">
        <v>317298</v>
      </c>
      <c r="CT1490" s="12">
        <v>18116</v>
      </c>
      <c r="CU1490" s="13">
        <v>1922233</v>
      </c>
    </row>
    <row r="1491" spans="1:99">
      <c r="A1491" s="10" t="s">
        <v>681</v>
      </c>
      <c r="B1491" s="11" t="s">
        <v>645</v>
      </c>
      <c r="C1491" s="84">
        <v>35033</v>
      </c>
      <c r="D1491" s="11" t="s">
        <v>311</v>
      </c>
      <c r="E1491" s="11" t="s">
        <v>661</v>
      </c>
      <c r="F1491" s="12">
        <v>54290</v>
      </c>
      <c r="G1491" s="12">
        <v>1842803</v>
      </c>
      <c r="H1491" s="12">
        <v>1751276</v>
      </c>
      <c r="I1491" s="12">
        <v>48994</v>
      </c>
      <c r="J1491" s="12">
        <v>26904</v>
      </c>
      <c r="K1491" s="12">
        <v>9550</v>
      </c>
      <c r="L1491" s="12">
        <v>1420</v>
      </c>
      <c r="M1491" s="12">
        <v>4659</v>
      </c>
      <c r="N1491" s="12">
        <v>794946</v>
      </c>
      <c r="O1491" s="12">
        <v>295883</v>
      </c>
      <c r="P1491" s="12">
        <v>155753</v>
      </c>
      <c r="Q1491" s="12">
        <v>340124</v>
      </c>
      <c r="R1491" s="12" t="s">
        <v>292</v>
      </c>
      <c r="S1491" s="12">
        <v>3186</v>
      </c>
      <c r="T1491" s="12">
        <v>193112</v>
      </c>
      <c r="U1491" s="12">
        <v>154521</v>
      </c>
      <c r="V1491" s="12" t="s">
        <v>292</v>
      </c>
      <c r="W1491" s="12" t="s">
        <v>292</v>
      </c>
      <c r="X1491" s="12">
        <v>38591</v>
      </c>
      <c r="Y1491" s="12" t="s">
        <v>292</v>
      </c>
      <c r="Z1491" s="12">
        <v>447</v>
      </c>
      <c r="AA1491" s="12">
        <v>374941</v>
      </c>
      <c r="AB1491" s="12">
        <v>52709</v>
      </c>
      <c r="AC1491" s="12">
        <v>24686</v>
      </c>
      <c r="AD1491" s="12">
        <v>53865</v>
      </c>
      <c r="AE1491" s="12">
        <v>2943</v>
      </c>
      <c r="AF1491" s="12">
        <v>240738</v>
      </c>
      <c r="AG1491" s="12">
        <v>75568</v>
      </c>
      <c r="AH1491" s="12">
        <v>1102872</v>
      </c>
      <c r="AI1491" s="12">
        <v>64412</v>
      </c>
      <c r="AJ1491" s="12">
        <v>216647</v>
      </c>
      <c r="AK1491" s="12">
        <v>2318</v>
      </c>
      <c r="AL1491" s="12" t="s">
        <v>292</v>
      </c>
      <c r="AM1491" s="12" t="s">
        <v>292</v>
      </c>
      <c r="AN1491" s="12">
        <v>414118</v>
      </c>
      <c r="AO1491" s="12">
        <v>112559</v>
      </c>
      <c r="AP1491" s="12">
        <v>151458</v>
      </c>
      <c r="AQ1491" s="12">
        <v>678135</v>
      </c>
      <c r="AR1491" s="12">
        <v>141360</v>
      </c>
      <c r="AS1491" s="12" t="s">
        <v>292</v>
      </c>
      <c r="AT1491" s="12">
        <v>175004</v>
      </c>
      <c r="AU1491" s="12">
        <v>269867</v>
      </c>
      <c r="AV1491" s="12">
        <v>61751</v>
      </c>
      <c r="AW1491" s="12">
        <v>41424</v>
      </c>
      <c r="AX1491" s="12">
        <v>31474</v>
      </c>
      <c r="AY1491" s="12" t="s">
        <v>292</v>
      </c>
      <c r="AZ1491" s="12" t="s">
        <v>292</v>
      </c>
      <c r="BA1491" s="12" t="s">
        <v>292</v>
      </c>
      <c r="BB1491" s="12">
        <v>58693</v>
      </c>
      <c r="BC1491" s="12">
        <v>25819</v>
      </c>
      <c r="BD1491" s="12">
        <v>50706</v>
      </c>
      <c r="BE1491" s="12" t="s">
        <v>292</v>
      </c>
      <c r="BF1491" s="12">
        <v>289688</v>
      </c>
      <c r="BG1491" s="12">
        <v>90402</v>
      </c>
      <c r="BH1491" s="12" t="s">
        <v>292</v>
      </c>
      <c r="BI1491" s="12">
        <v>7646</v>
      </c>
      <c r="BJ1491" s="12">
        <v>51118</v>
      </c>
      <c r="BK1491" s="12">
        <v>31638</v>
      </c>
      <c r="BL1491" s="12" t="s">
        <v>292</v>
      </c>
      <c r="BM1491" s="12" t="s">
        <v>292</v>
      </c>
      <c r="BN1491" s="12">
        <v>154626</v>
      </c>
      <c r="BO1491" s="12" t="s">
        <v>292</v>
      </c>
      <c r="BP1491" s="12" t="s">
        <v>292</v>
      </c>
      <c r="BQ1491" s="12">
        <v>154626</v>
      </c>
      <c r="BR1491" s="12" t="s">
        <v>292</v>
      </c>
      <c r="BS1491" s="12" t="s">
        <v>292</v>
      </c>
      <c r="BT1491" s="12" t="s">
        <v>292</v>
      </c>
      <c r="BU1491" s="12" t="s">
        <v>292</v>
      </c>
      <c r="BV1491" s="12" t="s">
        <v>292</v>
      </c>
      <c r="BW1491" s="12">
        <v>44660</v>
      </c>
      <c r="BX1491" s="12" t="s">
        <v>292</v>
      </c>
      <c r="BY1491" s="12" t="s">
        <v>292</v>
      </c>
      <c r="BZ1491" s="12" t="s">
        <v>292</v>
      </c>
      <c r="CA1491" s="12">
        <v>44660</v>
      </c>
      <c r="CB1491" s="12">
        <v>290227</v>
      </c>
      <c r="CC1491" s="12" t="s">
        <v>292</v>
      </c>
      <c r="CD1491" s="12" t="s">
        <v>292</v>
      </c>
      <c r="CE1491" s="12" t="s">
        <v>292</v>
      </c>
      <c r="CF1491" s="12" t="s">
        <v>292</v>
      </c>
      <c r="CG1491" s="12">
        <v>22444</v>
      </c>
      <c r="CH1491" s="12">
        <v>81167</v>
      </c>
      <c r="CI1491" s="12">
        <v>37811</v>
      </c>
      <c r="CJ1491" s="12">
        <v>1638</v>
      </c>
      <c r="CK1491" s="12">
        <v>38591</v>
      </c>
      <c r="CL1491" s="12">
        <v>68718</v>
      </c>
      <c r="CM1491" s="12">
        <v>407</v>
      </c>
      <c r="CN1491" s="12">
        <v>26865</v>
      </c>
      <c r="CO1491" s="12">
        <v>37344</v>
      </c>
      <c r="CP1491" s="12">
        <v>22025</v>
      </c>
      <c r="CQ1491" s="12">
        <v>158767</v>
      </c>
      <c r="CR1491" s="12">
        <v>149908</v>
      </c>
      <c r="CS1491" s="12">
        <v>401592</v>
      </c>
      <c r="CT1491" s="12">
        <v>4236</v>
      </c>
      <c r="CU1491" s="13">
        <v>1051513</v>
      </c>
    </row>
    <row r="1492" spans="1:99">
      <c r="A1492" s="10" t="s">
        <v>681</v>
      </c>
      <c r="B1492" s="11" t="s">
        <v>645</v>
      </c>
      <c r="C1492" s="84">
        <v>35068</v>
      </c>
      <c r="D1492" s="11" t="s">
        <v>311</v>
      </c>
      <c r="E1492" s="11" t="s">
        <v>662</v>
      </c>
      <c r="F1492" s="12">
        <v>70290</v>
      </c>
      <c r="G1492" s="12">
        <v>485934</v>
      </c>
      <c r="H1492" s="12">
        <v>383962</v>
      </c>
      <c r="I1492" s="12">
        <v>51861</v>
      </c>
      <c r="J1492" s="12">
        <v>33647</v>
      </c>
      <c r="K1492" s="12">
        <v>9341</v>
      </c>
      <c r="L1492" s="12">
        <v>5975</v>
      </c>
      <c r="M1492" s="12">
        <v>1148</v>
      </c>
      <c r="N1492" s="12">
        <v>915979</v>
      </c>
      <c r="O1492" s="12">
        <v>348388</v>
      </c>
      <c r="P1492" s="12">
        <v>257012</v>
      </c>
      <c r="Q1492" s="12">
        <v>310579</v>
      </c>
      <c r="R1492" s="12" t="s">
        <v>292</v>
      </c>
      <c r="S1492" s="12" t="s">
        <v>292</v>
      </c>
      <c r="T1492" s="12">
        <v>179524</v>
      </c>
      <c r="U1492" s="12">
        <v>76892</v>
      </c>
      <c r="V1492" s="12" t="s">
        <v>292</v>
      </c>
      <c r="W1492" s="12" t="s">
        <v>292</v>
      </c>
      <c r="X1492" s="12">
        <v>102632</v>
      </c>
      <c r="Y1492" s="12" t="s">
        <v>292</v>
      </c>
      <c r="Z1492" s="12" t="s">
        <v>292</v>
      </c>
      <c r="AA1492" s="12">
        <v>333972</v>
      </c>
      <c r="AB1492" s="12">
        <v>215206</v>
      </c>
      <c r="AC1492" s="12">
        <v>35699</v>
      </c>
      <c r="AD1492" s="12">
        <v>65196</v>
      </c>
      <c r="AE1492" s="12">
        <v>17871</v>
      </c>
      <c r="AF1492" s="12" t="s">
        <v>292</v>
      </c>
      <c r="AG1492" s="12">
        <v>96497</v>
      </c>
      <c r="AH1492" s="12">
        <v>495862</v>
      </c>
      <c r="AI1492" s="12">
        <v>109751</v>
      </c>
      <c r="AJ1492" s="12">
        <v>253636</v>
      </c>
      <c r="AK1492" s="12">
        <v>6179</v>
      </c>
      <c r="AL1492" s="12" t="s">
        <v>292</v>
      </c>
      <c r="AM1492" s="12" t="s">
        <v>292</v>
      </c>
      <c r="AN1492" s="12">
        <v>5809</v>
      </c>
      <c r="AO1492" s="12" t="s">
        <v>292</v>
      </c>
      <c r="AP1492" s="12" t="s">
        <v>292</v>
      </c>
      <c r="AQ1492" s="12">
        <v>5809</v>
      </c>
      <c r="AR1492" s="12">
        <v>120487</v>
      </c>
      <c r="AS1492" s="12" t="s">
        <v>292</v>
      </c>
      <c r="AT1492" s="12">
        <v>333423</v>
      </c>
      <c r="AU1492" s="12">
        <v>476060</v>
      </c>
      <c r="AV1492" s="12">
        <v>70689</v>
      </c>
      <c r="AW1492" s="12">
        <v>141352</v>
      </c>
      <c r="AX1492" s="12">
        <v>54935</v>
      </c>
      <c r="AY1492" s="12" t="s">
        <v>292</v>
      </c>
      <c r="AZ1492" s="12" t="s">
        <v>292</v>
      </c>
      <c r="BA1492" s="12">
        <v>7216</v>
      </c>
      <c r="BB1492" s="12">
        <v>71059</v>
      </c>
      <c r="BC1492" s="12">
        <v>47562</v>
      </c>
      <c r="BD1492" s="12">
        <v>83247</v>
      </c>
      <c r="BE1492" s="12" t="s">
        <v>292</v>
      </c>
      <c r="BF1492" s="12">
        <v>654793</v>
      </c>
      <c r="BG1492" s="12">
        <v>80106</v>
      </c>
      <c r="BH1492" s="12">
        <v>21456</v>
      </c>
      <c r="BI1492" s="12">
        <v>38956</v>
      </c>
      <c r="BJ1492" s="12">
        <v>19694</v>
      </c>
      <c r="BK1492" s="12" t="s">
        <v>292</v>
      </c>
      <c r="BL1492" s="12" t="s">
        <v>292</v>
      </c>
      <c r="BM1492" s="12" t="s">
        <v>292</v>
      </c>
      <c r="BN1492" s="12">
        <v>574687</v>
      </c>
      <c r="BO1492" s="12">
        <v>476192</v>
      </c>
      <c r="BP1492" s="12" t="s">
        <v>292</v>
      </c>
      <c r="BQ1492" s="12">
        <v>98495</v>
      </c>
      <c r="BR1492" s="12" t="s">
        <v>292</v>
      </c>
      <c r="BS1492" s="12" t="s">
        <v>292</v>
      </c>
      <c r="BT1492" s="12" t="s">
        <v>292</v>
      </c>
      <c r="BU1492" s="12" t="s">
        <v>292</v>
      </c>
      <c r="BV1492" s="12" t="s">
        <v>292</v>
      </c>
      <c r="BW1492" s="12" t="s">
        <v>292</v>
      </c>
      <c r="BX1492" s="12" t="s">
        <v>292</v>
      </c>
      <c r="BY1492" s="12" t="s">
        <v>292</v>
      </c>
      <c r="BZ1492" s="12" t="s">
        <v>292</v>
      </c>
      <c r="CA1492" s="12" t="s">
        <v>292</v>
      </c>
      <c r="CB1492" s="12">
        <v>408083</v>
      </c>
      <c r="CC1492" s="12" t="s">
        <v>292</v>
      </c>
      <c r="CD1492" s="12" t="s">
        <v>292</v>
      </c>
      <c r="CE1492" s="12" t="s">
        <v>292</v>
      </c>
      <c r="CF1492" s="12" t="s">
        <v>292</v>
      </c>
      <c r="CG1492" s="12">
        <v>32305</v>
      </c>
      <c r="CH1492" s="12">
        <v>72920</v>
      </c>
      <c r="CI1492" s="12">
        <v>74335</v>
      </c>
      <c r="CJ1492" s="12" t="s">
        <v>292</v>
      </c>
      <c r="CK1492" s="12">
        <v>95115</v>
      </c>
      <c r="CL1492" s="12">
        <v>43567</v>
      </c>
      <c r="CM1492" s="12" t="s">
        <v>292</v>
      </c>
      <c r="CN1492" s="12">
        <v>70201</v>
      </c>
      <c r="CO1492" s="12">
        <v>69285</v>
      </c>
      <c r="CP1492" s="12">
        <v>50336</v>
      </c>
      <c r="CQ1492" s="12">
        <v>201275</v>
      </c>
      <c r="CR1492" s="12">
        <v>289887</v>
      </c>
      <c r="CS1492" s="12">
        <v>196606</v>
      </c>
      <c r="CT1492" s="12">
        <v>10337</v>
      </c>
      <c r="CU1492" s="13">
        <v>1206169</v>
      </c>
    </row>
    <row r="1493" spans="1:99">
      <c r="A1493" s="10" t="s">
        <v>681</v>
      </c>
      <c r="B1493" s="11" t="s">
        <v>645</v>
      </c>
      <c r="C1493" s="84">
        <v>35076</v>
      </c>
      <c r="D1493" s="11" t="s">
        <v>311</v>
      </c>
      <c r="E1493" s="11" t="s">
        <v>663</v>
      </c>
      <c r="F1493" s="12">
        <v>107936</v>
      </c>
      <c r="G1493" s="12">
        <v>1254030</v>
      </c>
      <c r="H1493" s="12">
        <v>1083462</v>
      </c>
      <c r="I1493" s="12">
        <v>92871</v>
      </c>
      <c r="J1493" s="12">
        <v>55358</v>
      </c>
      <c r="K1493" s="12">
        <v>20199</v>
      </c>
      <c r="L1493" s="12">
        <v>1148</v>
      </c>
      <c r="M1493" s="12">
        <v>992</v>
      </c>
      <c r="N1493" s="12">
        <v>2634833</v>
      </c>
      <c r="O1493" s="12">
        <v>1053421</v>
      </c>
      <c r="P1493" s="12">
        <v>665855</v>
      </c>
      <c r="Q1493" s="12">
        <v>915557</v>
      </c>
      <c r="R1493" s="12" t="s">
        <v>292</v>
      </c>
      <c r="S1493" s="12" t="s">
        <v>292</v>
      </c>
      <c r="T1493" s="12">
        <v>1311481</v>
      </c>
      <c r="U1493" s="12">
        <v>1176892</v>
      </c>
      <c r="V1493" s="12" t="s">
        <v>292</v>
      </c>
      <c r="W1493" s="12" t="s">
        <v>292</v>
      </c>
      <c r="X1493" s="12">
        <v>134589</v>
      </c>
      <c r="Y1493" s="12" t="s">
        <v>292</v>
      </c>
      <c r="Z1493" s="12">
        <v>9025</v>
      </c>
      <c r="AA1493" s="12">
        <v>638453</v>
      </c>
      <c r="AB1493" s="12">
        <v>273414</v>
      </c>
      <c r="AC1493" s="12">
        <v>143859</v>
      </c>
      <c r="AD1493" s="12">
        <v>14837</v>
      </c>
      <c r="AE1493" s="12">
        <v>40183</v>
      </c>
      <c r="AF1493" s="12">
        <v>166160</v>
      </c>
      <c r="AG1493" s="12">
        <v>328829</v>
      </c>
      <c r="AH1493" s="12">
        <v>871465</v>
      </c>
      <c r="AI1493" s="12">
        <v>82349</v>
      </c>
      <c r="AJ1493" s="12">
        <v>378556</v>
      </c>
      <c r="AK1493" s="12">
        <v>5154</v>
      </c>
      <c r="AL1493" s="12">
        <v>39383</v>
      </c>
      <c r="AM1493" s="12" t="s">
        <v>292</v>
      </c>
      <c r="AN1493" s="12">
        <v>1822</v>
      </c>
      <c r="AO1493" s="12">
        <v>227930</v>
      </c>
      <c r="AP1493" s="12" t="s">
        <v>292</v>
      </c>
      <c r="AQ1493" s="12">
        <v>229752</v>
      </c>
      <c r="AR1493" s="12">
        <v>136271</v>
      </c>
      <c r="AS1493" s="12" t="s">
        <v>292</v>
      </c>
      <c r="AT1493" s="12">
        <v>975412</v>
      </c>
      <c r="AU1493" s="12">
        <v>997393</v>
      </c>
      <c r="AV1493" s="12">
        <v>283158</v>
      </c>
      <c r="AW1493" s="12">
        <v>106113</v>
      </c>
      <c r="AX1493" s="12">
        <v>111241</v>
      </c>
      <c r="AY1493" s="12">
        <v>52</v>
      </c>
      <c r="AZ1493" s="12" t="s">
        <v>292</v>
      </c>
      <c r="BA1493" s="12">
        <v>31059</v>
      </c>
      <c r="BB1493" s="12">
        <v>183332</v>
      </c>
      <c r="BC1493" s="12">
        <v>95811</v>
      </c>
      <c r="BD1493" s="12">
        <v>186627</v>
      </c>
      <c r="BE1493" s="12" t="s">
        <v>292</v>
      </c>
      <c r="BF1493" s="12">
        <v>493555</v>
      </c>
      <c r="BG1493" s="12">
        <v>78851</v>
      </c>
      <c r="BH1493" s="12" t="s">
        <v>292</v>
      </c>
      <c r="BI1493" s="12" t="s">
        <v>292</v>
      </c>
      <c r="BJ1493" s="12" t="s">
        <v>292</v>
      </c>
      <c r="BK1493" s="12" t="s">
        <v>292</v>
      </c>
      <c r="BL1493" s="12" t="s">
        <v>292</v>
      </c>
      <c r="BM1493" s="12">
        <v>78851</v>
      </c>
      <c r="BN1493" s="12">
        <v>409142</v>
      </c>
      <c r="BO1493" s="12" t="s">
        <v>292</v>
      </c>
      <c r="BP1493" s="12" t="s">
        <v>292</v>
      </c>
      <c r="BQ1493" s="12" t="s">
        <v>292</v>
      </c>
      <c r="BR1493" s="12" t="s">
        <v>292</v>
      </c>
      <c r="BS1493" s="12" t="s">
        <v>292</v>
      </c>
      <c r="BT1493" s="12" t="s">
        <v>292</v>
      </c>
      <c r="BU1493" s="12" t="s">
        <v>292</v>
      </c>
      <c r="BV1493" s="12">
        <v>409142</v>
      </c>
      <c r="BW1493" s="12">
        <v>5562</v>
      </c>
      <c r="BX1493" s="12">
        <v>5292</v>
      </c>
      <c r="BY1493" s="12" t="s">
        <v>292</v>
      </c>
      <c r="BZ1493" s="12" t="s">
        <v>292</v>
      </c>
      <c r="CA1493" s="12">
        <v>270</v>
      </c>
      <c r="CB1493" s="12">
        <v>1566078</v>
      </c>
      <c r="CC1493" s="12" t="s">
        <v>292</v>
      </c>
      <c r="CD1493" s="12" t="s">
        <v>292</v>
      </c>
      <c r="CE1493" s="12" t="s">
        <v>292</v>
      </c>
      <c r="CF1493" s="12" t="s">
        <v>292</v>
      </c>
      <c r="CG1493" s="12">
        <v>212619</v>
      </c>
      <c r="CH1493" s="12">
        <v>539102</v>
      </c>
      <c r="CI1493" s="12">
        <v>273213</v>
      </c>
      <c r="CJ1493" s="12" t="s">
        <v>292</v>
      </c>
      <c r="CK1493" s="12">
        <v>134589</v>
      </c>
      <c r="CL1493" s="12">
        <v>196699</v>
      </c>
      <c r="CM1493" s="12">
        <v>4300</v>
      </c>
      <c r="CN1493" s="12">
        <v>131519</v>
      </c>
      <c r="CO1493" s="12">
        <v>189423</v>
      </c>
      <c r="CP1493" s="12">
        <v>47164</v>
      </c>
      <c r="CQ1493" s="12">
        <v>417723</v>
      </c>
      <c r="CR1493" s="12">
        <v>519918</v>
      </c>
      <c r="CS1493" s="12">
        <v>352201</v>
      </c>
      <c r="CT1493" s="12">
        <v>10956</v>
      </c>
      <c r="CU1493" s="13">
        <v>3029426</v>
      </c>
    </row>
    <row r="1494" spans="1:99">
      <c r="A1494" s="10" t="s">
        <v>681</v>
      </c>
      <c r="B1494" s="11" t="s">
        <v>645</v>
      </c>
      <c r="C1494" s="84">
        <v>35246</v>
      </c>
      <c r="D1494" s="11" t="s">
        <v>311</v>
      </c>
      <c r="E1494" s="11" t="s">
        <v>664</v>
      </c>
      <c r="F1494" s="12">
        <v>112332</v>
      </c>
      <c r="G1494" s="12">
        <v>1102817</v>
      </c>
      <c r="H1494" s="12">
        <v>943688</v>
      </c>
      <c r="I1494" s="12">
        <v>82979</v>
      </c>
      <c r="J1494" s="12">
        <v>32547</v>
      </c>
      <c r="K1494" s="12">
        <v>36298</v>
      </c>
      <c r="L1494" s="12">
        <v>5872</v>
      </c>
      <c r="M1494" s="12">
        <v>1433</v>
      </c>
      <c r="N1494" s="12">
        <v>2322560</v>
      </c>
      <c r="O1494" s="12">
        <v>1023546</v>
      </c>
      <c r="P1494" s="12">
        <v>681613</v>
      </c>
      <c r="Q1494" s="12">
        <v>617401</v>
      </c>
      <c r="R1494" s="12" t="s">
        <v>292</v>
      </c>
      <c r="S1494" s="12" t="s">
        <v>292</v>
      </c>
      <c r="T1494" s="12">
        <v>749151</v>
      </c>
      <c r="U1494" s="12">
        <v>530771</v>
      </c>
      <c r="V1494" s="12" t="s">
        <v>292</v>
      </c>
      <c r="W1494" s="12" t="s">
        <v>292</v>
      </c>
      <c r="X1494" s="12">
        <v>218380</v>
      </c>
      <c r="Y1494" s="12" t="s">
        <v>292</v>
      </c>
      <c r="Z1494" s="12">
        <v>9991</v>
      </c>
      <c r="AA1494" s="12">
        <v>848466</v>
      </c>
      <c r="AB1494" s="12">
        <v>156066</v>
      </c>
      <c r="AC1494" s="12">
        <v>388592</v>
      </c>
      <c r="AD1494" s="12">
        <v>288537</v>
      </c>
      <c r="AE1494" s="12">
        <v>15271</v>
      </c>
      <c r="AF1494" s="12" t="s">
        <v>292</v>
      </c>
      <c r="AG1494" s="12">
        <v>214011</v>
      </c>
      <c r="AH1494" s="12">
        <v>635809</v>
      </c>
      <c r="AI1494" s="12">
        <v>23083</v>
      </c>
      <c r="AJ1494" s="12">
        <v>320445</v>
      </c>
      <c r="AK1494" s="12">
        <v>561</v>
      </c>
      <c r="AL1494" s="12" t="s">
        <v>292</v>
      </c>
      <c r="AM1494" s="12">
        <v>1454</v>
      </c>
      <c r="AN1494" s="12">
        <v>18454</v>
      </c>
      <c r="AO1494" s="12">
        <v>218200</v>
      </c>
      <c r="AP1494" s="12">
        <v>8360</v>
      </c>
      <c r="AQ1494" s="12">
        <v>246468</v>
      </c>
      <c r="AR1494" s="12">
        <v>45252</v>
      </c>
      <c r="AS1494" s="12" t="s">
        <v>292</v>
      </c>
      <c r="AT1494" s="12">
        <v>363248</v>
      </c>
      <c r="AU1494" s="12">
        <v>832623</v>
      </c>
      <c r="AV1494" s="12">
        <v>108201</v>
      </c>
      <c r="AW1494" s="12">
        <v>137405</v>
      </c>
      <c r="AX1494" s="12">
        <v>71183</v>
      </c>
      <c r="AY1494" s="12" t="s">
        <v>292</v>
      </c>
      <c r="AZ1494" s="12" t="s">
        <v>292</v>
      </c>
      <c r="BA1494" s="12">
        <v>30753</v>
      </c>
      <c r="BB1494" s="12">
        <v>271122</v>
      </c>
      <c r="BC1494" s="12">
        <v>86849</v>
      </c>
      <c r="BD1494" s="12">
        <v>127110</v>
      </c>
      <c r="BE1494" s="12" t="s">
        <v>292</v>
      </c>
      <c r="BF1494" s="12">
        <v>150812</v>
      </c>
      <c r="BG1494" s="12">
        <v>21570</v>
      </c>
      <c r="BH1494" s="12">
        <v>11754</v>
      </c>
      <c r="BI1494" s="12">
        <v>9816</v>
      </c>
      <c r="BJ1494" s="12" t="s">
        <v>292</v>
      </c>
      <c r="BK1494" s="12" t="s">
        <v>292</v>
      </c>
      <c r="BL1494" s="12" t="s">
        <v>292</v>
      </c>
      <c r="BM1494" s="12" t="s">
        <v>292</v>
      </c>
      <c r="BN1494" s="12">
        <v>129242</v>
      </c>
      <c r="BO1494" s="12">
        <v>69377</v>
      </c>
      <c r="BP1494" s="12" t="s">
        <v>292</v>
      </c>
      <c r="BQ1494" s="12">
        <v>59865</v>
      </c>
      <c r="BR1494" s="12" t="s">
        <v>292</v>
      </c>
      <c r="BS1494" s="12" t="s">
        <v>292</v>
      </c>
      <c r="BT1494" s="12" t="s">
        <v>292</v>
      </c>
      <c r="BU1494" s="12" t="s">
        <v>292</v>
      </c>
      <c r="BV1494" s="12" t="s">
        <v>292</v>
      </c>
      <c r="BW1494" s="12" t="s">
        <v>292</v>
      </c>
      <c r="BX1494" s="12" t="s">
        <v>292</v>
      </c>
      <c r="BY1494" s="12" t="s">
        <v>292</v>
      </c>
      <c r="BZ1494" s="12" t="s">
        <v>292</v>
      </c>
      <c r="CA1494" s="12" t="s">
        <v>292</v>
      </c>
      <c r="CB1494" s="12">
        <v>919422</v>
      </c>
      <c r="CC1494" s="12" t="s">
        <v>292</v>
      </c>
      <c r="CD1494" s="12" t="s">
        <v>292</v>
      </c>
      <c r="CE1494" s="12" t="s">
        <v>292</v>
      </c>
      <c r="CF1494" s="12" t="s">
        <v>292</v>
      </c>
      <c r="CG1494" s="12">
        <v>112768</v>
      </c>
      <c r="CH1494" s="12">
        <v>483377</v>
      </c>
      <c r="CI1494" s="12">
        <v>276858</v>
      </c>
      <c r="CJ1494" s="12" t="s">
        <v>292</v>
      </c>
      <c r="CK1494" s="12">
        <v>206498</v>
      </c>
      <c r="CL1494" s="12">
        <v>169941</v>
      </c>
      <c r="CM1494" s="12">
        <v>9991</v>
      </c>
      <c r="CN1494" s="12">
        <v>127733</v>
      </c>
      <c r="CO1494" s="12">
        <v>152531</v>
      </c>
      <c r="CP1494" s="12">
        <v>22587</v>
      </c>
      <c r="CQ1494" s="12">
        <v>315957</v>
      </c>
      <c r="CR1494" s="12">
        <v>539536</v>
      </c>
      <c r="CS1494" s="12">
        <v>317959</v>
      </c>
      <c r="CT1494" s="12">
        <v>16458</v>
      </c>
      <c r="CU1494" s="13">
        <v>2752194</v>
      </c>
    </row>
    <row r="1495" spans="1:99">
      <c r="A1495" s="10" t="s">
        <v>305</v>
      </c>
      <c r="B1495" s="11" t="s">
        <v>635</v>
      </c>
      <c r="C1495" s="84">
        <v>32026</v>
      </c>
      <c r="D1495" s="11" t="s">
        <v>311</v>
      </c>
      <c r="E1495" s="11" t="s">
        <v>636</v>
      </c>
      <c r="F1495" s="12">
        <v>252149</v>
      </c>
      <c r="G1495" s="12">
        <v>12479177</v>
      </c>
      <c r="H1495" s="12">
        <v>11536815</v>
      </c>
      <c r="I1495" s="12">
        <v>266006</v>
      </c>
      <c r="J1495" s="12">
        <v>366865</v>
      </c>
      <c r="K1495" s="12">
        <v>61137</v>
      </c>
      <c r="L1495" s="12">
        <v>219809</v>
      </c>
      <c r="M1495" s="12">
        <v>28545</v>
      </c>
      <c r="N1495" s="12">
        <v>10472525</v>
      </c>
      <c r="O1495" s="12">
        <v>3060502</v>
      </c>
      <c r="P1495" s="12">
        <v>1988556</v>
      </c>
      <c r="Q1495" s="12">
        <v>2562700</v>
      </c>
      <c r="R1495" s="12">
        <v>1335531</v>
      </c>
      <c r="S1495" s="12">
        <v>1525236</v>
      </c>
      <c r="T1495" s="12">
        <v>3149010</v>
      </c>
      <c r="U1495" s="12">
        <v>1225867</v>
      </c>
      <c r="V1495" s="12">
        <v>3176</v>
      </c>
      <c r="W1495" s="12" t="s">
        <v>292</v>
      </c>
      <c r="X1495" s="12">
        <v>1919967</v>
      </c>
      <c r="Y1495" s="12" t="s">
        <v>292</v>
      </c>
      <c r="Z1495" s="12">
        <v>187611</v>
      </c>
      <c r="AA1495" s="12">
        <v>2886491</v>
      </c>
      <c r="AB1495" s="12">
        <v>293932</v>
      </c>
      <c r="AC1495" s="12">
        <v>24376</v>
      </c>
      <c r="AD1495" s="12">
        <v>25682</v>
      </c>
      <c r="AE1495" s="12">
        <v>260815</v>
      </c>
      <c r="AF1495" s="12">
        <v>2281686</v>
      </c>
      <c r="AG1495" s="12">
        <v>3270034</v>
      </c>
      <c r="AH1495" s="12">
        <v>11263515</v>
      </c>
      <c r="AI1495" s="12">
        <v>111872</v>
      </c>
      <c r="AJ1495" s="12">
        <v>3060768</v>
      </c>
      <c r="AK1495" s="12">
        <v>106231</v>
      </c>
      <c r="AL1495" s="12">
        <v>56217</v>
      </c>
      <c r="AM1495" s="12" t="s">
        <v>292</v>
      </c>
      <c r="AN1495" s="12">
        <v>53285</v>
      </c>
      <c r="AO1495" s="12">
        <v>1417074</v>
      </c>
      <c r="AP1495" s="12">
        <v>4359861</v>
      </c>
      <c r="AQ1495" s="12">
        <v>5830220</v>
      </c>
      <c r="AR1495" s="12">
        <v>2098207</v>
      </c>
      <c r="AS1495" s="12" t="s">
        <v>292</v>
      </c>
      <c r="AT1495" s="12">
        <v>2172998</v>
      </c>
      <c r="AU1495" s="12">
        <v>3876563</v>
      </c>
      <c r="AV1495" s="12">
        <v>484131</v>
      </c>
      <c r="AW1495" s="12">
        <v>816382</v>
      </c>
      <c r="AX1495" s="12">
        <v>485036</v>
      </c>
      <c r="AY1495" s="12" t="s">
        <v>292</v>
      </c>
      <c r="AZ1495" s="12" t="s">
        <v>292</v>
      </c>
      <c r="BA1495" s="12">
        <v>50756</v>
      </c>
      <c r="BB1495" s="12">
        <v>564372</v>
      </c>
      <c r="BC1495" s="12">
        <v>1188479</v>
      </c>
      <c r="BD1495" s="12">
        <v>287407</v>
      </c>
      <c r="BE1495" s="12" t="s">
        <v>292</v>
      </c>
      <c r="BF1495" s="12">
        <v>6671889</v>
      </c>
      <c r="BG1495" s="12">
        <v>408297</v>
      </c>
      <c r="BH1495" s="12">
        <v>43474</v>
      </c>
      <c r="BI1495" s="12">
        <v>22581</v>
      </c>
      <c r="BJ1495" s="12">
        <v>325655</v>
      </c>
      <c r="BK1495" s="12" t="s">
        <v>292</v>
      </c>
      <c r="BL1495" s="12">
        <v>16587</v>
      </c>
      <c r="BM1495" s="12" t="s">
        <v>292</v>
      </c>
      <c r="BN1495" s="12">
        <v>5815503</v>
      </c>
      <c r="BO1495" s="12">
        <v>35711</v>
      </c>
      <c r="BP1495" s="12" t="s">
        <v>292</v>
      </c>
      <c r="BQ1495" s="12">
        <v>477841</v>
      </c>
      <c r="BR1495" s="12" t="s">
        <v>292</v>
      </c>
      <c r="BS1495" s="12">
        <v>3939207</v>
      </c>
      <c r="BT1495" s="12" t="s">
        <v>292</v>
      </c>
      <c r="BU1495" s="12">
        <v>1362744</v>
      </c>
      <c r="BV1495" s="12" t="s">
        <v>292</v>
      </c>
      <c r="BW1495" s="12">
        <v>448089</v>
      </c>
      <c r="BX1495" s="12">
        <v>2353</v>
      </c>
      <c r="BY1495" s="12" t="s">
        <v>292</v>
      </c>
      <c r="BZ1495" s="12" t="s">
        <v>292</v>
      </c>
      <c r="CA1495" s="12">
        <v>445736</v>
      </c>
      <c r="CB1495" s="12">
        <v>3752546</v>
      </c>
      <c r="CC1495" s="12" t="s">
        <v>292</v>
      </c>
      <c r="CD1495" s="12" t="s">
        <v>292</v>
      </c>
      <c r="CE1495" s="12" t="s">
        <v>292</v>
      </c>
      <c r="CF1495" s="12" t="s">
        <v>292</v>
      </c>
      <c r="CG1495" s="12">
        <v>373751</v>
      </c>
      <c r="CH1495" s="12">
        <v>1921198</v>
      </c>
      <c r="CI1495" s="12">
        <v>549817</v>
      </c>
      <c r="CJ1495" s="12">
        <v>237230</v>
      </c>
      <c r="CK1495" s="12">
        <v>1794914</v>
      </c>
      <c r="CL1495" s="12">
        <v>666040</v>
      </c>
      <c r="CM1495" s="12">
        <v>54416</v>
      </c>
      <c r="CN1495" s="12">
        <v>326362</v>
      </c>
      <c r="CO1495" s="12">
        <v>758839</v>
      </c>
      <c r="CP1495" s="12">
        <v>366290</v>
      </c>
      <c r="CQ1495" s="12">
        <v>1261399</v>
      </c>
      <c r="CR1495" s="12">
        <v>1569857</v>
      </c>
      <c r="CS1495" s="12">
        <v>1704523</v>
      </c>
      <c r="CT1495" s="12">
        <v>23644</v>
      </c>
      <c r="CU1495" s="13">
        <v>11608280</v>
      </c>
    </row>
    <row r="1496" spans="1:99">
      <c r="A1496" s="10" t="s">
        <v>305</v>
      </c>
      <c r="B1496" s="11" t="s">
        <v>635</v>
      </c>
      <c r="C1496" s="84">
        <v>32034</v>
      </c>
      <c r="D1496" s="11" t="s">
        <v>311</v>
      </c>
      <c r="E1496" s="11" t="s">
        <v>637</v>
      </c>
      <c r="F1496" s="12">
        <v>185692</v>
      </c>
      <c r="G1496" s="12">
        <v>13309560</v>
      </c>
      <c r="H1496" s="12">
        <v>12941023</v>
      </c>
      <c r="I1496" s="12">
        <v>190902</v>
      </c>
      <c r="J1496" s="12">
        <v>61876</v>
      </c>
      <c r="K1496" s="12">
        <v>76777</v>
      </c>
      <c r="L1496" s="12">
        <v>16329</v>
      </c>
      <c r="M1496" s="12">
        <v>22653</v>
      </c>
      <c r="N1496" s="12">
        <v>6149258</v>
      </c>
      <c r="O1496" s="12">
        <v>1878266</v>
      </c>
      <c r="P1496" s="12">
        <v>1332345</v>
      </c>
      <c r="Q1496" s="12">
        <v>2086384</v>
      </c>
      <c r="R1496" s="12">
        <v>247072</v>
      </c>
      <c r="S1496" s="12">
        <v>605191</v>
      </c>
      <c r="T1496" s="12">
        <v>1309571</v>
      </c>
      <c r="U1496" s="12">
        <v>636314</v>
      </c>
      <c r="V1496" s="12" t="s">
        <v>292</v>
      </c>
      <c r="W1496" s="12" t="s">
        <v>292</v>
      </c>
      <c r="X1496" s="12">
        <v>673257</v>
      </c>
      <c r="Y1496" s="12" t="s">
        <v>292</v>
      </c>
      <c r="Z1496" s="12">
        <v>166185</v>
      </c>
      <c r="AA1496" s="12">
        <v>1429051</v>
      </c>
      <c r="AB1496" s="12">
        <v>207348</v>
      </c>
      <c r="AC1496" s="12">
        <v>2332</v>
      </c>
      <c r="AD1496" s="12">
        <v>66173</v>
      </c>
      <c r="AE1496" s="12">
        <v>104278</v>
      </c>
      <c r="AF1496" s="12">
        <v>1048920</v>
      </c>
      <c r="AG1496" s="12">
        <v>800552</v>
      </c>
      <c r="AH1496" s="12">
        <v>15788494</v>
      </c>
      <c r="AI1496" s="12">
        <v>60787</v>
      </c>
      <c r="AJ1496" s="12">
        <v>1985118</v>
      </c>
      <c r="AK1496" s="12">
        <v>26827</v>
      </c>
      <c r="AL1496" s="12">
        <v>309365</v>
      </c>
      <c r="AM1496" s="12" t="s">
        <v>292</v>
      </c>
      <c r="AN1496" s="12">
        <v>24854</v>
      </c>
      <c r="AO1496" s="12">
        <v>562782</v>
      </c>
      <c r="AP1496" s="12">
        <v>6576447</v>
      </c>
      <c r="AQ1496" s="12">
        <v>7164083</v>
      </c>
      <c r="AR1496" s="12">
        <v>6242314</v>
      </c>
      <c r="AS1496" s="12" t="s">
        <v>292</v>
      </c>
      <c r="AT1496" s="12">
        <v>3022123</v>
      </c>
      <c r="AU1496" s="12">
        <v>4034307</v>
      </c>
      <c r="AV1496" s="12">
        <v>216938</v>
      </c>
      <c r="AW1496" s="12">
        <v>1437232</v>
      </c>
      <c r="AX1496" s="12">
        <v>956494</v>
      </c>
      <c r="AY1496" s="12" t="s">
        <v>292</v>
      </c>
      <c r="AZ1496" s="12" t="s">
        <v>292</v>
      </c>
      <c r="BA1496" s="12">
        <v>92798</v>
      </c>
      <c r="BB1496" s="12">
        <v>393704</v>
      </c>
      <c r="BC1496" s="12">
        <v>522474</v>
      </c>
      <c r="BD1496" s="12">
        <v>414667</v>
      </c>
      <c r="BE1496" s="12" t="s">
        <v>292</v>
      </c>
      <c r="BF1496" s="12">
        <v>8197314</v>
      </c>
      <c r="BG1496" s="12">
        <v>765528</v>
      </c>
      <c r="BH1496" s="12" t="s">
        <v>292</v>
      </c>
      <c r="BI1496" s="12" t="s">
        <v>292</v>
      </c>
      <c r="BJ1496" s="12" t="s">
        <v>292</v>
      </c>
      <c r="BK1496" s="12" t="s">
        <v>292</v>
      </c>
      <c r="BL1496" s="12">
        <v>765528</v>
      </c>
      <c r="BM1496" s="12" t="s">
        <v>292</v>
      </c>
      <c r="BN1496" s="12">
        <v>3261357</v>
      </c>
      <c r="BO1496" s="12" t="s">
        <v>292</v>
      </c>
      <c r="BP1496" s="12" t="s">
        <v>292</v>
      </c>
      <c r="BQ1496" s="12" t="s">
        <v>292</v>
      </c>
      <c r="BR1496" s="12" t="s">
        <v>292</v>
      </c>
      <c r="BS1496" s="12">
        <v>3248874</v>
      </c>
      <c r="BT1496" s="12" t="s">
        <v>292</v>
      </c>
      <c r="BU1496" s="12" t="s">
        <v>292</v>
      </c>
      <c r="BV1496" s="12">
        <v>12483</v>
      </c>
      <c r="BW1496" s="12">
        <v>4170429</v>
      </c>
      <c r="BX1496" s="12">
        <v>3760070</v>
      </c>
      <c r="BY1496" s="12" t="s">
        <v>292</v>
      </c>
      <c r="BZ1496" s="12">
        <v>229313</v>
      </c>
      <c r="CA1496" s="12">
        <v>181046</v>
      </c>
      <c r="CB1496" s="12">
        <v>2132529</v>
      </c>
      <c r="CC1496" s="12" t="s">
        <v>292</v>
      </c>
      <c r="CD1496" s="12" t="s">
        <v>292</v>
      </c>
      <c r="CE1496" s="12" t="s">
        <v>292</v>
      </c>
      <c r="CF1496" s="12" t="s">
        <v>292</v>
      </c>
      <c r="CG1496" s="12">
        <v>174807</v>
      </c>
      <c r="CH1496" s="12">
        <v>491912</v>
      </c>
      <c r="CI1496" s="12">
        <v>148665</v>
      </c>
      <c r="CJ1496" s="12">
        <v>286370</v>
      </c>
      <c r="CK1496" s="12">
        <v>673257</v>
      </c>
      <c r="CL1496" s="12">
        <v>309508</v>
      </c>
      <c r="CM1496" s="12">
        <v>65334</v>
      </c>
      <c r="CN1496" s="12">
        <v>167608</v>
      </c>
      <c r="CO1496" s="12">
        <v>572697</v>
      </c>
      <c r="CP1496" s="12">
        <v>666720</v>
      </c>
      <c r="CQ1496" s="12">
        <v>791297</v>
      </c>
      <c r="CR1496" s="12">
        <v>929546</v>
      </c>
      <c r="CS1496" s="12">
        <v>1292448</v>
      </c>
      <c r="CT1496" s="12">
        <v>13692</v>
      </c>
      <c r="CU1496" s="13">
        <v>6583861</v>
      </c>
    </row>
    <row r="1497" spans="1:99">
      <c r="A1497" s="10" t="s">
        <v>305</v>
      </c>
      <c r="B1497" s="11" t="s">
        <v>635</v>
      </c>
      <c r="C1497" s="84">
        <v>32051</v>
      </c>
      <c r="D1497" s="11" t="s">
        <v>311</v>
      </c>
      <c r="E1497" s="11" t="s">
        <v>313</v>
      </c>
      <c r="F1497" s="12">
        <v>259522</v>
      </c>
      <c r="G1497" s="12">
        <v>6503187</v>
      </c>
      <c r="H1497" s="12">
        <v>5747088</v>
      </c>
      <c r="I1497" s="12">
        <v>457397</v>
      </c>
      <c r="J1497" s="12">
        <v>186113</v>
      </c>
      <c r="K1497" s="12">
        <v>59850</v>
      </c>
      <c r="L1497" s="12">
        <v>18407</v>
      </c>
      <c r="M1497" s="12">
        <v>34332</v>
      </c>
      <c r="N1497" s="12">
        <v>13968249</v>
      </c>
      <c r="O1497" s="12">
        <v>3828912</v>
      </c>
      <c r="P1497" s="12">
        <v>3111923</v>
      </c>
      <c r="Q1497" s="12">
        <v>5621542</v>
      </c>
      <c r="R1497" s="12">
        <v>1405159</v>
      </c>
      <c r="S1497" s="12">
        <v>713</v>
      </c>
      <c r="T1497" s="12">
        <v>2415291</v>
      </c>
      <c r="U1497" s="12">
        <v>1523751</v>
      </c>
      <c r="V1497" s="12">
        <v>3374</v>
      </c>
      <c r="W1497" s="12" t="s">
        <v>292</v>
      </c>
      <c r="X1497" s="12">
        <v>888166</v>
      </c>
      <c r="Y1497" s="12" t="s">
        <v>292</v>
      </c>
      <c r="Z1497" s="12">
        <v>177533</v>
      </c>
      <c r="AA1497" s="12">
        <v>4345595</v>
      </c>
      <c r="AB1497" s="12">
        <v>2096741</v>
      </c>
      <c r="AC1497" s="12">
        <v>80566</v>
      </c>
      <c r="AD1497" s="12">
        <v>2076963</v>
      </c>
      <c r="AE1497" s="12">
        <v>89077</v>
      </c>
      <c r="AF1497" s="12">
        <v>2248</v>
      </c>
      <c r="AG1497" s="12">
        <v>2658649</v>
      </c>
      <c r="AH1497" s="12">
        <v>5481908</v>
      </c>
      <c r="AI1497" s="12">
        <v>249621</v>
      </c>
      <c r="AJ1497" s="12">
        <v>2816068</v>
      </c>
      <c r="AK1497" s="12">
        <v>268902</v>
      </c>
      <c r="AL1497" s="12" t="s">
        <v>292</v>
      </c>
      <c r="AM1497" s="12" t="s">
        <v>292</v>
      </c>
      <c r="AN1497" s="12">
        <v>127252</v>
      </c>
      <c r="AO1497" s="12">
        <v>1386470</v>
      </c>
      <c r="AP1497" s="12">
        <v>148257</v>
      </c>
      <c r="AQ1497" s="12">
        <v>1661979</v>
      </c>
      <c r="AR1497" s="12">
        <v>485338</v>
      </c>
      <c r="AS1497" s="12" t="s">
        <v>292</v>
      </c>
      <c r="AT1497" s="12">
        <v>1676653</v>
      </c>
      <c r="AU1497" s="12">
        <v>6201908</v>
      </c>
      <c r="AV1497" s="12">
        <v>504152</v>
      </c>
      <c r="AW1497" s="12">
        <v>729773</v>
      </c>
      <c r="AX1497" s="12">
        <v>1728872</v>
      </c>
      <c r="AY1497" s="12" t="s">
        <v>292</v>
      </c>
      <c r="AZ1497" s="12" t="s">
        <v>292</v>
      </c>
      <c r="BA1497" s="12">
        <v>165723</v>
      </c>
      <c r="BB1497" s="12">
        <v>981994</v>
      </c>
      <c r="BC1497" s="12">
        <v>1513561</v>
      </c>
      <c r="BD1497" s="12">
        <v>577833</v>
      </c>
      <c r="BE1497" s="12" t="s">
        <v>292</v>
      </c>
      <c r="BF1497" s="12" t="s">
        <v>292</v>
      </c>
      <c r="BG1497" s="12" t="s">
        <v>292</v>
      </c>
      <c r="BH1497" s="12" t="s">
        <v>292</v>
      </c>
      <c r="BI1497" s="12" t="s">
        <v>292</v>
      </c>
      <c r="BJ1497" s="12" t="s">
        <v>292</v>
      </c>
      <c r="BK1497" s="12" t="s">
        <v>292</v>
      </c>
      <c r="BL1497" s="12" t="s">
        <v>292</v>
      </c>
      <c r="BM1497" s="12" t="s">
        <v>292</v>
      </c>
      <c r="BN1497" s="12" t="s">
        <v>292</v>
      </c>
      <c r="BO1497" s="12" t="s">
        <v>292</v>
      </c>
      <c r="BP1497" s="12" t="s">
        <v>292</v>
      </c>
      <c r="BQ1497" s="12" t="s">
        <v>292</v>
      </c>
      <c r="BR1497" s="12" t="s">
        <v>292</v>
      </c>
      <c r="BS1497" s="12" t="s">
        <v>292</v>
      </c>
      <c r="BT1497" s="12" t="s">
        <v>292</v>
      </c>
      <c r="BU1497" s="12" t="s">
        <v>292</v>
      </c>
      <c r="BV1497" s="12" t="s">
        <v>292</v>
      </c>
      <c r="BW1497" s="12" t="s">
        <v>292</v>
      </c>
      <c r="BX1497" s="12" t="s">
        <v>292</v>
      </c>
      <c r="BY1497" s="12" t="s">
        <v>292</v>
      </c>
      <c r="BZ1497" s="12" t="s">
        <v>292</v>
      </c>
      <c r="CA1497" s="12" t="s">
        <v>292</v>
      </c>
      <c r="CB1497" s="12">
        <v>5678381</v>
      </c>
      <c r="CC1497" s="12" t="s">
        <v>292</v>
      </c>
      <c r="CD1497" s="12" t="s">
        <v>292</v>
      </c>
      <c r="CE1497" s="12" t="s">
        <v>292</v>
      </c>
      <c r="CF1497" s="12" t="s">
        <v>292</v>
      </c>
      <c r="CG1497" s="12">
        <v>271948</v>
      </c>
      <c r="CH1497" s="12">
        <v>2978364</v>
      </c>
      <c r="CI1497" s="12">
        <v>865400</v>
      </c>
      <c r="CJ1497" s="12">
        <v>713</v>
      </c>
      <c r="CK1497" s="12">
        <v>739479</v>
      </c>
      <c r="CL1497" s="12">
        <v>1047184</v>
      </c>
      <c r="CM1497" s="12">
        <v>165775</v>
      </c>
      <c r="CN1497" s="12">
        <v>641345</v>
      </c>
      <c r="CO1497" s="12">
        <v>2296380</v>
      </c>
      <c r="CP1497" s="12">
        <v>418994</v>
      </c>
      <c r="CQ1497" s="12">
        <v>260377</v>
      </c>
      <c r="CR1497" s="12">
        <v>2527335</v>
      </c>
      <c r="CS1497" s="12">
        <v>1968478</v>
      </c>
      <c r="CT1497" s="12">
        <v>30406</v>
      </c>
      <c r="CU1497" s="13">
        <v>14212178</v>
      </c>
    </row>
    <row r="1498" spans="1:99">
      <c r="A1498" s="10" t="s">
        <v>305</v>
      </c>
      <c r="B1498" s="11" t="s">
        <v>635</v>
      </c>
      <c r="C1498" s="84">
        <v>32069</v>
      </c>
      <c r="D1498" s="11" t="s">
        <v>311</v>
      </c>
      <c r="E1498" s="11" t="s">
        <v>638</v>
      </c>
      <c r="F1498" s="12">
        <v>265691</v>
      </c>
      <c r="G1498" s="12">
        <v>3783667</v>
      </c>
      <c r="H1498" s="12">
        <v>3092207</v>
      </c>
      <c r="I1498" s="12">
        <v>433015</v>
      </c>
      <c r="J1498" s="12">
        <v>149905</v>
      </c>
      <c r="K1498" s="12">
        <v>58357</v>
      </c>
      <c r="L1498" s="12">
        <v>17273</v>
      </c>
      <c r="M1498" s="12">
        <v>32910</v>
      </c>
      <c r="N1498" s="12">
        <v>12085779</v>
      </c>
      <c r="O1498" s="12">
        <v>3335856</v>
      </c>
      <c r="P1498" s="12">
        <v>2317963</v>
      </c>
      <c r="Q1498" s="12">
        <v>5329860</v>
      </c>
      <c r="R1498" s="12">
        <v>1065052</v>
      </c>
      <c r="S1498" s="12">
        <v>37048</v>
      </c>
      <c r="T1498" s="12">
        <v>2106460</v>
      </c>
      <c r="U1498" s="12">
        <v>1288005</v>
      </c>
      <c r="V1498" s="12">
        <v>5583</v>
      </c>
      <c r="W1498" s="12" t="s">
        <v>292</v>
      </c>
      <c r="X1498" s="12">
        <v>812872</v>
      </c>
      <c r="Y1498" s="12" t="s">
        <v>292</v>
      </c>
      <c r="Z1498" s="12">
        <v>125693</v>
      </c>
      <c r="AA1498" s="12">
        <v>2417972</v>
      </c>
      <c r="AB1498" s="12">
        <v>1029925</v>
      </c>
      <c r="AC1498" s="12">
        <v>50582</v>
      </c>
      <c r="AD1498" s="12">
        <v>1297039</v>
      </c>
      <c r="AE1498" s="12">
        <v>39772</v>
      </c>
      <c r="AF1498" s="12">
        <v>654</v>
      </c>
      <c r="AG1498" s="12">
        <v>1054389</v>
      </c>
      <c r="AH1498" s="12">
        <v>4046863</v>
      </c>
      <c r="AI1498" s="12">
        <v>90914</v>
      </c>
      <c r="AJ1498" s="12">
        <v>1824374</v>
      </c>
      <c r="AK1498" s="12">
        <v>29053</v>
      </c>
      <c r="AL1498" s="12" t="s">
        <v>292</v>
      </c>
      <c r="AM1498" s="12" t="s">
        <v>292</v>
      </c>
      <c r="AN1498" s="12">
        <v>313995</v>
      </c>
      <c r="AO1498" s="12">
        <v>1259035</v>
      </c>
      <c r="AP1498" s="12">
        <v>232567</v>
      </c>
      <c r="AQ1498" s="12">
        <v>1805597</v>
      </c>
      <c r="AR1498" s="12">
        <v>296925</v>
      </c>
      <c r="AS1498" s="12" t="s">
        <v>292</v>
      </c>
      <c r="AT1498" s="12">
        <v>1287008</v>
      </c>
      <c r="AU1498" s="12">
        <v>4590910</v>
      </c>
      <c r="AV1498" s="12">
        <v>318787</v>
      </c>
      <c r="AW1498" s="12">
        <v>716602</v>
      </c>
      <c r="AX1498" s="12">
        <v>395391</v>
      </c>
      <c r="AY1498" s="12" t="s">
        <v>292</v>
      </c>
      <c r="AZ1498" s="12" t="s">
        <v>292</v>
      </c>
      <c r="BA1498" s="12">
        <v>313170</v>
      </c>
      <c r="BB1498" s="12">
        <v>1309595</v>
      </c>
      <c r="BC1498" s="12">
        <v>1083136</v>
      </c>
      <c r="BD1498" s="12">
        <v>454229</v>
      </c>
      <c r="BE1498" s="12" t="s">
        <v>292</v>
      </c>
      <c r="BF1498" s="12">
        <v>14994</v>
      </c>
      <c r="BG1498" s="12">
        <v>335</v>
      </c>
      <c r="BH1498" s="12">
        <v>335</v>
      </c>
      <c r="BI1498" s="12" t="s">
        <v>292</v>
      </c>
      <c r="BJ1498" s="12" t="s">
        <v>292</v>
      </c>
      <c r="BK1498" s="12" t="s">
        <v>292</v>
      </c>
      <c r="BL1498" s="12" t="s">
        <v>292</v>
      </c>
      <c r="BM1498" s="12" t="s">
        <v>292</v>
      </c>
      <c r="BN1498" s="12">
        <v>14659</v>
      </c>
      <c r="BO1498" s="12">
        <v>4765</v>
      </c>
      <c r="BP1498" s="12" t="s">
        <v>292</v>
      </c>
      <c r="BQ1498" s="12">
        <v>9894</v>
      </c>
      <c r="BR1498" s="12" t="s">
        <v>292</v>
      </c>
      <c r="BS1498" s="12" t="s">
        <v>292</v>
      </c>
      <c r="BT1498" s="12" t="s">
        <v>292</v>
      </c>
      <c r="BU1498" s="12" t="s">
        <v>292</v>
      </c>
      <c r="BV1498" s="12" t="s">
        <v>292</v>
      </c>
      <c r="BW1498" s="12" t="s">
        <v>292</v>
      </c>
      <c r="BX1498" s="12" t="s">
        <v>292</v>
      </c>
      <c r="BY1498" s="12" t="s">
        <v>292</v>
      </c>
      <c r="BZ1498" s="12" t="s">
        <v>292</v>
      </c>
      <c r="CA1498" s="12" t="s">
        <v>292</v>
      </c>
      <c r="CB1498" s="12">
        <v>4593924</v>
      </c>
      <c r="CC1498" s="12" t="s">
        <v>292</v>
      </c>
      <c r="CD1498" s="12" t="s">
        <v>292</v>
      </c>
      <c r="CE1498" s="12" t="s">
        <v>292</v>
      </c>
      <c r="CF1498" s="12" t="s">
        <v>292</v>
      </c>
      <c r="CG1498" s="12">
        <v>623286</v>
      </c>
      <c r="CH1498" s="12">
        <v>2141934</v>
      </c>
      <c r="CI1498" s="12">
        <v>594675</v>
      </c>
      <c r="CJ1498" s="12">
        <v>3533</v>
      </c>
      <c r="CK1498" s="12">
        <v>750676</v>
      </c>
      <c r="CL1498" s="12">
        <v>936156</v>
      </c>
      <c r="CM1498" s="12">
        <v>81801</v>
      </c>
      <c r="CN1498" s="12">
        <v>555095</v>
      </c>
      <c r="CO1498" s="12">
        <v>518337</v>
      </c>
      <c r="CP1498" s="12">
        <v>910475</v>
      </c>
      <c r="CQ1498" s="12">
        <v>1157354</v>
      </c>
      <c r="CR1498" s="12">
        <v>2565574</v>
      </c>
      <c r="CS1498" s="12">
        <v>1108801</v>
      </c>
      <c r="CT1498" s="12">
        <v>21642</v>
      </c>
      <c r="CU1498" s="13">
        <v>11969339</v>
      </c>
    </row>
    <row r="1499" spans="1:99">
      <c r="A1499" s="10" t="s">
        <v>305</v>
      </c>
      <c r="B1499" s="11" t="s">
        <v>635</v>
      </c>
      <c r="C1499" s="84">
        <v>32077</v>
      </c>
      <c r="D1499" s="11" t="s">
        <v>311</v>
      </c>
      <c r="E1499" s="11" t="s">
        <v>639</v>
      </c>
      <c r="F1499" s="12">
        <v>216640</v>
      </c>
      <c r="G1499" s="12">
        <v>4040842</v>
      </c>
      <c r="H1499" s="12">
        <v>3669410</v>
      </c>
      <c r="I1499" s="12">
        <v>227810</v>
      </c>
      <c r="J1499" s="12">
        <v>66771</v>
      </c>
      <c r="K1499" s="12">
        <v>47249</v>
      </c>
      <c r="L1499" s="12">
        <v>8417</v>
      </c>
      <c r="M1499" s="12">
        <v>21185</v>
      </c>
      <c r="N1499" s="12">
        <v>7107539</v>
      </c>
      <c r="O1499" s="12">
        <v>1931647</v>
      </c>
      <c r="P1499" s="12">
        <v>1217325</v>
      </c>
      <c r="Q1499" s="12">
        <v>2759369</v>
      </c>
      <c r="R1499" s="12">
        <v>710192</v>
      </c>
      <c r="S1499" s="12">
        <v>489006</v>
      </c>
      <c r="T1499" s="12">
        <v>1526636</v>
      </c>
      <c r="U1499" s="12">
        <v>582480</v>
      </c>
      <c r="V1499" s="12" t="s">
        <v>292</v>
      </c>
      <c r="W1499" s="12" t="s">
        <v>292</v>
      </c>
      <c r="X1499" s="12">
        <v>944156</v>
      </c>
      <c r="Y1499" s="12" t="s">
        <v>292</v>
      </c>
      <c r="Z1499" s="12">
        <v>82024</v>
      </c>
      <c r="AA1499" s="12">
        <v>1626622</v>
      </c>
      <c r="AB1499" s="12">
        <v>220940</v>
      </c>
      <c r="AC1499" s="12">
        <v>71363</v>
      </c>
      <c r="AD1499" s="12">
        <v>85332</v>
      </c>
      <c r="AE1499" s="12">
        <v>336478</v>
      </c>
      <c r="AF1499" s="12">
        <v>912509</v>
      </c>
      <c r="AG1499" s="12">
        <v>999902</v>
      </c>
      <c r="AH1499" s="12">
        <v>2412691</v>
      </c>
      <c r="AI1499" s="12">
        <v>27432</v>
      </c>
      <c r="AJ1499" s="12">
        <v>485877</v>
      </c>
      <c r="AK1499" s="12">
        <v>9855</v>
      </c>
      <c r="AL1499" s="12">
        <v>5894</v>
      </c>
      <c r="AM1499" s="12">
        <v>468955</v>
      </c>
      <c r="AN1499" s="12">
        <v>694323</v>
      </c>
      <c r="AO1499" s="12">
        <v>495653</v>
      </c>
      <c r="AP1499" s="12">
        <v>93542</v>
      </c>
      <c r="AQ1499" s="12">
        <v>1752473</v>
      </c>
      <c r="AR1499" s="12">
        <v>131160</v>
      </c>
      <c r="AS1499" s="12" t="s">
        <v>292</v>
      </c>
      <c r="AT1499" s="12">
        <v>1027700</v>
      </c>
      <c r="AU1499" s="12">
        <v>1642763</v>
      </c>
      <c r="AV1499" s="12">
        <v>193727</v>
      </c>
      <c r="AW1499" s="12">
        <v>274272</v>
      </c>
      <c r="AX1499" s="12">
        <v>297790</v>
      </c>
      <c r="AY1499" s="12" t="s">
        <v>292</v>
      </c>
      <c r="AZ1499" s="12" t="s">
        <v>292</v>
      </c>
      <c r="BA1499" s="12" t="s">
        <v>292</v>
      </c>
      <c r="BB1499" s="12">
        <v>328144</v>
      </c>
      <c r="BC1499" s="12">
        <v>186820</v>
      </c>
      <c r="BD1499" s="12">
        <v>362010</v>
      </c>
      <c r="BE1499" s="12" t="s">
        <v>292</v>
      </c>
      <c r="BF1499" s="12">
        <v>1846299</v>
      </c>
      <c r="BG1499" s="12">
        <v>246513</v>
      </c>
      <c r="BH1499" s="12">
        <v>108378</v>
      </c>
      <c r="BI1499" s="12">
        <v>21600</v>
      </c>
      <c r="BJ1499" s="12">
        <v>115889</v>
      </c>
      <c r="BK1499" s="12" t="s">
        <v>292</v>
      </c>
      <c r="BL1499" s="12" t="s">
        <v>292</v>
      </c>
      <c r="BM1499" s="12">
        <v>646</v>
      </c>
      <c r="BN1499" s="12">
        <v>1514216</v>
      </c>
      <c r="BO1499" s="12">
        <v>42591</v>
      </c>
      <c r="BP1499" s="12" t="s">
        <v>292</v>
      </c>
      <c r="BQ1499" s="12">
        <v>274910</v>
      </c>
      <c r="BR1499" s="12" t="s">
        <v>292</v>
      </c>
      <c r="BS1499" s="12">
        <v>1178782</v>
      </c>
      <c r="BT1499" s="12" t="s">
        <v>292</v>
      </c>
      <c r="BU1499" s="12">
        <v>16240</v>
      </c>
      <c r="BV1499" s="12">
        <v>1693</v>
      </c>
      <c r="BW1499" s="12">
        <v>85570</v>
      </c>
      <c r="BX1499" s="12">
        <v>24396</v>
      </c>
      <c r="BY1499" s="12" t="s">
        <v>292</v>
      </c>
      <c r="BZ1499" s="12" t="s">
        <v>292</v>
      </c>
      <c r="CA1499" s="12">
        <v>61174</v>
      </c>
      <c r="CB1499" s="12">
        <v>2868576</v>
      </c>
      <c r="CC1499" s="12" t="s">
        <v>292</v>
      </c>
      <c r="CD1499" s="12" t="s">
        <v>292</v>
      </c>
      <c r="CE1499" s="12" t="s">
        <v>292</v>
      </c>
      <c r="CF1499" s="12" t="s">
        <v>292</v>
      </c>
      <c r="CG1499" s="12">
        <v>172059</v>
      </c>
      <c r="CH1499" s="12">
        <v>635961</v>
      </c>
      <c r="CI1499" s="12">
        <v>500746</v>
      </c>
      <c r="CJ1499" s="12">
        <v>2500</v>
      </c>
      <c r="CK1499" s="12">
        <v>550439</v>
      </c>
      <c r="CL1499" s="12">
        <v>423012</v>
      </c>
      <c r="CM1499" s="12">
        <v>47601</v>
      </c>
      <c r="CN1499" s="12">
        <v>110745</v>
      </c>
      <c r="CO1499" s="12">
        <v>496094</v>
      </c>
      <c r="CP1499" s="12">
        <v>54539</v>
      </c>
      <c r="CQ1499" s="12">
        <v>533927</v>
      </c>
      <c r="CR1499" s="12">
        <v>886318</v>
      </c>
      <c r="CS1499" s="12">
        <v>1025021</v>
      </c>
      <c r="CT1499" s="12">
        <v>18104</v>
      </c>
      <c r="CU1499" s="13">
        <v>5457066</v>
      </c>
    </row>
    <row r="1500" spans="1:99">
      <c r="A1500" s="10" t="s">
        <v>305</v>
      </c>
      <c r="B1500" s="11" t="s">
        <v>635</v>
      </c>
      <c r="C1500" s="84">
        <v>32085</v>
      </c>
      <c r="D1500" s="11" t="s">
        <v>311</v>
      </c>
      <c r="E1500" s="11" t="s">
        <v>640</v>
      </c>
      <c r="F1500" s="12">
        <v>155933</v>
      </c>
      <c r="G1500" s="12">
        <v>4314456</v>
      </c>
      <c r="H1500" s="12">
        <v>4064275</v>
      </c>
      <c r="I1500" s="12">
        <v>151960</v>
      </c>
      <c r="J1500" s="12">
        <v>35044</v>
      </c>
      <c r="K1500" s="12">
        <v>32339</v>
      </c>
      <c r="L1500" s="12">
        <v>9988</v>
      </c>
      <c r="M1500" s="12">
        <v>20850</v>
      </c>
      <c r="N1500" s="12">
        <v>4884033</v>
      </c>
      <c r="O1500" s="12">
        <v>1444078</v>
      </c>
      <c r="P1500" s="12">
        <v>1147412</v>
      </c>
      <c r="Q1500" s="12">
        <v>1807034</v>
      </c>
      <c r="R1500" s="12">
        <v>465832</v>
      </c>
      <c r="S1500" s="12">
        <v>19677</v>
      </c>
      <c r="T1500" s="12">
        <v>1287956</v>
      </c>
      <c r="U1500" s="12">
        <v>739165</v>
      </c>
      <c r="V1500" s="12" t="s">
        <v>292</v>
      </c>
      <c r="W1500" s="12" t="s">
        <v>292</v>
      </c>
      <c r="X1500" s="12">
        <v>548791</v>
      </c>
      <c r="Y1500" s="12" t="s">
        <v>292</v>
      </c>
      <c r="Z1500" s="12">
        <v>14617</v>
      </c>
      <c r="AA1500" s="12">
        <v>1392770</v>
      </c>
      <c r="AB1500" s="12">
        <v>531267</v>
      </c>
      <c r="AC1500" s="12">
        <v>170997</v>
      </c>
      <c r="AD1500" s="12">
        <v>285653</v>
      </c>
      <c r="AE1500" s="12">
        <v>401888</v>
      </c>
      <c r="AF1500" s="12">
        <v>2965</v>
      </c>
      <c r="AG1500" s="12">
        <v>1028941</v>
      </c>
      <c r="AH1500" s="12">
        <v>1517292</v>
      </c>
      <c r="AI1500" s="12">
        <v>154071</v>
      </c>
      <c r="AJ1500" s="12">
        <v>581851</v>
      </c>
      <c r="AK1500" s="12">
        <v>651</v>
      </c>
      <c r="AL1500" s="12" t="s">
        <v>292</v>
      </c>
      <c r="AM1500" s="12" t="s">
        <v>292</v>
      </c>
      <c r="AN1500" s="12">
        <v>14711</v>
      </c>
      <c r="AO1500" s="12">
        <v>520291</v>
      </c>
      <c r="AP1500" s="12">
        <v>183864</v>
      </c>
      <c r="AQ1500" s="12">
        <v>718866</v>
      </c>
      <c r="AR1500" s="12">
        <v>61853</v>
      </c>
      <c r="AS1500" s="12" t="s">
        <v>292</v>
      </c>
      <c r="AT1500" s="12">
        <v>572195</v>
      </c>
      <c r="AU1500" s="12">
        <v>1720371</v>
      </c>
      <c r="AV1500" s="12">
        <v>190748</v>
      </c>
      <c r="AW1500" s="12">
        <v>255750</v>
      </c>
      <c r="AX1500" s="12">
        <v>180305</v>
      </c>
      <c r="AY1500" s="12" t="s">
        <v>292</v>
      </c>
      <c r="AZ1500" s="12" t="s">
        <v>292</v>
      </c>
      <c r="BA1500" s="12" t="s">
        <v>292</v>
      </c>
      <c r="BB1500" s="12">
        <v>504474</v>
      </c>
      <c r="BC1500" s="12">
        <v>319293</v>
      </c>
      <c r="BD1500" s="12">
        <v>269801</v>
      </c>
      <c r="BE1500" s="12" t="s">
        <v>292</v>
      </c>
      <c r="BF1500" s="12">
        <v>326536</v>
      </c>
      <c r="BG1500" s="12">
        <v>163806</v>
      </c>
      <c r="BH1500" s="12" t="s">
        <v>292</v>
      </c>
      <c r="BI1500" s="12" t="s">
        <v>292</v>
      </c>
      <c r="BJ1500" s="12" t="s">
        <v>292</v>
      </c>
      <c r="BK1500" s="12" t="s">
        <v>292</v>
      </c>
      <c r="BL1500" s="12" t="s">
        <v>292</v>
      </c>
      <c r="BM1500" s="12">
        <v>163806</v>
      </c>
      <c r="BN1500" s="12">
        <v>149985</v>
      </c>
      <c r="BO1500" s="12">
        <v>67435</v>
      </c>
      <c r="BP1500" s="12" t="s">
        <v>292</v>
      </c>
      <c r="BQ1500" s="12" t="s">
        <v>292</v>
      </c>
      <c r="BR1500" s="12" t="s">
        <v>292</v>
      </c>
      <c r="BS1500" s="12" t="s">
        <v>292</v>
      </c>
      <c r="BT1500" s="12" t="s">
        <v>292</v>
      </c>
      <c r="BU1500" s="12">
        <v>2092</v>
      </c>
      <c r="BV1500" s="12">
        <v>80458</v>
      </c>
      <c r="BW1500" s="12">
        <v>12745</v>
      </c>
      <c r="BX1500" s="12" t="s">
        <v>292</v>
      </c>
      <c r="BY1500" s="12" t="s">
        <v>292</v>
      </c>
      <c r="BZ1500" s="12" t="s">
        <v>292</v>
      </c>
      <c r="CA1500" s="12">
        <v>12745</v>
      </c>
      <c r="CB1500" s="12">
        <v>2705695</v>
      </c>
      <c r="CC1500" s="12" t="s">
        <v>292</v>
      </c>
      <c r="CD1500" s="12" t="s">
        <v>292</v>
      </c>
      <c r="CE1500" s="12" t="s">
        <v>292</v>
      </c>
      <c r="CF1500" s="12" t="s">
        <v>292</v>
      </c>
      <c r="CG1500" s="12">
        <v>148797</v>
      </c>
      <c r="CH1500" s="12">
        <v>1077375</v>
      </c>
      <c r="CI1500" s="12">
        <v>524086</v>
      </c>
      <c r="CJ1500" s="12">
        <v>3513</v>
      </c>
      <c r="CK1500" s="12">
        <v>461965</v>
      </c>
      <c r="CL1500" s="12">
        <v>404658</v>
      </c>
      <c r="CM1500" s="12">
        <v>12518</v>
      </c>
      <c r="CN1500" s="12">
        <v>319548</v>
      </c>
      <c r="CO1500" s="12">
        <v>514133</v>
      </c>
      <c r="CP1500" s="12">
        <v>125295</v>
      </c>
      <c r="CQ1500" s="12">
        <v>163850</v>
      </c>
      <c r="CR1500" s="12">
        <v>988500</v>
      </c>
      <c r="CS1500" s="12">
        <v>1115642</v>
      </c>
      <c r="CT1500" s="12">
        <v>37001</v>
      </c>
      <c r="CU1500" s="13">
        <v>5896881</v>
      </c>
    </row>
    <row r="1501" spans="1:99">
      <c r="A1501" s="10" t="s">
        <v>305</v>
      </c>
      <c r="B1501" s="11" t="s">
        <v>635</v>
      </c>
      <c r="C1501" s="84">
        <v>32107</v>
      </c>
      <c r="D1501" s="11" t="s">
        <v>311</v>
      </c>
      <c r="E1501" s="11" t="s">
        <v>641</v>
      </c>
      <c r="F1501" s="12">
        <v>147371</v>
      </c>
      <c r="G1501" s="12">
        <v>28950659</v>
      </c>
      <c r="H1501" s="12">
        <v>28676289</v>
      </c>
      <c r="I1501" s="12">
        <v>151521</v>
      </c>
      <c r="J1501" s="12">
        <v>72619</v>
      </c>
      <c r="K1501" s="12">
        <v>23289</v>
      </c>
      <c r="L1501" s="12">
        <v>12637</v>
      </c>
      <c r="M1501" s="12">
        <v>14304</v>
      </c>
      <c r="N1501" s="12">
        <v>3545076</v>
      </c>
      <c r="O1501" s="12">
        <v>1102658</v>
      </c>
      <c r="P1501" s="12">
        <v>787693</v>
      </c>
      <c r="Q1501" s="12">
        <v>1368179</v>
      </c>
      <c r="R1501" s="12">
        <v>133900</v>
      </c>
      <c r="S1501" s="12">
        <v>152646</v>
      </c>
      <c r="T1501" s="12">
        <v>1036479</v>
      </c>
      <c r="U1501" s="12">
        <v>503748</v>
      </c>
      <c r="V1501" s="12">
        <v>844</v>
      </c>
      <c r="W1501" s="12" t="s">
        <v>292</v>
      </c>
      <c r="X1501" s="12">
        <v>531887</v>
      </c>
      <c r="Y1501" s="12" t="s">
        <v>292</v>
      </c>
      <c r="Z1501" s="12">
        <v>58273</v>
      </c>
      <c r="AA1501" s="12">
        <v>848402</v>
      </c>
      <c r="AB1501" s="12">
        <v>213947</v>
      </c>
      <c r="AC1501" s="12">
        <v>1842</v>
      </c>
      <c r="AD1501" s="12">
        <v>75512</v>
      </c>
      <c r="AE1501" s="12">
        <v>199539</v>
      </c>
      <c r="AF1501" s="12">
        <v>357562</v>
      </c>
      <c r="AG1501" s="12">
        <v>329956</v>
      </c>
      <c r="AH1501" s="12">
        <v>25664570</v>
      </c>
      <c r="AI1501" s="12">
        <v>55883</v>
      </c>
      <c r="AJ1501" s="12">
        <v>1442085</v>
      </c>
      <c r="AK1501" s="12">
        <v>32490</v>
      </c>
      <c r="AL1501" s="12" t="s">
        <v>292</v>
      </c>
      <c r="AM1501" s="12" t="s">
        <v>292</v>
      </c>
      <c r="AN1501" s="12">
        <v>19098</v>
      </c>
      <c r="AO1501" s="12">
        <v>479800</v>
      </c>
      <c r="AP1501" s="12">
        <v>17840951</v>
      </c>
      <c r="AQ1501" s="12">
        <v>18339849</v>
      </c>
      <c r="AR1501" s="12">
        <v>5794263</v>
      </c>
      <c r="AS1501" s="12" t="s">
        <v>292</v>
      </c>
      <c r="AT1501" s="12">
        <v>463869</v>
      </c>
      <c r="AU1501" s="12">
        <v>3086253</v>
      </c>
      <c r="AV1501" s="12">
        <v>422177</v>
      </c>
      <c r="AW1501" s="12">
        <v>303715</v>
      </c>
      <c r="AX1501" s="12">
        <v>421954</v>
      </c>
      <c r="AY1501" s="12" t="s">
        <v>292</v>
      </c>
      <c r="AZ1501" s="12" t="s">
        <v>292</v>
      </c>
      <c r="BA1501" s="12" t="s">
        <v>292</v>
      </c>
      <c r="BB1501" s="12">
        <v>661021</v>
      </c>
      <c r="BC1501" s="12">
        <v>1032156</v>
      </c>
      <c r="BD1501" s="12">
        <v>245230</v>
      </c>
      <c r="BE1501" s="12" t="s">
        <v>292</v>
      </c>
      <c r="BF1501" s="12">
        <v>11464175</v>
      </c>
      <c r="BG1501" s="12">
        <v>8915</v>
      </c>
      <c r="BH1501" s="12" t="s">
        <v>292</v>
      </c>
      <c r="BI1501" s="12" t="s">
        <v>292</v>
      </c>
      <c r="BJ1501" s="12">
        <v>8529</v>
      </c>
      <c r="BK1501" s="12" t="s">
        <v>292</v>
      </c>
      <c r="BL1501" s="12" t="s">
        <v>292</v>
      </c>
      <c r="BM1501" s="12">
        <v>386</v>
      </c>
      <c r="BN1501" s="12">
        <v>8076606</v>
      </c>
      <c r="BO1501" s="12">
        <v>25942</v>
      </c>
      <c r="BP1501" s="12" t="s">
        <v>292</v>
      </c>
      <c r="BQ1501" s="12">
        <v>134615</v>
      </c>
      <c r="BR1501" s="12" t="s">
        <v>292</v>
      </c>
      <c r="BS1501" s="12">
        <v>6891838</v>
      </c>
      <c r="BT1501" s="12" t="s">
        <v>292</v>
      </c>
      <c r="BU1501" s="12" t="s">
        <v>292</v>
      </c>
      <c r="BV1501" s="12">
        <v>1024211</v>
      </c>
      <c r="BW1501" s="12">
        <v>3378654</v>
      </c>
      <c r="BX1501" s="12">
        <v>1567098</v>
      </c>
      <c r="BY1501" s="12" t="s">
        <v>292</v>
      </c>
      <c r="BZ1501" s="12">
        <v>116531</v>
      </c>
      <c r="CA1501" s="12">
        <v>1695025</v>
      </c>
      <c r="CB1501" s="12">
        <v>1381433</v>
      </c>
      <c r="CC1501" s="12">
        <v>7590</v>
      </c>
      <c r="CD1501" s="12" t="s">
        <v>292</v>
      </c>
      <c r="CE1501" s="12" t="s">
        <v>292</v>
      </c>
      <c r="CF1501" s="12" t="s">
        <v>292</v>
      </c>
      <c r="CG1501" s="12">
        <v>248317</v>
      </c>
      <c r="CH1501" s="12">
        <v>129076</v>
      </c>
      <c r="CI1501" s="12">
        <v>123394</v>
      </c>
      <c r="CJ1501" s="12">
        <v>56203</v>
      </c>
      <c r="CK1501" s="12">
        <v>376002</v>
      </c>
      <c r="CL1501" s="12">
        <v>255813</v>
      </c>
      <c r="CM1501" s="12">
        <v>32252</v>
      </c>
      <c r="CN1501" s="12">
        <v>144672</v>
      </c>
      <c r="CO1501" s="12">
        <v>177071</v>
      </c>
      <c r="CP1501" s="12">
        <v>149844</v>
      </c>
      <c r="CQ1501" s="12">
        <v>82403</v>
      </c>
      <c r="CR1501" s="12">
        <v>914624</v>
      </c>
      <c r="CS1501" s="12">
        <v>3036992</v>
      </c>
      <c r="CT1501" s="12">
        <v>19385</v>
      </c>
      <c r="CU1501" s="13">
        <v>5746048</v>
      </c>
    </row>
    <row r="1502" spans="1:99">
      <c r="A1502" s="10" t="s">
        <v>305</v>
      </c>
      <c r="B1502" s="11" t="s">
        <v>635</v>
      </c>
      <c r="C1502" s="84">
        <v>32115</v>
      </c>
      <c r="D1502" s="11" t="s">
        <v>311</v>
      </c>
      <c r="E1502" s="11" t="s">
        <v>642</v>
      </c>
      <c r="F1502" s="12">
        <v>181055</v>
      </c>
      <c r="G1502" s="12">
        <v>8318699</v>
      </c>
      <c r="H1502" s="12">
        <v>7828397</v>
      </c>
      <c r="I1502" s="12">
        <v>169132</v>
      </c>
      <c r="J1502" s="12">
        <v>73033</v>
      </c>
      <c r="K1502" s="12">
        <v>42129</v>
      </c>
      <c r="L1502" s="12">
        <v>178406</v>
      </c>
      <c r="M1502" s="12">
        <v>27602</v>
      </c>
      <c r="N1502" s="12">
        <v>6318518</v>
      </c>
      <c r="O1502" s="12">
        <v>1907643</v>
      </c>
      <c r="P1502" s="12">
        <v>1557210</v>
      </c>
      <c r="Q1502" s="12">
        <v>1877698</v>
      </c>
      <c r="R1502" s="12">
        <v>725246</v>
      </c>
      <c r="S1502" s="12">
        <v>250721</v>
      </c>
      <c r="T1502" s="12">
        <v>1777249</v>
      </c>
      <c r="U1502" s="12">
        <v>727415</v>
      </c>
      <c r="V1502" s="12">
        <v>6848</v>
      </c>
      <c r="W1502" s="12" t="s">
        <v>292</v>
      </c>
      <c r="X1502" s="12">
        <v>1042986</v>
      </c>
      <c r="Y1502" s="12">
        <v>15070</v>
      </c>
      <c r="Z1502" s="12">
        <v>64617</v>
      </c>
      <c r="AA1502" s="12">
        <v>4299062</v>
      </c>
      <c r="AB1502" s="12">
        <v>151845</v>
      </c>
      <c r="AC1502" s="12">
        <v>39459</v>
      </c>
      <c r="AD1502" s="12">
        <v>5329</v>
      </c>
      <c r="AE1502" s="12">
        <v>28953</v>
      </c>
      <c r="AF1502" s="12">
        <v>4073476</v>
      </c>
      <c r="AG1502" s="12">
        <v>841796</v>
      </c>
      <c r="AH1502" s="12">
        <v>32755136</v>
      </c>
      <c r="AI1502" s="12">
        <v>53976</v>
      </c>
      <c r="AJ1502" s="12">
        <v>2802071</v>
      </c>
      <c r="AK1502" s="12">
        <v>50435</v>
      </c>
      <c r="AL1502" s="12">
        <v>83602</v>
      </c>
      <c r="AM1502" s="12" t="s">
        <v>292</v>
      </c>
      <c r="AN1502" s="12">
        <v>843658</v>
      </c>
      <c r="AO1502" s="12">
        <v>1782538</v>
      </c>
      <c r="AP1502" s="12">
        <v>8569975</v>
      </c>
      <c r="AQ1502" s="12">
        <v>11196171</v>
      </c>
      <c r="AR1502" s="12">
        <v>18568881</v>
      </c>
      <c r="AS1502" s="12" t="s">
        <v>292</v>
      </c>
      <c r="AT1502" s="12">
        <v>813109</v>
      </c>
      <c r="AU1502" s="12">
        <v>2003017</v>
      </c>
      <c r="AV1502" s="12">
        <v>296780</v>
      </c>
      <c r="AW1502" s="12">
        <v>178258</v>
      </c>
      <c r="AX1502" s="12">
        <v>147021</v>
      </c>
      <c r="AY1502" s="12" t="s">
        <v>292</v>
      </c>
      <c r="AZ1502" s="12" t="s">
        <v>292</v>
      </c>
      <c r="BA1502" s="12">
        <v>68052</v>
      </c>
      <c r="BB1502" s="12">
        <v>193063</v>
      </c>
      <c r="BC1502" s="12">
        <v>795816</v>
      </c>
      <c r="BD1502" s="12">
        <v>324027</v>
      </c>
      <c r="BE1502" s="12" t="s">
        <v>292</v>
      </c>
      <c r="BF1502" s="12">
        <v>12525323</v>
      </c>
      <c r="BG1502" s="12">
        <v>49957</v>
      </c>
      <c r="BH1502" s="12">
        <v>33973</v>
      </c>
      <c r="BI1502" s="12">
        <v>13446</v>
      </c>
      <c r="BJ1502" s="12">
        <v>2538</v>
      </c>
      <c r="BK1502" s="12" t="s">
        <v>292</v>
      </c>
      <c r="BL1502" s="12" t="s">
        <v>292</v>
      </c>
      <c r="BM1502" s="12" t="s">
        <v>292</v>
      </c>
      <c r="BN1502" s="12">
        <v>1773227</v>
      </c>
      <c r="BO1502" s="12" t="s">
        <v>292</v>
      </c>
      <c r="BP1502" s="12">
        <v>1175787</v>
      </c>
      <c r="BQ1502" s="12">
        <v>190192</v>
      </c>
      <c r="BR1502" s="12" t="s">
        <v>292</v>
      </c>
      <c r="BS1502" s="12">
        <v>397122</v>
      </c>
      <c r="BT1502" s="12" t="s">
        <v>292</v>
      </c>
      <c r="BU1502" s="12" t="s">
        <v>292</v>
      </c>
      <c r="BV1502" s="12">
        <v>10126</v>
      </c>
      <c r="BW1502" s="12">
        <v>10702139</v>
      </c>
      <c r="BX1502" s="12">
        <v>7730759</v>
      </c>
      <c r="BY1502" s="12" t="s">
        <v>292</v>
      </c>
      <c r="BZ1502" s="12">
        <v>107761</v>
      </c>
      <c r="CA1502" s="12">
        <v>2863619</v>
      </c>
      <c r="CB1502" s="12">
        <v>2119669</v>
      </c>
      <c r="CC1502" s="12" t="s">
        <v>292</v>
      </c>
      <c r="CD1502" s="12" t="s">
        <v>292</v>
      </c>
      <c r="CE1502" s="12" t="s">
        <v>292</v>
      </c>
      <c r="CF1502" s="12" t="s">
        <v>292</v>
      </c>
      <c r="CG1502" s="12">
        <v>182945</v>
      </c>
      <c r="CH1502" s="12">
        <v>1288519</v>
      </c>
      <c r="CI1502" s="12">
        <v>398715</v>
      </c>
      <c r="CJ1502" s="12">
        <v>23613</v>
      </c>
      <c r="CK1502" s="12">
        <v>902384</v>
      </c>
      <c r="CL1502" s="12">
        <v>399828</v>
      </c>
      <c r="CM1502" s="12">
        <v>20580</v>
      </c>
      <c r="CN1502" s="12">
        <v>70618</v>
      </c>
      <c r="CO1502" s="12">
        <v>550964</v>
      </c>
      <c r="CP1502" s="12">
        <v>596172</v>
      </c>
      <c r="CQ1502" s="12">
        <v>750746</v>
      </c>
      <c r="CR1502" s="12">
        <v>749465</v>
      </c>
      <c r="CS1502" s="12">
        <v>1642154</v>
      </c>
      <c r="CT1502" s="12">
        <v>14685</v>
      </c>
      <c r="CU1502" s="13">
        <v>7591388</v>
      </c>
    </row>
    <row r="1503" spans="1:99">
      <c r="A1503" s="10" t="s">
        <v>305</v>
      </c>
      <c r="B1503" s="11" t="s">
        <v>635</v>
      </c>
      <c r="C1503" s="84">
        <v>32131</v>
      </c>
      <c r="D1503" s="11" t="s">
        <v>311</v>
      </c>
      <c r="E1503" s="11" t="s">
        <v>643</v>
      </c>
      <c r="F1503" s="12">
        <v>163833</v>
      </c>
      <c r="G1503" s="12">
        <v>2390484</v>
      </c>
      <c r="H1503" s="12">
        <v>2146350</v>
      </c>
      <c r="I1503" s="12">
        <v>158812</v>
      </c>
      <c r="J1503" s="12">
        <v>35122</v>
      </c>
      <c r="K1503" s="12">
        <v>31822</v>
      </c>
      <c r="L1503" s="12">
        <v>2738</v>
      </c>
      <c r="M1503" s="12">
        <v>15640</v>
      </c>
      <c r="N1503" s="12">
        <v>4894487</v>
      </c>
      <c r="O1503" s="12">
        <v>1497931</v>
      </c>
      <c r="P1503" s="12">
        <v>1113064</v>
      </c>
      <c r="Q1503" s="12">
        <v>1781912</v>
      </c>
      <c r="R1503" s="12">
        <v>501579</v>
      </c>
      <c r="S1503" s="12">
        <v>1</v>
      </c>
      <c r="T1503" s="12">
        <v>1095993</v>
      </c>
      <c r="U1503" s="12">
        <v>836546</v>
      </c>
      <c r="V1503" s="12" t="s">
        <v>292</v>
      </c>
      <c r="W1503" s="12" t="s">
        <v>292</v>
      </c>
      <c r="X1503" s="12">
        <v>259447</v>
      </c>
      <c r="Y1503" s="12" t="s">
        <v>292</v>
      </c>
      <c r="Z1503" s="12">
        <v>70992</v>
      </c>
      <c r="AA1503" s="12">
        <v>737699</v>
      </c>
      <c r="AB1503" s="12">
        <v>278596</v>
      </c>
      <c r="AC1503" s="12">
        <v>42093</v>
      </c>
      <c r="AD1503" s="12">
        <v>330725</v>
      </c>
      <c r="AE1503" s="12">
        <v>86285</v>
      </c>
      <c r="AF1503" s="12" t="s">
        <v>292</v>
      </c>
      <c r="AG1503" s="12">
        <v>546626</v>
      </c>
      <c r="AH1503" s="12">
        <v>1754078</v>
      </c>
      <c r="AI1503" s="12">
        <v>32001</v>
      </c>
      <c r="AJ1503" s="12">
        <v>654250</v>
      </c>
      <c r="AK1503" s="12">
        <v>14291</v>
      </c>
      <c r="AL1503" s="12" t="s">
        <v>292</v>
      </c>
      <c r="AM1503" s="12">
        <v>84965</v>
      </c>
      <c r="AN1503" s="12">
        <v>18240</v>
      </c>
      <c r="AO1503" s="12">
        <v>275095</v>
      </c>
      <c r="AP1503" s="12">
        <v>618465</v>
      </c>
      <c r="AQ1503" s="12">
        <v>996765</v>
      </c>
      <c r="AR1503" s="12">
        <v>56771</v>
      </c>
      <c r="AS1503" s="12" t="s">
        <v>292</v>
      </c>
      <c r="AT1503" s="12">
        <v>690425</v>
      </c>
      <c r="AU1503" s="12">
        <v>1505577</v>
      </c>
      <c r="AV1503" s="12">
        <v>219794</v>
      </c>
      <c r="AW1503" s="12">
        <v>316699</v>
      </c>
      <c r="AX1503" s="12">
        <v>164194</v>
      </c>
      <c r="AY1503" s="12" t="s">
        <v>292</v>
      </c>
      <c r="AZ1503" s="12" t="s">
        <v>292</v>
      </c>
      <c r="BA1503" s="12" t="s">
        <v>292</v>
      </c>
      <c r="BB1503" s="12">
        <v>393349</v>
      </c>
      <c r="BC1503" s="12">
        <v>193285</v>
      </c>
      <c r="BD1503" s="12">
        <v>218256</v>
      </c>
      <c r="BE1503" s="12" t="s">
        <v>292</v>
      </c>
      <c r="BF1503" s="12">
        <v>87751</v>
      </c>
      <c r="BG1503" s="12">
        <v>23840</v>
      </c>
      <c r="BH1503" s="12">
        <v>2816</v>
      </c>
      <c r="BI1503" s="12">
        <v>17180</v>
      </c>
      <c r="BJ1503" s="12">
        <v>3844</v>
      </c>
      <c r="BK1503" s="12" t="s">
        <v>292</v>
      </c>
      <c r="BL1503" s="12" t="s">
        <v>292</v>
      </c>
      <c r="BM1503" s="12" t="s">
        <v>292</v>
      </c>
      <c r="BN1503" s="12">
        <v>60986</v>
      </c>
      <c r="BO1503" s="12">
        <v>15026</v>
      </c>
      <c r="BP1503" s="12" t="s">
        <v>292</v>
      </c>
      <c r="BQ1503" s="12">
        <v>45583</v>
      </c>
      <c r="BR1503" s="12" t="s">
        <v>292</v>
      </c>
      <c r="BS1503" s="12" t="s">
        <v>292</v>
      </c>
      <c r="BT1503" s="12" t="s">
        <v>292</v>
      </c>
      <c r="BU1503" s="12" t="s">
        <v>292</v>
      </c>
      <c r="BV1503" s="12">
        <v>377</v>
      </c>
      <c r="BW1503" s="12">
        <v>2925</v>
      </c>
      <c r="BX1503" s="12">
        <v>2390</v>
      </c>
      <c r="BY1503" s="12" t="s">
        <v>292</v>
      </c>
      <c r="BZ1503" s="12" t="s">
        <v>292</v>
      </c>
      <c r="CA1503" s="12">
        <v>535</v>
      </c>
      <c r="CB1503" s="12">
        <v>2513266</v>
      </c>
      <c r="CC1503" s="12" t="s">
        <v>292</v>
      </c>
      <c r="CD1503" s="12" t="s">
        <v>292</v>
      </c>
      <c r="CE1503" s="12" t="s">
        <v>292</v>
      </c>
      <c r="CF1503" s="12" t="s">
        <v>292</v>
      </c>
      <c r="CG1503" s="12">
        <v>186776</v>
      </c>
      <c r="CH1503" s="12">
        <v>472057</v>
      </c>
      <c r="CI1503" s="12">
        <v>268004</v>
      </c>
      <c r="CJ1503" s="12">
        <v>1</v>
      </c>
      <c r="CK1503" s="12">
        <v>241532</v>
      </c>
      <c r="CL1503" s="12">
        <v>501166</v>
      </c>
      <c r="CM1503" s="12">
        <v>50001</v>
      </c>
      <c r="CN1503" s="12">
        <v>95396</v>
      </c>
      <c r="CO1503" s="12">
        <v>353327</v>
      </c>
      <c r="CP1503" s="12">
        <v>30667</v>
      </c>
      <c r="CQ1503" s="12">
        <v>598910</v>
      </c>
      <c r="CR1503" s="12">
        <v>749257</v>
      </c>
      <c r="CS1503" s="12">
        <v>647118</v>
      </c>
      <c r="CT1503" s="12">
        <v>15021</v>
      </c>
      <c r="CU1503" s="13">
        <v>4209233</v>
      </c>
    </row>
    <row r="1504" spans="1:99">
      <c r="A1504" s="10" t="s">
        <v>305</v>
      </c>
      <c r="B1504" s="11" t="s">
        <v>635</v>
      </c>
      <c r="C1504" s="84">
        <v>32140</v>
      </c>
      <c r="D1504" s="11" t="s">
        <v>311</v>
      </c>
      <c r="E1504" s="11" t="s">
        <v>644</v>
      </c>
      <c r="F1504" s="12">
        <v>173025</v>
      </c>
      <c r="G1504" s="12">
        <v>3303591</v>
      </c>
      <c r="H1504" s="12">
        <v>3043843</v>
      </c>
      <c r="I1504" s="12">
        <v>135008</v>
      </c>
      <c r="J1504" s="12">
        <v>76713</v>
      </c>
      <c r="K1504" s="12">
        <v>28089</v>
      </c>
      <c r="L1504" s="12">
        <v>1661</v>
      </c>
      <c r="M1504" s="12">
        <v>18277</v>
      </c>
      <c r="N1504" s="12">
        <v>4785055</v>
      </c>
      <c r="O1504" s="12">
        <v>1706308</v>
      </c>
      <c r="P1504" s="12">
        <v>1161267</v>
      </c>
      <c r="Q1504" s="12">
        <v>1511129</v>
      </c>
      <c r="R1504" s="12">
        <v>347520</v>
      </c>
      <c r="S1504" s="12">
        <v>58831</v>
      </c>
      <c r="T1504" s="12">
        <v>1739340</v>
      </c>
      <c r="U1504" s="12">
        <v>1156209</v>
      </c>
      <c r="V1504" s="12">
        <v>155</v>
      </c>
      <c r="W1504" s="12" t="s">
        <v>292</v>
      </c>
      <c r="X1504" s="12">
        <v>582976</v>
      </c>
      <c r="Y1504" s="12" t="s">
        <v>292</v>
      </c>
      <c r="Z1504" s="12">
        <v>526</v>
      </c>
      <c r="AA1504" s="12">
        <v>1633135</v>
      </c>
      <c r="AB1504" s="12">
        <v>389771</v>
      </c>
      <c r="AC1504" s="12">
        <v>293665</v>
      </c>
      <c r="AD1504" s="12">
        <v>885007</v>
      </c>
      <c r="AE1504" s="12">
        <v>64432</v>
      </c>
      <c r="AF1504" s="12">
        <v>260</v>
      </c>
      <c r="AG1504" s="12">
        <v>678207</v>
      </c>
      <c r="AH1504" s="12">
        <v>2549532</v>
      </c>
      <c r="AI1504" s="12">
        <v>173833</v>
      </c>
      <c r="AJ1504" s="12">
        <v>1379687</v>
      </c>
      <c r="AK1504" s="12">
        <v>34516</v>
      </c>
      <c r="AL1504" s="12" t="s">
        <v>292</v>
      </c>
      <c r="AM1504" s="12" t="s">
        <v>292</v>
      </c>
      <c r="AN1504" s="12">
        <v>13547</v>
      </c>
      <c r="AO1504" s="12">
        <v>227839</v>
      </c>
      <c r="AP1504" s="12">
        <v>587160</v>
      </c>
      <c r="AQ1504" s="12">
        <v>828546</v>
      </c>
      <c r="AR1504" s="12">
        <v>132950</v>
      </c>
      <c r="AS1504" s="12" t="s">
        <v>292</v>
      </c>
      <c r="AT1504" s="12">
        <v>753275</v>
      </c>
      <c r="AU1504" s="12">
        <v>1964866</v>
      </c>
      <c r="AV1504" s="12">
        <v>286183</v>
      </c>
      <c r="AW1504" s="12">
        <v>270180</v>
      </c>
      <c r="AX1504" s="12">
        <v>135148</v>
      </c>
      <c r="AY1504" s="12" t="s">
        <v>292</v>
      </c>
      <c r="AZ1504" s="12" t="s">
        <v>292</v>
      </c>
      <c r="BA1504" s="12">
        <v>10519</v>
      </c>
      <c r="BB1504" s="12">
        <v>73537</v>
      </c>
      <c r="BC1504" s="12">
        <v>943507</v>
      </c>
      <c r="BD1504" s="12">
        <v>245792</v>
      </c>
      <c r="BE1504" s="12" t="s">
        <v>292</v>
      </c>
      <c r="BF1504" s="12">
        <v>21236</v>
      </c>
      <c r="BG1504" s="12">
        <v>3761</v>
      </c>
      <c r="BH1504" s="12" t="s">
        <v>292</v>
      </c>
      <c r="BI1504" s="12">
        <v>3761</v>
      </c>
      <c r="BJ1504" s="12" t="s">
        <v>292</v>
      </c>
      <c r="BK1504" s="12" t="s">
        <v>292</v>
      </c>
      <c r="BL1504" s="12" t="s">
        <v>292</v>
      </c>
      <c r="BM1504" s="12" t="s">
        <v>292</v>
      </c>
      <c r="BN1504" s="12">
        <v>17475</v>
      </c>
      <c r="BO1504" s="12" t="s">
        <v>292</v>
      </c>
      <c r="BP1504" s="12" t="s">
        <v>292</v>
      </c>
      <c r="BQ1504" s="12">
        <v>17475</v>
      </c>
      <c r="BR1504" s="12" t="s">
        <v>292</v>
      </c>
      <c r="BS1504" s="12" t="s">
        <v>292</v>
      </c>
      <c r="BT1504" s="12" t="s">
        <v>292</v>
      </c>
      <c r="BU1504" s="12" t="s">
        <v>292</v>
      </c>
      <c r="BV1504" s="12" t="s">
        <v>292</v>
      </c>
      <c r="BW1504" s="12" t="s">
        <v>292</v>
      </c>
      <c r="BX1504" s="12" t="s">
        <v>292</v>
      </c>
      <c r="BY1504" s="12" t="s">
        <v>292</v>
      </c>
      <c r="BZ1504" s="12" t="s">
        <v>292</v>
      </c>
      <c r="CA1504" s="12" t="s">
        <v>292</v>
      </c>
      <c r="CB1504" s="12">
        <v>2799000</v>
      </c>
      <c r="CC1504" s="12" t="s">
        <v>292</v>
      </c>
      <c r="CD1504" s="12" t="s">
        <v>292</v>
      </c>
      <c r="CE1504" s="12" t="s">
        <v>292</v>
      </c>
      <c r="CF1504" s="12" t="s">
        <v>292</v>
      </c>
      <c r="CG1504" s="12">
        <v>257329</v>
      </c>
      <c r="CH1504" s="12">
        <v>764416</v>
      </c>
      <c r="CI1504" s="12">
        <v>258917</v>
      </c>
      <c r="CJ1504" s="12">
        <v>28818</v>
      </c>
      <c r="CK1504" s="12">
        <v>582976</v>
      </c>
      <c r="CL1504" s="12">
        <v>513181</v>
      </c>
      <c r="CM1504" s="12">
        <v>526</v>
      </c>
      <c r="CN1504" s="12">
        <v>633262</v>
      </c>
      <c r="CO1504" s="12">
        <v>456028</v>
      </c>
      <c r="CP1504" s="12">
        <v>184533</v>
      </c>
      <c r="CQ1504" s="12">
        <v>661457</v>
      </c>
      <c r="CR1504" s="12">
        <v>1123491</v>
      </c>
      <c r="CS1504" s="12">
        <v>991781</v>
      </c>
      <c r="CT1504" s="12">
        <v>15285</v>
      </c>
      <c r="CU1504" s="13">
        <v>6472000</v>
      </c>
    </row>
    <row r="1505" spans="1:99">
      <c r="A1505" s="10" t="s">
        <v>305</v>
      </c>
      <c r="B1505" s="11" t="s">
        <v>635</v>
      </c>
      <c r="C1505" s="84">
        <v>32166</v>
      </c>
      <c r="D1505" s="11" t="s">
        <v>311</v>
      </c>
      <c r="E1505" s="11" t="s">
        <v>665</v>
      </c>
      <c r="F1505" s="12">
        <v>138165</v>
      </c>
      <c r="G1505" s="12">
        <v>5284202</v>
      </c>
      <c r="H1505" s="12">
        <v>4844806</v>
      </c>
      <c r="I1505" s="12">
        <v>284347</v>
      </c>
      <c r="J1505" s="12">
        <v>73300</v>
      </c>
      <c r="K1505" s="12">
        <v>27731</v>
      </c>
      <c r="L1505" s="12">
        <v>35069</v>
      </c>
      <c r="M1505" s="12">
        <v>18949</v>
      </c>
      <c r="N1505" s="12">
        <v>7118013</v>
      </c>
      <c r="O1505" s="12">
        <v>1759804</v>
      </c>
      <c r="P1505" s="12">
        <v>1233580</v>
      </c>
      <c r="Q1505" s="12">
        <v>3504396</v>
      </c>
      <c r="R1505" s="12">
        <v>613121</v>
      </c>
      <c r="S1505" s="12">
        <v>7112</v>
      </c>
      <c r="T1505" s="12">
        <v>1906121</v>
      </c>
      <c r="U1505" s="12">
        <v>518088</v>
      </c>
      <c r="V1505" s="12">
        <v>4784</v>
      </c>
      <c r="W1505" s="12" t="s">
        <v>292</v>
      </c>
      <c r="X1505" s="12">
        <v>1383249</v>
      </c>
      <c r="Y1505" s="12" t="s">
        <v>292</v>
      </c>
      <c r="Z1505" s="12">
        <v>35028</v>
      </c>
      <c r="AA1505" s="12">
        <v>324093</v>
      </c>
      <c r="AB1505" s="12">
        <v>155291</v>
      </c>
      <c r="AC1505" s="12">
        <v>149160</v>
      </c>
      <c r="AD1505" s="12">
        <v>4851</v>
      </c>
      <c r="AE1505" s="12">
        <v>14791</v>
      </c>
      <c r="AF1505" s="12" t="s">
        <v>292</v>
      </c>
      <c r="AG1505" s="12">
        <v>267259</v>
      </c>
      <c r="AH1505" s="12">
        <v>1718746</v>
      </c>
      <c r="AI1505" s="12">
        <v>2011</v>
      </c>
      <c r="AJ1505" s="12">
        <v>1018023</v>
      </c>
      <c r="AK1505" s="12">
        <v>190561</v>
      </c>
      <c r="AL1505" s="12" t="s">
        <v>292</v>
      </c>
      <c r="AM1505" s="12">
        <v>603</v>
      </c>
      <c r="AN1505" s="12">
        <v>115781</v>
      </c>
      <c r="AO1505" s="12">
        <v>315915</v>
      </c>
      <c r="AP1505" s="12">
        <v>65388</v>
      </c>
      <c r="AQ1505" s="12">
        <v>497687</v>
      </c>
      <c r="AR1505" s="12">
        <v>10464</v>
      </c>
      <c r="AS1505" s="12" t="s">
        <v>292</v>
      </c>
      <c r="AT1505" s="12">
        <v>572942</v>
      </c>
      <c r="AU1505" s="12">
        <v>1500345</v>
      </c>
      <c r="AV1505" s="12">
        <v>229190</v>
      </c>
      <c r="AW1505" s="12">
        <v>265580</v>
      </c>
      <c r="AX1505" s="12">
        <v>111505</v>
      </c>
      <c r="AY1505" s="12" t="s">
        <v>292</v>
      </c>
      <c r="AZ1505" s="12" t="s">
        <v>292</v>
      </c>
      <c r="BA1505" s="12">
        <v>66831</v>
      </c>
      <c r="BB1505" s="12">
        <v>212606</v>
      </c>
      <c r="BC1505" s="12">
        <v>162119</v>
      </c>
      <c r="BD1505" s="12">
        <v>452514</v>
      </c>
      <c r="BE1505" s="12" t="s">
        <v>292</v>
      </c>
      <c r="BF1505" s="12" t="s">
        <v>292</v>
      </c>
      <c r="BG1505" s="12" t="s">
        <v>292</v>
      </c>
      <c r="BH1505" s="12" t="s">
        <v>292</v>
      </c>
      <c r="BI1505" s="12" t="s">
        <v>292</v>
      </c>
      <c r="BJ1505" s="12" t="s">
        <v>292</v>
      </c>
      <c r="BK1505" s="12" t="s">
        <v>292</v>
      </c>
      <c r="BL1505" s="12" t="s">
        <v>292</v>
      </c>
      <c r="BM1505" s="12" t="s">
        <v>292</v>
      </c>
      <c r="BN1505" s="12" t="s">
        <v>292</v>
      </c>
      <c r="BO1505" s="12" t="s">
        <v>292</v>
      </c>
      <c r="BP1505" s="12" t="s">
        <v>292</v>
      </c>
      <c r="BQ1505" s="12" t="s">
        <v>292</v>
      </c>
      <c r="BR1505" s="12" t="s">
        <v>292</v>
      </c>
      <c r="BS1505" s="12" t="s">
        <v>292</v>
      </c>
      <c r="BT1505" s="12" t="s">
        <v>292</v>
      </c>
      <c r="BU1505" s="12" t="s">
        <v>292</v>
      </c>
      <c r="BV1505" s="12" t="s">
        <v>292</v>
      </c>
      <c r="BW1505" s="12" t="s">
        <v>292</v>
      </c>
      <c r="BX1505" s="12" t="s">
        <v>292</v>
      </c>
      <c r="BY1505" s="12" t="s">
        <v>292</v>
      </c>
      <c r="BZ1505" s="12" t="s">
        <v>292</v>
      </c>
      <c r="CA1505" s="12" t="s">
        <v>292</v>
      </c>
      <c r="CB1505" s="12">
        <v>1343684</v>
      </c>
      <c r="CC1505" s="12" t="s">
        <v>292</v>
      </c>
      <c r="CD1505" s="12" t="s">
        <v>292</v>
      </c>
      <c r="CE1505" s="12" t="s">
        <v>292</v>
      </c>
      <c r="CF1505" s="12" t="s">
        <v>292</v>
      </c>
      <c r="CG1505" s="12">
        <v>854913</v>
      </c>
      <c r="CH1505" s="12">
        <v>295879</v>
      </c>
      <c r="CI1505" s="12">
        <v>426872</v>
      </c>
      <c r="CJ1505" s="12">
        <v>7112</v>
      </c>
      <c r="CK1505" s="12">
        <v>1375420</v>
      </c>
      <c r="CL1505" s="12">
        <v>319158</v>
      </c>
      <c r="CM1505" s="12">
        <v>20383</v>
      </c>
      <c r="CN1505" s="12">
        <v>113138</v>
      </c>
      <c r="CO1505" s="12">
        <v>173659</v>
      </c>
      <c r="CP1505" s="12">
        <v>153298</v>
      </c>
      <c r="CQ1505" s="12">
        <v>490056</v>
      </c>
      <c r="CR1505" s="12">
        <v>831495</v>
      </c>
      <c r="CS1505" s="12">
        <v>572787</v>
      </c>
      <c r="CT1505" s="12">
        <v>14933</v>
      </c>
      <c r="CU1505" s="13">
        <v>5649103</v>
      </c>
    </row>
    <row r="1506" spans="1:99">
      <c r="A1506" s="10" t="s">
        <v>305</v>
      </c>
      <c r="B1506" s="11" t="s">
        <v>645</v>
      </c>
      <c r="C1506" s="84">
        <v>33014</v>
      </c>
      <c r="D1506" s="11" t="s">
        <v>311</v>
      </c>
      <c r="E1506" s="11" t="s">
        <v>646</v>
      </c>
      <c r="F1506" s="12">
        <v>108555</v>
      </c>
      <c r="G1506" s="12">
        <v>1312416</v>
      </c>
      <c r="H1506" s="12">
        <v>1110223</v>
      </c>
      <c r="I1506" s="12">
        <v>115294</v>
      </c>
      <c r="J1506" s="12">
        <v>54610</v>
      </c>
      <c r="K1506" s="12">
        <v>16466</v>
      </c>
      <c r="L1506" s="12">
        <v>8205</v>
      </c>
      <c r="M1506" s="12">
        <v>7618</v>
      </c>
      <c r="N1506" s="12">
        <v>2379740</v>
      </c>
      <c r="O1506" s="12">
        <v>824187</v>
      </c>
      <c r="P1506" s="12">
        <v>671126</v>
      </c>
      <c r="Q1506" s="12">
        <v>884099</v>
      </c>
      <c r="R1506" s="12" t="s">
        <v>292</v>
      </c>
      <c r="S1506" s="12">
        <v>328</v>
      </c>
      <c r="T1506" s="12">
        <v>1212884</v>
      </c>
      <c r="U1506" s="12">
        <v>622173</v>
      </c>
      <c r="V1506" s="12" t="s">
        <v>292</v>
      </c>
      <c r="W1506" s="12" t="s">
        <v>292</v>
      </c>
      <c r="X1506" s="12">
        <v>590711</v>
      </c>
      <c r="Y1506" s="12" t="s">
        <v>292</v>
      </c>
      <c r="Z1506" s="12">
        <v>15030</v>
      </c>
      <c r="AA1506" s="12">
        <v>659526</v>
      </c>
      <c r="AB1506" s="12">
        <v>214014</v>
      </c>
      <c r="AC1506" s="12">
        <v>68905</v>
      </c>
      <c r="AD1506" s="12">
        <v>341639</v>
      </c>
      <c r="AE1506" s="12">
        <v>34968</v>
      </c>
      <c r="AF1506" s="12" t="s">
        <v>292</v>
      </c>
      <c r="AG1506" s="12">
        <v>246292</v>
      </c>
      <c r="AH1506" s="12">
        <v>997002</v>
      </c>
      <c r="AI1506" s="12">
        <v>25491</v>
      </c>
      <c r="AJ1506" s="12">
        <v>372016</v>
      </c>
      <c r="AK1506" s="12">
        <v>48297</v>
      </c>
      <c r="AL1506" s="12" t="s">
        <v>292</v>
      </c>
      <c r="AM1506" s="12" t="s">
        <v>292</v>
      </c>
      <c r="AN1506" s="12">
        <v>22609</v>
      </c>
      <c r="AO1506" s="12">
        <v>484441</v>
      </c>
      <c r="AP1506" s="12">
        <v>13128</v>
      </c>
      <c r="AQ1506" s="12">
        <v>520178</v>
      </c>
      <c r="AR1506" s="12">
        <v>31020</v>
      </c>
      <c r="AS1506" s="12" t="s">
        <v>292</v>
      </c>
      <c r="AT1506" s="12">
        <v>341773</v>
      </c>
      <c r="AU1506" s="12">
        <v>1401554</v>
      </c>
      <c r="AV1506" s="12">
        <v>217401</v>
      </c>
      <c r="AW1506" s="12">
        <v>187527</v>
      </c>
      <c r="AX1506" s="12">
        <v>351177</v>
      </c>
      <c r="AY1506" s="12" t="s">
        <v>292</v>
      </c>
      <c r="AZ1506" s="12" t="s">
        <v>292</v>
      </c>
      <c r="BA1506" s="12" t="s">
        <v>292</v>
      </c>
      <c r="BB1506" s="12">
        <v>248180</v>
      </c>
      <c r="BC1506" s="12">
        <v>299061</v>
      </c>
      <c r="BD1506" s="12">
        <v>98208</v>
      </c>
      <c r="BE1506" s="12" t="s">
        <v>292</v>
      </c>
      <c r="BF1506" s="12">
        <v>8845</v>
      </c>
      <c r="BG1506" s="12" t="s">
        <v>292</v>
      </c>
      <c r="BH1506" s="12" t="s">
        <v>292</v>
      </c>
      <c r="BI1506" s="12" t="s">
        <v>292</v>
      </c>
      <c r="BJ1506" s="12" t="s">
        <v>292</v>
      </c>
      <c r="BK1506" s="12" t="s">
        <v>292</v>
      </c>
      <c r="BL1506" s="12" t="s">
        <v>292</v>
      </c>
      <c r="BM1506" s="12" t="s">
        <v>292</v>
      </c>
      <c r="BN1506" s="12">
        <v>8845</v>
      </c>
      <c r="BO1506" s="12">
        <v>8845</v>
      </c>
      <c r="BP1506" s="12" t="s">
        <v>292</v>
      </c>
      <c r="BQ1506" s="12" t="s">
        <v>292</v>
      </c>
      <c r="BR1506" s="12" t="s">
        <v>292</v>
      </c>
      <c r="BS1506" s="12" t="s">
        <v>292</v>
      </c>
      <c r="BT1506" s="12" t="s">
        <v>292</v>
      </c>
      <c r="BU1506" s="12" t="s">
        <v>292</v>
      </c>
      <c r="BV1506" s="12" t="s">
        <v>292</v>
      </c>
      <c r="BW1506" s="12" t="s">
        <v>292</v>
      </c>
      <c r="BX1506" s="12" t="s">
        <v>292</v>
      </c>
      <c r="BY1506" s="12" t="s">
        <v>292</v>
      </c>
      <c r="BZ1506" s="12" t="s">
        <v>292</v>
      </c>
      <c r="CA1506" s="12" t="s">
        <v>292</v>
      </c>
      <c r="CB1506" s="12">
        <v>861124</v>
      </c>
      <c r="CC1506" s="12" t="s">
        <v>292</v>
      </c>
      <c r="CD1506" s="12" t="s">
        <v>292</v>
      </c>
      <c r="CE1506" s="12" t="s">
        <v>292</v>
      </c>
      <c r="CF1506" s="12" t="s">
        <v>292</v>
      </c>
      <c r="CG1506" s="12">
        <v>284574</v>
      </c>
      <c r="CH1506" s="12">
        <v>125884</v>
      </c>
      <c r="CI1506" s="12">
        <v>255871</v>
      </c>
      <c r="CJ1506" s="12">
        <v>229</v>
      </c>
      <c r="CK1506" s="12">
        <v>564499</v>
      </c>
      <c r="CL1506" s="12">
        <v>265070</v>
      </c>
      <c r="CM1506" s="12">
        <v>4051</v>
      </c>
      <c r="CN1506" s="12">
        <v>87466</v>
      </c>
      <c r="CO1506" s="12">
        <v>145691</v>
      </c>
      <c r="CP1506" s="12">
        <v>194226</v>
      </c>
      <c r="CQ1506" s="12">
        <v>266526</v>
      </c>
      <c r="CR1506" s="12">
        <v>573005</v>
      </c>
      <c r="CS1506" s="12">
        <v>360653</v>
      </c>
      <c r="CT1506" s="12">
        <v>12536</v>
      </c>
      <c r="CU1506" s="13">
        <v>3140281</v>
      </c>
    </row>
    <row r="1507" spans="1:99">
      <c r="A1507" s="10" t="s">
        <v>305</v>
      </c>
      <c r="B1507" s="11" t="s">
        <v>645</v>
      </c>
      <c r="C1507" s="84">
        <v>33022</v>
      </c>
      <c r="D1507" s="11" t="s">
        <v>311</v>
      </c>
      <c r="E1507" s="11" t="s">
        <v>647</v>
      </c>
      <c r="F1507" s="12">
        <v>69793</v>
      </c>
      <c r="G1507" s="12">
        <v>1493228</v>
      </c>
      <c r="H1507" s="12">
        <v>1401091</v>
      </c>
      <c r="I1507" s="12">
        <v>41495</v>
      </c>
      <c r="J1507" s="12">
        <v>35897</v>
      </c>
      <c r="K1507" s="12">
        <v>9423</v>
      </c>
      <c r="L1507" s="12">
        <v>4395</v>
      </c>
      <c r="M1507" s="12">
        <v>927</v>
      </c>
      <c r="N1507" s="12">
        <v>1672601</v>
      </c>
      <c r="O1507" s="12">
        <v>522848</v>
      </c>
      <c r="P1507" s="12">
        <v>925310</v>
      </c>
      <c r="Q1507" s="12">
        <v>224443</v>
      </c>
      <c r="R1507" s="12" t="s">
        <v>292</v>
      </c>
      <c r="S1507" s="12" t="s">
        <v>292</v>
      </c>
      <c r="T1507" s="12">
        <v>759392</v>
      </c>
      <c r="U1507" s="12">
        <v>626498</v>
      </c>
      <c r="V1507" s="12" t="s">
        <v>292</v>
      </c>
      <c r="W1507" s="12" t="s">
        <v>292</v>
      </c>
      <c r="X1507" s="12">
        <v>132894</v>
      </c>
      <c r="Y1507" s="12" t="s">
        <v>292</v>
      </c>
      <c r="Z1507" s="12">
        <v>15511</v>
      </c>
      <c r="AA1507" s="12">
        <v>497916</v>
      </c>
      <c r="AB1507" s="12">
        <v>109129</v>
      </c>
      <c r="AC1507" s="12">
        <v>161845</v>
      </c>
      <c r="AD1507" s="12">
        <v>132272</v>
      </c>
      <c r="AE1507" s="12">
        <v>94580</v>
      </c>
      <c r="AF1507" s="12">
        <v>90</v>
      </c>
      <c r="AG1507" s="12">
        <v>184072</v>
      </c>
      <c r="AH1507" s="12">
        <v>394876</v>
      </c>
      <c r="AI1507" s="12">
        <v>12708</v>
      </c>
      <c r="AJ1507" s="12">
        <v>338923</v>
      </c>
      <c r="AK1507" s="12">
        <v>22338</v>
      </c>
      <c r="AL1507" s="12" t="s">
        <v>292</v>
      </c>
      <c r="AM1507" s="12" t="s">
        <v>292</v>
      </c>
      <c r="AN1507" s="12">
        <v>3611</v>
      </c>
      <c r="AO1507" s="12" t="s">
        <v>292</v>
      </c>
      <c r="AP1507" s="12" t="s">
        <v>292</v>
      </c>
      <c r="AQ1507" s="12">
        <v>3611</v>
      </c>
      <c r="AR1507" s="12">
        <v>17296</v>
      </c>
      <c r="AS1507" s="12" t="s">
        <v>292</v>
      </c>
      <c r="AT1507" s="12">
        <v>331936</v>
      </c>
      <c r="AU1507" s="12">
        <v>1025290</v>
      </c>
      <c r="AV1507" s="12">
        <v>116090</v>
      </c>
      <c r="AW1507" s="12">
        <v>587933</v>
      </c>
      <c r="AX1507" s="12">
        <v>81655</v>
      </c>
      <c r="AY1507" s="12" t="s">
        <v>292</v>
      </c>
      <c r="AZ1507" s="12" t="s">
        <v>292</v>
      </c>
      <c r="BA1507" s="12">
        <v>698</v>
      </c>
      <c r="BB1507" s="12">
        <v>66969</v>
      </c>
      <c r="BC1507" s="12">
        <v>132858</v>
      </c>
      <c r="BD1507" s="12">
        <v>39087</v>
      </c>
      <c r="BE1507" s="12" t="s">
        <v>292</v>
      </c>
      <c r="BF1507" s="12">
        <v>99292</v>
      </c>
      <c r="BG1507" s="12">
        <v>37572</v>
      </c>
      <c r="BH1507" s="12" t="s">
        <v>292</v>
      </c>
      <c r="BI1507" s="12">
        <v>28632</v>
      </c>
      <c r="BJ1507" s="12">
        <v>8940</v>
      </c>
      <c r="BK1507" s="12" t="s">
        <v>292</v>
      </c>
      <c r="BL1507" s="12" t="s">
        <v>292</v>
      </c>
      <c r="BM1507" s="12" t="s">
        <v>292</v>
      </c>
      <c r="BN1507" s="12">
        <v>61720</v>
      </c>
      <c r="BO1507" s="12">
        <v>39408</v>
      </c>
      <c r="BP1507" s="12" t="s">
        <v>292</v>
      </c>
      <c r="BQ1507" s="12">
        <v>22312</v>
      </c>
      <c r="BR1507" s="12" t="s">
        <v>292</v>
      </c>
      <c r="BS1507" s="12" t="s">
        <v>292</v>
      </c>
      <c r="BT1507" s="12" t="s">
        <v>292</v>
      </c>
      <c r="BU1507" s="12" t="s">
        <v>292</v>
      </c>
      <c r="BV1507" s="12" t="s">
        <v>292</v>
      </c>
      <c r="BW1507" s="12" t="s">
        <v>292</v>
      </c>
      <c r="BX1507" s="12" t="s">
        <v>292</v>
      </c>
      <c r="BY1507" s="12" t="s">
        <v>292</v>
      </c>
      <c r="BZ1507" s="12" t="s">
        <v>292</v>
      </c>
      <c r="CA1507" s="12" t="s">
        <v>292</v>
      </c>
      <c r="CB1507" s="12">
        <v>587052</v>
      </c>
      <c r="CC1507" s="12" t="s">
        <v>292</v>
      </c>
      <c r="CD1507" s="12" t="s">
        <v>292</v>
      </c>
      <c r="CE1507" s="12" t="s">
        <v>292</v>
      </c>
      <c r="CF1507" s="12" t="s">
        <v>292</v>
      </c>
      <c r="CG1507" s="12">
        <v>71371</v>
      </c>
      <c r="CH1507" s="12">
        <v>398828</v>
      </c>
      <c r="CI1507" s="12">
        <v>152020</v>
      </c>
      <c r="CJ1507" s="12" t="s">
        <v>292</v>
      </c>
      <c r="CK1507" s="12">
        <v>103733</v>
      </c>
      <c r="CL1507" s="12">
        <v>73632</v>
      </c>
      <c r="CM1507" s="12">
        <v>15511</v>
      </c>
      <c r="CN1507" s="12">
        <v>172796</v>
      </c>
      <c r="CO1507" s="12">
        <v>54348</v>
      </c>
      <c r="CP1507" s="12">
        <v>30423</v>
      </c>
      <c r="CQ1507" s="12">
        <v>267786</v>
      </c>
      <c r="CR1507" s="12">
        <v>223091</v>
      </c>
      <c r="CS1507" s="12">
        <v>278830</v>
      </c>
      <c r="CT1507" s="12">
        <v>5711</v>
      </c>
      <c r="CU1507" s="13">
        <v>1848080</v>
      </c>
    </row>
    <row r="1508" spans="1:99">
      <c r="A1508" s="10" t="s">
        <v>305</v>
      </c>
      <c r="B1508" s="11" t="s">
        <v>645</v>
      </c>
      <c r="C1508" s="84">
        <v>33031</v>
      </c>
      <c r="D1508" s="11" t="s">
        <v>311</v>
      </c>
      <c r="E1508" s="11" t="s">
        <v>648</v>
      </c>
      <c r="F1508" s="12">
        <v>96972</v>
      </c>
      <c r="G1508" s="12">
        <v>1013552</v>
      </c>
      <c r="H1508" s="12">
        <v>846375</v>
      </c>
      <c r="I1508" s="12">
        <v>71669</v>
      </c>
      <c r="J1508" s="12">
        <v>46921</v>
      </c>
      <c r="K1508" s="12">
        <v>32751</v>
      </c>
      <c r="L1508" s="12">
        <v>14101</v>
      </c>
      <c r="M1508" s="12">
        <v>1735</v>
      </c>
      <c r="N1508" s="12">
        <v>2194590</v>
      </c>
      <c r="O1508" s="12">
        <v>928198</v>
      </c>
      <c r="P1508" s="12">
        <v>643864</v>
      </c>
      <c r="Q1508" s="12">
        <v>622528</v>
      </c>
      <c r="R1508" s="12" t="s">
        <v>292</v>
      </c>
      <c r="S1508" s="12" t="s">
        <v>292</v>
      </c>
      <c r="T1508" s="12">
        <v>561399</v>
      </c>
      <c r="U1508" s="12">
        <v>257569</v>
      </c>
      <c r="V1508" s="12">
        <v>236</v>
      </c>
      <c r="W1508" s="12" t="s">
        <v>292</v>
      </c>
      <c r="X1508" s="12">
        <v>303594</v>
      </c>
      <c r="Y1508" s="12" t="s">
        <v>292</v>
      </c>
      <c r="Z1508" s="12">
        <v>11000</v>
      </c>
      <c r="AA1508" s="12">
        <v>381534</v>
      </c>
      <c r="AB1508" s="12">
        <v>221626</v>
      </c>
      <c r="AC1508" s="12">
        <v>96581</v>
      </c>
      <c r="AD1508" s="12">
        <v>40257</v>
      </c>
      <c r="AE1508" s="12">
        <v>23070</v>
      </c>
      <c r="AF1508" s="12" t="s">
        <v>292</v>
      </c>
      <c r="AG1508" s="12">
        <v>114464</v>
      </c>
      <c r="AH1508" s="12">
        <v>898077</v>
      </c>
      <c r="AI1508" s="12">
        <v>20928</v>
      </c>
      <c r="AJ1508" s="12">
        <v>669879</v>
      </c>
      <c r="AK1508" s="12">
        <v>21026</v>
      </c>
      <c r="AL1508" s="12" t="s">
        <v>292</v>
      </c>
      <c r="AM1508" s="12" t="s">
        <v>292</v>
      </c>
      <c r="AN1508" s="12" t="s">
        <v>292</v>
      </c>
      <c r="AO1508" s="12">
        <v>150263</v>
      </c>
      <c r="AP1508" s="12">
        <v>15982</v>
      </c>
      <c r="AQ1508" s="12">
        <v>166245</v>
      </c>
      <c r="AR1508" s="12">
        <v>19999</v>
      </c>
      <c r="AS1508" s="12" t="s">
        <v>292</v>
      </c>
      <c r="AT1508" s="12">
        <v>362583</v>
      </c>
      <c r="AU1508" s="12">
        <v>947212</v>
      </c>
      <c r="AV1508" s="12">
        <v>120901</v>
      </c>
      <c r="AW1508" s="12">
        <v>124668</v>
      </c>
      <c r="AX1508" s="12">
        <v>91796</v>
      </c>
      <c r="AY1508" s="12" t="s">
        <v>292</v>
      </c>
      <c r="AZ1508" s="12" t="s">
        <v>292</v>
      </c>
      <c r="BA1508" s="12" t="s">
        <v>292</v>
      </c>
      <c r="BB1508" s="12">
        <v>207569</v>
      </c>
      <c r="BC1508" s="12">
        <v>281695</v>
      </c>
      <c r="BD1508" s="12">
        <v>120583</v>
      </c>
      <c r="BE1508" s="12" t="s">
        <v>292</v>
      </c>
      <c r="BF1508" s="12">
        <v>32323</v>
      </c>
      <c r="BG1508" s="12">
        <v>4112</v>
      </c>
      <c r="BH1508" s="12">
        <v>580</v>
      </c>
      <c r="BI1508" s="12">
        <v>3532</v>
      </c>
      <c r="BJ1508" s="12" t="s">
        <v>292</v>
      </c>
      <c r="BK1508" s="12" t="s">
        <v>292</v>
      </c>
      <c r="BL1508" s="12" t="s">
        <v>292</v>
      </c>
      <c r="BM1508" s="12" t="s">
        <v>292</v>
      </c>
      <c r="BN1508" s="12">
        <v>28211</v>
      </c>
      <c r="BO1508" s="12">
        <v>15958</v>
      </c>
      <c r="BP1508" s="12" t="s">
        <v>292</v>
      </c>
      <c r="BQ1508" s="12">
        <v>12253</v>
      </c>
      <c r="BR1508" s="12" t="s">
        <v>292</v>
      </c>
      <c r="BS1508" s="12" t="s">
        <v>292</v>
      </c>
      <c r="BT1508" s="12" t="s">
        <v>292</v>
      </c>
      <c r="BU1508" s="12" t="s">
        <v>292</v>
      </c>
      <c r="BV1508" s="12" t="s">
        <v>292</v>
      </c>
      <c r="BW1508" s="12" t="s">
        <v>292</v>
      </c>
      <c r="BX1508" s="12" t="s">
        <v>292</v>
      </c>
      <c r="BY1508" s="12" t="s">
        <v>292</v>
      </c>
      <c r="BZ1508" s="12" t="s">
        <v>292</v>
      </c>
      <c r="CA1508" s="12" t="s">
        <v>292</v>
      </c>
      <c r="CB1508" s="12">
        <v>1180607</v>
      </c>
      <c r="CC1508" s="12" t="s">
        <v>292</v>
      </c>
      <c r="CD1508" s="12" t="s">
        <v>292</v>
      </c>
      <c r="CE1508" s="12" t="s">
        <v>292</v>
      </c>
      <c r="CF1508" s="12" t="s">
        <v>292</v>
      </c>
      <c r="CG1508" s="12">
        <v>139833</v>
      </c>
      <c r="CH1508" s="12">
        <v>421935</v>
      </c>
      <c r="CI1508" s="12">
        <v>247347</v>
      </c>
      <c r="CJ1508" s="12" t="s">
        <v>292</v>
      </c>
      <c r="CK1508" s="12">
        <v>279320</v>
      </c>
      <c r="CL1508" s="12">
        <v>169759</v>
      </c>
      <c r="CM1508" s="12">
        <v>10098</v>
      </c>
      <c r="CN1508" s="12">
        <v>135083</v>
      </c>
      <c r="CO1508" s="12">
        <v>85596</v>
      </c>
      <c r="CP1508" s="12">
        <v>210173</v>
      </c>
      <c r="CQ1508" s="12">
        <v>284528</v>
      </c>
      <c r="CR1508" s="12">
        <v>597535</v>
      </c>
      <c r="CS1508" s="12">
        <v>361380</v>
      </c>
      <c r="CT1508" s="12">
        <v>9047</v>
      </c>
      <c r="CU1508" s="13">
        <v>2951634</v>
      </c>
    </row>
    <row r="1509" spans="1:99">
      <c r="A1509" s="10" t="s">
        <v>305</v>
      </c>
      <c r="B1509" s="11" t="s">
        <v>645</v>
      </c>
      <c r="C1509" s="84">
        <v>33219</v>
      </c>
      <c r="D1509" s="11" t="s">
        <v>311</v>
      </c>
      <c r="E1509" s="11" t="s">
        <v>649</v>
      </c>
      <c r="F1509" s="12">
        <v>123123</v>
      </c>
      <c r="G1509" s="12">
        <v>1511983</v>
      </c>
      <c r="H1509" s="12">
        <v>1284798</v>
      </c>
      <c r="I1509" s="12">
        <v>131127</v>
      </c>
      <c r="J1509" s="12">
        <v>59085</v>
      </c>
      <c r="K1509" s="12">
        <v>21973</v>
      </c>
      <c r="L1509" s="12">
        <v>5563</v>
      </c>
      <c r="M1509" s="12">
        <v>9437</v>
      </c>
      <c r="N1509" s="12">
        <v>3879226</v>
      </c>
      <c r="O1509" s="12">
        <v>1265684</v>
      </c>
      <c r="P1509" s="12">
        <v>950588</v>
      </c>
      <c r="Q1509" s="12">
        <v>1650648</v>
      </c>
      <c r="R1509" s="12" t="s">
        <v>292</v>
      </c>
      <c r="S1509" s="12">
        <v>12306</v>
      </c>
      <c r="T1509" s="12">
        <v>1660626</v>
      </c>
      <c r="U1509" s="12">
        <v>551399</v>
      </c>
      <c r="V1509" s="12">
        <v>5079</v>
      </c>
      <c r="W1509" s="12" t="s">
        <v>292</v>
      </c>
      <c r="X1509" s="12">
        <v>1104148</v>
      </c>
      <c r="Y1509" s="12" t="s">
        <v>292</v>
      </c>
      <c r="Z1509" s="12">
        <v>22175</v>
      </c>
      <c r="AA1509" s="12">
        <v>1377325</v>
      </c>
      <c r="AB1509" s="12">
        <v>428648</v>
      </c>
      <c r="AC1509" s="12">
        <v>3113</v>
      </c>
      <c r="AD1509" s="12">
        <v>847488</v>
      </c>
      <c r="AE1509" s="12">
        <v>98076</v>
      </c>
      <c r="AF1509" s="12" t="s">
        <v>292</v>
      </c>
      <c r="AG1509" s="12">
        <v>152833</v>
      </c>
      <c r="AH1509" s="12">
        <v>1467217</v>
      </c>
      <c r="AI1509" s="12">
        <v>39679</v>
      </c>
      <c r="AJ1509" s="12">
        <v>577540</v>
      </c>
      <c r="AK1509" s="12">
        <v>138832</v>
      </c>
      <c r="AL1509" s="12" t="s">
        <v>292</v>
      </c>
      <c r="AM1509" s="12">
        <v>71984</v>
      </c>
      <c r="AN1509" s="12">
        <v>52643</v>
      </c>
      <c r="AO1509" s="12">
        <v>474584</v>
      </c>
      <c r="AP1509" s="12">
        <v>78031</v>
      </c>
      <c r="AQ1509" s="12">
        <v>677242</v>
      </c>
      <c r="AR1509" s="12">
        <v>33924</v>
      </c>
      <c r="AS1509" s="12" t="s">
        <v>292</v>
      </c>
      <c r="AT1509" s="12">
        <v>404457</v>
      </c>
      <c r="AU1509" s="12">
        <v>1412969</v>
      </c>
      <c r="AV1509" s="12">
        <v>185026</v>
      </c>
      <c r="AW1509" s="12">
        <v>267242</v>
      </c>
      <c r="AX1509" s="12">
        <v>188653</v>
      </c>
      <c r="AY1509" s="12" t="s">
        <v>292</v>
      </c>
      <c r="AZ1509" s="12" t="s">
        <v>292</v>
      </c>
      <c r="BA1509" s="12">
        <v>136458</v>
      </c>
      <c r="BB1509" s="12">
        <v>182253</v>
      </c>
      <c r="BC1509" s="12">
        <v>197152</v>
      </c>
      <c r="BD1509" s="12">
        <v>256185</v>
      </c>
      <c r="BE1509" s="12" t="s">
        <v>292</v>
      </c>
      <c r="BF1509" s="12">
        <v>110985</v>
      </c>
      <c r="BG1509" s="12">
        <v>11124</v>
      </c>
      <c r="BH1509" s="12" t="s">
        <v>292</v>
      </c>
      <c r="BI1509" s="12" t="s">
        <v>292</v>
      </c>
      <c r="BJ1509" s="12">
        <v>11124</v>
      </c>
      <c r="BK1509" s="12" t="s">
        <v>292</v>
      </c>
      <c r="BL1509" s="12" t="s">
        <v>292</v>
      </c>
      <c r="BM1509" s="12" t="s">
        <v>292</v>
      </c>
      <c r="BN1509" s="12">
        <v>99861</v>
      </c>
      <c r="BO1509" s="12" t="s">
        <v>292</v>
      </c>
      <c r="BP1509" s="12" t="s">
        <v>292</v>
      </c>
      <c r="BQ1509" s="12">
        <v>86220</v>
      </c>
      <c r="BR1509" s="12" t="s">
        <v>292</v>
      </c>
      <c r="BS1509" s="12" t="s">
        <v>292</v>
      </c>
      <c r="BT1509" s="12" t="s">
        <v>292</v>
      </c>
      <c r="BU1509" s="12" t="s">
        <v>292</v>
      </c>
      <c r="BV1509" s="12">
        <v>13641</v>
      </c>
      <c r="BW1509" s="12" t="s">
        <v>292</v>
      </c>
      <c r="BX1509" s="12" t="s">
        <v>292</v>
      </c>
      <c r="BY1509" s="12" t="s">
        <v>292</v>
      </c>
      <c r="BZ1509" s="12" t="s">
        <v>292</v>
      </c>
      <c r="CA1509" s="12" t="s">
        <v>292</v>
      </c>
      <c r="CB1509" s="12">
        <v>1034713</v>
      </c>
      <c r="CC1509" s="12" t="s">
        <v>292</v>
      </c>
      <c r="CD1509" s="12" t="s">
        <v>292</v>
      </c>
      <c r="CE1509" s="12" t="s">
        <v>292</v>
      </c>
      <c r="CF1509" s="12" t="s">
        <v>292</v>
      </c>
      <c r="CG1509" s="12">
        <v>379154</v>
      </c>
      <c r="CH1509" s="12">
        <v>580010</v>
      </c>
      <c r="CI1509" s="12">
        <v>455831</v>
      </c>
      <c r="CJ1509" s="12">
        <v>1913</v>
      </c>
      <c r="CK1509" s="12">
        <v>596385</v>
      </c>
      <c r="CL1509" s="12">
        <v>351813</v>
      </c>
      <c r="CM1509" s="12">
        <v>14748</v>
      </c>
      <c r="CN1509" s="12">
        <v>344643</v>
      </c>
      <c r="CO1509" s="12">
        <v>87530</v>
      </c>
      <c r="CP1509" s="12">
        <v>144797</v>
      </c>
      <c r="CQ1509" s="12">
        <v>368109</v>
      </c>
      <c r="CR1509" s="12">
        <v>757316</v>
      </c>
      <c r="CS1509" s="12">
        <v>442395</v>
      </c>
      <c r="CT1509" s="12">
        <v>13608</v>
      </c>
      <c r="CU1509" s="13">
        <v>4538252</v>
      </c>
    </row>
    <row r="1510" spans="1:99">
      <c r="A1510" s="10" t="s">
        <v>305</v>
      </c>
      <c r="B1510" s="11" t="s">
        <v>645</v>
      </c>
      <c r="C1510" s="84">
        <v>33227</v>
      </c>
      <c r="D1510" s="11" t="s">
        <v>311</v>
      </c>
      <c r="E1510" s="11" t="s">
        <v>650</v>
      </c>
      <c r="F1510" s="12">
        <v>123765</v>
      </c>
      <c r="G1510" s="12">
        <v>1640931</v>
      </c>
      <c r="H1510" s="12">
        <v>1442935</v>
      </c>
      <c r="I1510" s="12">
        <v>123398</v>
      </c>
      <c r="J1510" s="12">
        <v>44342</v>
      </c>
      <c r="K1510" s="12">
        <v>24035</v>
      </c>
      <c r="L1510" s="12">
        <v>4762</v>
      </c>
      <c r="M1510" s="12">
        <v>1459</v>
      </c>
      <c r="N1510" s="12">
        <v>3308667</v>
      </c>
      <c r="O1510" s="12">
        <v>1049774</v>
      </c>
      <c r="P1510" s="12">
        <v>584670</v>
      </c>
      <c r="Q1510" s="12">
        <v>1674223</v>
      </c>
      <c r="R1510" s="12" t="s">
        <v>292</v>
      </c>
      <c r="S1510" s="12" t="s">
        <v>292</v>
      </c>
      <c r="T1510" s="12">
        <v>874129</v>
      </c>
      <c r="U1510" s="12">
        <v>253608</v>
      </c>
      <c r="V1510" s="12">
        <v>1829</v>
      </c>
      <c r="W1510" s="12" t="s">
        <v>292</v>
      </c>
      <c r="X1510" s="12">
        <v>618692</v>
      </c>
      <c r="Y1510" s="12" t="s">
        <v>292</v>
      </c>
      <c r="Z1510" s="12">
        <v>20320</v>
      </c>
      <c r="AA1510" s="12">
        <v>799434</v>
      </c>
      <c r="AB1510" s="12">
        <v>207255</v>
      </c>
      <c r="AC1510" s="12">
        <v>15527</v>
      </c>
      <c r="AD1510" s="12">
        <v>572223</v>
      </c>
      <c r="AE1510" s="12">
        <v>4429</v>
      </c>
      <c r="AF1510" s="12" t="s">
        <v>292</v>
      </c>
      <c r="AG1510" s="12">
        <v>90197</v>
      </c>
      <c r="AH1510" s="12">
        <v>1349863</v>
      </c>
      <c r="AI1510" s="12">
        <v>46172</v>
      </c>
      <c r="AJ1510" s="12">
        <v>584173</v>
      </c>
      <c r="AK1510" s="12">
        <v>33763</v>
      </c>
      <c r="AL1510" s="12" t="s">
        <v>292</v>
      </c>
      <c r="AM1510" s="12">
        <v>40</v>
      </c>
      <c r="AN1510" s="12">
        <v>19401</v>
      </c>
      <c r="AO1510" s="12">
        <v>209793</v>
      </c>
      <c r="AP1510" s="12">
        <v>383086</v>
      </c>
      <c r="AQ1510" s="12">
        <v>612320</v>
      </c>
      <c r="AR1510" s="12">
        <v>73435</v>
      </c>
      <c r="AS1510" s="12" t="s">
        <v>292</v>
      </c>
      <c r="AT1510" s="12">
        <v>263521</v>
      </c>
      <c r="AU1510" s="12">
        <v>621856</v>
      </c>
      <c r="AV1510" s="12">
        <v>117137</v>
      </c>
      <c r="AW1510" s="12">
        <v>119756</v>
      </c>
      <c r="AX1510" s="12">
        <v>76360</v>
      </c>
      <c r="AY1510" s="12" t="s">
        <v>292</v>
      </c>
      <c r="AZ1510" s="12" t="s">
        <v>292</v>
      </c>
      <c r="BA1510" s="12" t="s">
        <v>292</v>
      </c>
      <c r="BB1510" s="12">
        <v>154813</v>
      </c>
      <c r="BC1510" s="12">
        <v>56651</v>
      </c>
      <c r="BD1510" s="12">
        <v>97139</v>
      </c>
      <c r="BE1510" s="12" t="s">
        <v>292</v>
      </c>
      <c r="BF1510" s="12">
        <v>2467</v>
      </c>
      <c r="BG1510" s="12" t="s">
        <v>292</v>
      </c>
      <c r="BH1510" s="12" t="s">
        <v>292</v>
      </c>
      <c r="BI1510" s="12" t="s">
        <v>292</v>
      </c>
      <c r="BJ1510" s="12" t="s">
        <v>292</v>
      </c>
      <c r="BK1510" s="12" t="s">
        <v>292</v>
      </c>
      <c r="BL1510" s="12" t="s">
        <v>292</v>
      </c>
      <c r="BM1510" s="12" t="s">
        <v>292</v>
      </c>
      <c r="BN1510" s="12">
        <v>2467</v>
      </c>
      <c r="BO1510" s="12">
        <v>377</v>
      </c>
      <c r="BP1510" s="12" t="s">
        <v>292</v>
      </c>
      <c r="BQ1510" s="12">
        <v>2090</v>
      </c>
      <c r="BR1510" s="12" t="s">
        <v>292</v>
      </c>
      <c r="BS1510" s="12" t="s">
        <v>292</v>
      </c>
      <c r="BT1510" s="12" t="s">
        <v>292</v>
      </c>
      <c r="BU1510" s="12" t="s">
        <v>292</v>
      </c>
      <c r="BV1510" s="12" t="s">
        <v>292</v>
      </c>
      <c r="BW1510" s="12" t="s">
        <v>292</v>
      </c>
      <c r="BX1510" s="12" t="s">
        <v>292</v>
      </c>
      <c r="BY1510" s="12" t="s">
        <v>292</v>
      </c>
      <c r="BZ1510" s="12" t="s">
        <v>292</v>
      </c>
      <c r="CA1510" s="12" t="s">
        <v>292</v>
      </c>
      <c r="CB1510" s="12">
        <v>1130667</v>
      </c>
      <c r="CC1510" s="12" t="s">
        <v>292</v>
      </c>
      <c r="CD1510" s="12" t="s">
        <v>292</v>
      </c>
      <c r="CE1510" s="12" t="s">
        <v>292</v>
      </c>
      <c r="CF1510" s="12" t="s">
        <v>292</v>
      </c>
      <c r="CG1510" s="12">
        <v>94292</v>
      </c>
      <c r="CH1510" s="12">
        <v>338057</v>
      </c>
      <c r="CI1510" s="12">
        <v>257425</v>
      </c>
      <c r="CJ1510" s="12" t="s">
        <v>292</v>
      </c>
      <c r="CK1510" s="12">
        <v>499960</v>
      </c>
      <c r="CL1510" s="12">
        <v>69005</v>
      </c>
      <c r="CM1510" s="12">
        <v>16784</v>
      </c>
      <c r="CN1510" s="12">
        <v>219238</v>
      </c>
      <c r="CO1510" s="12">
        <v>40815</v>
      </c>
      <c r="CP1510" s="12">
        <v>272027</v>
      </c>
      <c r="CQ1510" s="12">
        <v>246706</v>
      </c>
      <c r="CR1510" s="12">
        <v>287589</v>
      </c>
      <c r="CS1510" s="12">
        <v>435557</v>
      </c>
      <c r="CT1510" s="12">
        <v>10723</v>
      </c>
      <c r="CU1510" s="13">
        <v>2788178</v>
      </c>
    </row>
    <row r="1511" spans="1:99">
      <c r="A1511" s="10" t="s">
        <v>305</v>
      </c>
      <c r="B1511" s="11" t="s">
        <v>645</v>
      </c>
      <c r="C1511" s="84">
        <v>33669</v>
      </c>
      <c r="D1511" s="11" t="s">
        <v>311</v>
      </c>
      <c r="E1511" s="11" t="s">
        <v>651</v>
      </c>
      <c r="F1511" s="12">
        <v>75460</v>
      </c>
      <c r="G1511" s="12">
        <v>1625507</v>
      </c>
      <c r="H1511" s="12">
        <v>1476336</v>
      </c>
      <c r="I1511" s="12">
        <v>69287</v>
      </c>
      <c r="J1511" s="12">
        <v>66590</v>
      </c>
      <c r="K1511" s="12">
        <v>11537</v>
      </c>
      <c r="L1511" s="12">
        <v>623</v>
      </c>
      <c r="M1511" s="12">
        <v>1134</v>
      </c>
      <c r="N1511" s="12">
        <v>1340126</v>
      </c>
      <c r="O1511" s="12">
        <v>575670</v>
      </c>
      <c r="P1511" s="12">
        <v>478994</v>
      </c>
      <c r="Q1511" s="12">
        <v>285462</v>
      </c>
      <c r="R1511" s="12" t="s">
        <v>292</v>
      </c>
      <c r="S1511" s="12" t="s">
        <v>292</v>
      </c>
      <c r="T1511" s="12">
        <v>687287</v>
      </c>
      <c r="U1511" s="12">
        <v>586786</v>
      </c>
      <c r="V1511" s="12">
        <v>1210</v>
      </c>
      <c r="W1511" s="12" t="s">
        <v>292</v>
      </c>
      <c r="X1511" s="12">
        <v>99291</v>
      </c>
      <c r="Y1511" s="12" t="s">
        <v>292</v>
      </c>
      <c r="Z1511" s="12">
        <v>1869</v>
      </c>
      <c r="AA1511" s="12">
        <v>657931</v>
      </c>
      <c r="AB1511" s="12">
        <v>178176</v>
      </c>
      <c r="AC1511" s="12">
        <v>38330</v>
      </c>
      <c r="AD1511" s="12">
        <v>334982</v>
      </c>
      <c r="AE1511" s="12">
        <v>104943</v>
      </c>
      <c r="AF1511" s="12">
        <v>1500</v>
      </c>
      <c r="AG1511" s="12">
        <v>286819</v>
      </c>
      <c r="AH1511" s="12">
        <v>1072982</v>
      </c>
      <c r="AI1511" s="12">
        <v>44234</v>
      </c>
      <c r="AJ1511" s="12">
        <v>716265</v>
      </c>
      <c r="AK1511" s="12">
        <v>4142</v>
      </c>
      <c r="AL1511" s="12" t="s">
        <v>292</v>
      </c>
      <c r="AM1511" s="12" t="s">
        <v>292</v>
      </c>
      <c r="AN1511" s="12">
        <v>457</v>
      </c>
      <c r="AO1511" s="12">
        <v>241108</v>
      </c>
      <c r="AP1511" s="12" t="s">
        <v>292</v>
      </c>
      <c r="AQ1511" s="12">
        <v>241565</v>
      </c>
      <c r="AR1511" s="12">
        <v>66776</v>
      </c>
      <c r="AS1511" s="12" t="s">
        <v>292</v>
      </c>
      <c r="AT1511" s="12">
        <v>231848</v>
      </c>
      <c r="AU1511" s="12">
        <v>633891</v>
      </c>
      <c r="AV1511" s="12">
        <v>219433</v>
      </c>
      <c r="AW1511" s="12">
        <v>59992</v>
      </c>
      <c r="AX1511" s="12">
        <v>55904</v>
      </c>
      <c r="AY1511" s="12" t="s">
        <v>292</v>
      </c>
      <c r="AZ1511" s="12" t="s">
        <v>292</v>
      </c>
      <c r="BA1511" s="12" t="s">
        <v>292</v>
      </c>
      <c r="BB1511" s="12">
        <v>127133</v>
      </c>
      <c r="BC1511" s="12">
        <v>124203</v>
      </c>
      <c r="BD1511" s="12">
        <v>47226</v>
      </c>
      <c r="BE1511" s="12" t="s">
        <v>292</v>
      </c>
      <c r="BF1511" s="12">
        <v>8798</v>
      </c>
      <c r="BG1511" s="12">
        <v>1915</v>
      </c>
      <c r="BH1511" s="12">
        <v>591</v>
      </c>
      <c r="BI1511" s="12" t="s">
        <v>292</v>
      </c>
      <c r="BJ1511" s="12" t="s">
        <v>292</v>
      </c>
      <c r="BK1511" s="12" t="s">
        <v>292</v>
      </c>
      <c r="BL1511" s="12" t="s">
        <v>292</v>
      </c>
      <c r="BM1511" s="12">
        <v>1324</v>
      </c>
      <c r="BN1511" s="12">
        <v>6883</v>
      </c>
      <c r="BO1511" s="12">
        <v>4075</v>
      </c>
      <c r="BP1511" s="12" t="s">
        <v>292</v>
      </c>
      <c r="BQ1511" s="12">
        <v>2808</v>
      </c>
      <c r="BR1511" s="12" t="s">
        <v>292</v>
      </c>
      <c r="BS1511" s="12" t="s">
        <v>292</v>
      </c>
      <c r="BT1511" s="12" t="s">
        <v>292</v>
      </c>
      <c r="BU1511" s="12" t="s">
        <v>292</v>
      </c>
      <c r="BV1511" s="12" t="s">
        <v>292</v>
      </c>
      <c r="BW1511" s="12" t="s">
        <v>292</v>
      </c>
      <c r="BX1511" s="12" t="s">
        <v>292</v>
      </c>
      <c r="BY1511" s="12" t="s">
        <v>292</v>
      </c>
      <c r="BZ1511" s="12" t="s">
        <v>292</v>
      </c>
      <c r="CA1511" s="12" t="s">
        <v>292</v>
      </c>
      <c r="CB1511" s="12">
        <v>758021</v>
      </c>
      <c r="CC1511" s="12" t="s">
        <v>292</v>
      </c>
      <c r="CD1511" s="12" t="s">
        <v>292</v>
      </c>
      <c r="CE1511" s="12" t="s">
        <v>292</v>
      </c>
      <c r="CF1511" s="12" t="s">
        <v>292</v>
      </c>
      <c r="CG1511" s="12">
        <v>71867</v>
      </c>
      <c r="CH1511" s="12">
        <v>436598</v>
      </c>
      <c r="CI1511" s="12">
        <v>135439</v>
      </c>
      <c r="CJ1511" s="12" t="s">
        <v>292</v>
      </c>
      <c r="CK1511" s="12">
        <v>97272</v>
      </c>
      <c r="CL1511" s="12">
        <v>63951</v>
      </c>
      <c r="CM1511" s="12">
        <v>1869</v>
      </c>
      <c r="CN1511" s="12">
        <v>116488</v>
      </c>
      <c r="CO1511" s="12">
        <v>138911</v>
      </c>
      <c r="CP1511" s="12">
        <v>73761</v>
      </c>
      <c r="CQ1511" s="12">
        <v>194662</v>
      </c>
      <c r="CR1511" s="12">
        <v>220338</v>
      </c>
      <c r="CS1511" s="12">
        <v>445721</v>
      </c>
      <c r="CT1511" s="12">
        <v>6333</v>
      </c>
      <c r="CU1511" s="13">
        <v>2003210</v>
      </c>
    </row>
    <row r="1512" spans="1:99">
      <c r="A1512" s="10" t="s">
        <v>305</v>
      </c>
      <c r="B1512" s="11" t="s">
        <v>645</v>
      </c>
      <c r="C1512" s="84">
        <v>33812</v>
      </c>
      <c r="D1512" s="11" t="s">
        <v>311</v>
      </c>
      <c r="E1512" s="11" t="s">
        <v>652</v>
      </c>
      <c r="F1512" s="12">
        <v>97935</v>
      </c>
      <c r="G1512" s="12">
        <v>1351801</v>
      </c>
      <c r="H1512" s="12">
        <v>1187601</v>
      </c>
      <c r="I1512" s="12">
        <v>94559</v>
      </c>
      <c r="J1512" s="12">
        <v>44924</v>
      </c>
      <c r="K1512" s="12">
        <v>18484</v>
      </c>
      <c r="L1512" s="12">
        <v>4888</v>
      </c>
      <c r="M1512" s="12">
        <v>1345</v>
      </c>
      <c r="N1512" s="12">
        <v>2144322</v>
      </c>
      <c r="O1512" s="12">
        <v>747203</v>
      </c>
      <c r="P1512" s="12">
        <v>613831</v>
      </c>
      <c r="Q1512" s="12">
        <v>783288</v>
      </c>
      <c r="R1512" s="12" t="s">
        <v>292</v>
      </c>
      <c r="S1512" s="12" t="s">
        <v>292</v>
      </c>
      <c r="T1512" s="12">
        <v>470402</v>
      </c>
      <c r="U1512" s="12">
        <v>345517</v>
      </c>
      <c r="V1512" s="12" t="s">
        <v>292</v>
      </c>
      <c r="W1512" s="12" t="s">
        <v>292</v>
      </c>
      <c r="X1512" s="12">
        <v>124885</v>
      </c>
      <c r="Y1512" s="12" t="s">
        <v>292</v>
      </c>
      <c r="Z1512" s="12">
        <v>1221</v>
      </c>
      <c r="AA1512" s="12">
        <v>626526</v>
      </c>
      <c r="AB1512" s="12">
        <v>337516</v>
      </c>
      <c r="AC1512" s="12">
        <v>39264</v>
      </c>
      <c r="AD1512" s="12">
        <v>245042</v>
      </c>
      <c r="AE1512" s="12">
        <v>4697</v>
      </c>
      <c r="AF1512" s="12">
        <v>7</v>
      </c>
      <c r="AG1512" s="12">
        <v>67618</v>
      </c>
      <c r="AH1512" s="12">
        <v>895206</v>
      </c>
      <c r="AI1512" s="12">
        <v>19474</v>
      </c>
      <c r="AJ1512" s="12">
        <v>502415</v>
      </c>
      <c r="AK1512" s="12">
        <v>42</v>
      </c>
      <c r="AL1512" s="12" t="s">
        <v>292</v>
      </c>
      <c r="AM1512" s="12" t="s">
        <v>292</v>
      </c>
      <c r="AN1512" s="12">
        <v>118556</v>
      </c>
      <c r="AO1512" s="12">
        <v>218973</v>
      </c>
      <c r="AP1512" s="12">
        <v>1567</v>
      </c>
      <c r="AQ1512" s="12">
        <v>339096</v>
      </c>
      <c r="AR1512" s="12">
        <v>34179</v>
      </c>
      <c r="AS1512" s="12" t="s">
        <v>292</v>
      </c>
      <c r="AT1512" s="12">
        <v>324691</v>
      </c>
      <c r="AU1512" s="12">
        <v>948963</v>
      </c>
      <c r="AV1512" s="12">
        <v>82105</v>
      </c>
      <c r="AW1512" s="12">
        <v>146757</v>
      </c>
      <c r="AX1512" s="12">
        <v>43335</v>
      </c>
      <c r="AY1512" s="12" t="s">
        <v>292</v>
      </c>
      <c r="AZ1512" s="12" t="s">
        <v>292</v>
      </c>
      <c r="BA1512" s="12">
        <v>155096</v>
      </c>
      <c r="BB1512" s="12">
        <v>309591</v>
      </c>
      <c r="BC1512" s="12">
        <v>91312</v>
      </c>
      <c r="BD1512" s="12">
        <v>120767</v>
      </c>
      <c r="BE1512" s="12" t="s">
        <v>292</v>
      </c>
      <c r="BF1512" s="12" t="s">
        <v>292</v>
      </c>
      <c r="BG1512" s="12" t="s">
        <v>292</v>
      </c>
      <c r="BH1512" s="12" t="s">
        <v>292</v>
      </c>
      <c r="BI1512" s="12" t="s">
        <v>292</v>
      </c>
      <c r="BJ1512" s="12" t="s">
        <v>292</v>
      </c>
      <c r="BK1512" s="12" t="s">
        <v>292</v>
      </c>
      <c r="BL1512" s="12" t="s">
        <v>292</v>
      </c>
      <c r="BM1512" s="12" t="s">
        <v>292</v>
      </c>
      <c r="BN1512" s="12" t="s">
        <v>292</v>
      </c>
      <c r="BO1512" s="12" t="s">
        <v>292</v>
      </c>
      <c r="BP1512" s="12" t="s">
        <v>292</v>
      </c>
      <c r="BQ1512" s="12" t="s">
        <v>292</v>
      </c>
      <c r="BR1512" s="12" t="s">
        <v>292</v>
      </c>
      <c r="BS1512" s="12" t="s">
        <v>292</v>
      </c>
      <c r="BT1512" s="12" t="s">
        <v>292</v>
      </c>
      <c r="BU1512" s="12" t="s">
        <v>292</v>
      </c>
      <c r="BV1512" s="12" t="s">
        <v>292</v>
      </c>
      <c r="BW1512" s="12" t="s">
        <v>292</v>
      </c>
      <c r="BX1512" s="12" t="s">
        <v>292</v>
      </c>
      <c r="BY1512" s="12" t="s">
        <v>292</v>
      </c>
      <c r="BZ1512" s="12" t="s">
        <v>292</v>
      </c>
      <c r="CA1512" s="12" t="s">
        <v>292</v>
      </c>
      <c r="CB1512" s="12">
        <v>1103489</v>
      </c>
      <c r="CC1512" s="12" t="s">
        <v>292</v>
      </c>
      <c r="CD1512" s="12" t="s">
        <v>292</v>
      </c>
      <c r="CE1512" s="12" t="s">
        <v>292</v>
      </c>
      <c r="CF1512" s="12" t="s">
        <v>292</v>
      </c>
      <c r="CG1512" s="12">
        <v>34163</v>
      </c>
      <c r="CH1512" s="12">
        <v>279032</v>
      </c>
      <c r="CI1512" s="12">
        <v>196381</v>
      </c>
      <c r="CJ1512" s="12" t="s">
        <v>292</v>
      </c>
      <c r="CK1512" s="12">
        <v>123710</v>
      </c>
      <c r="CL1512" s="12">
        <v>201791</v>
      </c>
      <c r="CM1512" s="12">
        <v>1221</v>
      </c>
      <c r="CN1512" s="12">
        <v>147329</v>
      </c>
      <c r="CO1512" s="12">
        <v>49580</v>
      </c>
      <c r="CP1512" s="12">
        <v>295634</v>
      </c>
      <c r="CQ1512" s="12">
        <v>249124</v>
      </c>
      <c r="CR1512" s="12">
        <v>502267</v>
      </c>
      <c r="CS1512" s="12">
        <v>345955</v>
      </c>
      <c r="CT1512" s="12">
        <v>8037</v>
      </c>
      <c r="CU1512" s="13">
        <v>2434224</v>
      </c>
    </row>
    <row r="1513" spans="1:99">
      <c r="A1513" s="10" t="s">
        <v>305</v>
      </c>
      <c r="B1513" s="11" t="s">
        <v>645</v>
      </c>
      <c r="C1513" s="84">
        <v>34029</v>
      </c>
      <c r="D1513" s="11" t="s">
        <v>311</v>
      </c>
      <c r="E1513" s="11" t="s">
        <v>653</v>
      </c>
      <c r="F1513" s="12">
        <v>73260</v>
      </c>
      <c r="G1513" s="12">
        <v>675809</v>
      </c>
      <c r="H1513" s="12">
        <v>545626</v>
      </c>
      <c r="I1513" s="12">
        <v>82587</v>
      </c>
      <c r="J1513" s="12">
        <v>31429</v>
      </c>
      <c r="K1513" s="12">
        <v>7297</v>
      </c>
      <c r="L1513" s="12">
        <v>7783</v>
      </c>
      <c r="M1513" s="12">
        <v>1087</v>
      </c>
      <c r="N1513" s="12">
        <v>1230587</v>
      </c>
      <c r="O1513" s="12">
        <v>445836</v>
      </c>
      <c r="P1513" s="12">
        <v>412751</v>
      </c>
      <c r="Q1513" s="12">
        <v>371114</v>
      </c>
      <c r="R1513" s="12" t="s">
        <v>292</v>
      </c>
      <c r="S1513" s="12">
        <v>886</v>
      </c>
      <c r="T1513" s="12">
        <v>297773</v>
      </c>
      <c r="U1513" s="12">
        <v>167925</v>
      </c>
      <c r="V1513" s="12" t="s">
        <v>292</v>
      </c>
      <c r="W1513" s="12" t="s">
        <v>292</v>
      </c>
      <c r="X1513" s="12">
        <v>129848</v>
      </c>
      <c r="Y1513" s="12" t="s">
        <v>292</v>
      </c>
      <c r="Z1513" s="12">
        <v>1242</v>
      </c>
      <c r="AA1513" s="12">
        <v>678604</v>
      </c>
      <c r="AB1513" s="12">
        <v>603913</v>
      </c>
      <c r="AC1513" s="12">
        <v>7597</v>
      </c>
      <c r="AD1513" s="12">
        <v>47788</v>
      </c>
      <c r="AE1513" s="12">
        <v>19306</v>
      </c>
      <c r="AF1513" s="12" t="s">
        <v>292</v>
      </c>
      <c r="AG1513" s="12">
        <v>155623</v>
      </c>
      <c r="AH1513" s="12">
        <v>578999</v>
      </c>
      <c r="AI1513" s="12">
        <v>27452</v>
      </c>
      <c r="AJ1513" s="12">
        <v>344010</v>
      </c>
      <c r="AK1513" s="12">
        <v>11225</v>
      </c>
      <c r="AL1513" s="12" t="s">
        <v>292</v>
      </c>
      <c r="AM1513" s="12" t="s">
        <v>292</v>
      </c>
      <c r="AN1513" s="12" t="s">
        <v>292</v>
      </c>
      <c r="AO1513" s="12">
        <v>149718</v>
      </c>
      <c r="AP1513" s="12">
        <v>15762</v>
      </c>
      <c r="AQ1513" s="12">
        <v>165480</v>
      </c>
      <c r="AR1513" s="12">
        <v>30832</v>
      </c>
      <c r="AS1513" s="12" t="s">
        <v>292</v>
      </c>
      <c r="AT1513" s="12">
        <v>170124</v>
      </c>
      <c r="AU1513" s="12">
        <v>628053</v>
      </c>
      <c r="AV1513" s="12">
        <v>141420</v>
      </c>
      <c r="AW1513" s="12">
        <v>52669</v>
      </c>
      <c r="AX1513" s="12">
        <v>39563</v>
      </c>
      <c r="AY1513" s="12" t="s">
        <v>292</v>
      </c>
      <c r="AZ1513" s="12" t="s">
        <v>292</v>
      </c>
      <c r="BA1513" s="12">
        <v>30973</v>
      </c>
      <c r="BB1513" s="12">
        <v>315783</v>
      </c>
      <c r="BC1513" s="12">
        <v>18217</v>
      </c>
      <c r="BD1513" s="12">
        <v>29428</v>
      </c>
      <c r="BE1513" s="12" t="s">
        <v>292</v>
      </c>
      <c r="BF1513" s="12">
        <v>1010</v>
      </c>
      <c r="BG1513" s="12" t="s">
        <v>292</v>
      </c>
      <c r="BH1513" s="12" t="s">
        <v>292</v>
      </c>
      <c r="BI1513" s="12" t="s">
        <v>292</v>
      </c>
      <c r="BJ1513" s="12" t="s">
        <v>292</v>
      </c>
      <c r="BK1513" s="12" t="s">
        <v>292</v>
      </c>
      <c r="BL1513" s="12" t="s">
        <v>292</v>
      </c>
      <c r="BM1513" s="12" t="s">
        <v>292</v>
      </c>
      <c r="BN1513" s="12">
        <v>1010</v>
      </c>
      <c r="BO1513" s="12" t="s">
        <v>292</v>
      </c>
      <c r="BP1513" s="12" t="s">
        <v>292</v>
      </c>
      <c r="BQ1513" s="12">
        <v>1010</v>
      </c>
      <c r="BR1513" s="12" t="s">
        <v>292</v>
      </c>
      <c r="BS1513" s="12" t="s">
        <v>292</v>
      </c>
      <c r="BT1513" s="12" t="s">
        <v>292</v>
      </c>
      <c r="BU1513" s="12" t="s">
        <v>292</v>
      </c>
      <c r="BV1513" s="12" t="s">
        <v>292</v>
      </c>
      <c r="BW1513" s="12" t="s">
        <v>292</v>
      </c>
      <c r="BX1513" s="12" t="s">
        <v>292</v>
      </c>
      <c r="BY1513" s="12" t="s">
        <v>292</v>
      </c>
      <c r="BZ1513" s="12" t="s">
        <v>292</v>
      </c>
      <c r="CA1513" s="12" t="s">
        <v>292</v>
      </c>
      <c r="CB1513" s="12">
        <v>515574</v>
      </c>
      <c r="CC1513" s="12" t="s">
        <v>292</v>
      </c>
      <c r="CD1513" s="12" t="s">
        <v>292</v>
      </c>
      <c r="CE1513" s="12" t="s">
        <v>292</v>
      </c>
      <c r="CF1513" s="12" t="s">
        <v>292</v>
      </c>
      <c r="CG1513" s="12">
        <v>146546</v>
      </c>
      <c r="CH1513" s="12">
        <v>244541</v>
      </c>
      <c r="CI1513" s="12">
        <v>120075</v>
      </c>
      <c r="CJ1513" s="12">
        <v>93</v>
      </c>
      <c r="CK1513" s="12">
        <v>125973</v>
      </c>
      <c r="CL1513" s="12">
        <v>55354</v>
      </c>
      <c r="CM1513" s="12">
        <v>1042</v>
      </c>
      <c r="CN1513" s="12">
        <v>42034</v>
      </c>
      <c r="CO1513" s="12">
        <v>82758</v>
      </c>
      <c r="CP1513" s="12">
        <v>28297</v>
      </c>
      <c r="CQ1513" s="12">
        <v>143248</v>
      </c>
      <c r="CR1513" s="12">
        <v>238236</v>
      </c>
      <c r="CS1513" s="12">
        <v>198424</v>
      </c>
      <c r="CT1513" s="12">
        <v>8769</v>
      </c>
      <c r="CU1513" s="13">
        <v>1435390</v>
      </c>
    </row>
    <row r="1514" spans="1:99">
      <c r="A1514" s="10" t="s">
        <v>305</v>
      </c>
      <c r="B1514" s="11" t="s">
        <v>645</v>
      </c>
      <c r="C1514" s="84">
        <v>34410</v>
      </c>
      <c r="D1514" s="11" t="s">
        <v>311</v>
      </c>
      <c r="E1514" s="11" t="s">
        <v>654</v>
      </c>
      <c r="F1514" s="12">
        <v>71623</v>
      </c>
      <c r="G1514" s="12">
        <v>1168666</v>
      </c>
      <c r="H1514" s="12">
        <v>1041927</v>
      </c>
      <c r="I1514" s="12">
        <v>64395</v>
      </c>
      <c r="J1514" s="12">
        <v>48423</v>
      </c>
      <c r="K1514" s="12">
        <v>9142</v>
      </c>
      <c r="L1514" s="12">
        <v>4024</v>
      </c>
      <c r="M1514" s="12">
        <v>755</v>
      </c>
      <c r="N1514" s="12">
        <v>989324</v>
      </c>
      <c r="O1514" s="12">
        <v>416409</v>
      </c>
      <c r="P1514" s="12">
        <v>277541</v>
      </c>
      <c r="Q1514" s="12">
        <v>284685</v>
      </c>
      <c r="R1514" s="12" t="s">
        <v>292</v>
      </c>
      <c r="S1514" s="12">
        <v>10689</v>
      </c>
      <c r="T1514" s="12">
        <v>298459</v>
      </c>
      <c r="U1514" s="12">
        <v>182488</v>
      </c>
      <c r="V1514" s="12" t="s">
        <v>292</v>
      </c>
      <c r="W1514" s="12" t="s">
        <v>292</v>
      </c>
      <c r="X1514" s="12">
        <v>115971</v>
      </c>
      <c r="Y1514" s="12" t="s">
        <v>292</v>
      </c>
      <c r="Z1514" s="12">
        <v>629</v>
      </c>
      <c r="AA1514" s="12">
        <v>355707</v>
      </c>
      <c r="AB1514" s="12">
        <v>144892</v>
      </c>
      <c r="AC1514" s="12">
        <v>8027</v>
      </c>
      <c r="AD1514" s="12">
        <v>13068</v>
      </c>
      <c r="AE1514" s="12">
        <v>189720</v>
      </c>
      <c r="AF1514" s="12" t="s">
        <v>292</v>
      </c>
      <c r="AG1514" s="12">
        <v>50422</v>
      </c>
      <c r="AH1514" s="12">
        <v>357259</v>
      </c>
      <c r="AI1514" s="12">
        <v>30959</v>
      </c>
      <c r="AJ1514" s="12">
        <v>249076</v>
      </c>
      <c r="AK1514" s="12">
        <v>46</v>
      </c>
      <c r="AL1514" s="12" t="s">
        <v>292</v>
      </c>
      <c r="AM1514" s="12" t="s">
        <v>292</v>
      </c>
      <c r="AN1514" s="12" t="s">
        <v>292</v>
      </c>
      <c r="AO1514" s="12">
        <v>38706</v>
      </c>
      <c r="AP1514" s="12" t="s">
        <v>292</v>
      </c>
      <c r="AQ1514" s="12">
        <v>38706</v>
      </c>
      <c r="AR1514" s="12">
        <v>38472</v>
      </c>
      <c r="AS1514" s="12" t="s">
        <v>292</v>
      </c>
      <c r="AT1514" s="12">
        <v>338050</v>
      </c>
      <c r="AU1514" s="12">
        <v>525573</v>
      </c>
      <c r="AV1514" s="12">
        <v>89676</v>
      </c>
      <c r="AW1514" s="12">
        <v>86038</v>
      </c>
      <c r="AX1514" s="12">
        <v>65839</v>
      </c>
      <c r="AY1514" s="12" t="s">
        <v>292</v>
      </c>
      <c r="AZ1514" s="12" t="s">
        <v>292</v>
      </c>
      <c r="BA1514" s="12" t="s">
        <v>292</v>
      </c>
      <c r="BB1514" s="12">
        <v>87185</v>
      </c>
      <c r="BC1514" s="12">
        <v>85524</v>
      </c>
      <c r="BD1514" s="12">
        <v>111311</v>
      </c>
      <c r="BE1514" s="12" t="s">
        <v>292</v>
      </c>
      <c r="BF1514" s="12">
        <v>57415</v>
      </c>
      <c r="BG1514" s="12">
        <v>5168</v>
      </c>
      <c r="BH1514" s="12">
        <v>709</v>
      </c>
      <c r="BI1514" s="12" t="s">
        <v>292</v>
      </c>
      <c r="BJ1514" s="12" t="s">
        <v>292</v>
      </c>
      <c r="BK1514" s="12" t="s">
        <v>292</v>
      </c>
      <c r="BL1514" s="12" t="s">
        <v>292</v>
      </c>
      <c r="BM1514" s="12">
        <v>4459</v>
      </c>
      <c r="BN1514" s="12">
        <v>18011</v>
      </c>
      <c r="BO1514" s="12" t="s">
        <v>292</v>
      </c>
      <c r="BP1514" s="12" t="s">
        <v>292</v>
      </c>
      <c r="BQ1514" s="12">
        <v>18009</v>
      </c>
      <c r="BR1514" s="12" t="s">
        <v>292</v>
      </c>
      <c r="BS1514" s="12" t="s">
        <v>292</v>
      </c>
      <c r="BT1514" s="12" t="s">
        <v>292</v>
      </c>
      <c r="BU1514" s="12" t="s">
        <v>292</v>
      </c>
      <c r="BV1514" s="12">
        <v>2</v>
      </c>
      <c r="BW1514" s="12">
        <v>34236</v>
      </c>
      <c r="BX1514" s="12" t="s">
        <v>292</v>
      </c>
      <c r="BY1514" s="12" t="s">
        <v>292</v>
      </c>
      <c r="BZ1514" s="12" t="s">
        <v>292</v>
      </c>
      <c r="CA1514" s="12">
        <v>34236</v>
      </c>
      <c r="CB1514" s="12">
        <v>538640</v>
      </c>
      <c r="CC1514" s="12" t="s">
        <v>292</v>
      </c>
      <c r="CD1514" s="12" t="s">
        <v>292</v>
      </c>
      <c r="CE1514" s="12" t="s">
        <v>292</v>
      </c>
      <c r="CF1514" s="12" t="s">
        <v>292</v>
      </c>
      <c r="CG1514" s="12">
        <v>87186</v>
      </c>
      <c r="CH1514" s="12">
        <v>65229</v>
      </c>
      <c r="CI1514" s="12">
        <v>115935</v>
      </c>
      <c r="CJ1514" s="12">
        <v>9715</v>
      </c>
      <c r="CK1514" s="12">
        <v>115971</v>
      </c>
      <c r="CL1514" s="12">
        <v>21163</v>
      </c>
      <c r="CM1514" s="12">
        <v>629</v>
      </c>
      <c r="CN1514" s="12">
        <v>89749</v>
      </c>
      <c r="CO1514" s="12">
        <v>29671</v>
      </c>
      <c r="CP1514" s="12">
        <v>36841</v>
      </c>
      <c r="CQ1514" s="12">
        <v>188381</v>
      </c>
      <c r="CR1514" s="12">
        <v>253780</v>
      </c>
      <c r="CS1514" s="12">
        <v>285405</v>
      </c>
      <c r="CT1514" s="12">
        <v>5096</v>
      </c>
      <c r="CU1514" s="13">
        <v>1304751</v>
      </c>
    </row>
    <row r="1515" spans="1:99">
      <c r="A1515" s="10" t="s">
        <v>305</v>
      </c>
      <c r="B1515" s="11" t="s">
        <v>645</v>
      </c>
      <c r="C1515" s="84">
        <v>34614</v>
      </c>
      <c r="D1515" s="11" t="s">
        <v>311</v>
      </c>
      <c r="E1515" s="11" t="s">
        <v>655</v>
      </c>
      <c r="F1515" s="12">
        <v>76532</v>
      </c>
      <c r="G1515" s="12">
        <v>13895021</v>
      </c>
      <c r="H1515" s="12">
        <v>13742209</v>
      </c>
      <c r="I1515" s="12">
        <v>82612</v>
      </c>
      <c r="J1515" s="12">
        <v>24899</v>
      </c>
      <c r="K1515" s="12">
        <v>18559</v>
      </c>
      <c r="L1515" s="12">
        <v>25296</v>
      </c>
      <c r="M1515" s="12">
        <v>1446</v>
      </c>
      <c r="N1515" s="12">
        <v>3061846</v>
      </c>
      <c r="O1515" s="12">
        <v>703142</v>
      </c>
      <c r="P1515" s="12">
        <v>461991</v>
      </c>
      <c r="Q1515" s="12">
        <v>601090</v>
      </c>
      <c r="R1515" s="12" t="s">
        <v>292</v>
      </c>
      <c r="S1515" s="12">
        <v>1295623</v>
      </c>
      <c r="T1515" s="12">
        <v>749885</v>
      </c>
      <c r="U1515" s="12">
        <v>353300</v>
      </c>
      <c r="V1515" s="12" t="s">
        <v>292</v>
      </c>
      <c r="W1515" s="12" t="s">
        <v>292</v>
      </c>
      <c r="X1515" s="12">
        <v>396585</v>
      </c>
      <c r="Y1515" s="12" t="s">
        <v>292</v>
      </c>
      <c r="Z1515" s="12">
        <v>22551</v>
      </c>
      <c r="AA1515" s="12">
        <v>2598364</v>
      </c>
      <c r="AB1515" s="12">
        <v>75985</v>
      </c>
      <c r="AC1515" s="12">
        <v>8330</v>
      </c>
      <c r="AD1515" s="12">
        <v>7494</v>
      </c>
      <c r="AE1515" s="12">
        <v>12516</v>
      </c>
      <c r="AF1515" s="12">
        <v>2494039</v>
      </c>
      <c r="AG1515" s="12">
        <v>256729</v>
      </c>
      <c r="AH1515" s="12">
        <v>20608040</v>
      </c>
      <c r="AI1515" s="12">
        <v>120042</v>
      </c>
      <c r="AJ1515" s="12">
        <v>12195933</v>
      </c>
      <c r="AK1515" s="12">
        <v>29756</v>
      </c>
      <c r="AL1515" s="12" t="s">
        <v>292</v>
      </c>
      <c r="AM1515" s="12">
        <v>49032</v>
      </c>
      <c r="AN1515" s="12">
        <v>2905</v>
      </c>
      <c r="AO1515" s="12">
        <v>1317661</v>
      </c>
      <c r="AP1515" s="12">
        <v>4517475</v>
      </c>
      <c r="AQ1515" s="12">
        <v>5887073</v>
      </c>
      <c r="AR1515" s="12">
        <v>2375236</v>
      </c>
      <c r="AS1515" s="12" t="s">
        <v>292</v>
      </c>
      <c r="AT1515" s="12">
        <v>838171</v>
      </c>
      <c r="AU1515" s="12">
        <v>999396</v>
      </c>
      <c r="AV1515" s="12">
        <v>100753</v>
      </c>
      <c r="AW1515" s="12">
        <v>204595</v>
      </c>
      <c r="AX1515" s="12">
        <v>107307</v>
      </c>
      <c r="AY1515" s="12" t="s">
        <v>292</v>
      </c>
      <c r="AZ1515" s="12" t="s">
        <v>292</v>
      </c>
      <c r="BA1515" s="12" t="s">
        <v>292</v>
      </c>
      <c r="BB1515" s="12">
        <v>427479</v>
      </c>
      <c r="BC1515" s="12">
        <v>48688</v>
      </c>
      <c r="BD1515" s="12">
        <v>110574</v>
      </c>
      <c r="BE1515" s="12" t="s">
        <v>292</v>
      </c>
      <c r="BF1515" s="12">
        <v>6172317</v>
      </c>
      <c r="BG1515" s="12">
        <v>70382</v>
      </c>
      <c r="BH1515" s="12" t="s">
        <v>292</v>
      </c>
      <c r="BI1515" s="12">
        <v>43692</v>
      </c>
      <c r="BJ1515" s="12">
        <v>2020</v>
      </c>
      <c r="BK1515" s="12" t="s">
        <v>292</v>
      </c>
      <c r="BL1515" s="12">
        <v>24670</v>
      </c>
      <c r="BM1515" s="12" t="s">
        <v>292</v>
      </c>
      <c r="BN1515" s="12">
        <v>52890</v>
      </c>
      <c r="BO1515" s="12" t="s">
        <v>292</v>
      </c>
      <c r="BP1515" s="12" t="s">
        <v>292</v>
      </c>
      <c r="BQ1515" s="12">
        <v>22685</v>
      </c>
      <c r="BR1515" s="12" t="s">
        <v>292</v>
      </c>
      <c r="BS1515" s="12" t="s">
        <v>292</v>
      </c>
      <c r="BT1515" s="12" t="s">
        <v>292</v>
      </c>
      <c r="BU1515" s="12" t="s">
        <v>292</v>
      </c>
      <c r="BV1515" s="12">
        <v>30205</v>
      </c>
      <c r="BW1515" s="12">
        <v>6049045</v>
      </c>
      <c r="BX1515" s="12">
        <v>5661636</v>
      </c>
      <c r="BY1515" s="12" t="s">
        <v>292</v>
      </c>
      <c r="BZ1515" s="12">
        <v>18412</v>
      </c>
      <c r="CA1515" s="12">
        <v>368997</v>
      </c>
      <c r="CB1515" s="12">
        <v>620975</v>
      </c>
      <c r="CC1515" s="12" t="s">
        <v>292</v>
      </c>
      <c r="CD1515" s="12" t="s">
        <v>292</v>
      </c>
      <c r="CE1515" s="12" t="s">
        <v>292</v>
      </c>
      <c r="CF1515" s="12" t="s">
        <v>292</v>
      </c>
      <c r="CG1515" s="12">
        <v>63835</v>
      </c>
      <c r="CH1515" s="12">
        <v>269448</v>
      </c>
      <c r="CI1515" s="12">
        <v>148484</v>
      </c>
      <c r="CJ1515" s="12">
        <v>11830</v>
      </c>
      <c r="CK1515" s="12">
        <v>363368</v>
      </c>
      <c r="CL1515" s="12">
        <v>66867</v>
      </c>
      <c r="CM1515" s="12">
        <v>8676</v>
      </c>
      <c r="CN1515" s="12">
        <v>30409</v>
      </c>
      <c r="CO1515" s="12">
        <v>123117</v>
      </c>
      <c r="CP1515" s="12">
        <v>71387</v>
      </c>
      <c r="CQ1515" s="12">
        <v>314076</v>
      </c>
      <c r="CR1515" s="12">
        <v>309554</v>
      </c>
      <c r="CS1515" s="12">
        <v>997490</v>
      </c>
      <c r="CT1515" s="12">
        <v>5848</v>
      </c>
      <c r="CU1515" s="13">
        <v>2784389</v>
      </c>
    </row>
    <row r="1516" spans="1:99">
      <c r="A1516" s="10" t="s">
        <v>305</v>
      </c>
      <c r="B1516" s="11" t="s">
        <v>645</v>
      </c>
      <c r="C1516" s="84">
        <v>34827</v>
      </c>
      <c r="D1516" s="11" t="s">
        <v>311</v>
      </c>
      <c r="E1516" s="11" t="s">
        <v>656</v>
      </c>
      <c r="F1516" s="12">
        <v>89437</v>
      </c>
      <c r="G1516" s="12">
        <v>13617498</v>
      </c>
      <c r="H1516" s="12">
        <v>13349382</v>
      </c>
      <c r="I1516" s="12">
        <v>107170</v>
      </c>
      <c r="J1516" s="12">
        <v>78124</v>
      </c>
      <c r="K1516" s="12">
        <v>22869</v>
      </c>
      <c r="L1516" s="12">
        <v>51038</v>
      </c>
      <c r="M1516" s="12">
        <v>8915</v>
      </c>
      <c r="N1516" s="12">
        <v>2639632</v>
      </c>
      <c r="O1516" s="12">
        <v>1018345</v>
      </c>
      <c r="P1516" s="12">
        <v>582414</v>
      </c>
      <c r="Q1516" s="12">
        <v>859834</v>
      </c>
      <c r="R1516" s="12" t="s">
        <v>292</v>
      </c>
      <c r="S1516" s="12">
        <v>179039</v>
      </c>
      <c r="T1516" s="12">
        <v>772152</v>
      </c>
      <c r="U1516" s="12">
        <v>309820</v>
      </c>
      <c r="V1516" s="12">
        <v>3437</v>
      </c>
      <c r="W1516" s="12" t="s">
        <v>292</v>
      </c>
      <c r="X1516" s="12">
        <v>458895</v>
      </c>
      <c r="Y1516" s="12" t="s">
        <v>292</v>
      </c>
      <c r="Z1516" s="12">
        <v>831</v>
      </c>
      <c r="AA1516" s="12">
        <v>3804237</v>
      </c>
      <c r="AB1516" s="12">
        <v>131379</v>
      </c>
      <c r="AC1516" s="12">
        <v>810</v>
      </c>
      <c r="AD1516" s="12">
        <v>6704</v>
      </c>
      <c r="AE1516" s="12">
        <v>51117</v>
      </c>
      <c r="AF1516" s="12">
        <v>3614227</v>
      </c>
      <c r="AG1516" s="12">
        <v>239127</v>
      </c>
      <c r="AH1516" s="12">
        <v>20214888</v>
      </c>
      <c r="AI1516" s="12">
        <v>47789</v>
      </c>
      <c r="AJ1516" s="12">
        <v>2905143</v>
      </c>
      <c r="AK1516" s="12">
        <v>17078</v>
      </c>
      <c r="AL1516" s="12" t="s">
        <v>292</v>
      </c>
      <c r="AM1516" s="12" t="s">
        <v>292</v>
      </c>
      <c r="AN1516" s="12">
        <v>8294</v>
      </c>
      <c r="AO1516" s="12">
        <v>655035</v>
      </c>
      <c r="AP1516" s="12">
        <v>5261643</v>
      </c>
      <c r="AQ1516" s="12">
        <v>5924972</v>
      </c>
      <c r="AR1516" s="12">
        <v>11319906</v>
      </c>
      <c r="AS1516" s="12" t="s">
        <v>292</v>
      </c>
      <c r="AT1516" s="12">
        <v>407593</v>
      </c>
      <c r="AU1516" s="12">
        <v>661512</v>
      </c>
      <c r="AV1516" s="12">
        <v>99084</v>
      </c>
      <c r="AW1516" s="12">
        <v>121355</v>
      </c>
      <c r="AX1516" s="12">
        <v>117234</v>
      </c>
      <c r="AY1516" s="12" t="s">
        <v>292</v>
      </c>
      <c r="AZ1516" s="12" t="s">
        <v>292</v>
      </c>
      <c r="BA1516" s="12">
        <v>46337</v>
      </c>
      <c r="BB1516" s="12">
        <v>233330</v>
      </c>
      <c r="BC1516" s="12">
        <v>39849</v>
      </c>
      <c r="BD1516" s="12">
        <v>4323</v>
      </c>
      <c r="BE1516" s="12" t="s">
        <v>292</v>
      </c>
      <c r="BF1516" s="12">
        <v>2274138</v>
      </c>
      <c r="BG1516" s="12">
        <v>12933</v>
      </c>
      <c r="BH1516" s="12" t="s">
        <v>292</v>
      </c>
      <c r="BI1516" s="12" t="s">
        <v>292</v>
      </c>
      <c r="BJ1516" s="12" t="s">
        <v>292</v>
      </c>
      <c r="BK1516" s="12" t="s">
        <v>292</v>
      </c>
      <c r="BL1516" s="12" t="s">
        <v>292</v>
      </c>
      <c r="BM1516" s="12">
        <v>12933</v>
      </c>
      <c r="BN1516" s="12">
        <v>1926141</v>
      </c>
      <c r="BO1516" s="12" t="s">
        <v>292</v>
      </c>
      <c r="BP1516" s="12">
        <v>1031300</v>
      </c>
      <c r="BQ1516" s="12">
        <v>44908</v>
      </c>
      <c r="BR1516" s="12" t="s">
        <v>292</v>
      </c>
      <c r="BS1516" s="12">
        <v>305376</v>
      </c>
      <c r="BT1516" s="12" t="s">
        <v>292</v>
      </c>
      <c r="BU1516" s="12">
        <v>544557</v>
      </c>
      <c r="BV1516" s="12" t="s">
        <v>292</v>
      </c>
      <c r="BW1516" s="12">
        <v>335064</v>
      </c>
      <c r="BX1516" s="12" t="s">
        <v>292</v>
      </c>
      <c r="BY1516" s="12" t="s">
        <v>292</v>
      </c>
      <c r="BZ1516" s="12" t="s">
        <v>292</v>
      </c>
      <c r="CA1516" s="12">
        <v>335064</v>
      </c>
      <c r="CB1516" s="12">
        <v>808822</v>
      </c>
      <c r="CC1516" s="12" t="s">
        <v>292</v>
      </c>
      <c r="CD1516" s="12" t="s">
        <v>292</v>
      </c>
      <c r="CE1516" s="12" t="s">
        <v>292</v>
      </c>
      <c r="CF1516" s="12" t="s">
        <v>292</v>
      </c>
      <c r="CG1516" s="12">
        <v>99073</v>
      </c>
      <c r="CH1516" s="12">
        <v>296476</v>
      </c>
      <c r="CI1516" s="12">
        <v>254485</v>
      </c>
      <c r="CJ1516" s="12">
        <v>79124</v>
      </c>
      <c r="CK1516" s="12">
        <v>447550</v>
      </c>
      <c r="CL1516" s="12">
        <v>80446</v>
      </c>
      <c r="CM1516" s="12">
        <v>831</v>
      </c>
      <c r="CN1516" s="12">
        <v>355495</v>
      </c>
      <c r="CO1516" s="12">
        <v>130559</v>
      </c>
      <c r="CP1516" s="12">
        <v>907139</v>
      </c>
      <c r="CQ1516" s="12">
        <v>365240</v>
      </c>
      <c r="CR1516" s="12">
        <v>221313</v>
      </c>
      <c r="CS1516" s="12">
        <v>579553</v>
      </c>
      <c r="CT1516" s="12">
        <v>6612</v>
      </c>
      <c r="CU1516" s="13">
        <v>3823896</v>
      </c>
    </row>
    <row r="1517" spans="1:99">
      <c r="A1517" s="10" t="s">
        <v>305</v>
      </c>
      <c r="B1517" s="11" t="s">
        <v>645</v>
      </c>
      <c r="C1517" s="84">
        <v>34835</v>
      </c>
      <c r="D1517" s="11" t="s">
        <v>311</v>
      </c>
      <c r="E1517" s="11" t="s">
        <v>657</v>
      </c>
      <c r="F1517" s="12">
        <v>87177</v>
      </c>
      <c r="G1517" s="12">
        <v>2993702</v>
      </c>
      <c r="H1517" s="12">
        <v>2813016</v>
      </c>
      <c r="I1517" s="12">
        <v>83453</v>
      </c>
      <c r="J1517" s="12">
        <v>53783</v>
      </c>
      <c r="K1517" s="12">
        <v>29409</v>
      </c>
      <c r="L1517" s="12">
        <v>5944</v>
      </c>
      <c r="M1517" s="12">
        <v>8097</v>
      </c>
      <c r="N1517" s="12">
        <v>3002496</v>
      </c>
      <c r="O1517" s="12">
        <v>943953</v>
      </c>
      <c r="P1517" s="12">
        <v>482792</v>
      </c>
      <c r="Q1517" s="12">
        <v>415542</v>
      </c>
      <c r="R1517" s="12" t="s">
        <v>292</v>
      </c>
      <c r="S1517" s="12">
        <v>1160209</v>
      </c>
      <c r="T1517" s="12">
        <v>1442949</v>
      </c>
      <c r="U1517" s="12">
        <v>985295</v>
      </c>
      <c r="V1517" s="12">
        <v>194</v>
      </c>
      <c r="W1517" s="12" t="s">
        <v>292</v>
      </c>
      <c r="X1517" s="12">
        <v>457460</v>
      </c>
      <c r="Y1517" s="12" t="s">
        <v>292</v>
      </c>
      <c r="Z1517" s="12">
        <v>80602</v>
      </c>
      <c r="AA1517" s="12">
        <v>996595</v>
      </c>
      <c r="AB1517" s="12">
        <v>212521</v>
      </c>
      <c r="AC1517" s="12">
        <v>285550</v>
      </c>
      <c r="AD1517" s="12">
        <v>18520</v>
      </c>
      <c r="AE1517" s="12">
        <v>146266</v>
      </c>
      <c r="AF1517" s="12">
        <v>333738</v>
      </c>
      <c r="AG1517" s="12">
        <v>487909</v>
      </c>
      <c r="AH1517" s="12">
        <v>854364</v>
      </c>
      <c r="AI1517" s="12">
        <v>93833</v>
      </c>
      <c r="AJ1517" s="12">
        <v>535783</v>
      </c>
      <c r="AK1517" s="12">
        <v>3532</v>
      </c>
      <c r="AL1517" s="12">
        <v>9500</v>
      </c>
      <c r="AM1517" s="12" t="s">
        <v>292</v>
      </c>
      <c r="AN1517" s="12" t="s">
        <v>292</v>
      </c>
      <c r="AO1517" s="12">
        <v>125956</v>
      </c>
      <c r="AP1517" s="12">
        <v>90</v>
      </c>
      <c r="AQ1517" s="12">
        <v>126046</v>
      </c>
      <c r="AR1517" s="12">
        <v>85670</v>
      </c>
      <c r="AS1517" s="12" t="s">
        <v>292</v>
      </c>
      <c r="AT1517" s="12">
        <v>790823</v>
      </c>
      <c r="AU1517" s="12">
        <v>911072</v>
      </c>
      <c r="AV1517" s="12">
        <v>180314</v>
      </c>
      <c r="AW1517" s="12">
        <v>152378</v>
      </c>
      <c r="AX1517" s="12">
        <v>104431</v>
      </c>
      <c r="AY1517" s="12" t="s">
        <v>292</v>
      </c>
      <c r="AZ1517" s="12" t="s">
        <v>292</v>
      </c>
      <c r="BA1517" s="12" t="s">
        <v>292</v>
      </c>
      <c r="BB1517" s="12">
        <v>127625</v>
      </c>
      <c r="BC1517" s="12">
        <v>280697</v>
      </c>
      <c r="BD1517" s="12">
        <v>65627</v>
      </c>
      <c r="BE1517" s="12" t="s">
        <v>292</v>
      </c>
      <c r="BF1517" s="12">
        <v>1841398</v>
      </c>
      <c r="BG1517" s="12">
        <v>731339</v>
      </c>
      <c r="BH1517" s="12">
        <v>230950</v>
      </c>
      <c r="BI1517" s="12">
        <v>279573</v>
      </c>
      <c r="BJ1517" s="12">
        <v>216223</v>
      </c>
      <c r="BK1517" s="12" t="s">
        <v>292</v>
      </c>
      <c r="BL1517" s="12" t="s">
        <v>292</v>
      </c>
      <c r="BM1517" s="12">
        <v>4593</v>
      </c>
      <c r="BN1517" s="12">
        <v>906425</v>
      </c>
      <c r="BO1517" s="12" t="s">
        <v>292</v>
      </c>
      <c r="BP1517" s="12" t="s">
        <v>292</v>
      </c>
      <c r="BQ1517" s="12">
        <v>903567</v>
      </c>
      <c r="BR1517" s="12" t="s">
        <v>292</v>
      </c>
      <c r="BS1517" s="12">
        <v>2643</v>
      </c>
      <c r="BT1517" s="12" t="s">
        <v>292</v>
      </c>
      <c r="BU1517" s="12" t="s">
        <v>292</v>
      </c>
      <c r="BV1517" s="12">
        <v>215</v>
      </c>
      <c r="BW1517" s="12">
        <v>203634</v>
      </c>
      <c r="BX1517" s="12">
        <v>24406</v>
      </c>
      <c r="BY1517" s="12" t="s">
        <v>292</v>
      </c>
      <c r="BZ1517" s="12">
        <v>972</v>
      </c>
      <c r="CA1517" s="12">
        <v>178256</v>
      </c>
      <c r="CB1517" s="12">
        <v>1189630</v>
      </c>
      <c r="CC1517" s="12" t="s">
        <v>292</v>
      </c>
      <c r="CD1517" s="12" t="s">
        <v>292</v>
      </c>
      <c r="CE1517" s="12" t="s">
        <v>292</v>
      </c>
      <c r="CF1517" s="12" t="s">
        <v>292</v>
      </c>
      <c r="CG1517" s="12">
        <v>176491</v>
      </c>
      <c r="CH1517" s="12">
        <v>97294</v>
      </c>
      <c r="CI1517" s="12">
        <v>324252</v>
      </c>
      <c r="CJ1517" s="12">
        <v>46865</v>
      </c>
      <c r="CK1517" s="12">
        <v>17810</v>
      </c>
      <c r="CL1517" s="12">
        <v>538832</v>
      </c>
      <c r="CM1517" s="12" t="s">
        <v>292</v>
      </c>
      <c r="CN1517" s="12">
        <v>229240</v>
      </c>
      <c r="CO1517" s="12">
        <v>169607</v>
      </c>
      <c r="CP1517" s="12">
        <v>125103</v>
      </c>
      <c r="CQ1517" s="12">
        <v>435477</v>
      </c>
      <c r="CR1517" s="12">
        <v>460610</v>
      </c>
      <c r="CS1517" s="12">
        <v>583971</v>
      </c>
      <c r="CT1517" s="12">
        <v>6944</v>
      </c>
      <c r="CU1517" s="13">
        <v>3212496</v>
      </c>
    </row>
    <row r="1518" spans="1:99">
      <c r="A1518" s="10" t="s">
        <v>305</v>
      </c>
      <c r="B1518" s="11" t="s">
        <v>645</v>
      </c>
      <c r="C1518" s="84">
        <v>34843</v>
      </c>
      <c r="D1518" s="11" t="s">
        <v>311</v>
      </c>
      <c r="E1518" s="11" t="s">
        <v>658</v>
      </c>
      <c r="F1518" s="12">
        <v>49958</v>
      </c>
      <c r="G1518" s="12">
        <v>1858570</v>
      </c>
      <c r="H1518" s="12">
        <v>1782551</v>
      </c>
      <c r="I1518" s="12">
        <v>28633</v>
      </c>
      <c r="J1518" s="12">
        <v>29234</v>
      </c>
      <c r="K1518" s="12">
        <v>12216</v>
      </c>
      <c r="L1518" s="12">
        <v>5403</v>
      </c>
      <c r="M1518" s="12">
        <v>533</v>
      </c>
      <c r="N1518" s="12">
        <v>744837</v>
      </c>
      <c r="O1518" s="12">
        <v>305985</v>
      </c>
      <c r="P1518" s="12">
        <v>157617</v>
      </c>
      <c r="Q1518" s="12">
        <v>279370</v>
      </c>
      <c r="R1518" s="12" t="s">
        <v>292</v>
      </c>
      <c r="S1518" s="12">
        <v>1865</v>
      </c>
      <c r="T1518" s="12">
        <v>258129</v>
      </c>
      <c r="U1518" s="12">
        <v>116600</v>
      </c>
      <c r="V1518" s="12" t="s">
        <v>292</v>
      </c>
      <c r="W1518" s="12" t="s">
        <v>292</v>
      </c>
      <c r="X1518" s="12">
        <v>141529</v>
      </c>
      <c r="Y1518" s="12" t="s">
        <v>292</v>
      </c>
      <c r="Z1518" s="12">
        <v>36</v>
      </c>
      <c r="AA1518" s="12">
        <v>1542524</v>
      </c>
      <c r="AB1518" s="12">
        <v>110540</v>
      </c>
      <c r="AC1518" s="12">
        <v>86645</v>
      </c>
      <c r="AD1518" s="12">
        <v>15707</v>
      </c>
      <c r="AE1518" s="12">
        <v>50754</v>
      </c>
      <c r="AF1518" s="12">
        <v>1278878</v>
      </c>
      <c r="AG1518" s="12">
        <v>166256</v>
      </c>
      <c r="AH1518" s="12">
        <v>1476313</v>
      </c>
      <c r="AI1518" s="12">
        <v>74956</v>
      </c>
      <c r="AJ1518" s="12">
        <v>1197422</v>
      </c>
      <c r="AK1518" s="12">
        <v>2206</v>
      </c>
      <c r="AL1518" s="12" t="s">
        <v>292</v>
      </c>
      <c r="AM1518" s="12" t="s">
        <v>292</v>
      </c>
      <c r="AN1518" s="12">
        <v>3102</v>
      </c>
      <c r="AO1518" s="12">
        <v>24497</v>
      </c>
      <c r="AP1518" s="12">
        <v>161373</v>
      </c>
      <c r="AQ1518" s="12">
        <v>188972</v>
      </c>
      <c r="AR1518" s="12">
        <v>12757</v>
      </c>
      <c r="AS1518" s="12" t="s">
        <v>292</v>
      </c>
      <c r="AT1518" s="12">
        <v>246322</v>
      </c>
      <c r="AU1518" s="12">
        <v>200153</v>
      </c>
      <c r="AV1518" s="12">
        <v>43749</v>
      </c>
      <c r="AW1518" s="12">
        <v>21080</v>
      </c>
      <c r="AX1518" s="12">
        <v>18856</v>
      </c>
      <c r="AY1518" s="12" t="s">
        <v>292</v>
      </c>
      <c r="AZ1518" s="12" t="s">
        <v>292</v>
      </c>
      <c r="BA1518" s="12" t="s">
        <v>292</v>
      </c>
      <c r="BB1518" s="12">
        <v>56743</v>
      </c>
      <c r="BC1518" s="12">
        <v>14940</v>
      </c>
      <c r="BD1518" s="12">
        <v>44785</v>
      </c>
      <c r="BE1518" s="12" t="s">
        <v>292</v>
      </c>
      <c r="BF1518" s="12">
        <v>774507</v>
      </c>
      <c r="BG1518" s="12">
        <v>5043</v>
      </c>
      <c r="BH1518" s="12" t="s">
        <v>292</v>
      </c>
      <c r="BI1518" s="12">
        <v>1998</v>
      </c>
      <c r="BJ1518" s="12">
        <v>3045</v>
      </c>
      <c r="BK1518" s="12" t="s">
        <v>292</v>
      </c>
      <c r="BL1518" s="12" t="s">
        <v>292</v>
      </c>
      <c r="BM1518" s="12" t="s">
        <v>292</v>
      </c>
      <c r="BN1518" s="12">
        <v>769464</v>
      </c>
      <c r="BO1518" s="12" t="s">
        <v>292</v>
      </c>
      <c r="BP1518" s="12" t="s">
        <v>292</v>
      </c>
      <c r="BQ1518" s="12">
        <v>68621</v>
      </c>
      <c r="BR1518" s="12" t="s">
        <v>292</v>
      </c>
      <c r="BS1518" s="12">
        <v>700843</v>
      </c>
      <c r="BT1518" s="12" t="s">
        <v>292</v>
      </c>
      <c r="BU1518" s="12" t="s">
        <v>292</v>
      </c>
      <c r="BV1518" s="12" t="s">
        <v>292</v>
      </c>
      <c r="BW1518" s="12" t="s">
        <v>292</v>
      </c>
      <c r="BX1518" s="12" t="s">
        <v>292</v>
      </c>
      <c r="BY1518" s="12" t="s">
        <v>292</v>
      </c>
      <c r="BZ1518" s="12" t="s">
        <v>292</v>
      </c>
      <c r="CA1518" s="12" t="s">
        <v>292</v>
      </c>
      <c r="CB1518" s="12">
        <v>511440</v>
      </c>
      <c r="CC1518" s="12" t="s">
        <v>292</v>
      </c>
      <c r="CD1518" s="12" t="s">
        <v>292</v>
      </c>
      <c r="CE1518" s="12" t="s">
        <v>292</v>
      </c>
      <c r="CF1518" s="12" t="s">
        <v>292</v>
      </c>
      <c r="CG1518" s="12">
        <v>127987</v>
      </c>
      <c r="CH1518" s="12">
        <v>80442</v>
      </c>
      <c r="CI1518" s="12">
        <v>101307</v>
      </c>
      <c r="CJ1518" s="12" t="s">
        <v>292</v>
      </c>
      <c r="CK1518" s="12">
        <v>134596</v>
      </c>
      <c r="CL1518" s="12">
        <v>61112</v>
      </c>
      <c r="CM1518" s="12">
        <v>36</v>
      </c>
      <c r="CN1518" s="12">
        <v>133221</v>
      </c>
      <c r="CO1518" s="12">
        <v>141225</v>
      </c>
      <c r="CP1518" s="12">
        <v>18422</v>
      </c>
      <c r="CQ1518" s="12">
        <v>180552</v>
      </c>
      <c r="CR1518" s="12">
        <v>122453</v>
      </c>
      <c r="CS1518" s="12">
        <v>250763</v>
      </c>
      <c r="CT1518" s="12">
        <v>2710</v>
      </c>
      <c r="CU1518" s="13">
        <v>1354826</v>
      </c>
    </row>
    <row r="1519" spans="1:99">
      <c r="A1519" s="10" t="s">
        <v>305</v>
      </c>
      <c r="B1519" s="11" t="s">
        <v>645</v>
      </c>
      <c r="C1519" s="84">
        <v>34851</v>
      </c>
      <c r="D1519" s="11" t="s">
        <v>311</v>
      </c>
      <c r="E1519" s="11" t="s">
        <v>659</v>
      </c>
      <c r="F1519" s="12">
        <v>54077</v>
      </c>
      <c r="G1519" s="12">
        <v>576794</v>
      </c>
      <c r="H1519" s="12">
        <v>518897</v>
      </c>
      <c r="I1519" s="12">
        <v>34502</v>
      </c>
      <c r="J1519" s="12">
        <v>16322</v>
      </c>
      <c r="K1519" s="12">
        <v>6123</v>
      </c>
      <c r="L1519" s="12">
        <v>415</v>
      </c>
      <c r="M1519" s="12">
        <v>535</v>
      </c>
      <c r="N1519" s="12">
        <v>504556</v>
      </c>
      <c r="O1519" s="12">
        <v>217635</v>
      </c>
      <c r="P1519" s="12">
        <v>135902</v>
      </c>
      <c r="Q1519" s="12">
        <v>126419</v>
      </c>
      <c r="R1519" s="12" t="s">
        <v>292</v>
      </c>
      <c r="S1519" s="12">
        <v>24600</v>
      </c>
      <c r="T1519" s="12">
        <v>109446</v>
      </c>
      <c r="U1519" s="12">
        <v>51309</v>
      </c>
      <c r="V1519" s="12" t="s">
        <v>292</v>
      </c>
      <c r="W1519" s="12" t="s">
        <v>292</v>
      </c>
      <c r="X1519" s="12">
        <v>58137</v>
      </c>
      <c r="Y1519" s="12" t="s">
        <v>292</v>
      </c>
      <c r="Z1519" s="12">
        <v>2765</v>
      </c>
      <c r="AA1519" s="12">
        <v>246975</v>
      </c>
      <c r="AB1519" s="12">
        <v>113773</v>
      </c>
      <c r="AC1519" s="12">
        <v>622</v>
      </c>
      <c r="AD1519" s="12">
        <v>8046</v>
      </c>
      <c r="AE1519" s="12">
        <v>3176</v>
      </c>
      <c r="AF1519" s="12">
        <v>121358</v>
      </c>
      <c r="AG1519" s="12">
        <v>163079</v>
      </c>
      <c r="AH1519" s="12">
        <v>408395</v>
      </c>
      <c r="AI1519" s="12">
        <v>12410</v>
      </c>
      <c r="AJ1519" s="12">
        <v>329281</v>
      </c>
      <c r="AK1519" s="12">
        <v>3109</v>
      </c>
      <c r="AL1519" s="12" t="s">
        <v>292</v>
      </c>
      <c r="AM1519" s="12" t="s">
        <v>292</v>
      </c>
      <c r="AN1519" s="12" t="s">
        <v>292</v>
      </c>
      <c r="AO1519" s="12" t="s">
        <v>292</v>
      </c>
      <c r="AP1519" s="12" t="s">
        <v>292</v>
      </c>
      <c r="AQ1519" s="12" t="s">
        <v>292</v>
      </c>
      <c r="AR1519" s="12">
        <v>63595</v>
      </c>
      <c r="AS1519" s="12" t="s">
        <v>292</v>
      </c>
      <c r="AT1519" s="12">
        <v>222455</v>
      </c>
      <c r="AU1519" s="12">
        <v>440099</v>
      </c>
      <c r="AV1519" s="12">
        <v>73979</v>
      </c>
      <c r="AW1519" s="12">
        <v>24599</v>
      </c>
      <c r="AX1519" s="12">
        <v>19576</v>
      </c>
      <c r="AY1519" s="12" t="s">
        <v>292</v>
      </c>
      <c r="AZ1519" s="12" t="s">
        <v>292</v>
      </c>
      <c r="BA1519" s="12" t="s">
        <v>292</v>
      </c>
      <c r="BB1519" s="12">
        <v>14141</v>
      </c>
      <c r="BC1519" s="12">
        <v>25467</v>
      </c>
      <c r="BD1519" s="12">
        <v>282337</v>
      </c>
      <c r="BE1519" s="12" t="s">
        <v>292</v>
      </c>
      <c r="BF1519" s="12">
        <v>185684</v>
      </c>
      <c r="BG1519" s="12">
        <v>32738</v>
      </c>
      <c r="BH1519" s="12" t="s">
        <v>292</v>
      </c>
      <c r="BI1519" s="12" t="s">
        <v>292</v>
      </c>
      <c r="BJ1519" s="12" t="s">
        <v>292</v>
      </c>
      <c r="BK1519" s="12">
        <v>32738</v>
      </c>
      <c r="BL1519" s="12" t="s">
        <v>292</v>
      </c>
      <c r="BM1519" s="12" t="s">
        <v>292</v>
      </c>
      <c r="BN1519" s="12">
        <v>73126</v>
      </c>
      <c r="BO1519" s="12" t="s">
        <v>292</v>
      </c>
      <c r="BP1519" s="12" t="s">
        <v>292</v>
      </c>
      <c r="BQ1519" s="12">
        <v>72154</v>
      </c>
      <c r="BR1519" s="12" t="s">
        <v>292</v>
      </c>
      <c r="BS1519" s="12" t="s">
        <v>292</v>
      </c>
      <c r="BT1519" s="12" t="s">
        <v>292</v>
      </c>
      <c r="BU1519" s="12" t="s">
        <v>292</v>
      </c>
      <c r="BV1519" s="12">
        <v>972</v>
      </c>
      <c r="BW1519" s="12">
        <v>79820</v>
      </c>
      <c r="BX1519" s="12" t="s">
        <v>292</v>
      </c>
      <c r="BY1519" s="12" t="s">
        <v>292</v>
      </c>
      <c r="BZ1519" s="12" t="s">
        <v>292</v>
      </c>
      <c r="CA1519" s="12">
        <v>79820</v>
      </c>
      <c r="CB1519" s="12">
        <v>408456</v>
      </c>
      <c r="CC1519" s="12" t="s">
        <v>292</v>
      </c>
      <c r="CD1519" s="12" t="s">
        <v>292</v>
      </c>
      <c r="CE1519" s="12" t="s">
        <v>292</v>
      </c>
      <c r="CF1519" s="12" t="s">
        <v>292</v>
      </c>
      <c r="CG1519" s="12">
        <v>27220</v>
      </c>
      <c r="CH1519" s="12">
        <v>72253</v>
      </c>
      <c r="CI1519" s="12">
        <v>63084</v>
      </c>
      <c r="CJ1519" s="12">
        <v>1393</v>
      </c>
      <c r="CK1519" s="12">
        <v>55050</v>
      </c>
      <c r="CL1519" s="12">
        <v>15301</v>
      </c>
      <c r="CM1519" s="12">
        <v>2765</v>
      </c>
      <c r="CN1519" s="12">
        <v>17626</v>
      </c>
      <c r="CO1519" s="12">
        <v>28705</v>
      </c>
      <c r="CP1519" s="12">
        <v>3216</v>
      </c>
      <c r="CQ1519" s="12">
        <v>142888</v>
      </c>
      <c r="CR1519" s="12">
        <v>133193</v>
      </c>
      <c r="CS1519" s="12">
        <v>226010</v>
      </c>
      <c r="CT1519" s="12">
        <v>5564</v>
      </c>
      <c r="CU1519" s="13">
        <v>794268</v>
      </c>
    </row>
    <row r="1520" spans="1:99">
      <c r="A1520" s="10" t="s">
        <v>305</v>
      </c>
      <c r="B1520" s="11" t="s">
        <v>645</v>
      </c>
      <c r="C1520" s="84">
        <v>35017</v>
      </c>
      <c r="D1520" s="11" t="s">
        <v>311</v>
      </c>
      <c r="E1520" s="11" t="s">
        <v>660</v>
      </c>
      <c r="F1520" s="12">
        <v>89592</v>
      </c>
      <c r="G1520" s="12">
        <v>874174</v>
      </c>
      <c r="H1520" s="12">
        <v>733126</v>
      </c>
      <c r="I1520" s="12">
        <v>84161</v>
      </c>
      <c r="J1520" s="12">
        <v>33117</v>
      </c>
      <c r="K1520" s="12">
        <v>16863</v>
      </c>
      <c r="L1520" s="12">
        <v>5850</v>
      </c>
      <c r="M1520" s="12">
        <v>1057</v>
      </c>
      <c r="N1520" s="12">
        <v>1620025</v>
      </c>
      <c r="O1520" s="12">
        <v>670847</v>
      </c>
      <c r="P1520" s="12">
        <v>458800</v>
      </c>
      <c r="Q1520" s="12">
        <v>482982</v>
      </c>
      <c r="R1520" s="12" t="s">
        <v>292</v>
      </c>
      <c r="S1520" s="12">
        <v>7396</v>
      </c>
      <c r="T1520" s="12">
        <v>438913</v>
      </c>
      <c r="U1520" s="12">
        <v>282902</v>
      </c>
      <c r="V1520" s="12" t="s">
        <v>292</v>
      </c>
      <c r="W1520" s="12" t="s">
        <v>292</v>
      </c>
      <c r="X1520" s="12">
        <v>156011</v>
      </c>
      <c r="Y1520" s="12" t="s">
        <v>292</v>
      </c>
      <c r="Z1520" s="12">
        <v>486</v>
      </c>
      <c r="AA1520" s="12">
        <v>404666</v>
      </c>
      <c r="AB1520" s="12">
        <v>292361</v>
      </c>
      <c r="AC1520" s="12">
        <v>62571</v>
      </c>
      <c r="AD1520" s="12">
        <v>23650</v>
      </c>
      <c r="AE1520" s="12">
        <v>26084</v>
      </c>
      <c r="AF1520" s="12" t="s">
        <v>292</v>
      </c>
      <c r="AG1520" s="12">
        <v>235497</v>
      </c>
      <c r="AH1520" s="12">
        <v>598927</v>
      </c>
      <c r="AI1520" s="12">
        <v>45060</v>
      </c>
      <c r="AJ1520" s="12">
        <v>392321</v>
      </c>
      <c r="AK1520" s="12">
        <v>12260</v>
      </c>
      <c r="AL1520" s="12" t="s">
        <v>292</v>
      </c>
      <c r="AM1520" s="12" t="s">
        <v>292</v>
      </c>
      <c r="AN1520" s="12">
        <v>40397</v>
      </c>
      <c r="AO1520" s="12">
        <v>69800</v>
      </c>
      <c r="AP1520" s="12" t="s">
        <v>292</v>
      </c>
      <c r="AQ1520" s="12">
        <v>110197</v>
      </c>
      <c r="AR1520" s="12">
        <v>39089</v>
      </c>
      <c r="AS1520" s="12" t="s">
        <v>292</v>
      </c>
      <c r="AT1520" s="12">
        <v>456907</v>
      </c>
      <c r="AU1520" s="12">
        <v>597437</v>
      </c>
      <c r="AV1520" s="12">
        <v>158999</v>
      </c>
      <c r="AW1520" s="12">
        <v>67646</v>
      </c>
      <c r="AX1520" s="12">
        <v>46886</v>
      </c>
      <c r="AY1520" s="12" t="s">
        <v>292</v>
      </c>
      <c r="AZ1520" s="12" t="s">
        <v>292</v>
      </c>
      <c r="BA1520" s="12">
        <v>27598</v>
      </c>
      <c r="BB1520" s="12">
        <v>90414</v>
      </c>
      <c r="BC1520" s="12">
        <v>61956</v>
      </c>
      <c r="BD1520" s="12">
        <v>143938</v>
      </c>
      <c r="BE1520" s="12" t="s">
        <v>292</v>
      </c>
      <c r="BF1520" s="12">
        <v>149007</v>
      </c>
      <c r="BG1520" s="12">
        <v>98891</v>
      </c>
      <c r="BH1520" s="12">
        <v>24924</v>
      </c>
      <c r="BI1520" s="12">
        <v>62807</v>
      </c>
      <c r="BJ1520" s="12">
        <v>11160</v>
      </c>
      <c r="BK1520" s="12" t="s">
        <v>292</v>
      </c>
      <c r="BL1520" s="12" t="s">
        <v>292</v>
      </c>
      <c r="BM1520" s="12" t="s">
        <v>292</v>
      </c>
      <c r="BN1520" s="12">
        <v>39884</v>
      </c>
      <c r="BO1520" s="12">
        <v>5361</v>
      </c>
      <c r="BP1520" s="12" t="s">
        <v>292</v>
      </c>
      <c r="BQ1520" s="12">
        <v>34523</v>
      </c>
      <c r="BR1520" s="12" t="s">
        <v>292</v>
      </c>
      <c r="BS1520" s="12" t="s">
        <v>292</v>
      </c>
      <c r="BT1520" s="12" t="s">
        <v>292</v>
      </c>
      <c r="BU1520" s="12" t="s">
        <v>292</v>
      </c>
      <c r="BV1520" s="12" t="s">
        <v>292</v>
      </c>
      <c r="BW1520" s="12">
        <v>10232</v>
      </c>
      <c r="BX1520" s="12">
        <v>2447</v>
      </c>
      <c r="BY1520" s="12" t="s">
        <v>292</v>
      </c>
      <c r="BZ1520" s="12" t="s">
        <v>292</v>
      </c>
      <c r="CA1520" s="12">
        <v>7785</v>
      </c>
      <c r="CB1520" s="12">
        <v>668148</v>
      </c>
      <c r="CC1520" s="12" t="s">
        <v>292</v>
      </c>
      <c r="CD1520" s="12" t="s">
        <v>292</v>
      </c>
      <c r="CE1520" s="12" t="s">
        <v>292</v>
      </c>
      <c r="CF1520" s="12" t="s">
        <v>292</v>
      </c>
      <c r="CG1520" s="12">
        <v>171062</v>
      </c>
      <c r="CH1520" s="12">
        <v>141783</v>
      </c>
      <c r="CI1520" s="12">
        <v>176748</v>
      </c>
      <c r="CJ1520" s="12">
        <v>3412</v>
      </c>
      <c r="CK1520" s="12">
        <v>117061</v>
      </c>
      <c r="CL1520" s="12">
        <v>84067</v>
      </c>
      <c r="CM1520" s="12">
        <v>456</v>
      </c>
      <c r="CN1520" s="12">
        <v>85900</v>
      </c>
      <c r="CO1520" s="12">
        <v>84115</v>
      </c>
      <c r="CP1520" s="12">
        <v>99620</v>
      </c>
      <c r="CQ1520" s="12">
        <v>227004</v>
      </c>
      <c r="CR1520" s="12">
        <v>397875</v>
      </c>
      <c r="CS1520" s="12">
        <v>340066</v>
      </c>
      <c r="CT1520" s="12">
        <v>7407</v>
      </c>
      <c r="CU1520" s="13">
        <v>1936576</v>
      </c>
    </row>
    <row r="1521" spans="1:99">
      <c r="A1521" s="10" t="s">
        <v>305</v>
      </c>
      <c r="B1521" s="11" t="s">
        <v>645</v>
      </c>
      <c r="C1521" s="84">
        <v>35033</v>
      </c>
      <c r="D1521" s="11" t="s">
        <v>311</v>
      </c>
      <c r="E1521" s="11" t="s">
        <v>661</v>
      </c>
      <c r="F1521" s="12">
        <v>53810</v>
      </c>
      <c r="G1521" s="12">
        <v>1406044</v>
      </c>
      <c r="H1521" s="12">
        <v>1320016</v>
      </c>
      <c r="I1521" s="12">
        <v>39237</v>
      </c>
      <c r="J1521" s="12">
        <v>24892</v>
      </c>
      <c r="K1521" s="12">
        <v>13416</v>
      </c>
      <c r="L1521" s="12">
        <v>4008</v>
      </c>
      <c r="M1521" s="12">
        <v>4475</v>
      </c>
      <c r="N1521" s="12">
        <v>796526</v>
      </c>
      <c r="O1521" s="12">
        <v>312568</v>
      </c>
      <c r="P1521" s="12">
        <v>144806</v>
      </c>
      <c r="Q1521" s="12">
        <v>319765</v>
      </c>
      <c r="R1521" s="12" t="s">
        <v>292</v>
      </c>
      <c r="S1521" s="12">
        <v>19387</v>
      </c>
      <c r="T1521" s="12">
        <v>564195</v>
      </c>
      <c r="U1521" s="12">
        <v>485867</v>
      </c>
      <c r="V1521" s="12" t="s">
        <v>292</v>
      </c>
      <c r="W1521" s="12" t="s">
        <v>292</v>
      </c>
      <c r="X1521" s="12">
        <v>78328</v>
      </c>
      <c r="Y1521" s="12" t="s">
        <v>292</v>
      </c>
      <c r="Z1521" s="12">
        <v>439</v>
      </c>
      <c r="AA1521" s="12">
        <v>483889</v>
      </c>
      <c r="AB1521" s="12">
        <v>53464</v>
      </c>
      <c r="AC1521" s="12">
        <v>2076</v>
      </c>
      <c r="AD1521" s="12">
        <v>55935</v>
      </c>
      <c r="AE1521" s="12">
        <v>8083</v>
      </c>
      <c r="AF1521" s="12">
        <v>364331</v>
      </c>
      <c r="AG1521" s="12">
        <v>188510</v>
      </c>
      <c r="AH1521" s="12">
        <v>2586508</v>
      </c>
      <c r="AI1521" s="12">
        <v>55254</v>
      </c>
      <c r="AJ1521" s="12">
        <v>487522</v>
      </c>
      <c r="AK1521" s="12">
        <v>2906</v>
      </c>
      <c r="AL1521" s="12" t="s">
        <v>292</v>
      </c>
      <c r="AM1521" s="12" t="s">
        <v>292</v>
      </c>
      <c r="AN1521" s="12">
        <v>955323</v>
      </c>
      <c r="AO1521" s="12">
        <v>100886</v>
      </c>
      <c r="AP1521" s="12">
        <v>618177</v>
      </c>
      <c r="AQ1521" s="12">
        <v>1674386</v>
      </c>
      <c r="AR1521" s="12">
        <v>366440</v>
      </c>
      <c r="AS1521" s="12" t="s">
        <v>292</v>
      </c>
      <c r="AT1521" s="12">
        <v>364507</v>
      </c>
      <c r="AU1521" s="12">
        <v>270504</v>
      </c>
      <c r="AV1521" s="12">
        <v>52152</v>
      </c>
      <c r="AW1521" s="12">
        <v>26034</v>
      </c>
      <c r="AX1521" s="12">
        <v>25153</v>
      </c>
      <c r="AY1521" s="12" t="s">
        <v>292</v>
      </c>
      <c r="AZ1521" s="12" t="s">
        <v>292</v>
      </c>
      <c r="BA1521" s="12" t="s">
        <v>292</v>
      </c>
      <c r="BB1521" s="12">
        <v>83126</v>
      </c>
      <c r="BC1521" s="12">
        <v>37616</v>
      </c>
      <c r="BD1521" s="12">
        <v>46423</v>
      </c>
      <c r="BE1521" s="12" t="s">
        <v>292</v>
      </c>
      <c r="BF1521" s="12">
        <v>188770</v>
      </c>
      <c r="BG1521" s="12">
        <v>74025</v>
      </c>
      <c r="BH1521" s="12" t="s">
        <v>292</v>
      </c>
      <c r="BI1521" s="12">
        <v>6804</v>
      </c>
      <c r="BJ1521" s="12">
        <v>31860</v>
      </c>
      <c r="BK1521" s="12">
        <v>35361</v>
      </c>
      <c r="BL1521" s="12" t="s">
        <v>292</v>
      </c>
      <c r="BM1521" s="12" t="s">
        <v>292</v>
      </c>
      <c r="BN1521" s="12">
        <v>77917</v>
      </c>
      <c r="BO1521" s="12">
        <v>77917</v>
      </c>
      <c r="BP1521" s="12" t="s">
        <v>292</v>
      </c>
      <c r="BQ1521" s="12" t="s">
        <v>292</v>
      </c>
      <c r="BR1521" s="12" t="s">
        <v>292</v>
      </c>
      <c r="BS1521" s="12" t="s">
        <v>292</v>
      </c>
      <c r="BT1521" s="12" t="s">
        <v>292</v>
      </c>
      <c r="BU1521" s="12" t="s">
        <v>292</v>
      </c>
      <c r="BV1521" s="12" t="s">
        <v>292</v>
      </c>
      <c r="BW1521" s="12">
        <v>36828</v>
      </c>
      <c r="BX1521" s="12" t="s">
        <v>292</v>
      </c>
      <c r="BY1521" s="12" t="s">
        <v>292</v>
      </c>
      <c r="BZ1521" s="12" t="s">
        <v>292</v>
      </c>
      <c r="CA1521" s="12">
        <v>36828</v>
      </c>
      <c r="CB1521" s="12">
        <v>297213</v>
      </c>
      <c r="CC1521" s="12" t="s">
        <v>292</v>
      </c>
      <c r="CD1521" s="12" t="s">
        <v>292</v>
      </c>
      <c r="CE1521" s="12" t="s">
        <v>292</v>
      </c>
      <c r="CF1521" s="12" t="s">
        <v>292</v>
      </c>
      <c r="CG1521" s="12">
        <v>22238</v>
      </c>
      <c r="CH1521" s="12">
        <v>63915</v>
      </c>
      <c r="CI1521" s="12">
        <v>38909</v>
      </c>
      <c r="CJ1521" s="12">
        <v>12474</v>
      </c>
      <c r="CK1521" s="12">
        <v>56704</v>
      </c>
      <c r="CL1521" s="12">
        <v>71835</v>
      </c>
      <c r="CM1521" s="12">
        <v>399</v>
      </c>
      <c r="CN1521" s="12">
        <v>32170</v>
      </c>
      <c r="CO1521" s="12">
        <v>102892</v>
      </c>
      <c r="CP1521" s="12">
        <v>24922</v>
      </c>
      <c r="CQ1521" s="12">
        <v>154951</v>
      </c>
      <c r="CR1521" s="12">
        <v>159642</v>
      </c>
      <c r="CS1521" s="12">
        <v>555521</v>
      </c>
      <c r="CT1521" s="12">
        <v>3877</v>
      </c>
      <c r="CU1521" s="13">
        <v>1300449</v>
      </c>
    </row>
    <row r="1522" spans="1:99">
      <c r="A1522" s="10" t="s">
        <v>305</v>
      </c>
      <c r="B1522" s="11" t="s">
        <v>645</v>
      </c>
      <c r="C1522" s="84">
        <v>35068</v>
      </c>
      <c r="D1522" s="11" t="s">
        <v>311</v>
      </c>
      <c r="E1522" s="11" t="s">
        <v>662</v>
      </c>
      <c r="F1522" s="12">
        <v>66837</v>
      </c>
      <c r="G1522" s="12">
        <v>720822</v>
      </c>
      <c r="H1522" s="12">
        <v>614954</v>
      </c>
      <c r="I1522" s="12">
        <v>51247</v>
      </c>
      <c r="J1522" s="12">
        <v>33114</v>
      </c>
      <c r="K1522" s="12">
        <v>14554</v>
      </c>
      <c r="L1522" s="12">
        <v>5780</v>
      </c>
      <c r="M1522" s="12">
        <v>1173</v>
      </c>
      <c r="N1522" s="12">
        <v>948414</v>
      </c>
      <c r="O1522" s="12">
        <v>393375</v>
      </c>
      <c r="P1522" s="12">
        <v>249349</v>
      </c>
      <c r="Q1522" s="12">
        <v>305690</v>
      </c>
      <c r="R1522" s="12" t="s">
        <v>292</v>
      </c>
      <c r="S1522" s="12" t="s">
        <v>292</v>
      </c>
      <c r="T1522" s="12">
        <v>173547</v>
      </c>
      <c r="U1522" s="12">
        <v>77541</v>
      </c>
      <c r="V1522" s="12" t="s">
        <v>292</v>
      </c>
      <c r="W1522" s="12" t="s">
        <v>292</v>
      </c>
      <c r="X1522" s="12">
        <v>96006</v>
      </c>
      <c r="Y1522" s="12" t="s">
        <v>292</v>
      </c>
      <c r="Z1522" s="12" t="s">
        <v>292</v>
      </c>
      <c r="AA1522" s="12">
        <v>337511</v>
      </c>
      <c r="AB1522" s="12">
        <v>223757</v>
      </c>
      <c r="AC1522" s="12">
        <v>39031</v>
      </c>
      <c r="AD1522" s="12">
        <v>69385</v>
      </c>
      <c r="AE1522" s="12">
        <v>5338</v>
      </c>
      <c r="AF1522" s="12" t="s">
        <v>292</v>
      </c>
      <c r="AG1522" s="12">
        <v>117344</v>
      </c>
      <c r="AH1522" s="12">
        <v>450022</v>
      </c>
      <c r="AI1522" s="12">
        <v>123297</v>
      </c>
      <c r="AJ1522" s="12">
        <v>252279</v>
      </c>
      <c r="AK1522" s="12">
        <v>4259</v>
      </c>
      <c r="AL1522" s="12" t="s">
        <v>292</v>
      </c>
      <c r="AM1522" s="12" t="s">
        <v>292</v>
      </c>
      <c r="AN1522" s="12">
        <v>4936</v>
      </c>
      <c r="AO1522" s="12" t="s">
        <v>292</v>
      </c>
      <c r="AP1522" s="12" t="s">
        <v>292</v>
      </c>
      <c r="AQ1522" s="12">
        <v>4936</v>
      </c>
      <c r="AR1522" s="12">
        <v>65251</v>
      </c>
      <c r="AS1522" s="12" t="s">
        <v>292</v>
      </c>
      <c r="AT1522" s="12">
        <v>338360</v>
      </c>
      <c r="AU1522" s="12">
        <v>438006</v>
      </c>
      <c r="AV1522" s="12">
        <v>66861</v>
      </c>
      <c r="AW1522" s="12">
        <v>88168</v>
      </c>
      <c r="AX1522" s="12">
        <v>46947</v>
      </c>
      <c r="AY1522" s="12" t="s">
        <v>292</v>
      </c>
      <c r="AZ1522" s="12" t="s">
        <v>292</v>
      </c>
      <c r="BA1522" s="12">
        <v>6753</v>
      </c>
      <c r="BB1522" s="12">
        <v>56860</v>
      </c>
      <c r="BC1522" s="12">
        <v>76930</v>
      </c>
      <c r="BD1522" s="12">
        <v>95487</v>
      </c>
      <c r="BE1522" s="12" t="s">
        <v>292</v>
      </c>
      <c r="BF1522" s="12">
        <v>133804</v>
      </c>
      <c r="BG1522" s="12">
        <v>42791</v>
      </c>
      <c r="BH1522" s="12">
        <v>21683</v>
      </c>
      <c r="BI1522" s="12">
        <v>16834</v>
      </c>
      <c r="BJ1522" s="12">
        <v>4274</v>
      </c>
      <c r="BK1522" s="12" t="s">
        <v>292</v>
      </c>
      <c r="BL1522" s="12" t="s">
        <v>292</v>
      </c>
      <c r="BM1522" s="12" t="s">
        <v>292</v>
      </c>
      <c r="BN1522" s="12">
        <v>91013</v>
      </c>
      <c r="BO1522" s="12">
        <v>73939</v>
      </c>
      <c r="BP1522" s="12" t="s">
        <v>292</v>
      </c>
      <c r="BQ1522" s="12">
        <v>17074</v>
      </c>
      <c r="BR1522" s="12" t="s">
        <v>292</v>
      </c>
      <c r="BS1522" s="12" t="s">
        <v>292</v>
      </c>
      <c r="BT1522" s="12" t="s">
        <v>292</v>
      </c>
      <c r="BU1522" s="12" t="s">
        <v>292</v>
      </c>
      <c r="BV1522" s="12" t="s">
        <v>292</v>
      </c>
      <c r="BW1522" s="12" t="s">
        <v>292</v>
      </c>
      <c r="BX1522" s="12" t="s">
        <v>292</v>
      </c>
      <c r="BY1522" s="12" t="s">
        <v>292</v>
      </c>
      <c r="BZ1522" s="12" t="s">
        <v>292</v>
      </c>
      <c r="CA1522" s="12" t="s">
        <v>292</v>
      </c>
      <c r="CB1522" s="12">
        <v>388663</v>
      </c>
      <c r="CC1522" s="12" t="s">
        <v>292</v>
      </c>
      <c r="CD1522" s="12" t="s">
        <v>292</v>
      </c>
      <c r="CE1522" s="12" t="s">
        <v>292</v>
      </c>
      <c r="CF1522" s="12" t="s">
        <v>292</v>
      </c>
      <c r="CG1522" s="12">
        <v>31845</v>
      </c>
      <c r="CH1522" s="12">
        <v>67313</v>
      </c>
      <c r="CI1522" s="12">
        <v>105952</v>
      </c>
      <c r="CJ1522" s="12" t="s">
        <v>292</v>
      </c>
      <c r="CK1522" s="12">
        <v>90197</v>
      </c>
      <c r="CL1522" s="12">
        <v>45158</v>
      </c>
      <c r="CM1522" s="12" t="s">
        <v>292</v>
      </c>
      <c r="CN1522" s="12">
        <v>64911</v>
      </c>
      <c r="CO1522" s="12">
        <v>66532</v>
      </c>
      <c r="CP1522" s="12">
        <v>54839</v>
      </c>
      <c r="CQ1522" s="12">
        <v>199896</v>
      </c>
      <c r="CR1522" s="12">
        <v>282181</v>
      </c>
      <c r="CS1522" s="12">
        <v>205060</v>
      </c>
      <c r="CT1522" s="12">
        <v>6854</v>
      </c>
      <c r="CU1522" s="13">
        <v>1220738</v>
      </c>
    </row>
    <row r="1523" spans="1:99">
      <c r="A1523" s="10" t="s">
        <v>305</v>
      </c>
      <c r="B1523" s="11" t="s">
        <v>645</v>
      </c>
      <c r="C1523" s="84">
        <v>35076</v>
      </c>
      <c r="D1523" s="11" t="s">
        <v>311</v>
      </c>
      <c r="E1523" s="11" t="s">
        <v>663</v>
      </c>
      <c r="F1523" s="12">
        <v>107991</v>
      </c>
      <c r="G1523" s="12">
        <v>1339380</v>
      </c>
      <c r="H1523" s="12">
        <v>1163260</v>
      </c>
      <c r="I1523" s="12">
        <v>105985</v>
      </c>
      <c r="J1523" s="12">
        <v>52202</v>
      </c>
      <c r="K1523" s="12">
        <v>15592</v>
      </c>
      <c r="L1523" s="12">
        <v>1310</v>
      </c>
      <c r="M1523" s="12">
        <v>1031</v>
      </c>
      <c r="N1523" s="12">
        <v>3141567</v>
      </c>
      <c r="O1523" s="12">
        <v>1541581</v>
      </c>
      <c r="P1523" s="12">
        <v>703414</v>
      </c>
      <c r="Q1523" s="12">
        <v>896322</v>
      </c>
      <c r="R1523" s="12" t="s">
        <v>292</v>
      </c>
      <c r="S1523" s="12">
        <v>250</v>
      </c>
      <c r="T1523" s="12">
        <v>921668</v>
      </c>
      <c r="U1523" s="12">
        <v>733207</v>
      </c>
      <c r="V1523" s="12" t="s">
        <v>292</v>
      </c>
      <c r="W1523" s="12" t="s">
        <v>292</v>
      </c>
      <c r="X1523" s="12">
        <v>188461</v>
      </c>
      <c r="Y1523" s="12" t="s">
        <v>292</v>
      </c>
      <c r="Z1523" s="12">
        <v>27710</v>
      </c>
      <c r="AA1523" s="12">
        <v>923162</v>
      </c>
      <c r="AB1523" s="12">
        <v>273664</v>
      </c>
      <c r="AC1523" s="12">
        <v>366542</v>
      </c>
      <c r="AD1523" s="12">
        <v>9333</v>
      </c>
      <c r="AE1523" s="12">
        <v>38488</v>
      </c>
      <c r="AF1523" s="12">
        <v>235135</v>
      </c>
      <c r="AG1523" s="12">
        <v>281436</v>
      </c>
      <c r="AH1523" s="12">
        <v>782647</v>
      </c>
      <c r="AI1523" s="12">
        <v>80385</v>
      </c>
      <c r="AJ1523" s="12">
        <v>380973</v>
      </c>
      <c r="AK1523" s="12">
        <v>5032</v>
      </c>
      <c r="AL1523" s="12">
        <v>10117</v>
      </c>
      <c r="AM1523" s="12" t="s">
        <v>292</v>
      </c>
      <c r="AN1523" s="12">
        <v>1839</v>
      </c>
      <c r="AO1523" s="12">
        <v>226645</v>
      </c>
      <c r="AP1523" s="12" t="s">
        <v>292</v>
      </c>
      <c r="AQ1523" s="12">
        <v>228484</v>
      </c>
      <c r="AR1523" s="12">
        <v>77656</v>
      </c>
      <c r="AS1523" s="12" t="s">
        <v>292</v>
      </c>
      <c r="AT1523" s="12">
        <v>1043491</v>
      </c>
      <c r="AU1523" s="12">
        <v>1672271</v>
      </c>
      <c r="AV1523" s="12">
        <v>233331</v>
      </c>
      <c r="AW1523" s="12">
        <v>725650</v>
      </c>
      <c r="AX1523" s="12">
        <v>96723</v>
      </c>
      <c r="AY1523" s="12" t="s">
        <v>292</v>
      </c>
      <c r="AZ1523" s="12" t="s">
        <v>292</v>
      </c>
      <c r="BA1523" s="12">
        <v>29485</v>
      </c>
      <c r="BB1523" s="12">
        <v>214474</v>
      </c>
      <c r="BC1523" s="12">
        <v>166647</v>
      </c>
      <c r="BD1523" s="12">
        <v>205961</v>
      </c>
      <c r="BE1523" s="12" t="s">
        <v>292</v>
      </c>
      <c r="BF1523" s="12">
        <v>112418</v>
      </c>
      <c r="BG1523" s="12">
        <v>41214</v>
      </c>
      <c r="BH1523" s="12" t="s">
        <v>292</v>
      </c>
      <c r="BI1523" s="12" t="s">
        <v>292</v>
      </c>
      <c r="BJ1523" s="12" t="s">
        <v>292</v>
      </c>
      <c r="BK1523" s="12" t="s">
        <v>292</v>
      </c>
      <c r="BL1523" s="12" t="s">
        <v>292</v>
      </c>
      <c r="BM1523" s="12">
        <v>41214</v>
      </c>
      <c r="BN1523" s="12">
        <v>70621</v>
      </c>
      <c r="BO1523" s="12" t="s">
        <v>292</v>
      </c>
      <c r="BP1523" s="12" t="s">
        <v>292</v>
      </c>
      <c r="BQ1523" s="12" t="s">
        <v>292</v>
      </c>
      <c r="BR1523" s="12" t="s">
        <v>292</v>
      </c>
      <c r="BS1523" s="12" t="s">
        <v>292</v>
      </c>
      <c r="BT1523" s="12" t="s">
        <v>292</v>
      </c>
      <c r="BU1523" s="12" t="s">
        <v>292</v>
      </c>
      <c r="BV1523" s="12">
        <v>70621</v>
      </c>
      <c r="BW1523" s="12">
        <v>583</v>
      </c>
      <c r="BX1523" s="12">
        <v>583</v>
      </c>
      <c r="BY1523" s="12" t="s">
        <v>292</v>
      </c>
      <c r="BZ1523" s="12" t="s">
        <v>292</v>
      </c>
      <c r="CA1523" s="12" t="s">
        <v>292</v>
      </c>
      <c r="CB1523" s="12">
        <v>1454918</v>
      </c>
      <c r="CC1523" s="12" t="s">
        <v>292</v>
      </c>
      <c r="CD1523" s="12" t="s">
        <v>292</v>
      </c>
      <c r="CE1523" s="12" t="s">
        <v>292</v>
      </c>
      <c r="CF1523" s="12" t="s">
        <v>292</v>
      </c>
      <c r="CG1523" s="12">
        <v>236826</v>
      </c>
      <c r="CH1523" s="12">
        <v>562884</v>
      </c>
      <c r="CI1523" s="12">
        <v>357559</v>
      </c>
      <c r="CJ1523" s="12">
        <v>250</v>
      </c>
      <c r="CK1523" s="12">
        <v>188461</v>
      </c>
      <c r="CL1523" s="12">
        <v>156970</v>
      </c>
      <c r="CM1523" s="12">
        <v>15061</v>
      </c>
      <c r="CN1523" s="12">
        <v>152951</v>
      </c>
      <c r="CO1523" s="12">
        <v>178379</v>
      </c>
      <c r="CP1523" s="12">
        <v>48112</v>
      </c>
      <c r="CQ1523" s="12">
        <v>411402</v>
      </c>
      <c r="CR1523" s="12">
        <v>562419</v>
      </c>
      <c r="CS1523" s="12">
        <v>389856</v>
      </c>
      <c r="CT1523" s="12">
        <v>10515</v>
      </c>
      <c r="CU1523" s="13">
        <v>3271645</v>
      </c>
    </row>
    <row r="1524" spans="1:99">
      <c r="A1524" s="10" t="s">
        <v>305</v>
      </c>
      <c r="B1524" s="11" t="s">
        <v>645</v>
      </c>
      <c r="C1524" s="84">
        <v>35246</v>
      </c>
      <c r="D1524" s="11" t="s">
        <v>311</v>
      </c>
      <c r="E1524" s="11" t="s">
        <v>664</v>
      </c>
      <c r="F1524" s="12">
        <v>119577</v>
      </c>
      <c r="G1524" s="12">
        <v>1294364</v>
      </c>
      <c r="H1524" s="12">
        <v>1151729</v>
      </c>
      <c r="I1524" s="12">
        <v>84349</v>
      </c>
      <c r="J1524" s="12">
        <v>30007</v>
      </c>
      <c r="K1524" s="12">
        <v>20410</v>
      </c>
      <c r="L1524" s="12">
        <v>6434</v>
      </c>
      <c r="M1524" s="12">
        <v>1435</v>
      </c>
      <c r="N1524" s="12">
        <v>2317509</v>
      </c>
      <c r="O1524" s="12">
        <v>965649</v>
      </c>
      <c r="P1524" s="12">
        <v>732703</v>
      </c>
      <c r="Q1524" s="12">
        <v>618059</v>
      </c>
      <c r="R1524" s="12" t="s">
        <v>292</v>
      </c>
      <c r="S1524" s="12">
        <v>1098</v>
      </c>
      <c r="T1524" s="12">
        <v>465330</v>
      </c>
      <c r="U1524" s="12">
        <v>251520</v>
      </c>
      <c r="V1524" s="12" t="s">
        <v>292</v>
      </c>
      <c r="W1524" s="12" t="s">
        <v>292</v>
      </c>
      <c r="X1524" s="12">
        <v>213810</v>
      </c>
      <c r="Y1524" s="12" t="s">
        <v>292</v>
      </c>
      <c r="Z1524" s="12">
        <v>7587</v>
      </c>
      <c r="AA1524" s="12">
        <v>756253</v>
      </c>
      <c r="AB1524" s="12">
        <v>164607</v>
      </c>
      <c r="AC1524" s="12">
        <v>255377</v>
      </c>
      <c r="AD1524" s="12">
        <v>318561</v>
      </c>
      <c r="AE1524" s="12">
        <v>17708</v>
      </c>
      <c r="AF1524" s="12" t="s">
        <v>292</v>
      </c>
      <c r="AG1524" s="12">
        <v>205558</v>
      </c>
      <c r="AH1524" s="12">
        <v>789678</v>
      </c>
      <c r="AI1524" s="12">
        <v>22239</v>
      </c>
      <c r="AJ1524" s="12">
        <v>350270</v>
      </c>
      <c r="AK1524" s="12">
        <v>561</v>
      </c>
      <c r="AL1524" s="12" t="s">
        <v>292</v>
      </c>
      <c r="AM1524" s="12" t="s">
        <v>292</v>
      </c>
      <c r="AN1524" s="12">
        <v>20443</v>
      </c>
      <c r="AO1524" s="12">
        <v>223400</v>
      </c>
      <c r="AP1524" s="12">
        <v>8127</v>
      </c>
      <c r="AQ1524" s="12">
        <v>251970</v>
      </c>
      <c r="AR1524" s="12">
        <v>164638</v>
      </c>
      <c r="AS1524" s="12" t="s">
        <v>292</v>
      </c>
      <c r="AT1524" s="12">
        <v>307993</v>
      </c>
      <c r="AU1524" s="12">
        <v>879882</v>
      </c>
      <c r="AV1524" s="12">
        <v>106859</v>
      </c>
      <c r="AW1524" s="12">
        <v>125459</v>
      </c>
      <c r="AX1524" s="12">
        <v>81905</v>
      </c>
      <c r="AY1524" s="12" t="s">
        <v>292</v>
      </c>
      <c r="AZ1524" s="12" t="s">
        <v>292</v>
      </c>
      <c r="BA1524" s="12">
        <v>29569</v>
      </c>
      <c r="BB1524" s="12">
        <v>256097</v>
      </c>
      <c r="BC1524" s="12">
        <v>165275</v>
      </c>
      <c r="BD1524" s="12">
        <v>114718</v>
      </c>
      <c r="BE1524" s="12" t="s">
        <v>292</v>
      </c>
      <c r="BF1524" s="12">
        <v>14617</v>
      </c>
      <c r="BG1524" s="12">
        <v>8157</v>
      </c>
      <c r="BH1524" s="12">
        <v>6128</v>
      </c>
      <c r="BI1524" s="12">
        <v>2029</v>
      </c>
      <c r="BJ1524" s="12" t="s">
        <v>292</v>
      </c>
      <c r="BK1524" s="12" t="s">
        <v>292</v>
      </c>
      <c r="BL1524" s="12" t="s">
        <v>292</v>
      </c>
      <c r="BM1524" s="12" t="s">
        <v>292</v>
      </c>
      <c r="BN1524" s="12">
        <v>6460</v>
      </c>
      <c r="BO1524" s="12">
        <v>3278</v>
      </c>
      <c r="BP1524" s="12" t="s">
        <v>292</v>
      </c>
      <c r="BQ1524" s="12">
        <v>3182</v>
      </c>
      <c r="BR1524" s="12" t="s">
        <v>292</v>
      </c>
      <c r="BS1524" s="12" t="s">
        <v>292</v>
      </c>
      <c r="BT1524" s="12" t="s">
        <v>292</v>
      </c>
      <c r="BU1524" s="12" t="s">
        <v>292</v>
      </c>
      <c r="BV1524" s="12" t="s">
        <v>292</v>
      </c>
      <c r="BW1524" s="12" t="s">
        <v>292</v>
      </c>
      <c r="BX1524" s="12" t="s">
        <v>292</v>
      </c>
      <c r="BY1524" s="12" t="s">
        <v>292</v>
      </c>
      <c r="BZ1524" s="12" t="s">
        <v>292</v>
      </c>
      <c r="CA1524" s="12" t="s">
        <v>292</v>
      </c>
      <c r="CB1524" s="12">
        <v>822061</v>
      </c>
      <c r="CC1524" s="12" t="s">
        <v>292</v>
      </c>
      <c r="CD1524" s="12" t="s">
        <v>292</v>
      </c>
      <c r="CE1524" s="12" t="s">
        <v>292</v>
      </c>
      <c r="CF1524" s="12" t="s">
        <v>292</v>
      </c>
      <c r="CG1524" s="12">
        <v>179625</v>
      </c>
      <c r="CH1524" s="12">
        <v>341048</v>
      </c>
      <c r="CI1524" s="12">
        <v>217966</v>
      </c>
      <c r="CJ1524" s="12" t="s">
        <v>292</v>
      </c>
      <c r="CK1524" s="12">
        <v>200471</v>
      </c>
      <c r="CL1524" s="12">
        <v>172869</v>
      </c>
      <c r="CM1524" s="12">
        <v>7587</v>
      </c>
      <c r="CN1524" s="12">
        <v>154732</v>
      </c>
      <c r="CO1524" s="12">
        <v>145576</v>
      </c>
      <c r="CP1524" s="12">
        <v>29014</v>
      </c>
      <c r="CQ1524" s="12">
        <v>264883</v>
      </c>
      <c r="CR1524" s="12">
        <v>604306</v>
      </c>
      <c r="CS1524" s="12">
        <v>334641</v>
      </c>
      <c r="CT1524" s="12">
        <v>15991</v>
      </c>
      <c r="CU1524" s="13">
        <v>2668709</v>
      </c>
    </row>
    <row r="1525" spans="1:99">
      <c r="A1525" s="10" t="s">
        <v>304</v>
      </c>
      <c r="B1525" s="11" t="s">
        <v>635</v>
      </c>
      <c r="C1525" s="84">
        <v>32026</v>
      </c>
      <c r="D1525" s="11" t="s">
        <v>311</v>
      </c>
      <c r="E1525" s="11" t="s">
        <v>636</v>
      </c>
      <c r="F1525" s="12">
        <v>281965</v>
      </c>
      <c r="G1525" s="12">
        <v>9428864</v>
      </c>
      <c r="H1525" s="12">
        <v>8478850</v>
      </c>
      <c r="I1525" s="12">
        <v>299429</v>
      </c>
      <c r="J1525" s="12">
        <v>330342</v>
      </c>
      <c r="K1525" s="12">
        <v>56353</v>
      </c>
      <c r="L1525" s="12">
        <v>234076</v>
      </c>
      <c r="M1525" s="12">
        <v>29814</v>
      </c>
      <c r="N1525" s="12">
        <v>9442636</v>
      </c>
      <c r="O1525" s="12">
        <v>2610557</v>
      </c>
      <c r="P1525" s="12">
        <v>1957891</v>
      </c>
      <c r="Q1525" s="12">
        <v>2507446</v>
      </c>
      <c r="R1525" s="12">
        <v>1385477</v>
      </c>
      <c r="S1525" s="12">
        <v>981265</v>
      </c>
      <c r="T1525" s="12">
        <v>2662443</v>
      </c>
      <c r="U1525" s="12">
        <v>1142676</v>
      </c>
      <c r="V1525" s="12">
        <v>3525</v>
      </c>
      <c r="W1525" s="12" t="s">
        <v>292</v>
      </c>
      <c r="X1525" s="12">
        <v>1516242</v>
      </c>
      <c r="Y1525" s="12" t="s">
        <v>292</v>
      </c>
      <c r="Z1525" s="12">
        <v>275507</v>
      </c>
      <c r="AA1525" s="12">
        <v>3268123</v>
      </c>
      <c r="AB1525" s="12">
        <v>479468</v>
      </c>
      <c r="AC1525" s="12">
        <v>25382</v>
      </c>
      <c r="AD1525" s="12">
        <v>19262</v>
      </c>
      <c r="AE1525" s="12">
        <v>371812</v>
      </c>
      <c r="AF1525" s="12">
        <v>2372199</v>
      </c>
      <c r="AG1525" s="12">
        <v>1470371</v>
      </c>
      <c r="AH1525" s="12">
        <v>18601940</v>
      </c>
      <c r="AI1525" s="12">
        <v>114136</v>
      </c>
      <c r="AJ1525" s="12">
        <v>2357373</v>
      </c>
      <c r="AK1525" s="12">
        <v>139607</v>
      </c>
      <c r="AL1525" s="12">
        <v>94634</v>
      </c>
      <c r="AM1525" s="12" t="s">
        <v>292</v>
      </c>
      <c r="AN1525" s="12">
        <v>45636</v>
      </c>
      <c r="AO1525" s="12">
        <v>1145429</v>
      </c>
      <c r="AP1525" s="12">
        <v>6532030</v>
      </c>
      <c r="AQ1525" s="12">
        <v>7723095</v>
      </c>
      <c r="AR1525" s="12">
        <v>8173095</v>
      </c>
      <c r="AS1525" s="12" t="s">
        <v>292</v>
      </c>
      <c r="AT1525" s="12">
        <v>1619186</v>
      </c>
      <c r="AU1525" s="12">
        <v>4433086</v>
      </c>
      <c r="AV1525" s="12">
        <v>394364</v>
      </c>
      <c r="AW1525" s="12">
        <v>1052796</v>
      </c>
      <c r="AX1525" s="12">
        <v>587884</v>
      </c>
      <c r="AY1525" s="12" t="s">
        <v>292</v>
      </c>
      <c r="AZ1525" s="12" t="s">
        <v>292</v>
      </c>
      <c r="BA1525" s="12">
        <v>46788</v>
      </c>
      <c r="BB1525" s="12">
        <v>1615831</v>
      </c>
      <c r="BC1525" s="12">
        <v>442334</v>
      </c>
      <c r="BD1525" s="12">
        <v>293089</v>
      </c>
      <c r="BE1525" s="12" t="s">
        <v>292</v>
      </c>
      <c r="BF1525" s="12">
        <v>8581617</v>
      </c>
      <c r="BG1525" s="12">
        <v>513621</v>
      </c>
      <c r="BH1525" s="12" t="s">
        <v>292</v>
      </c>
      <c r="BI1525" s="12" t="s">
        <v>292</v>
      </c>
      <c r="BJ1525" s="12">
        <v>961</v>
      </c>
      <c r="BK1525" s="12" t="s">
        <v>292</v>
      </c>
      <c r="BL1525" s="12">
        <v>512660</v>
      </c>
      <c r="BM1525" s="12" t="s">
        <v>292</v>
      </c>
      <c r="BN1525" s="12">
        <v>6020015</v>
      </c>
      <c r="BO1525" s="12">
        <v>3402</v>
      </c>
      <c r="BP1525" s="12" t="s">
        <v>292</v>
      </c>
      <c r="BQ1525" s="12">
        <v>45003</v>
      </c>
      <c r="BR1525" s="12" t="s">
        <v>292</v>
      </c>
      <c r="BS1525" s="12">
        <v>5933024</v>
      </c>
      <c r="BT1525" s="12" t="s">
        <v>292</v>
      </c>
      <c r="BU1525" s="12">
        <v>32140</v>
      </c>
      <c r="BV1525" s="12">
        <v>6446</v>
      </c>
      <c r="BW1525" s="12">
        <v>2047981</v>
      </c>
      <c r="BX1525" s="12" t="s">
        <v>292</v>
      </c>
      <c r="BY1525" s="12" t="s">
        <v>292</v>
      </c>
      <c r="BZ1525" s="12" t="s">
        <v>292</v>
      </c>
      <c r="CA1525" s="12">
        <v>2047981</v>
      </c>
      <c r="CB1525" s="12">
        <v>3893685</v>
      </c>
      <c r="CC1525" s="12" t="s">
        <v>292</v>
      </c>
      <c r="CD1525" s="12" t="s">
        <v>292</v>
      </c>
      <c r="CE1525" s="12" t="s">
        <v>292</v>
      </c>
      <c r="CF1525" s="12" t="s">
        <v>292</v>
      </c>
      <c r="CG1525" s="12">
        <v>327668</v>
      </c>
      <c r="CH1525" s="12">
        <v>986151</v>
      </c>
      <c r="CI1525" s="12">
        <v>560463</v>
      </c>
      <c r="CJ1525" s="12">
        <v>209344</v>
      </c>
      <c r="CK1525" s="12">
        <v>1392619</v>
      </c>
      <c r="CL1525" s="12">
        <v>622636</v>
      </c>
      <c r="CM1525" s="12">
        <v>54141</v>
      </c>
      <c r="CN1525" s="12">
        <v>323603</v>
      </c>
      <c r="CO1525" s="12">
        <v>836580</v>
      </c>
      <c r="CP1525" s="12">
        <v>308448</v>
      </c>
      <c r="CQ1525" s="12">
        <v>1287495</v>
      </c>
      <c r="CR1525" s="12">
        <v>1225306</v>
      </c>
      <c r="CS1525" s="12">
        <v>1734919</v>
      </c>
      <c r="CT1525" s="12">
        <v>26563</v>
      </c>
      <c r="CU1525" s="13">
        <v>9895936</v>
      </c>
    </row>
    <row r="1526" spans="1:99">
      <c r="A1526" s="10" t="s">
        <v>304</v>
      </c>
      <c r="B1526" s="11" t="s">
        <v>635</v>
      </c>
      <c r="C1526" s="84">
        <v>32034</v>
      </c>
      <c r="D1526" s="11" t="s">
        <v>311</v>
      </c>
      <c r="E1526" s="11" t="s">
        <v>637</v>
      </c>
      <c r="F1526" s="12">
        <v>202030</v>
      </c>
      <c r="G1526" s="12">
        <v>13181532</v>
      </c>
      <c r="H1526" s="12">
        <v>12828128</v>
      </c>
      <c r="I1526" s="12">
        <v>188659</v>
      </c>
      <c r="J1526" s="12">
        <v>69099</v>
      </c>
      <c r="K1526" s="12">
        <v>30682</v>
      </c>
      <c r="L1526" s="12">
        <v>39336</v>
      </c>
      <c r="M1526" s="12">
        <v>25628</v>
      </c>
      <c r="N1526" s="12">
        <v>6093496</v>
      </c>
      <c r="O1526" s="12">
        <v>1764543</v>
      </c>
      <c r="P1526" s="12">
        <v>1332374</v>
      </c>
      <c r="Q1526" s="12">
        <v>2025033</v>
      </c>
      <c r="R1526" s="12">
        <v>244634</v>
      </c>
      <c r="S1526" s="12">
        <v>726912</v>
      </c>
      <c r="T1526" s="12">
        <v>1291508</v>
      </c>
      <c r="U1526" s="12">
        <v>638920</v>
      </c>
      <c r="V1526" s="12" t="s">
        <v>292</v>
      </c>
      <c r="W1526" s="12" t="s">
        <v>292</v>
      </c>
      <c r="X1526" s="12">
        <v>652588</v>
      </c>
      <c r="Y1526" s="12" t="s">
        <v>292</v>
      </c>
      <c r="Z1526" s="12">
        <v>312098</v>
      </c>
      <c r="AA1526" s="12">
        <v>2715058</v>
      </c>
      <c r="AB1526" s="12">
        <v>238339</v>
      </c>
      <c r="AC1526" s="12">
        <v>5267</v>
      </c>
      <c r="AD1526" s="12">
        <v>37795</v>
      </c>
      <c r="AE1526" s="12">
        <v>86246</v>
      </c>
      <c r="AF1526" s="12">
        <v>2347411</v>
      </c>
      <c r="AG1526" s="12">
        <v>958133</v>
      </c>
      <c r="AH1526" s="12">
        <v>14978892</v>
      </c>
      <c r="AI1526" s="12">
        <v>67208</v>
      </c>
      <c r="AJ1526" s="12">
        <v>1880018</v>
      </c>
      <c r="AK1526" s="12">
        <v>20805</v>
      </c>
      <c r="AL1526" s="12">
        <v>144652</v>
      </c>
      <c r="AM1526" s="12" t="s">
        <v>292</v>
      </c>
      <c r="AN1526" s="12">
        <v>23958</v>
      </c>
      <c r="AO1526" s="12">
        <v>342784</v>
      </c>
      <c r="AP1526" s="12">
        <v>4326383</v>
      </c>
      <c r="AQ1526" s="12">
        <v>4693125</v>
      </c>
      <c r="AR1526" s="12">
        <v>8173084</v>
      </c>
      <c r="AS1526" s="12" t="s">
        <v>292</v>
      </c>
      <c r="AT1526" s="12">
        <v>1310926</v>
      </c>
      <c r="AU1526" s="12">
        <v>3850517</v>
      </c>
      <c r="AV1526" s="12">
        <v>212062</v>
      </c>
      <c r="AW1526" s="12">
        <v>1415024</v>
      </c>
      <c r="AX1526" s="12">
        <v>1019886</v>
      </c>
      <c r="AY1526" s="12" t="s">
        <v>292</v>
      </c>
      <c r="AZ1526" s="12" t="s">
        <v>292</v>
      </c>
      <c r="BA1526" s="12">
        <v>93405</v>
      </c>
      <c r="BB1526" s="12">
        <v>513130</v>
      </c>
      <c r="BC1526" s="12">
        <v>157852</v>
      </c>
      <c r="BD1526" s="12">
        <v>439158</v>
      </c>
      <c r="BE1526" s="12" t="s">
        <v>292</v>
      </c>
      <c r="BF1526" s="12">
        <v>9399031</v>
      </c>
      <c r="BG1526" s="12">
        <v>1087098</v>
      </c>
      <c r="BH1526" s="12" t="s">
        <v>292</v>
      </c>
      <c r="BI1526" s="12" t="s">
        <v>292</v>
      </c>
      <c r="BJ1526" s="12" t="s">
        <v>292</v>
      </c>
      <c r="BK1526" s="12" t="s">
        <v>292</v>
      </c>
      <c r="BL1526" s="12">
        <v>1087098</v>
      </c>
      <c r="BM1526" s="12" t="s">
        <v>292</v>
      </c>
      <c r="BN1526" s="12">
        <v>4618563</v>
      </c>
      <c r="BO1526" s="12" t="s">
        <v>292</v>
      </c>
      <c r="BP1526" s="12" t="s">
        <v>292</v>
      </c>
      <c r="BQ1526" s="12">
        <v>148116</v>
      </c>
      <c r="BR1526" s="12" t="s">
        <v>292</v>
      </c>
      <c r="BS1526" s="12">
        <v>4470447</v>
      </c>
      <c r="BT1526" s="12" t="s">
        <v>292</v>
      </c>
      <c r="BU1526" s="12" t="s">
        <v>292</v>
      </c>
      <c r="BV1526" s="12" t="s">
        <v>292</v>
      </c>
      <c r="BW1526" s="12">
        <v>3693370</v>
      </c>
      <c r="BX1526" s="12">
        <v>3282558</v>
      </c>
      <c r="BY1526" s="12" t="s">
        <v>292</v>
      </c>
      <c r="BZ1526" s="12">
        <v>96693</v>
      </c>
      <c r="CA1526" s="12">
        <v>314119</v>
      </c>
      <c r="CB1526" s="12">
        <v>2130753</v>
      </c>
      <c r="CC1526" s="12" t="s">
        <v>292</v>
      </c>
      <c r="CD1526" s="12" t="s">
        <v>292</v>
      </c>
      <c r="CE1526" s="12" t="s">
        <v>292</v>
      </c>
      <c r="CF1526" s="12" t="s">
        <v>292</v>
      </c>
      <c r="CG1526" s="12">
        <v>343464</v>
      </c>
      <c r="CH1526" s="12">
        <v>517703</v>
      </c>
      <c r="CI1526" s="12">
        <v>194294</v>
      </c>
      <c r="CJ1526" s="12">
        <v>528904</v>
      </c>
      <c r="CK1526" s="12">
        <v>652538</v>
      </c>
      <c r="CL1526" s="12">
        <v>280894</v>
      </c>
      <c r="CM1526" s="12">
        <v>71610</v>
      </c>
      <c r="CN1526" s="12">
        <v>142391</v>
      </c>
      <c r="CO1526" s="12">
        <v>785845</v>
      </c>
      <c r="CP1526" s="12">
        <v>910530</v>
      </c>
      <c r="CQ1526" s="12">
        <v>720971</v>
      </c>
      <c r="CR1526" s="12">
        <v>890521</v>
      </c>
      <c r="CS1526" s="12">
        <v>1821107</v>
      </c>
      <c r="CT1526" s="12">
        <v>13988</v>
      </c>
      <c r="CU1526" s="13">
        <v>7874760</v>
      </c>
    </row>
    <row r="1527" spans="1:99">
      <c r="A1527" s="10" t="s">
        <v>304</v>
      </c>
      <c r="B1527" s="11" t="s">
        <v>635</v>
      </c>
      <c r="C1527" s="84">
        <v>32051</v>
      </c>
      <c r="D1527" s="11" t="s">
        <v>311</v>
      </c>
      <c r="E1527" s="11" t="s">
        <v>313</v>
      </c>
      <c r="F1527" s="12">
        <v>289299</v>
      </c>
      <c r="G1527" s="12">
        <v>6917764</v>
      </c>
      <c r="H1527" s="12">
        <v>6092237</v>
      </c>
      <c r="I1527" s="12">
        <v>479694</v>
      </c>
      <c r="J1527" s="12">
        <v>202173</v>
      </c>
      <c r="K1527" s="12">
        <v>56743</v>
      </c>
      <c r="L1527" s="12">
        <v>51500</v>
      </c>
      <c r="M1527" s="12">
        <v>35417</v>
      </c>
      <c r="N1527" s="12">
        <v>13317801</v>
      </c>
      <c r="O1527" s="12">
        <v>3410638</v>
      </c>
      <c r="P1527" s="12">
        <v>3086389</v>
      </c>
      <c r="Q1527" s="12">
        <v>5238012</v>
      </c>
      <c r="R1527" s="12">
        <v>1577690</v>
      </c>
      <c r="S1527" s="12">
        <v>5072</v>
      </c>
      <c r="T1527" s="12">
        <v>3142742</v>
      </c>
      <c r="U1527" s="12">
        <v>1527762</v>
      </c>
      <c r="V1527" s="12">
        <v>3809</v>
      </c>
      <c r="W1527" s="12" t="s">
        <v>292</v>
      </c>
      <c r="X1527" s="12">
        <v>1611171</v>
      </c>
      <c r="Y1527" s="12" t="s">
        <v>292</v>
      </c>
      <c r="Z1527" s="12">
        <v>196442</v>
      </c>
      <c r="AA1527" s="12">
        <v>4520473</v>
      </c>
      <c r="AB1527" s="12">
        <v>2151682</v>
      </c>
      <c r="AC1527" s="12">
        <v>349976</v>
      </c>
      <c r="AD1527" s="12">
        <v>1922200</v>
      </c>
      <c r="AE1527" s="12">
        <v>94597</v>
      </c>
      <c r="AF1527" s="12">
        <v>2018</v>
      </c>
      <c r="AG1527" s="12">
        <v>2903105</v>
      </c>
      <c r="AH1527" s="12">
        <v>4746855</v>
      </c>
      <c r="AI1527" s="12">
        <v>261153</v>
      </c>
      <c r="AJ1527" s="12">
        <v>2515451</v>
      </c>
      <c r="AK1527" s="12">
        <v>158298</v>
      </c>
      <c r="AL1527" s="12" t="s">
        <v>292</v>
      </c>
      <c r="AM1527" s="12" t="s">
        <v>292</v>
      </c>
      <c r="AN1527" s="12">
        <v>111419</v>
      </c>
      <c r="AO1527" s="12">
        <v>1303632</v>
      </c>
      <c r="AP1527" s="12">
        <v>167649</v>
      </c>
      <c r="AQ1527" s="12">
        <v>1582700</v>
      </c>
      <c r="AR1527" s="12">
        <v>229253</v>
      </c>
      <c r="AS1527" s="12" t="s">
        <v>292</v>
      </c>
      <c r="AT1527" s="12">
        <v>2056348</v>
      </c>
      <c r="AU1527" s="12">
        <v>5324813</v>
      </c>
      <c r="AV1527" s="12">
        <v>505610</v>
      </c>
      <c r="AW1527" s="12">
        <v>666619</v>
      </c>
      <c r="AX1527" s="12">
        <v>1265040</v>
      </c>
      <c r="AY1527" s="12" t="s">
        <v>292</v>
      </c>
      <c r="AZ1527" s="12" t="s">
        <v>292</v>
      </c>
      <c r="BA1527" s="12">
        <v>169702</v>
      </c>
      <c r="BB1527" s="12">
        <v>1082760</v>
      </c>
      <c r="BC1527" s="12">
        <v>1177722</v>
      </c>
      <c r="BD1527" s="12">
        <v>457360</v>
      </c>
      <c r="BE1527" s="12" t="s">
        <v>292</v>
      </c>
      <c r="BF1527" s="12">
        <v>185</v>
      </c>
      <c r="BG1527" s="12">
        <v>185</v>
      </c>
      <c r="BH1527" s="12">
        <v>185</v>
      </c>
      <c r="BI1527" s="12" t="s">
        <v>292</v>
      </c>
      <c r="BJ1527" s="12" t="s">
        <v>292</v>
      </c>
      <c r="BK1527" s="12" t="s">
        <v>292</v>
      </c>
      <c r="BL1527" s="12" t="s">
        <v>292</v>
      </c>
      <c r="BM1527" s="12" t="s">
        <v>292</v>
      </c>
      <c r="BN1527" s="12" t="s">
        <v>292</v>
      </c>
      <c r="BO1527" s="12" t="s">
        <v>292</v>
      </c>
      <c r="BP1527" s="12" t="s">
        <v>292</v>
      </c>
      <c r="BQ1527" s="12" t="s">
        <v>292</v>
      </c>
      <c r="BR1527" s="12" t="s">
        <v>292</v>
      </c>
      <c r="BS1527" s="12" t="s">
        <v>292</v>
      </c>
      <c r="BT1527" s="12" t="s">
        <v>292</v>
      </c>
      <c r="BU1527" s="12" t="s">
        <v>292</v>
      </c>
      <c r="BV1527" s="12" t="s">
        <v>292</v>
      </c>
      <c r="BW1527" s="12" t="s">
        <v>292</v>
      </c>
      <c r="BX1527" s="12" t="s">
        <v>292</v>
      </c>
      <c r="BY1527" s="12" t="s">
        <v>292</v>
      </c>
      <c r="BZ1527" s="12" t="s">
        <v>292</v>
      </c>
      <c r="CA1527" s="12" t="s">
        <v>292</v>
      </c>
      <c r="CB1527" s="12">
        <v>5852738</v>
      </c>
      <c r="CC1527" s="12" t="s">
        <v>292</v>
      </c>
      <c r="CD1527" s="12" t="s">
        <v>292</v>
      </c>
      <c r="CE1527" s="12" t="s">
        <v>292</v>
      </c>
      <c r="CF1527" s="12" t="s">
        <v>292</v>
      </c>
      <c r="CG1527" s="12">
        <v>464465</v>
      </c>
      <c r="CH1527" s="12">
        <v>2932885</v>
      </c>
      <c r="CI1527" s="12">
        <v>1007990</v>
      </c>
      <c r="CJ1527" s="12">
        <v>5072</v>
      </c>
      <c r="CK1527" s="12">
        <v>1404931</v>
      </c>
      <c r="CL1527" s="12">
        <v>1060701</v>
      </c>
      <c r="CM1527" s="12">
        <v>140119</v>
      </c>
      <c r="CN1527" s="12">
        <v>497634</v>
      </c>
      <c r="CO1527" s="12">
        <v>2383492</v>
      </c>
      <c r="CP1527" s="12">
        <v>406206</v>
      </c>
      <c r="CQ1527" s="12">
        <v>240913</v>
      </c>
      <c r="CR1527" s="12">
        <v>2089055</v>
      </c>
      <c r="CS1527" s="12">
        <v>1949531</v>
      </c>
      <c r="CT1527" s="12">
        <v>33038</v>
      </c>
      <c r="CU1527" s="13">
        <v>14616032</v>
      </c>
    </row>
    <row r="1528" spans="1:99">
      <c r="A1528" s="10" t="s">
        <v>304</v>
      </c>
      <c r="B1528" s="11" t="s">
        <v>635</v>
      </c>
      <c r="C1528" s="84">
        <v>32069</v>
      </c>
      <c r="D1528" s="11" t="s">
        <v>311</v>
      </c>
      <c r="E1528" s="11" t="s">
        <v>638</v>
      </c>
      <c r="F1528" s="12">
        <v>294196</v>
      </c>
      <c r="G1528" s="12">
        <v>4388031</v>
      </c>
      <c r="H1528" s="12">
        <v>3666656</v>
      </c>
      <c r="I1528" s="12">
        <v>343913</v>
      </c>
      <c r="J1528" s="12">
        <v>162330</v>
      </c>
      <c r="K1528" s="12">
        <v>126631</v>
      </c>
      <c r="L1528" s="12">
        <v>58916</v>
      </c>
      <c r="M1528" s="12">
        <v>29585</v>
      </c>
      <c r="N1528" s="12">
        <v>11247140</v>
      </c>
      <c r="O1528" s="12">
        <v>2983646</v>
      </c>
      <c r="P1528" s="12">
        <v>2244961</v>
      </c>
      <c r="Q1528" s="12">
        <v>4823867</v>
      </c>
      <c r="R1528" s="12">
        <v>1127699</v>
      </c>
      <c r="S1528" s="12">
        <v>66967</v>
      </c>
      <c r="T1528" s="12">
        <v>2609561</v>
      </c>
      <c r="U1528" s="12">
        <v>1294987</v>
      </c>
      <c r="V1528" s="12">
        <v>5905</v>
      </c>
      <c r="W1528" s="12" t="s">
        <v>292</v>
      </c>
      <c r="X1528" s="12">
        <v>1308669</v>
      </c>
      <c r="Y1528" s="12" t="s">
        <v>292</v>
      </c>
      <c r="Z1528" s="12">
        <v>159403</v>
      </c>
      <c r="AA1528" s="12">
        <v>2281554</v>
      </c>
      <c r="AB1528" s="12">
        <v>939137</v>
      </c>
      <c r="AC1528" s="12">
        <v>25972</v>
      </c>
      <c r="AD1528" s="12">
        <v>1278123</v>
      </c>
      <c r="AE1528" s="12">
        <v>37668</v>
      </c>
      <c r="AF1528" s="12">
        <v>654</v>
      </c>
      <c r="AG1528" s="12">
        <v>1529547</v>
      </c>
      <c r="AH1528" s="12">
        <v>4426617</v>
      </c>
      <c r="AI1528" s="12">
        <v>81636</v>
      </c>
      <c r="AJ1528" s="12">
        <v>2239557</v>
      </c>
      <c r="AK1528" s="12">
        <v>19690</v>
      </c>
      <c r="AL1528" s="12" t="s">
        <v>292</v>
      </c>
      <c r="AM1528" s="12">
        <v>2127</v>
      </c>
      <c r="AN1528" s="12">
        <v>346559</v>
      </c>
      <c r="AO1528" s="12">
        <v>1300724</v>
      </c>
      <c r="AP1528" s="12">
        <v>193333</v>
      </c>
      <c r="AQ1528" s="12">
        <v>1842743</v>
      </c>
      <c r="AR1528" s="12">
        <v>242991</v>
      </c>
      <c r="AS1528" s="12" t="s">
        <v>292</v>
      </c>
      <c r="AT1528" s="12">
        <v>1266987</v>
      </c>
      <c r="AU1528" s="12">
        <v>4124086</v>
      </c>
      <c r="AV1528" s="12">
        <v>308332</v>
      </c>
      <c r="AW1528" s="12">
        <v>562986</v>
      </c>
      <c r="AX1528" s="12">
        <v>349606</v>
      </c>
      <c r="AY1528" s="12" t="s">
        <v>292</v>
      </c>
      <c r="AZ1528" s="12" t="s">
        <v>292</v>
      </c>
      <c r="BA1528" s="12">
        <v>315937</v>
      </c>
      <c r="BB1528" s="12">
        <v>1134602</v>
      </c>
      <c r="BC1528" s="12">
        <v>991500</v>
      </c>
      <c r="BD1528" s="12">
        <v>461123</v>
      </c>
      <c r="BE1528" s="12" t="s">
        <v>292</v>
      </c>
      <c r="BF1528" s="12">
        <v>15095</v>
      </c>
      <c r="BG1528" s="12" t="s">
        <v>292</v>
      </c>
      <c r="BH1528" s="12" t="s">
        <v>292</v>
      </c>
      <c r="BI1528" s="12" t="s">
        <v>292</v>
      </c>
      <c r="BJ1528" s="12" t="s">
        <v>292</v>
      </c>
      <c r="BK1528" s="12" t="s">
        <v>292</v>
      </c>
      <c r="BL1528" s="12" t="s">
        <v>292</v>
      </c>
      <c r="BM1528" s="12" t="s">
        <v>292</v>
      </c>
      <c r="BN1528" s="12">
        <v>15095</v>
      </c>
      <c r="BO1528" s="12" t="s">
        <v>292</v>
      </c>
      <c r="BP1528" s="12" t="s">
        <v>292</v>
      </c>
      <c r="BQ1528" s="12">
        <v>15095</v>
      </c>
      <c r="BR1528" s="12" t="s">
        <v>292</v>
      </c>
      <c r="BS1528" s="12" t="s">
        <v>292</v>
      </c>
      <c r="BT1528" s="12" t="s">
        <v>292</v>
      </c>
      <c r="BU1528" s="12" t="s">
        <v>292</v>
      </c>
      <c r="BV1528" s="12" t="s">
        <v>292</v>
      </c>
      <c r="BW1528" s="12" t="s">
        <v>292</v>
      </c>
      <c r="BX1528" s="12" t="s">
        <v>292</v>
      </c>
      <c r="BY1528" s="12" t="s">
        <v>292</v>
      </c>
      <c r="BZ1528" s="12" t="s">
        <v>292</v>
      </c>
      <c r="CA1528" s="12" t="s">
        <v>292</v>
      </c>
      <c r="CB1528" s="12">
        <v>5271192</v>
      </c>
      <c r="CC1528" s="12" t="s">
        <v>292</v>
      </c>
      <c r="CD1528" s="12" t="s">
        <v>292</v>
      </c>
      <c r="CE1528" s="12" t="s">
        <v>292</v>
      </c>
      <c r="CF1528" s="12" t="s">
        <v>292</v>
      </c>
      <c r="CG1528" s="12">
        <v>559628</v>
      </c>
      <c r="CH1528" s="12">
        <v>2132827</v>
      </c>
      <c r="CI1528" s="12">
        <v>640154</v>
      </c>
      <c r="CJ1528" s="12">
        <v>10546</v>
      </c>
      <c r="CK1528" s="12">
        <v>1234840</v>
      </c>
      <c r="CL1528" s="12">
        <v>915575</v>
      </c>
      <c r="CM1528" s="12">
        <v>85046</v>
      </c>
      <c r="CN1528" s="12">
        <v>407941</v>
      </c>
      <c r="CO1528" s="12">
        <v>1229033</v>
      </c>
      <c r="CP1528" s="12">
        <v>909904</v>
      </c>
      <c r="CQ1528" s="12">
        <v>1112064</v>
      </c>
      <c r="CR1528" s="12">
        <v>2169637</v>
      </c>
      <c r="CS1528" s="12">
        <v>1188743</v>
      </c>
      <c r="CT1528" s="12">
        <v>19776</v>
      </c>
      <c r="CU1528" s="13">
        <v>12615714</v>
      </c>
    </row>
    <row r="1529" spans="1:99">
      <c r="A1529" s="10" t="s">
        <v>304</v>
      </c>
      <c r="B1529" s="11" t="s">
        <v>635</v>
      </c>
      <c r="C1529" s="84">
        <v>32077</v>
      </c>
      <c r="D1529" s="11" t="s">
        <v>311</v>
      </c>
      <c r="E1529" s="11" t="s">
        <v>639</v>
      </c>
      <c r="F1529" s="12">
        <v>236837</v>
      </c>
      <c r="G1529" s="12">
        <v>3131921</v>
      </c>
      <c r="H1529" s="12">
        <v>2697611</v>
      </c>
      <c r="I1529" s="12">
        <v>220435</v>
      </c>
      <c r="J1529" s="12">
        <v>69968</v>
      </c>
      <c r="K1529" s="12">
        <v>95483</v>
      </c>
      <c r="L1529" s="12">
        <v>26267</v>
      </c>
      <c r="M1529" s="12">
        <v>22157</v>
      </c>
      <c r="N1529" s="12">
        <v>6292941</v>
      </c>
      <c r="O1529" s="12">
        <v>1861199</v>
      </c>
      <c r="P1529" s="12">
        <v>1217665</v>
      </c>
      <c r="Q1529" s="12">
        <v>2472313</v>
      </c>
      <c r="R1529" s="12">
        <v>721438</v>
      </c>
      <c r="S1529" s="12">
        <v>20326</v>
      </c>
      <c r="T1529" s="12">
        <v>1927343</v>
      </c>
      <c r="U1529" s="12">
        <v>1252485</v>
      </c>
      <c r="V1529" s="12" t="s">
        <v>292</v>
      </c>
      <c r="W1529" s="12" t="s">
        <v>292</v>
      </c>
      <c r="X1529" s="12">
        <v>674858</v>
      </c>
      <c r="Y1529" s="12" t="s">
        <v>292</v>
      </c>
      <c r="Z1529" s="12">
        <v>77770</v>
      </c>
      <c r="AA1529" s="12">
        <v>1384732</v>
      </c>
      <c r="AB1529" s="12">
        <v>294278</v>
      </c>
      <c r="AC1529" s="12">
        <v>87157</v>
      </c>
      <c r="AD1529" s="12">
        <v>119082</v>
      </c>
      <c r="AE1529" s="12">
        <v>211238</v>
      </c>
      <c r="AF1529" s="12">
        <v>672977</v>
      </c>
      <c r="AG1529" s="12">
        <v>1157113</v>
      </c>
      <c r="AH1529" s="12">
        <v>3572166</v>
      </c>
      <c r="AI1529" s="12">
        <v>30985</v>
      </c>
      <c r="AJ1529" s="12">
        <v>1386974</v>
      </c>
      <c r="AK1529" s="12">
        <v>23941</v>
      </c>
      <c r="AL1529" s="12">
        <v>1493</v>
      </c>
      <c r="AM1529" s="12">
        <v>404720</v>
      </c>
      <c r="AN1529" s="12">
        <v>981147</v>
      </c>
      <c r="AO1529" s="12">
        <v>533679</v>
      </c>
      <c r="AP1529" s="12">
        <v>68163</v>
      </c>
      <c r="AQ1529" s="12">
        <v>1987709</v>
      </c>
      <c r="AR1529" s="12">
        <v>141064</v>
      </c>
      <c r="AS1529" s="12" t="s">
        <v>292</v>
      </c>
      <c r="AT1529" s="12">
        <v>865272</v>
      </c>
      <c r="AU1529" s="12">
        <v>1813036</v>
      </c>
      <c r="AV1529" s="12">
        <v>219831</v>
      </c>
      <c r="AW1529" s="12">
        <v>337486</v>
      </c>
      <c r="AX1529" s="12">
        <v>266000</v>
      </c>
      <c r="AY1529" s="12" t="s">
        <v>292</v>
      </c>
      <c r="AZ1529" s="12" t="s">
        <v>292</v>
      </c>
      <c r="BA1529" s="12" t="s">
        <v>292</v>
      </c>
      <c r="BB1529" s="12">
        <v>435038</v>
      </c>
      <c r="BC1529" s="12">
        <v>184879</v>
      </c>
      <c r="BD1529" s="12">
        <v>369802</v>
      </c>
      <c r="BE1529" s="12" t="s">
        <v>292</v>
      </c>
      <c r="BF1529" s="12">
        <v>1397753</v>
      </c>
      <c r="BG1529" s="12" t="s">
        <v>292</v>
      </c>
      <c r="BH1529" s="12" t="s">
        <v>292</v>
      </c>
      <c r="BI1529" s="12" t="s">
        <v>292</v>
      </c>
      <c r="BJ1529" s="12" t="s">
        <v>292</v>
      </c>
      <c r="BK1529" s="12" t="s">
        <v>292</v>
      </c>
      <c r="BL1529" s="12" t="s">
        <v>292</v>
      </c>
      <c r="BM1529" s="12" t="s">
        <v>292</v>
      </c>
      <c r="BN1529" s="12">
        <v>904443</v>
      </c>
      <c r="BO1529" s="12" t="s">
        <v>292</v>
      </c>
      <c r="BP1529" s="12" t="s">
        <v>292</v>
      </c>
      <c r="BQ1529" s="12" t="s">
        <v>292</v>
      </c>
      <c r="BR1529" s="12" t="s">
        <v>292</v>
      </c>
      <c r="BS1529" s="12">
        <v>904443</v>
      </c>
      <c r="BT1529" s="12" t="s">
        <v>292</v>
      </c>
      <c r="BU1529" s="12" t="s">
        <v>292</v>
      </c>
      <c r="BV1529" s="12" t="s">
        <v>292</v>
      </c>
      <c r="BW1529" s="12">
        <v>493310</v>
      </c>
      <c r="BX1529" s="12" t="s">
        <v>292</v>
      </c>
      <c r="BY1529" s="12" t="s">
        <v>292</v>
      </c>
      <c r="BZ1529" s="12" t="s">
        <v>292</v>
      </c>
      <c r="CA1529" s="12">
        <v>493310</v>
      </c>
      <c r="CB1529" s="12">
        <v>2857112</v>
      </c>
      <c r="CC1529" s="12" t="s">
        <v>292</v>
      </c>
      <c r="CD1529" s="12" t="s">
        <v>292</v>
      </c>
      <c r="CE1529" s="12" t="s">
        <v>292</v>
      </c>
      <c r="CF1529" s="12" t="s">
        <v>292</v>
      </c>
      <c r="CG1529" s="12">
        <v>149426</v>
      </c>
      <c r="CH1529" s="12">
        <v>652347</v>
      </c>
      <c r="CI1529" s="12">
        <v>682036</v>
      </c>
      <c r="CJ1529" s="12" t="s">
        <v>292</v>
      </c>
      <c r="CK1529" s="12">
        <v>648548</v>
      </c>
      <c r="CL1529" s="12">
        <v>307579</v>
      </c>
      <c r="CM1529" s="12">
        <v>32120</v>
      </c>
      <c r="CN1529" s="12">
        <v>116320</v>
      </c>
      <c r="CO1529" s="12">
        <v>481691</v>
      </c>
      <c r="CP1529" s="12">
        <v>61845</v>
      </c>
      <c r="CQ1529" s="12">
        <v>678589</v>
      </c>
      <c r="CR1529" s="12">
        <v>1091108</v>
      </c>
      <c r="CS1529" s="12">
        <v>804879</v>
      </c>
      <c r="CT1529" s="12">
        <v>18424</v>
      </c>
      <c r="CU1529" s="13">
        <v>5724912</v>
      </c>
    </row>
    <row r="1530" spans="1:99">
      <c r="A1530" s="10" t="s">
        <v>304</v>
      </c>
      <c r="B1530" s="11" t="s">
        <v>635</v>
      </c>
      <c r="C1530" s="84">
        <v>32085</v>
      </c>
      <c r="D1530" s="11" t="s">
        <v>311</v>
      </c>
      <c r="E1530" s="11" t="s">
        <v>640</v>
      </c>
      <c r="F1530" s="12">
        <v>165681</v>
      </c>
      <c r="G1530" s="12">
        <v>5789324</v>
      </c>
      <c r="H1530" s="12">
        <v>5544366</v>
      </c>
      <c r="I1530" s="12">
        <v>143802</v>
      </c>
      <c r="J1530" s="12">
        <v>35583</v>
      </c>
      <c r="K1530" s="12">
        <v>23412</v>
      </c>
      <c r="L1530" s="12">
        <v>21130</v>
      </c>
      <c r="M1530" s="12">
        <v>21031</v>
      </c>
      <c r="N1530" s="12">
        <v>4751178</v>
      </c>
      <c r="O1530" s="12">
        <v>1307315</v>
      </c>
      <c r="P1530" s="12">
        <v>1131709</v>
      </c>
      <c r="Q1530" s="12">
        <v>1809963</v>
      </c>
      <c r="R1530" s="12">
        <v>497029</v>
      </c>
      <c r="S1530" s="12">
        <v>5162</v>
      </c>
      <c r="T1530" s="12">
        <v>1554747</v>
      </c>
      <c r="U1530" s="12">
        <v>821409</v>
      </c>
      <c r="V1530" s="12" t="s">
        <v>292</v>
      </c>
      <c r="W1530" s="12" t="s">
        <v>292</v>
      </c>
      <c r="X1530" s="12">
        <v>733338</v>
      </c>
      <c r="Y1530" s="12" t="s">
        <v>292</v>
      </c>
      <c r="Z1530" s="12">
        <v>19999</v>
      </c>
      <c r="AA1530" s="12">
        <v>1631810</v>
      </c>
      <c r="AB1530" s="12">
        <v>668509</v>
      </c>
      <c r="AC1530" s="12">
        <v>310151</v>
      </c>
      <c r="AD1530" s="12">
        <v>271465</v>
      </c>
      <c r="AE1530" s="12">
        <v>380594</v>
      </c>
      <c r="AF1530" s="12">
        <v>1091</v>
      </c>
      <c r="AG1530" s="12">
        <v>1209303</v>
      </c>
      <c r="AH1530" s="12">
        <v>1777696</v>
      </c>
      <c r="AI1530" s="12">
        <v>107782</v>
      </c>
      <c r="AJ1530" s="12">
        <v>528804</v>
      </c>
      <c r="AK1530" s="12">
        <v>4278</v>
      </c>
      <c r="AL1530" s="12" t="s">
        <v>292</v>
      </c>
      <c r="AM1530" s="12" t="s">
        <v>292</v>
      </c>
      <c r="AN1530" s="12">
        <v>15779</v>
      </c>
      <c r="AO1530" s="12">
        <v>508082</v>
      </c>
      <c r="AP1530" s="12">
        <v>502051</v>
      </c>
      <c r="AQ1530" s="12">
        <v>1025912</v>
      </c>
      <c r="AR1530" s="12">
        <v>110920</v>
      </c>
      <c r="AS1530" s="12" t="s">
        <v>292</v>
      </c>
      <c r="AT1530" s="12">
        <v>490775</v>
      </c>
      <c r="AU1530" s="12">
        <v>1786610</v>
      </c>
      <c r="AV1530" s="12">
        <v>186709</v>
      </c>
      <c r="AW1530" s="12">
        <v>220778</v>
      </c>
      <c r="AX1530" s="12">
        <v>304508</v>
      </c>
      <c r="AY1530" s="12" t="s">
        <v>292</v>
      </c>
      <c r="AZ1530" s="12" t="s">
        <v>292</v>
      </c>
      <c r="BA1530" s="12">
        <v>3345</v>
      </c>
      <c r="BB1530" s="12">
        <v>489928</v>
      </c>
      <c r="BC1530" s="12">
        <v>309058</v>
      </c>
      <c r="BD1530" s="12">
        <v>272284</v>
      </c>
      <c r="BE1530" s="12" t="s">
        <v>292</v>
      </c>
      <c r="BF1530" s="12">
        <v>3523</v>
      </c>
      <c r="BG1530" s="12" t="s">
        <v>292</v>
      </c>
      <c r="BH1530" s="12" t="s">
        <v>292</v>
      </c>
      <c r="BI1530" s="12" t="s">
        <v>292</v>
      </c>
      <c r="BJ1530" s="12" t="s">
        <v>292</v>
      </c>
      <c r="BK1530" s="12" t="s">
        <v>292</v>
      </c>
      <c r="BL1530" s="12" t="s">
        <v>292</v>
      </c>
      <c r="BM1530" s="12" t="s">
        <v>292</v>
      </c>
      <c r="BN1530" s="12">
        <v>3523</v>
      </c>
      <c r="BO1530" s="12">
        <v>3523</v>
      </c>
      <c r="BP1530" s="12" t="s">
        <v>292</v>
      </c>
      <c r="BQ1530" s="12" t="s">
        <v>292</v>
      </c>
      <c r="BR1530" s="12" t="s">
        <v>292</v>
      </c>
      <c r="BS1530" s="12" t="s">
        <v>292</v>
      </c>
      <c r="BT1530" s="12" t="s">
        <v>292</v>
      </c>
      <c r="BU1530" s="12" t="s">
        <v>292</v>
      </c>
      <c r="BV1530" s="12" t="s">
        <v>292</v>
      </c>
      <c r="BW1530" s="12" t="s">
        <v>292</v>
      </c>
      <c r="BX1530" s="12" t="s">
        <v>292</v>
      </c>
      <c r="BY1530" s="12" t="s">
        <v>292</v>
      </c>
      <c r="BZ1530" s="12" t="s">
        <v>292</v>
      </c>
      <c r="CA1530" s="12" t="s">
        <v>292</v>
      </c>
      <c r="CB1530" s="12">
        <v>2677189</v>
      </c>
      <c r="CC1530" s="12" t="s">
        <v>292</v>
      </c>
      <c r="CD1530" s="12" t="s">
        <v>292</v>
      </c>
      <c r="CE1530" s="12" t="s">
        <v>292</v>
      </c>
      <c r="CF1530" s="12" t="s">
        <v>292</v>
      </c>
      <c r="CG1530" s="12">
        <v>260838</v>
      </c>
      <c r="CH1530" s="12">
        <v>1101795</v>
      </c>
      <c r="CI1530" s="12">
        <v>454513</v>
      </c>
      <c r="CJ1530" s="12">
        <v>162</v>
      </c>
      <c r="CK1530" s="12">
        <v>563799</v>
      </c>
      <c r="CL1530" s="12">
        <v>381484</v>
      </c>
      <c r="CM1530" s="12">
        <v>17816</v>
      </c>
      <c r="CN1530" s="12">
        <v>476452</v>
      </c>
      <c r="CO1530" s="12">
        <v>578409</v>
      </c>
      <c r="CP1530" s="12">
        <v>86755</v>
      </c>
      <c r="CQ1530" s="12">
        <v>125406</v>
      </c>
      <c r="CR1530" s="12">
        <v>916318</v>
      </c>
      <c r="CS1530" s="12">
        <v>1058306</v>
      </c>
      <c r="CT1530" s="12">
        <v>51147</v>
      </c>
      <c r="CU1530" s="13">
        <v>6073200</v>
      </c>
    </row>
    <row r="1531" spans="1:99">
      <c r="A1531" s="10" t="s">
        <v>304</v>
      </c>
      <c r="B1531" s="11" t="s">
        <v>635</v>
      </c>
      <c r="C1531" s="84">
        <v>32107</v>
      </c>
      <c r="D1531" s="11" t="s">
        <v>311</v>
      </c>
      <c r="E1531" s="11" t="s">
        <v>641</v>
      </c>
      <c r="F1531" s="12">
        <v>162145</v>
      </c>
      <c r="G1531" s="12">
        <v>16148224</v>
      </c>
      <c r="H1531" s="12">
        <v>15887210</v>
      </c>
      <c r="I1531" s="12">
        <v>137857</v>
      </c>
      <c r="J1531" s="12">
        <v>52265</v>
      </c>
      <c r="K1531" s="12">
        <v>35610</v>
      </c>
      <c r="L1531" s="12">
        <v>20724</v>
      </c>
      <c r="M1531" s="12">
        <v>14558</v>
      </c>
      <c r="N1531" s="12">
        <v>3494261</v>
      </c>
      <c r="O1531" s="12">
        <v>1028141</v>
      </c>
      <c r="P1531" s="12">
        <v>743888</v>
      </c>
      <c r="Q1531" s="12">
        <v>1398562</v>
      </c>
      <c r="R1531" s="12">
        <v>155407</v>
      </c>
      <c r="S1531" s="12">
        <v>168263</v>
      </c>
      <c r="T1531" s="12">
        <v>1806557</v>
      </c>
      <c r="U1531" s="12">
        <v>405779</v>
      </c>
      <c r="V1531" s="12">
        <v>2438</v>
      </c>
      <c r="W1531" s="12" t="s">
        <v>292</v>
      </c>
      <c r="X1531" s="12">
        <v>1398340</v>
      </c>
      <c r="Y1531" s="12" t="s">
        <v>292</v>
      </c>
      <c r="Z1531" s="12">
        <v>206526</v>
      </c>
      <c r="AA1531" s="12">
        <v>908256</v>
      </c>
      <c r="AB1531" s="12">
        <v>295625</v>
      </c>
      <c r="AC1531" s="12">
        <v>909</v>
      </c>
      <c r="AD1531" s="12">
        <v>107058</v>
      </c>
      <c r="AE1531" s="12">
        <v>170840</v>
      </c>
      <c r="AF1531" s="12">
        <v>333824</v>
      </c>
      <c r="AG1531" s="12">
        <v>297028</v>
      </c>
      <c r="AH1531" s="12">
        <v>31533365</v>
      </c>
      <c r="AI1531" s="12">
        <v>58790</v>
      </c>
      <c r="AJ1531" s="12">
        <v>2542032</v>
      </c>
      <c r="AK1531" s="12">
        <v>31077</v>
      </c>
      <c r="AL1531" s="12" t="s">
        <v>292</v>
      </c>
      <c r="AM1531" s="12" t="s">
        <v>292</v>
      </c>
      <c r="AN1531" s="12">
        <v>15812</v>
      </c>
      <c r="AO1531" s="12">
        <v>467009</v>
      </c>
      <c r="AP1531" s="12">
        <v>21547057</v>
      </c>
      <c r="AQ1531" s="12">
        <v>22029878</v>
      </c>
      <c r="AR1531" s="12">
        <v>6871588</v>
      </c>
      <c r="AS1531" s="12" t="s">
        <v>292</v>
      </c>
      <c r="AT1531" s="12">
        <v>415703</v>
      </c>
      <c r="AU1531" s="12">
        <v>1657344</v>
      </c>
      <c r="AV1531" s="12">
        <v>409786</v>
      </c>
      <c r="AW1531" s="12">
        <v>237571</v>
      </c>
      <c r="AX1531" s="12">
        <v>292178</v>
      </c>
      <c r="AY1531" s="12" t="s">
        <v>292</v>
      </c>
      <c r="AZ1531" s="12" t="s">
        <v>292</v>
      </c>
      <c r="BA1531" s="12" t="s">
        <v>292</v>
      </c>
      <c r="BB1531" s="12">
        <v>405513</v>
      </c>
      <c r="BC1531" s="12">
        <v>41733</v>
      </c>
      <c r="BD1531" s="12">
        <v>270563</v>
      </c>
      <c r="BE1531" s="12" t="s">
        <v>292</v>
      </c>
      <c r="BF1531" s="12">
        <v>6399897</v>
      </c>
      <c r="BG1531" s="12" t="s">
        <v>292</v>
      </c>
      <c r="BH1531" s="12" t="s">
        <v>292</v>
      </c>
      <c r="BI1531" s="12" t="s">
        <v>292</v>
      </c>
      <c r="BJ1531" s="12" t="s">
        <v>292</v>
      </c>
      <c r="BK1531" s="12" t="s">
        <v>292</v>
      </c>
      <c r="BL1531" s="12" t="s">
        <v>292</v>
      </c>
      <c r="BM1531" s="12" t="s">
        <v>292</v>
      </c>
      <c r="BN1531" s="12">
        <v>4439164</v>
      </c>
      <c r="BO1531" s="12">
        <v>44654</v>
      </c>
      <c r="BP1531" s="12" t="s">
        <v>292</v>
      </c>
      <c r="BQ1531" s="12">
        <v>354157</v>
      </c>
      <c r="BR1531" s="12" t="s">
        <v>292</v>
      </c>
      <c r="BS1531" s="12">
        <v>4040353</v>
      </c>
      <c r="BT1531" s="12" t="s">
        <v>292</v>
      </c>
      <c r="BU1531" s="12" t="s">
        <v>292</v>
      </c>
      <c r="BV1531" s="12" t="s">
        <v>292</v>
      </c>
      <c r="BW1531" s="12">
        <v>1960733</v>
      </c>
      <c r="BX1531" s="12">
        <v>1571691</v>
      </c>
      <c r="BY1531" s="12" t="s">
        <v>292</v>
      </c>
      <c r="BZ1531" s="12">
        <v>255701</v>
      </c>
      <c r="CA1531" s="12">
        <v>133341</v>
      </c>
      <c r="CB1531" s="12">
        <v>1365344</v>
      </c>
      <c r="CC1531" s="12">
        <v>2007</v>
      </c>
      <c r="CD1531" s="12" t="s">
        <v>292</v>
      </c>
      <c r="CE1531" s="12" t="s">
        <v>292</v>
      </c>
      <c r="CF1531" s="12" t="s">
        <v>292</v>
      </c>
      <c r="CG1531" s="12">
        <v>216598</v>
      </c>
      <c r="CH1531" s="12">
        <v>124479</v>
      </c>
      <c r="CI1531" s="12">
        <v>150128</v>
      </c>
      <c r="CJ1531" s="12">
        <v>89312</v>
      </c>
      <c r="CK1531" s="12">
        <v>1189448</v>
      </c>
      <c r="CL1531" s="12">
        <v>202734</v>
      </c>
      <c r="CM1531" s="12">
        <v>127122</v>
      </c>
      <c r="CN1531" s="12">
        <v>182509</v>
      </c>
      <c r="CO1531" s="12">
        <v>166958</v>
      </c>
      <c r="CP1531" s="12">
        <v>150002</v>
      </c>
      <c r="CQ1531" s="12">
        <v>74666</v>
      </c>
      <c r="CR1531" s="12">
        <v>603308</v>
      </c>
      <c r="CS1531" s="12">
        <v>2184277</v>
      </c>
      <c r="CT1531" s="12">
        <v>9224</v>
      </c>
      <c r="CU1531" s="13">
        <v>5470765</v>
      </c>
    </row>
    <row r="1532" spans="1:99">
      <c r="A1532" s="10" t="s">
        <v>304</v>
      </c>
      <c r="B1532" s="11" t="s">
        <v>635</v>
      </c>
      <c r="C1532" s="84">
        <v>32115</v>
      </c>
      <c r="D1532" s="11" t="s">
        <v>311</v>
      </c>
      <c r="E1532" s="11" t="s">
        <v>642</v>
      </c>
      <c r="F1532" s="12">
        <v>195922</v>
      </c>
      <c r="G1532" s="12">
        <v>14496637</v>
      </c>
      <c r="H1532" s="12">
        <v>14019113</v>
      </c>
      <c r="I1532" s="12">
        <v>143896</v>
      </c>
      <c r="J1532" s="12">
        <v>66981</v>
      </c>
      <c r="K1532" s="12">
        <v>69153</v>
      </c>
      <c r="L1532" s="12">
        <v>170511</v>
      </c>
      <c r="M1532" s="12">
        <v>26983</v>
      </c>
      <c r="N1532" s="12">
        <v>6642650</v>
      </c>
      <c r="O1532" s="12">
        <v>1616080</v>
      </c>
      <c r="P1532" s="12">
        <v>1553443</v>
      </c>
      <c r="Q1532" s="12">
        <v>1816187</v>
      </c>
      <c r="R1532" s="12">
        <v>783261</v>
      </c>
      <c r="S1532" s="12">
        <v>873679</v>
      </c>
      <c r="T1532" s="12">
        <v>2461110</v>
      </c>
      <c r="U1532" s="12">
        <v>1006984</v>
      </c>
      <c r="V1532" s="12">
        <v>6910</v>
      </c>
      <c r="W1532" s="12" t="s">
        <v>292</v>
      </c>
      <c r="X1532" s="12">
        <v>1447216</v>
      </c>
      <c r="Y1532" s="12">
        <v>15025</v>
      </c>
      <c r="Z1532" s="12">
        <v>259863</v>
      </c>
      <c r="AA1532" s="12">
        <v>8338216</v>
      </c>
      <c r="AB1532" s="12">
        <v>166793</v>
      </c>
      <c r="AC1532" s="12">
        <v>45736</v>
      </c>
      <c r="AD1532" s="12">
        <v>7305</v>
      </c>
      <c r="AE1532" s="12">
        <v>47896</v>
      </c>
      <c r="AF1532" s="12">
        <v>8070486</v>
      </c>
      <c r="AG1532" s="12">
        <v>1377674</v>
      </c>
      <c r="AH1532" s="12">
        <v>22582149</v>
      </c>
      <c r="AI1532" s="12">
        <v>274389</v>
      </c>
      <c r="AJ1532" s="12">
        <v>2192152</v>
      </c>
      <c r="AK1532" s="12">
        <v>45209</v>
      </c>
      <c r="AL1532" s="12">
        <v>76944</v>
      </c>
      <c r="AM1532" s="12" t="s">
        <v>292</v>
      </c>
      <c r="AN1532" s="12">
        <v>1031800</v>
      </c>
      <c r="AO1532" s="12">
        <v>1658169</v>
      </c>
      <c r="AP1532" s="12">
        <v>12228104</v>
      </c>
      <c r="AQ1532" s="12">
        <v>14918073</v>
      </c>
      <c r="AR1532" s="12">
        <v>5075382</v>
      </c>
      <c r="AS1532" s="12" t="s">
        <v>292</v>
      </c>
      <c r="AT1532" s="12">
        <v>993874</v>
      </c>
      <c r="AU1532" s="12">
        <v>2349624</v>
      </c>
      <c r="AV1532" s="12">
        <v>297836</v>
      </c>
      <c r="AW1532" s="12">
        <v>274455</v>
      </c>
      <c r="AX1532" s="12">
        <v>187831</v>
      </c>
      <c r="AY1532" s="12" t="s">
        <v>292</v>
      </c>
      <c r="AZ1532" s="12" t="s">
        <v>292</v>
      </c>
      <c r="BA1532" s="12">
        <v>271562</v>
      </c>
      <c r="BB1532" s="12">
        <v>340239</v>
      </c>
      <c r="BC1532" s="12">
        <v>675058</v>
      </c>
      <c r="BD1532" s="12">
        <v>302643</v>
      </c>
      <c r="BE1532" s="12" t="s">
        <v>292</v>
      </c>
      <c r="BF1532" s="12">
        <v>7939345</v>
      </c>
      <c r="BG1532" s="12">
        <v>2989589</v>
      </c>
      <c r="BH1532" s="12" t="s">
        <v>292</v>
      </c>
      <c r="BI1532" s="12" t="s">
        <v>292</v>
      </c>
      <c r="BJ1532" s="12" t="s">
        <v>292</v>
      </c>
      <c r="BK1532" s="12" t="s">
        <v>292</v>
      </c>
      <c r="BL1532" s="12" t="s">
        <v>292</v>
      </c>
      <c r="BM1532" s="12">
        <v>2989589</v>
      </c>
      <c r="BN1532" s="12">
        <v>194068</v>
      </c>
      <c r="BO1532" s="12" t="s">
        <v>292</v>
      </c>
      <c r="BP1532" s="12" t="s">
        <v>292</v>
      </c>
      <c r="BQ1532" s="12">
        <v>182672</v>
      </c>
      <c r="BR1532" s="12" t="s">
        <v>292</v>
      </c>
      <c r="BS1532" s="12" t="s">
        <v>292</v>
      </c>
      <c r="BT1532" s="12" t="s">
        <v>292</v>
      </c>
      <c r="BU1532" s="12" t="s">
        <v>292</v>
      </c>
      <c r="BV1532" s="12">
        <v>11396</v>
      </c>
      <c r="BW1532" s="12">
        <v>4755688</v>
      </c>
      <c r="BX1532" s="12">
        <v>3947177</v>
      </c>
      <c r="BY1532" s="12" t="s">
        <v>292</v>
      </c>
      <c r="BZ1532" s="12">
        <v>39870</v>
      </c>
      <c r="CA1532" s="12">
        <v>768641</v>
      </c>
      <c r="CB1532" s="12">
        <v>2013800</v>
      </c>
      <c r="CC1532" s="12" t="s">
        <v>292</v>
      </c>
      <c r="CD1532" s="12" t="s">
        <v>292</v>
      </c>
      <c r="CE1532" s="12" t="s">
        <v>292</v>
      </c>
      <c r="CF1532" s="12" t="s">
        <v>292</v>
      </c>
      <c r="CG1532" s="12">
        <v>204807</v>
      </c>
      <c r="CH1532" s="12">
        <v>1399731</v>
      </c>
      <c r="CI1532" s="12">
        <v>454249</v>
      </c>
      <c r="CJ1532" s="12">
        <v>72657</v>
      </c>
      <c r="CK1532" s="12">
        <v>818251</v>
      </c>
      <c r="CL1532" s="12">
        <v>425974</v>
      </c>
      <c r="CM1532" s="12">
        <v>27258</v>
      </c>
      <c r="CN1532" s="12">
        <v>72026</v>
      </c>
      <c r="CO1532" s="12">
        <v>521567</v>
      </c>
      <c r="CP1532" s="12">
        <v>559480</v>
      </c>
      <c r="CQ1532" s="12">
        <v>778674</v>
      </c>
      <c r="CR1532" s="12">
        <v>648357</v>
      </c>
      <c r="CS1532" s="12">
        <v>1494064</v>
      </c>
      <c r="CT1532" s="12">
        <v>14236</v>
      </c>
      <c r="CU1532" s="13">
        <v>7491331</v>
      </c>
    </row>
    <row r="1533" spans="1:99">
      <c r="A1533" s="10" t="s">
        <v>304</v>
      </c>
      <c r="B1533" s="11" t="s">
        <v>635</v>
      </c>
      <c r="C1533" s="84">
        <v>32131</v>
      </c>
      <c r="D1533" s="11" t="s">
        <v>311</v>
      </c>
      <c r="E1533" s="11" t="s">
        <v>643</v>
      </c>
      <c r="F1533" s="12">
        <v>194807</v>
      </c>
      <c r="G1533" s="12">
        <v>2857312</v>
      </c>
      <c r="H1533" s="12">
        <v>2561192</v>
      </c>
      <c r="I1533" s="12">
        <v>150662</v>
      </c>
      <c r="J1533" s="12">
        <v>38057</v>
      </c>
      <c r="K1533" s="12">
        <v>78056</v>
      </c>
      <c r="L1533" s="12">
        <v>16578</v>
      </c>
      <c r="M1533" s="12">
        <v>12767</v>
      </c>
      <c r="N1533" s="12">
        <v>4771661</v>
      </c>
      <c r="O1533" s="12">
        <v>1400000</v>
      </c>
      <c r="P1533" s="12">
        <v>1100269</v>
      </c>
      <c r="Q1533" s="12">
        <v>1806706</v>
      </c>
      <c r="R1533" s="12">
        <v>464542</v>
      </c>
      <c r="S1533" s="12">
        <v>144</v>
      </c>
      <c r="T1533" s="12">
        <v>1075963</v>
      </c>
      <c r="U1533" s="12">
        <v>813895</v>
      </c>
      <c r="V1533" s="12" t="s">
        <v>292</v>
      </c>
      <c r="W1533" s="12" t="s">
        <v>292</v>
      </c>
      <c r="X1533" s="12">
        <v>262068</v>
      </c>
      <c r="Y1533" s="12" t="s">
        <v>292</v>
      </c>
      <c r="Z1533" s="12">
        <v>83144</v>
      </c>
      <c r="AA1533" s="12">
        <v>672133</v>
      </c>
      <c r="AB1533" s="12">
        <v>288091</v>
      </c>
      <c r="AC1533" s="12">
        <v>39799</v>
      </c>
      <c r="AD1533" s="12">
        <v>244402</v>
      </c>
      <c r="AE1533" s="12">
        <v>99841</v>
      </c>
      <c r="AF1533" s="12" t="s">
        <v>292</v>
      </c>
      <c r="AG1533" s="12">
        <v>507590</v>
      </c>
      <c r="AH1533" s="12">
        <v>1769720</v>
      </c>
      <c r="AI1533" s="12">
        <v>27168</v>
      </c>
      <c r="AJ1533" s="12">
        <v>739954</v>
      </c>
      <c r="AK1533" s="12">
        <v>16688</v>
      </c>
      <c r="AL1533" s="12" t="s">
        <v>292</v>
      </c>
      <c r="AM1533" s="12">
        <v>183365</v>
      </c>
      <c r="AN1533" s="12">
        <v>23869</v>
      </c>
      <c r="AO1533" s="12">
        <v>265790</v>
      </c>
      <c r="AP1533" s="12">
        <v>482887</v>
      </c>
      <c r="AQ1533" s="12">
        <v>955911</v>
      </c>
      <c r="AR1533" s="12">
        <v>29999</v>
      </c>
      <c r="AS1533" s="12" t="s">
        <v>292</v>
      </c>
      <c r="AT1533" s="12">
        <v>952845</v>
      </c>
      <c r="AU1533" s="12">
        <v>1602262</v>
      </c>
      <c r="AV1533" s="12">
        <v>248836</v>
      </c>
      <c r="AW1533" s="12">
        <v>294252</v>
      </c>
      <c r="AX1533" s="12">
        <v>298920</v>
      </c>
      <c r="AY1533" s="12" t="s">
        <v>292</v>
      </c>
      <c r="AZ1533" s="12" t="s">
        <v>292</v>
      </c>
      <c r="BA1533" s="12">
        <v>514</v>
      </c>
      <c r="BB1533" s="12">
        <v>312767</v>
      </c>
      <c r="BC1533" s="12">
        <v>227839</v>
      </c>
      <c r="BD1533" s="12">
        <v>219134</v>
      </c>
      <c r="BE1533" s="12" t="s">
        <v>292</v>
      </c>
      <c r="BF1533" s="12">
        <v>257967</v>
      </c>
      <c r="BG1533" s="12" t="s">
        <v>292</v>
      </c>
      <c r="BH1533" s="12" t="s">
        <v>292</v>
      </c>
      <c r="BI1533" s="12" t="s">
        <v>292</v>
      </c>
      <c r="BJ1533" s="12" t="s">
        <v>292</v>
      </c>
      <c r="BK1533" s="12" t="s">
        <v>292</v>
      </c>
      <c r="BL1533" s="12" t="s">
        <v>292</v>
      </c>
      <c r="BM1533" s="12" t="s">
        <v>292</v>
      </c>
      <c r="BN1533" s="12">
        <v>257967</v>
      </c>
      <c r="BO1533" s="12">
        <v>257967</v>
      </c>
      <c r="BP1533" s="12" t="s">
        <v>292</v>
      </c>
      <c r="BQ1533" s="12" t="s">
        <v>292</v>
      </c>
      <c r="BR1533" s="12" t="s">
        <v>292</v>
      </c>
      <c r="BS1533" s="12" t="s">
        <v>292</v>
      </c>
      <c r="BT1533" s="12" t="s">
        <v>292</v>
      </c>
      <c r="BU1533" s="12" t="s">
        <v>292</v>
      </c>
      <c r="BV1533" s="12" t="s">
        <v>292</v>
      </c>
      <c r="BW1533" s="12" t="s">
        <v>292</v>
      </c>
      <c r="BX1533" s="12" t="s">
        <v>292</v>
      </c>
      <c r="BY1533" s="12" t="s">
        <v>292</v>
      </c>
      <c r="BZ1533" s="12" t="s">
        <v>292</v>
      </c>
      <c r="CA1533" s="12" t="s">
        <v>292</v>
      </c>
      <c r="CB1533" s="12">
        <v>2564473</v>
      </c>
      <c r="CC1533" s="12" t="s">
        <v>292</v>
      </c>
      <c r="CD1533" s="12" t="s">
        <v>292</v>
      </c>
      <c r="CE1533" s="12" t="s">
        <v>292</v>
      </c>
      <c r="CF1533" s="12" t="s">
        <v>292</v>
      </c>
      <c r="CG1533" s="12">
        <v>147207</v>
      </c>
      <c r="CH1533" s="12">
        <v>450704</v>
      </c>
      <c r="CI1533" s="12">
        <v>250041</v>
      </c>
      <c r="CJ1533" s="12">
        <v>144</v>
      </c>
      <c r="CK1533" s="12">
        <v>242736</v>
      </c>
      <c r="CL1533" s="12">
        <v>471854</v>
      </c>
      <c r="CM1533" s="12">
        <v>55321</v>
      </c>
      <c r="CN1533" s="12">
        <v>92390</v>
      </c>
      <c r="CO1533" s="12">
        <v>372626</v>
      </c>
      <c r="CP1533" s="12">
        <v>18478</v>
      </c>
      <c r="CQ1533" s="12">
        <v>856432</v>
      </c>
      <c r="CR1533" s="12">
        <v>757558</v>
      </c>
      <c r="CS1533" s="12">
        <v>651174</v>
      </c>
      <c r="CT1533" s="12">
        <v>15695</v>
      </c>
      <c r="CU1533" s="13">
        <v>4382360</v>
      </c>
    </row>
    <row r="1534" spans="1:99">
      <c r="A1534" s="10" t="s">
        <v>304</v>
      </c>
      <c r="B1534" s="11" t="s">
        <v>635</v>
      </c>
      <c r="C1534" s="84">
        <v>32140</v>
      </c>
      <c r="D1534" s="11" t="s">
        <v>311</v>
      </c>
      <c r="E1534" s="11" t="s">
        <v>644</v>
      </c>
      <c r="F1534" s="12">
        <v>193303</v>
      </c>
      <c r="G1534" s="12">
        <v>3983304</v>
      </c>
      <c r="H1534" s="12">
        <v>3703912</v>
      </c>
      <c r="I1534" s="12">
        <v>147638</v>
      </c>
      <c r="J1534" s="12">
        <v>77313</v>
      </c>
      <c r="K1534" s="12">
        <v>23302</v>
      </c>
      <c r="L1534" s="12">
        <v>12893</v>
      </c>
      <c r="M1534" s="12">
        <v>18246</v>
      </c>
      <c r="N1534" s="12">
        <v>4796453</v>
      </c>
      <c r="O1534" s="12">
        <v>1796705</v>
      </c>
      <c r="P1534" s="12">
        <v>1165548</v>
      </c>
      <c r="Q1534" s="12">
        <v>1478389</v>
      </c>
      <c r="R1534" s="12">
        <v>322708</v>
      </c>
      <c r="S1534" s="12">
        <v>33103</v>
      </c>
      <c r="T1534" s="12">
        <v>1388034</v>
      </c>
      <c r="U1534" s="12">
        <v>812477</v>
      </c>
      <c r="V1534" s="12">
        <v>171</v>
      </c>
      <c r="W1534" s="12" t="s">
        <v>292</v>
      </c>
      <c r="X1534" s="12">
        <v>575386</v>
      </c>
      <c r="Y1534" s="12" t="s">
        <v>292</v>
      </c>
      <c r="Z1534" s="12">
        <v>38946</v>
      </c>
      <c r="AA1534" s="12">
        <v>1706008</v>
      </c>
      <c r="AB1534" s="12">
        <v>426796</v>
      </c>
      <c r="AC1534" s="12">
        <v>282470</v>
      </c>
      <c r="AD1534" s="12">
        <v>920711</v>
      </c>
      <c r="AE1534" s="12">
        <v>75771</v>
      </c>
      <c r="AF1534" s="12">
        <v>260</v>
      </c>
      <c r="AG1534" s="12">
        <v>685830</v>
      </c>
      <c r="AH1534" s="12">
        <v>2127688</v>
      </c>
      <c r="AI1534" s="12">
        <v>185825</v>
      </c>
      <c r="AJ1534" s="12">
        <v>959234</v>
      </c>
      <c r="AK1534" s="12">
        <v>74537</v>
      </c>
      <c r="AL1534" s="12" t="s">
        <v>292</v>
      </c>
      <c r="AM1534" s="12" t="s">
        <v>292</v>
      </c>
      <c r="AN1534" s="12">
        <v>9287</v>
      </c>
      <c r="AO1534" s="12">
        <v>230031</v>
      </c>
      <c r="AP1534" s="12">
        <v>572370</v>
      </c>
      <c r="AQ1534" s="12">
        <v>811688</v>
      </c>
      <c r="AR1534" s="12">
        <v>96404</v>
      </c>
      <c r="AS1534" s="12" t="s">
        <v>292</v>
      </c>
      <c r="AT1534" s="12">
        <v>707091</v>
      </c>
      <c r="AU1534" s="12">
        <v>2097998</v>
      </c>
      <c r="AV1534" s="12">
        <v>414940</v>
      </c>
      <c r="AW1534" s="12">
        <v>189812</v>
      </c>
      <c r="AX1534" s="12">
        <v>121831</v>
      </c>
      <c r="AY1534" s="12" t="s">
        <v>292</v>
      </c>
      <c r="AZ1534" s="12" t="s">
        <v>292</v>
      </c>
      <c r="BA1534" s="12">
        <v>12621</v>
      </c>
      <c r="BB1534" s="12">
        <v>256735</v>
      </c>
      <c r="BC1534" s="12">
        <v>883380</v>
      </c>
      <c r="BD1534" s="12">
        <v>218679</v>
      </c>
      <c r="BE1534" s="12" t="s">
        <v>292</v>
      </c>
      <c r="BF1534" s="12">
        <v>27013</v>
      </c>
      <c r="BG1534" s="12">
        <v>20365</v>
      </c>
      <c r="BH1534" s="12">
        <v>2243</v>
      </c>
      <c r="BI1534" s="12">
        <v>18122</v>
      </c>
      <c r="BJ1534" s="12" t="s">
        <v>292</v>
      </c>
      <c r="BK1534" s="12" t="s">
        <v>292</v>
      </c>
      <c r="BL1534" s="12" t="s">
        <v>292</v>
      </c>
      <c r="BM1534" s="12" t="s">
        <v>292</v>
      </c>
      <c r="BN1534" s="12">
        <v>6648</v>
      </c>
      <c r="BO1534" s="12">
        <v>6648</v>
      </c>
      <c r="BP1534" s="12" t="s">
        <v>292</v>
      </c>
      <c r="BQ1534" s="12" t="s">
        <v>292</v>
      </c>
      <c r="BR1534" s="12" t="s">
        <v>292</v>
      </c>
      <c r="BS1534" s="12" t="s">
        <v>292</v>
      </c>
      <c r="BT1534" s="12" t="s">
        <v>292</v>
      </c>
      <c r="BU1534" s="12" t="s">
        <v>292</v>
      </c>
      <c r="BV1534" s="12" t="s">
        <v>292</v>
      </c>
      <c r="BW1534" s="12" t="s">
        <v>292</v>
      </c>
      <c r="BX1534" s="12" t="s">
        <v>292</v>
      </c>
      <c r="BY1534" s="12" t="s">
        <v>292</v>
      </c>
      <c r="BZ1534" s="12" t="s">
        <v>292</v>
      </c>
      <c r="CA1534" s="12" t="s">
        <v>292</v>
      </c>
      <c r="CB1534" s="12">
        <v>2588929</v>
      </c>
      <c r="CC1534" s="12" t="s">
        <v>292</v>
      </c>
      <c r="CD1534" s="12" t="s">
        <v>292</v>
      </c>
      <c r="CE1534" s="12" t="s">
        <v>292</v>
      </c>
      <c r="CF1534" s="12" t="s">
        <v>292</v>
      </c>
      <c r="CG1534" s="12">
        <v>201999</v>
      </c>
      <c r="CH1534" s="12">
        <v>745651</v>
      </c>
      <c r="CI1534" s="12">
        <v>289028</v>
      </c>
      <c r="CJ1534" s="12">
        <v>33033</v>
      </c>
      <c r="CK1534" s="12">
        <v>574784</v>
      </c>
      <c r="CL1534" s="12">
        <v>343358</v>
      </c>
      <c r="CM1534" s="12">
        <v>38946</v>
      </c>
      <c r="CN1534" s="12">
        <v>611871</v>
      </c>
      <c r="CO1534" s="12">
        <v>345273</v>
      </c>
      <c r="CP1534" s="12">
        <v>149741</v>
      </c>
      <c r="CQ1534" s="12">
        <v>613842</v>
      </c>
      <c r="CR1534" s="12">
        <v>1047292</v>
      </c>
      <c r="CS1534" s="12">
        <v>870946</v>
      </c>
      <c r="CT1534" s="12">
        <v>16433</v>
      </c>
      <c r="CU1534" s="13">
        <v>5882197</v>
      </c>
    </row>
    <row r="1535" spans="1:99">
      <c r="A1535" s="10" t="s">
        <v>304</v>
      </c>
      <c r="B1535" s="11" t="s">
        <v>635</v>
      </c>
      <c r="C1535" s="84">
        <v>32166</v>
      </c>
      <c r="D1535" s="11" t="s">
        <v>311</v>
      </c>
      <c r="E1535" s="11" t="s">
        <v>665</v>
      </c>
      <c r="F1535" s="12">
        <v>138875</v>
      </c>
      <c r="G1535" s="12">
        <v>3970033</v>
      </c>
      <c r="H1535" s="12">
        <v>3458402</v>
      </c>
      <c r="I1535" s="12">
        <v>280954</v>
      </c>
      <c r="J1535" s="12">
        <v>86187</v>
      </c>
      <c r="K1535" s="12">
        <v>48090</v>
      </c>
      <c r="L1535" s="12">
        <v>75620</v>
      </c>
      <c r="M1535" s="12">
        <v>20780</v>
      </c>
      <c r="N1535" s="12">
        <v>6916535</v>
      </c>
      <c r="O1535" s="12">
        <v>1584543</v>
      </c>
      <c r="P1535" s="12">
        <v>1106129</v>
      </c>
      <c r="Q1535" s="12">
        <v>3501490</v>
      </c>
      <c r="R1535" s="12">
        <v>714635</v>
      </c>
      <c r="S1535" s="12">
        <v>9738</v>
      </c>
      <c r="T1535" s="12">
        <v>1998284</v>
      </c>
      <c r="U1535" s="12">
        <v>569814</v>
      </c>
      <c r="V1535" s="12">
        <v>6027</v>
      </c>
      <c r="W1535" s="12" t="s">
        <v>292</v>
      </c>
      <c r="X1535" s="12">
        <v>1422443</v>
      </c>
      <c r="Y1535" s="12" t="s">
        <v>292</v>
      </c>
      <c r="Z1535" s="12">
        <v>36001</v>
      </c>
      <c r="AA1535" s="12">
        <v>297348</v>
      </c>
      <c r="AB1535" s="12">
        <v>146586</v>
      </c>
      <c r="AC1535" s="12">
        <v>131376</v>
      </c>
      <c r="AD1535" s="12">
        <v>7505</v>
      </c>
      <c r="AE1535" s="12">
        <v>11881</v>
      </c>
      <c r="AF1535" s="12" t="s">
        <v>292</v>
      </c>
      <c r="AG1535" s="12">
        <v>366954</v>
      </c>
      <c r="AH1535" s="12">
        <v>2020923</v>
      </c>
      <c r="AI1535" s="12">
        <v>2577</v>
      </c>
      <c r="AJ1535" s="12">
        <v>1035704</v>
      </c>
      <c r="AK1535" s="12">
        <v>133856</v>
      </c>
      <c r="AL1535" s="12" t="s">
        <v>292</v>
      </c>
      <c r="AM1535" s="12">
        <v>3082</v>
      </c>
      <c r="AN1535" s="12">
        <v>454565</v>
      </c>
      <c r="AO1535" s="12">
        <v>323281</v>
      </c>
      <c r="AP1535" s="12">
        <v>65279</v>
      </c>
      <c r="AQ1535" s="12">
        <v>846207</v>
      </c>
      <c r="AR1535" s="12">
        <v>2579</v>
      </c>
      <c r="AS1535" s="12" t="s">
        <v>292</v>
      </c>
      <c r="AT1535" s="12">
        <v>580672</v>
      </c>
      <c r="AU1535" s="12">
        <v>1584391</v>
      </c>
      <c r="AV1535" s="12">
        <v>231505</v>
      </c>
      <c r="AW1535" s="12">
        <v>369550</v>
      </c>
      <c r="AX1535" s="12">
        <v>156837</v>
      </c>
      <c r="AY1535" s="12" t="s">
        <v>292</v>
      </c>
      <c r="AZ1535" s="12" t="s">
        <v>292</v>
      </c>
      <c r="BA1535" s="12">
        <v>67894</v>
      </c>
      <c r="BB1535" s="12">
        <v>147776</v>
      </c>
      <c r="BC1535" s="12">
        <v>191975</v>
      </c>
      <c r="BD1535" s="12">
        <v>418854</v>
      </c>
      <c r="BE1535" s="12" t="s">
        <v>292</v>
      </c>
      <c r="BF1535" s="12">
        <v>484</v>
      </c>
      <c r="BG1535" s="12" t="s">
        <v>292</v>
      </c>
      <c r="BH1535" s="12" t="s">
        <v>292</v>
      </c>
      <c r="BI1535" s="12" t="s">
        <v>292</v>
      </c>
      <c r="BJ1535" s="12" t="s">
        <v>292</v>
      </c>
      <c r="BK1535" s="12" t="s">
        <v>292</v>
      </c>
      <c r="BL1535" s="12" t="s">
        <v>292</v>
      </c>
      <c r="BM1535" s="12" t="s">
        <v>292</v>
      </c>
      <c r="BN1535" s="12">
        <v>484</v>
      </c>
      <c r="BO1535" s="12">
        <v>484</v>
      </c>
      <c r="BP1535" s="12" t="s">
        <v>292</v>
      </c>
      <c r="BQ1535" s="12" t="s">
        <v>292</v>
      </c>
      <c r="BR1535" s="12" t="s">
        <v>292</v>
      </c>
      <c r="BS1535" s="12" t="s">
        <v>292</v>
      </c>
      <c r="BT1535" s="12" t="s">
        <v>292</v>
      </c>
      <c r="BU1535" s="12" t="s">
        <v>292</v>
      </c>
      <c r="BV1535" s="12" t="s">
        <v>292</v>
      </c>
      <c r="BW1535" s="12" t="s">
        <v>292</v>
      </c>
      <c r="BX1535" s="12" t="s">
        <v>292</v>
      </c>
      <c r="BY1535" s="12" t="s">
        <v>292</v>
      </c>
      <c r="BZ1535" s="12" t="s">
        <v>292</v>
      </c>
      <c r="CA1535" s="12" t="s">
        <v>292</v>
      </c>
      <c r="CB1535" s="12">
        <v>1267934</v>
      </c>
      <c r="CC1535" s="12" t="s">
        <v>292</v>
      </c>
      <c r="CD1535" s="12" t="s">
        <v>292</v>
      </c>
      <c r="CE1535" s="12" t="s">
        <v>292</v>
      </c>
      <c r="CF1535" s="12" t="s">
        <v>292</v>
      </c>
      <c r="CG1535" s="12">
        <v>898224</v>
      </c>
      <c r="CH1535" s="12">
        <v>286799</v>
      </c>
      <c r="CI1535" s="12">
        <v>522492</v>
      </c>
      <c r="CJ1535" s="12">
        <v>9738</v>
      </c>
      <c r="CK1535" s="12">
        <v>1414518</v>
      </c>
      <c r="CL1535" s="12">
        <v>357360</v>
      </c>
      <c r="CM1535" s="12">
        <v>18899</v>
      </c>
      <c r="CN1535" s="12">
        <v>150430</v>
      </c>
      <c r="CO1535" s="12">
        <v>272529</v>
      </c>
      <c r="CP1535" s="12">
        <v>161788</v>
      </c>
      <c r="CQ1535" s="12">
        <v>467399</v>
      </c>
      <c r="CR1535" s="12">
        <v>844406</v>
      </c>
      <c r="CS1535" s="12">
        <v>663404</v>
      </c>
      <c r="CT1535" s="12">
        <v>15330</v>
      </c>
      <c r="CU1535" s="13">
        <v>6083316</v>
      </c>
    </row>
    <row r="1536" spans="1:99">
      <c r="A1536" s="10" t="s">
        <v>304</v>
      </c>
      <c r="B1536" s="11" t="s">
        <v>645</v>
      </c>
      <c r="C1536" s="84">
        <v>33014</v>
      </c>
      <c r="D1536" s="11" t="s">
        <v>311</v>
      </c>
      <c r="E1536" s="11" t="s">
        <v>646</v>
      </c>
      <c r="F1536" s="12">
        <v>130687</v>
      </c>
      <c r="G1536" s="12">
        <v>2006933</v>
      </c>
      <c r="H1536" s="12">
        <v>1786308</v>
      </c>
      <c r="I1536" s="12">
        <v>109191</v>
      </c>
      <c r="J1536" s="12">
        <v>62919</v>
      </c>
      <c r="K1536" s="12">
        <v>25660</v>
      </c>
      <c r="L1536" s="12">
        <v>13303</v>
      </c>
      <c r="M1536" s="12">
        <v>9552</v>
      </c>
      <c r="N1536" s="12">
        <v>2432392</v>
      </c>
      <c r="O1536" s="12">
        <v>893168</v>
      </c>
      <c r="P1536" s="12">
        <v>643620</v>
      </c>
      <c r="Q1536" s="12">
        <v>892271</v>
      </c>
      <c r="R1536" s="12" t="s">
        <v>292</v>
      </c>
      <c r="S1536" s="12">
        <v>3333</v>
      </c>
      <c r="T1536" s="12">
        <v>1228446</v>
      </c>
      <c r="U1536" s="12">
        <v>620137</v>
      </c>
      <c r="V1536" s="12" t="s">
        <v>292</v>
      </c>
      <c r="W1536" s="12" t="s">
        <v>292</v>
      </c>
      <c r="X1536" s="12">
        <v>608309</v>
      </c>
      <c r="Y1536" s="12" t="s">
        <v>292</v>
      </c>
      <c r="Z1536" s="12">
        <v>12944</v>
      </c>
      <c r="AA1536" s="12">
        <v>789626</v>
      </c>
      <c r="AB1536" s="12">
        <v>217459</v>
      </c>
      <c r="AC1536" s="12">
        <v>234084</v>
      </c>
      <c r="AD1536" s="12">
        <v>304310</v>
      </c>
      <c r="AE1536" s="12">
        <v>33773</v>
      </c>
      <c r="AF1536" s="12" t="s">
        <v>292</v>
      </c>
      <c r="AG1536" s="12">
        <v>274880</v>
      </c>
      <c r="AH1536" s="12">
        <v>1060195</v>
      </c>
      <c r="AI1536" s="12">
        <v>27014</v>
      </c>
      <c r="AJ1536" s="12">
        <v>436118</v>
      </c>
      <c r="AK1536" s="12">
        <v>65730</v>
      </c>
      <c r="AL1536" s="12" t="s">
        <v>292</v>
      </c>
      <c r="AM1536" s="12" t="s">
        <v>292</v>
      </c>
      <c r="AN1536" s="12">
        <v>22293</v>
      </c>
      <c r="AO1536" s="12">
        <v>464794</v>
      </c>
      <c r="AP1536" s="12">
        <v>9107</v>
      </c>
      <c r="AQ1536" s="12">
        <v>496194</v>
      </c>
      <c r="AR1536" s="12">
        <v>35139</v>
      </c>
      <c r="AS1536" s="12" t="s">
        <v>292</v>
      </c>
      <c r="AT1536" s="12">
        <v>294576</v>
      </c>
      <c r="AU1536" s="12">
        <v>995048</v>
      </c>
      <c r="AV1536" s="12">
        <v>220194</v>
      </c>
      <c r="AW1536" s="12">
        <v>186948</v>
      </c>
      <c r="AX1536" s="12">
        <v>85725</v>
      </c>
      <c r="AY1536" s="12" t="s">
        <v>292</v>
      </c>
      <c r="AZ1536" s="12" t="s">
        <v>292</v>
      </c>
      <c r="BA1536" s="12" t="s">
        <v>292</v>
      </c>
      <c r="BB1536" s="12">
        <v>248776</v>
      </c>
      <c r="BC1536" s="12">
        <v>148346</v>
      </c>
      <c r="BD1536" s="12">
        <v>105059</v>
      </c>
      <c r="BE1536" s="12" t="s">
        <v>292</v>
      </c>
      <c r="BF1536" s="12">
        <v>721828</v>
      </c>
      <c r="BG1536" s="12">
        <v>299669</v>
      </c>
      <c r="BH1536" s="12">
        <v>96526</v>
      </c>
      <c r="BI1536" s="12">
        <v>8903</v>
      </c>
      <c r="BJ1536" s="12">
        <v>194240</v>
      </c>
      <c r="BK1536" s="12" t="s">
        <v>292</v>
      </c>
      <c r="BL1536" s="12" t="s">
        <v>292</v>
      </c>
      <c r="BM1536" s="12" t="s">
        <v>292</v>
      </c>
      <c r="BN1536" s="12">
        <v>422159</v>
      </c>
      <c r="BO1536" s="12">
        <v>293697</v>
      </c>
      <c r="BP1536" s="12" t="s">
        <v>292</v>
      </c>
      <c r="BQ1536" s="12">
        <v>128462</v>
      </c>
      <c r="BR1536" s="12" t="s">
        <v>292</v>
      </c>
      <c r="BS1536" s="12" t="s">
        <v>292</v>
      </c>
      <c r="BT1536" s="12" t="s">
        <v>292</v>
      </c>
      <c r="BU1536" s="12" t="s">
        <v>292</v>
      </c>
      <c r="BV1536" s="12" t="s">
        <v>292</v>
      </c>
      <c r="BW1536" s="12" t="s">
        <v>292</v>
      </c>
      <c r="BX1536" s="12" t="s">
        <v>292</v>
      </c>
      <c r="BY1536" s="12" t="s">
        <v>292</v>
      </c>
      <c r="BZ1536" s="12" t="s">
        <v>292</v>
      </c>
      <c r="CA1536" s="12" t="s">
        <v>292</v>
      </c>
      <c r="CB1536" s="12">
        <v>751921</v>
      </c>
      <c r="CC1536" s="12" t="s">
        <v>292</v>
      </c>
      <c r="CD1536" s="12" t="s">
        <v>292</v>
      </c>
      <c r="CE1536" s="12" t="s">
        <v>292</v>
      </c>
      <c r="CF1536" s="12" t="s">
        <v>292</v>
      </c>
      <c r="CG1536" s="12">
        <v>310890</v>
      </c>
      <c r="CH1536" s="12">
        <v>133452</v>
      </c>
      <c r="CI1536" s="12">
        <v>393669</v>
      </c>
      <c r="CJ1536" s="12">
        <v>2009</v>
      </c>
      <c r="CK1536" s="12">
        <v>581546</v>
      </c>
      <c r="CL1536" s="12">
        <v>267332</v>
      </c>
      <c r="CM1536" s="12">
        <v>4004</v>
      </c>
      <c r="CN1536" s="12">
        <v>95963</v>
      </c>
      <c r="CO1536" s="12">
        <v>196320</v>
      </c>
      <c r="CP1536" s="12">
        <v>141314</v>
      </c>
      <c r="CQ1536" s="12">
        <v>246578</v>
      </c>
      <c r="CR1536" s="12">
        <v>423870</v>
      </c>
      <c r="CS1536" s="12">
        <v>452759</v>
      </c>
      <c r="CT1536" s="12">
        <v>11695</v>
      </c>
      <c r="CU1536" s="13">
        <v>3261401</v>
      </c>
    </row>
    <row r="1537" spans="1:99">
      <c r="A1537" s="10" t="s">
        <v>304</v>
      </c>
      <c r="B1537" s="11" t="s">
        <v>645</v>
      </c>
      <c r="C1537" s="84">
        <v>33022</v>
      </c>
      <c r="D1537" s="11" t="s">
        <v>311</v>
      </c>
      <c r="E1537" s="11" t="s">
        <v>647</v>
      </c>
      <c r="F1537" s="12">
        <v>75177</v>
      </c>
      <c r="G1537" s="12">
        <v>1465583</v>
      </c>
      <c r="H1537" s="12">
        <v>1369527</v>
      </c>
      <c r="I1537" s="12">
        <v>40536</v>
      </c>
      <c r="J1537" s="12">
        <v>29483</v>
      </c>
      <c r="K1537" s="12">
        <v>12772</v>
      </c>
      <c r="L1537" s="12">
        <v>12280</v>
      </c>
      <c r="M1537" s="12">
        <v>985</v>
      </c>
      <c r="N1537" s="12">
        <v>1239622</v>
      </c>
      <c r="O1537" s="12">
        <v>497692</v>
      </c>
      <c r="P1537" s="12">
        <v>516074</v>
      </c>
      <c r="Q1537" s="12">
        <v>225856</v>
      </c>
      <c r="R1537" s="12" t="s">
        <v>292</v>
      </c>
      <c r="S1537" s="12" t="s">
        <v>292</v>
      </c>
      <c r="T1537" s="12">
        <v>1018751</v>
      </c>
      <c r="U1537" s="12">
        <v>538766</v>
      </c>
      <c r="V1537" s="12" t="s">
        <v>292</v>
      </c>
      <c r="W1537" s="12" t="s">
        <v>292</v>
      </c>
      <c r="X1537" s="12">
        <v>479985</v>
      </c>
      <c r="Y1537" s="12" t="s">
        <v>292</v>
      </c>
      <c r="Z1537" s="12">
        <v>12992</v>
      </c>
      <c r="AA1537" s="12">
        <v>539103</v>
      </c>
      <c r="AB1537" s="12">
        <v>124892</v>
      </c>
      <c r="AC1537" s="12">
        <v>153609</v>
      </c>
      <c r="AD1537" s="12">
        <v>146157</v>
      </c>
      <c r="AE1537" s="12">
        <v>114355</v>
      </c>
      <c r="AF1537" s="12">
        <v>90</v>
      </c>
      <c r="AG1537" s="12">
        <v>75812</v>
      </c>
      <c r="AH1537" s="12">
        <v>355874</v>
      </c>
      <c r="AI1537" s="12">
        <v>11823</v>
      </c>
      <c r="AJ1537" s="12">
        <v>295719</v>
      </c>
      <c r="AK1537" s="12">
        <v>30422</v>
      </c>
      <c r="AL1537" s="12" t="s">
        <v>292</v>
      </c>
      <c r="AM1537" s="12" t="s">
        <v>292</v>
      </c>
      <c r="AN1537" s="12">
        <v>3626</v>
      </c>
      <c r="AO1537" s="12" t="s">
        <v>292</v>
      </c>
      <c r="AP1537" s="12" t="s">
        <v>292</v>
      </c>
      <c r="AQ1537" s="12">
        <v>3626</v>
      </c>
      <c r="AR1537" s="12">
        <v>14284</v>
      </c>
      <c r="AS1537" s="12" t="s">
        <v>292</v>
      </c>
      <c r="AT1537" s="12">
        <v>278437</v>
      </c>
      <c r="AU1537" s="12">
        <v>706702</v>
      </c>
      <c r="AV1537" s="12">
        <v>104337</v>
      </c>
      <c r="AW1537" s="12">
        <v>156170</v>
      </c>
      <c r="AX1537" s="12">
        <v>104791</v>
      </c>
      <c r="AY1537" s="12" t="s">
        <v>292</v>
      </c>
      <c r="AZ1537" s="12" t="s">
        <v>292</v>
      </c>
      <c r="BA1537" s="12">
        <v>566</v>
      </c>
      <c r="BB1537" s="12">
        <v>59063</v>
      </c>
      <c r="BC1537" s="12">
        <v>241143</v>
      </c>
      <c r="BD1537" s="12">
        <v>40632</v>
      </c>
      <c r="BE1537" s="12" t="s">
        <v>292</v>
      </c>
      <c r="BF1537" s="12" t="s">
        <v>292</v>
      </c>
      <c r="BG1537" s="12" t="s">
        <v>292</v>
      </c>
      <c r="BH1537" s="12" t="s">
        <v>292</v>
      </c>
      <c r="BI1537" s="12" t="s">
        <v>292</v>
      </c>
      <c r="BJ1537" s="12" t="s">
        <v>292</v>
      </c>
      <c r="BK1537" s="12" t="s">
        <v>292</v>
      </c>
      <c r="BL1537" s="12" t="s">
        <v>292</v>
      </c>
      <c r="BM1537" s="12" t="s">
        <v>292</v>
      </c>
      <c r="BN1537" s="12" t="s">
        <v>292</v>
      </c>
      <c r="BO1537" s="12" t="s">
        <v>292</v>
      </c>
      <c r="BP1537" s="12" t="s">
        <v>292</v>
      </c>
      <c r="BQ1537" s="12" t="s">
        <v>292</v>
      </c>
      <c r="BR1537" s="12" t="s">
        <v>292</v>
      </c>
      <c r="BS1537" s="12" t="s">
        <v>292</v>
      </c>
      <c r="BT1537" s="12" t="s">
        <v>292</v>
      </c>
      <c r="BU1537" s="12" t="s">
        <v>292</v>
      </c>
      <c r="BV1537" s="12" t="s">
        <v>292</v>
      </c>
      <c r="BW1537" s="12" t="s">
        <v>292</v>
      </c>
      <c r="BX1537" s="12" t="s">
        <v>292</v>
      </c>
      <c r="BY1537" s="12" t="s">
        <v>292</v>
      </c>
      <c r="BZ1537" s="12" t="s">
        <v>292</v>
      </c>
      <c r="CA1537" s="12" t="s">
        <v>292</v>
      </c>
      <c r="CB1537" s="12">
        <v>628391</v>
      </c>
      <c r="CC1537" s="12" t="s">
        <v>292</v>
      </c>
      <c r="CD1537" s="12" t="s">
        <v>292</v>
      </c>
      <c r="CE1537" s="12" t="s">
        <v>292</v>
      </c>
      <c r="CF1537" s="12" t="s">
        <v>292</v>
      </c>
      <c r="CG1537" s="12">
        <v>68383</v>
      </c>
      <c r="CH1537" s="12">
        <v>394829</v>
      </c>
      <c r="CI1537" s="12">
        <v>159096</v>
      </c>
      <c r="CJ1537" s="12" t="s">
        <v>292</v>
      </c>
      <c r="CK1537" s="12">
        <v>104814</v>
      </c>
      <c r="CL1537" s="12">
        <v>76167</v>
      </c>
      <c r="CM1537" s="12">
        <v>12992</v>
      </c>
      <c r="CN1537" s="12">
        <v>194948</v>
      </c>
      <c r="CO1537" s="12">
        <v>50030</v>
      </c>
      <c r="CP1537" s="12">
        <v>25199</v>
      </c>
      <c r="CQ1537" s="12">
        <v>217087</v>
      </c>
      <c r="CR1537" s="12">
        <v>213383</v>
      </c>
      <c r="CS1537" s="12">
        <v>329034</v>
      </c>
      <c r="CT1537" s="12">
        <v>5256</v>
      </c>
      <c r="CU1537" s="13">
        <v>1851218</v>
      </c>
    </row>
    <row r="1538" spans="1:99">
      <c r="A1538" s="10" t="s">
        <v>304</v>
      </c>
      <c r="B1538" s="11" t="s">
        <v>645</v>
      </c>
      <c r="C1538" s="84">
        <v>33031</v>
      </c>
      <c r="D1538" s="11" t="s">
        <v>311</v>
      </c>
      <c r="E1538" s="11" t="s">
        <v>648</v>
      </c>
      <c r="F1538" s="12">
        <v>106840</v>
      </c>
      <c r="G1538" s="12">
        <v>1217073</v>
      </c>
      <c r="H1538" s="12">
        <v>1057196</v>
      </c>
      <c r="I1538" s="12">
        <v>72642</v>
      </c>
      <c r="J1538" s="12">
        <v>50421</v>
      </c>
      <c r="K1538" s="12">
        <v>15302</v>
      </c>
      <c r="L1538" s="12">
        <v>20081</v>
      </c>
      <c r="M1538" s="12">
        <v>1431</v>
      </c>
      <c r="N1538" s="12">
        <v>2127528</v>
      </c>
      <c r="O1538" s="12">
        <v>857902</v>
      </c>
      <c r="P1538" s="12">
        <v>628638</v>
      </c>
      <c r="Q1538" s="12">
        <v>640988</v>
      </c>
      <c r="R1538" s="12" t="s">
        <v>292</v>
      </c>
      <c r="S1538" s="12" t="s">
        <v>292</v>
      </c>
      <c r="T1538" s="12">
        <v>589765</v>
      </c>
      <c r="U1538" s="12">
        <v>305239</v>
      </c>
      <c r="V1538" s="12">
        <v>235</v>
      </c>
      <c r="W1538" s="12" t="s">
        <v>292</v>
      </c>
      <c r="X1538" s="12">
        <v>284291</v>
      </c>
      <c r="Y1538" s="12" t="s">
        <v>292</v>
      </c>
      <c r="Z1538" s="12">
        <v>8855</v>
      </c>
      <c r="AA1538" s="12">
        <v>329750</v>
      </c>
      <c r="AB1538" s="12">
        <v>207887</v>
      </c>
      <c r="AC1538" s="12">
        <v>66633</v>
      </c>
      <c r="AD1538" s="12">
        <v>35618</v>
      </c>
      <c r="AE1538" s="12">
        <v>19612</v>
      </c>
      <c r="AF1538" s="12" t="s">
        <v>292</v>
      </c>
      <c r="AG1538" s="12">
        <v>163496</v>
      </c>
      <c r="AH1538" s="12">
        <v>904342</v>
      </c>
      <c r="AI1538" s="12">
        <v>20980</v>
      </c>
      <c r="AJ1538" s="12">
        <v>623370</v>
      </c>
      <c r="AK1538" s="12">
        <v>13137</v>
      </c>
      <c r="AL1538" s="12" t="s">
        <v>292</v>
      </c>
      <c r="AM1538" s="12" t="s">
        <v>292</v>
      </c>
      <c r="AN1538" s="12" t="s">
        <v>292</v>
      </c>
      <c r="AO1538" s="12">
        <v>145500</v>
      </c>
      <c r="AP1538" s="12">
        <v>15793</v>
      </c>
      <c r="AQ1538" s="12">
        <v>161293</v>
      </c>
      <c r="AR1538" s="12">
        <v>85562</v>
      </c>
      <c r="AS1538" s="12" t="s">
        <v>292</v>
      </c>
      <c r="AT1538" s="12">
        <v>258005</v>
      </c>
      <c r="AU1538" s="12">
        <v>946524</v>
      </c>
      <c r="AV1538" s="12">
        <v>122065</v>
      </c>
      <c r="AW1538" s="12">
        <v>177349</v>
      </c>
      <c r="AX1538" s="12">
        <v>110816</v>
      </c>
      <c r="AY1538" s="12" t="s">
        <v>292</v>
      </c>
      <c r="AZ1538" s="12" t="s">
        <v>292</v>
      </c>
      <c r="BA1538" s="12" t="s">
        <v>292</v>
      </c>
      <c r="BB1538" s="12">
        <v>216873</v>
      </c>
      <c r="BC1538" s="12">
        <v>195255</v>
      </c>
      <c r="BD1538" s="12">
        <v>124166</v>
      </c>
      <c r="BE1538" s="12" t="s">
        <v>292</v>
      </c>
      <c r="BF1538" s="12" t="s">
        <v>292</v>
      </c>
      <c r="BG1538" s="12" t="s">
        <v>292</v>
      </c>
      <c r="BH1538" s="12" t="s">
        <v>292</v>
      </c>
      <c r="BI1538" s="12" t="s">
        <v>292</v>
      </c>
      <c r="BJ1538" s="12" t="s">
        <v>292</v>
      </c>
      <c r="BK1538" s="12" t="s">
        <v>292</v>
      </c>
      <c r="BL1538" s="12" t="s">
        <v>292</v>
      </c>
      <c r="BM1538" s="12" t="s">
        <v>292</v>
      </c>
      <c r="BN1538" s="12" t="s">
        <v>292</v>
      </c>
      <c r="BO1538" s="12" t="s">
        <v>292</v>
      </c>
      <c r="BP1538" s="12" t="s">
        <v>292</v>
      </c>
      <c r="BQ1538" s="12" t="s">
        <v>292</v>
      </c>
      <c r="BR1538" s="12" t="s">
        <v>292</v>
      </c>
      <c r="BS1538" s="12" t="s">
        <v>292</v>
      </c>
      <c r="BT1538" s="12" t="s">
        <v>292</v>
      </c>
      <c r="BU1538" s="12" t="s">
        <v>292</v>
      </c>
      <c r="BV1538" s="12" t="s">
        <v>292</v>
      </c>
      <c r="BW1538" s="12" t="s">
        <v>292</v>
      </c>
      <c r="BX1538" s="12" t="s">
        <v>292</v>
      </c>
      <c r="BY1538" s="12" t="s">
        <v>292</v>
      </c>
      <c r="BZ1538" s="12" t="s">
        <v>292</v>
      </c>
      <c r="CA1538" s="12" t="s">
        <v>292</v>
      </c>
      <c r="CB1538" s="12">
        <v>1254716</v>
      </c>
      <c r="CC1538" s="12" t="s">
        <v>292</v>
      </c>
      <c r="CD1538" s="12" t="s">
        <v>292</v>
      </c>
      <c r="CE1538" s="12" t="s">
        <v>292</v>
      </c>
      <c r="CF1538" s="12" t="s">
        <v>292</v>
      </c>
      <c r="CG1538" s="12">
        <v>141231</v>
      </c>
      <c r="CH1538" s="12">
        <v>379558</v>
      </c>
      <c r="CI1538" s="12">
        <v>245448</v>
      </c>
      <c r="CJ1538" s="12" t="s">
        <v>292</v>
      </c>
      <c r="CK1538" s="12">
        <v>272671</v>
      </c>
      <c r="CL1538" s="12">
        <v>170982</v>
      </c>
      <c r="CM1538" s="12">
        <v>8184</v>
      </c>
      <c r="CN1538" s="12">
        <v>159754</v>
      </c>
      <c r="CO1538" s="12">
        <v>131217</v>
      </c>
      <c r="CP1538" s="12">
        <v>115473</v>
      </c>
      <c r="CQ1538" s="12">
        <v>241472</v>
      </c>
      <c r="CR1538" s="12">
        <v>556358</v>
      </c>
      <c r="CS1538" s="12">
        <v>333836</v>
      </c>
      <c r="CT1538" s="12">
        <v>7948</v>
      </c>
      <c r="CU1538" s="13">
        <v>2764132</v>
      </c>
    </row>
    <row r="1539" spans="1:99">
      <c r="A1539" s="10" t="s">
        <v>304</v>
      </c>
      <c r="B1539" s="11" t="s">
        <v>645</v>
      </c>
      <c r="C1539" s="84">
        <v>33219</v>
      </c>
      <c r="D1539" s="11" t="s">
        <v>311</v>
      </c>
      <c r="E1539" s="11" t="s">
        <v>649</v>
      </c>
      <c r="F1539" s="12">
        <v>136311</v>
      </c>
      <c r="G1539" s="12">
        <v>2508693</v>
      </c>
      <c r="H1539" s="12">
        <v>2255706</v>
      </c>
      <c r="I1539" s="12">
        <v>125973</v>
      </c>
      <c r="J1539" s="12">
        <v>72084</v>
      </c>
      <c r="K1539" s="12">
        <v>29800</v>
      </c>
      <c r="L1539" s="12">
        <v>15855</v>
      </c>
      <c r="M1539" s="12">
        <v>9275</v>
      </c>
      <c r="N1539" s="12">
        <v>3483131</v>
      </c>
      <c r="O1539" s="12">
        <v>1138053</v>
      </c>
      <c r="P1539" s="12">
        <v>951024</v>
      </c>
      <c r="Q1539" s="12">
        <v>1384143</v>
      </c>
      <c r="R1539" s="12" t="s">
        <v>292</v>
      </c>
      <c r="S1539" s="12">
        <v>9911</v>
      </c>
      <c r="T1539" s="12">
        <v>1238287</v>
      </c>
      <c r="U1539" s="12">
        <v>629022</v>
      </c>
      <c r="V1539" s="12">
        <v>4931</v>
      </c>
      <c r="W1539" s="12" t="s">
        <v>292</v>
      </c>
      <c r="X1539" s="12">
        <v>604334</v>
      </c>
      <c r="Y1539" s="12" t="s">
        <v>292</v>
      </c>
      <c r="Z1539" s="12">
        <v>49372</v>
      </c>
      <c r="AA1539" s="12">
        <v>1553173</v>
      </c>
      <c r="AB1539" s="12">
        <v>718501</v>
      </c>
      <c r="AC1539" s="12">
        <v>3230</v>
      </c>
      <c r="AD1539" s="12">
        <v>747825</v>
      </c>
      <c r="AE1539" s="12">
        <v>83617</v>
      </c>
      <c r="AF1539" s="12" t="s">
        <v>292</v>
      </c>
      <c r="AG1539" s="12">
        <v>134810</v>
      </c>
      <c r="AH1539" s="12">
        <v>1412799</v>
      </c>
      <c r="AI1539" s="12">
        <v>34451</v>
      </c>
      <c r="AJ1539" s="12">
        <v>511001</v>
      </c>
      <c r="AK1539" s="12">
        <v>138058</v>
      </c>
      <c r="AL1539" s="12" t="s">
        <v>292</v>
      </c>
      <c r="AM1539" s="12">
        <v>20648</v>
      </c>
      <c r="AN1539" s="12">
        <v>43504</v>
      </c>
      <c r="AO1539" s="12">
        <v>525361</v>
      </c>
      <c r="AP1539" s="12">
        <v>116949</v>
      </c>
      <c r="AQ1539" s="12">
        <v>706462</v>
      </c>
      <c r="AR1539" s="12">
        <v>22827</v>
      </c>
      <c r="AS1539" s="12" t="s">
        <v>292</v>
      </c>
      <c r="AT1539" s="12">
        <v>392698</v>
      </c>
      <c r="AU1539" s="12">
        <v>1340507</v>
      </c>
      <c r="AV1539" s="12">
        <v>138354</v>
      </c>
      <c r="AW1539" s="12">
        <v>277218</v>
      </c>
      <c r="AX1539" s="12">
        <v>131017</v>
      </c>
      <c r="AY1539" s="12" t="s">
        <v>292</v>
      </c>
      <c r="AZ1539" s="12" t="s">
        <v>292</v>
      </c>
      <c r="BA1539" s="12">
        <v>151293</v>
      </c>
      <c r="BB1539" s="12">
        <v>179614</v>
      </c>
      <c r="BC1539" s="12">
        <v>194737</v>
      </c>
      <c r="BD1539" s="12">
        <v>268274</v>
      </c>
      <c r="BE1539" s="12" t="s">
        <v>292</v>
      </c>
      <c r="BF1539" s="12">
        <v>558988</v>
      </c>
      <c r="BG1539" s="12">
        <v>9655</v>
      </c>
      <c r="BH1539" s="12">
        <v>1622</v>
      </c>
      <c r="BI1539" s="12" t="s">
        <v>292</v>
      </c>
      <c r="BJ1539" s="12">
        <v>18</v>
      </c>
      <c r="BK1539" s="12" t="s">
        <v>292</v>
      </c>
      <c r="BL1539" s="12" t="s">
        <v>292</v>
      </c>
      <c r="BM1539" s="12">
        <v>8015</v>
      </c>
      <c r="BN1539" s="12">
        <v>549333</v>
      </c>
      <c r="BO1539" s="12">
        <v>211374</v>
      </c>
      <c r="BP1539" s="12" t="s">
        <v>292</v>
      </c>
      <c r="BQ1539" s="12">
        <v>285593</v>
      </c>
      <c r="BR1539" s="12" t="s">
        <v>292</v>
      </c>
      <c r="BS1539" s="12" t="s">
        <v>292</v>
      </c>
      <c r="BT1539" s="12" t="s">
        <v>292</v>
      </c>
      <c r="BU1539" s="12">
        <v>3801</v>
      </c>
      <c r="BV1539" s="12">
        <v>48565</v>
      </c>
      <c r="BW1539" s="12" t="s">
        <v>292</v>
      </c>
      <c r="BX1539" s="12" t="s">
        <v>292</v>
      </c>
      <c r="BY1539" s="12" t="s">
        <v>292</v>
      </c>
      <c r="BZ1539" s="12" t="s">
        <v>292</v>
      </c>
      <c r="CA1539" s="12" t="s">
        <v>292</v>
      </c>
      <c r="CB1539" s="12">
        <v>965214</v>
      </c>
      <c r="CC1539" s="12" t="s">
        <v>292</v>
      </c>
      <c r="CD1539" s="12" t="s">
        <v>292</v>
      </c>
      <c r="CE1539" s="12" t="s">
        <v>292</v>
      </c>
      <c r="CF1539" s="12" t="s">
        <v>292</v>
      </c>
      <c r="CG1539" s="12">
        <v>362825</v>
      </c>
      <c r="CH1539" s="12">
        <v>586204</v>
      </c>
      <c r="CI1539" s="12">
        <v>446888</v>
      </c>
      <c r="CJ1539" s="12">
        <v>1194</v>
      </c>
      <c r="CK1539" s="12">
        <v>597418</v>
      </c>
      <c r="CL1539" s="12">
        <v>394966</v>
      </c>
      <c r="CM1539" s="12">
        <v>41511</v>
      </c>
      <c r="CN1539" s="12">
        <v>627375</v>
      </c>
      <c r="CO1539" s="12">
        <v>90772</v>
      </c>
      <c r="CP1539" s="12">
        <v>122560</v>
      </c>
      <c r="CQ1539" s="12">
        <v>357747</v>
      </c>
      <c r="CR1539" s="12">
        <v>681712</v>
      </c>
      <c r="CS1539" s="12">
        <v>593869</v>
      </c>
      <c r="CT1539" s="12">
        <v>11096</v>
      </c>
      <c r="CU1539" s="13">
        <v>4916137</v>
      </c>
    </row>
    <row r="1540" spans="1:99">
      <c r="A1540" s="10" t="s">
        <v>304</v>
      </c>
      <c r="B1540" s="11" t="s">
        <v>645</v>
      </c>
      <c r="C1540" s="84">
        <v>33227</v>
      </c>
      <c r="D1540" s="11" t="s">
        <v>311</v>
      </c>
      <c r="E1540" s="11" t="s">
        <v>650</v>
      </c>
      <c r="F1540" s="12">
        <v>131397</v>
      </c>
      <c r="G1540" s="12">
        <v>1805667</v>
      </c>
      <c r="H1540" s="12">
        <v>1584169</v>
      </c>
      <c r="I1540" s="12">
        <v>114010</v>
      </c>
      <c r="J1540" s="12">
        <v>52996</v>
      </c>
      <c r="K1540" s="12">
        <v>37355</v>
      </c>
      <c r="L1540" s="12">
        <v>15695</v>
      </c>
      <c r="M1540" s="12">
        <v>1442</v>
      </c>
      <c r="N1540" s="12">
        <v>3228047</v>
      </c>
      <c r="O1540" s="12">
        <v>945238</v>
      </c>
      <c r="P1540" s="12">
        <v>577597</v>
      </c>
      <c r="Q1540" s="12">
        <v>1705212</v>
      </c>
      <c r="R1540" s="12" t="s">
        <v>292</v>
      </c>
      <c r="S1540" s="12" t="s">
        <v>292</v>
      </c>
      <c r="T1540" s="12">
        <v>820863</v>
      </c>
      <c r="U1540" s="12">
        <v>331397</v>
      </c>
      <c r="V1540" s="12">
        <v>2038</v>
      </c>
      <c r="W1540" s="12" t="s">
        <v>292</v>
      </c>
      <c r="X1540" s="12">
        <v>487428</v>
      </c>
      <c r="Y1540" s="12" t="s">
        <v>292</v>
      </c>
      <c r="Z1540" s="12">
        <v>22122</v>
      </c>
      <c r="AA1540" s="12">
        <v>742495</v>
      </c>
      <c r="AB1540" s="12">
        <v>127242</v>
      </c>
      <c r="AC1540" s="12">
        <v>1748</v>
      </c>
      <c r="AD1540" s="12">
        <v>606737</v>
      </c>
      <c r="AE1540" s="12">
        <v>6768</v>
      </c>
      <c r="AF1540" s="12" t="s">
        <v>292</v>
      </c>
      <c r="AG1540" s="12">
        <v>123884</v>
      </c>
      <c r="AH1540" s="12">
        <v>2533348</v>
      </c>
      <c r="AI1540" s="12">
        <v>32467</v>
      </c>
      <c r="AJ1540" s="12">
        <v>513623</v>
      </c>
      <c r="AK1540" s="12">
        <v>68722</v>
      </c>
      <c r="AL1540" s="12" t="s">
        <v>292</v>
      </c>
      <c r="AM1540" s="12">
        <v>40</v>
      </c>
      <c r="AN1540" s="12">
        <v>15459</v>
      </c>
      <c r="AO1540" s="12">
        <v>268226</v>
      </c>
      <c r="AP1540" s="12">
        <v>1565258</v>
      </c>
      <c r="AQ1540" s="12">
        <v>1848983</v>
      </c>
      <c r="AR1540" s="12">
        <v>69553</v>
      </c>
      <c r="AS1540" s="12" t="s">
        <v>292</v>
      </c>
      <c r="AT1540" s="12">
        <v>311882</v>
      </c>
      <c r="AU1540" s="12">
        <v>801239</v>
      </c>
      <c r="AV1540" s="12">
        <v>106128</v>
      </c>
      <c r="AW1540" s="12">
        <v>153932</v>
      </c>
      <c r="AX1540" s="12">
        <v>77738</v>
      </c>
      <c r="AY1540" s="12" t="s">
        <v>292</v>
      </c>
      <c r="AZ1540" s="12" t="s">
        <v>292</v>
      </c>
      <c r="BA1540" s="12" t="s">
        <v>292</v>
      </c>
      <c r="BB1540" s="12">
        <v>205005</v>
      </c>
      <c r="BC1540" s="12">
        <v>150528</v>
      </c>
      <c r="BD1540" s="12">
        <v>107908</v>
      </c>
      <c r="BE1540" s="12" t="s">
        <v>292</v>
      </c>
      <c r="BF1540" s="12">
        <v>205154</v>
      </c>
      <c r="BG1540" s="12">
        <v>299</v>
      </c>
      <c r="BH1540" s="12" t="s">
        <v>292</v>
      </c>
      <c r="BI1540" s="12">
        <v>299</v>
      </c>
      <c r="BJ1540" s="12" t="s">
        <v>292</v>
      </c>
      <c r="BK1540" s="12" t="s">
        <v>292</v>
      </c>
      <c r="BL1540" s="12" t="s">
        <v>292</v>
      </c>
      <c r="BM1540" s="12" t="s">
        <v>292</v>
      </c>
      <c r="BN1540" s="12">
        <v>204855</v>
      </c>
      <c r="BO1540" s="12" t="s">
        <v>292</v>
      </c>
      <c r="BP1540" s="12" t="s">
        <v>292</v>
      </c>
      <c r="BQ1540" s="12">
        <v>204855</v>
      </c>
      <c r="BR1540" s="12" t="s">
        <v>292</v>
      </c>
      <c r="BS1540" s="12" t="s">
        <v>292</v>
      </c>
      <c r="BT1540" s="12" t="s">
        <v>292</v>
      </c>
      <c r="BU1540" s="12" t="s">
        <v>292</v>
      </c>
      <c r="BV1540" s="12" t="s">
        <v>292</v>
      </c>
      <c r="BW1540" s="12" t="s">
        <v>292</v>
      </c>
      <c r="BX1540" s="12" t="s">
        <v>292</v>
      </c>
      <c r="BY1540" s="12" t="s">
        <v>292</v>
      </c>
      <c r="BZ1540" s="12" t="s">
        <v>292</v>
      </c>
      <c r="CA1540" s="12" t="s">
        <v>292</v>
      </c>
      <c r="CB1540" s="12">
        <v>1290026</v>
      </c>
      <c r="CC1540" s="12" t="s">
        <v>292</v>
      </c>
      <c r="CD1540" s="12" t="s">
        <v>292</v>
      </c>
      <c r="CE1540" s="12" t="s">
        <v>292</v>
      </c>
      <c r="CF1540" s="12" t="s">
        <v>292</v>
      </c>
      <c r="CG1540" s="12">
        <v>110387</v>
      </c>
      <c r="CH1540" s="12">
        <v>332955</v>
      </c>
      <c r="CI1540" s="12">
        <v>241062</v>
      </c>
      <c r="CJ1540" s="12" t="s">
        <v>292</v>
      </c>
      <c r="CK1540" s="12">
        <v>485915</v>
      </c>
      <c r="CL1540" s="12">
        <v>187007</v>
      </c>
      <c r="CM1540" s="12">
        <v>17728</v>
      </c>
      <c r="CN1540" s="12">
        <v>305516</v>
      </c>
      <c r="CO1540" s="12">
        <v>43382</v>
      </c>
      <c r="CP1540" s="12">
        <v>134487</v>
      </c>
      <c r="CQ1540" s="12">
        <v>258743</v>
      </c>
      <c r="CR1540" s="12">
        <v>336930</v>
      </c>
      <c r="CS1540" s="12">
        <v>454751</v>
      </c>
      <c r="CT1540" s="12">
        <v>10468</v>
      </c>
      <c r="CU1540" s="13">
        <v>2919331</v>
      </c>
    </row>
    <row r="1541" spans="1:99">
      <c r="A1541" s="10" t="s">
        <v>304</v>
      </c>
      <c r="B1541" s="11" t="s">
        <v>645</v>
      </c>
      <c r="C1541" s="84">
        <v>33669</v>
      </c>
      <c r="D1541" s="11" t="s">
        <v>311</v>
      </c>
      <c r="E1541" s="11" t="s">
        <v>651</v>
      </c>
      <c r="F1541" s="12">
        <v>79109</v>
      </c>
      <c r="G1541" s="12">
        <v>1595406</v>
      </c>
      <c r="H1541" s="12">
        <v>1401987</v>
      </c>
      <c r="I1541" s="12">
        <v>78612</v>
      </c>
      <c r="J1541" s="12">
        <v>87871</v>
      </c>
      <c r="K1541" s="12">
        <v>21177</v>
      </c>
      <c r="L1541" s="12">
        <v>4543</v>
      </c>
      <c r="M1541" s="12">
        <v>1216</v>
      </c>
      <c r="N1541" s="12">
        <v>1316872</v>
      </c>
      <c r="O1541" s="12">
        <v>538764</v>
      </c>
      <c r="P1541" s="12">
        <v>482003</v>
      </c>
      <c r="Q1541" s="12">
        <v>296105</v>
      </c>
      <c r="R1541" s="12" t="s">
        <v>292</v>
      </c>
      <c r="S1541" s="12" t="s">
        <v>292</v>
      </c>
      <c r="T1541" s="12">
        <v>714432</v>
      </c>
      <c r="U1541" s="12">
        <v>591314</v>
      </c>
      <c r="V1541" s="12">
        <v>1291</v>
      </c>
      <c r="W1541" s="12" t="s">
        <v>292</v>
      </c>
      <c r="X1541" s="12">
        <v>121827</v>
      </c>
      <c r="Y1541" s="12" t="s">
        <v>292</v>
      </c>
      <c r="Z1541" s="12">
        <v>51486</v>
      </c>
      <c r="AA1541" s="12">
        <v>630231</v>
      </c>
      <c r="AB1541" s="12">
        <v>256340</v>
      </c>
      <c r="AC1541" s="12">
        <v>58994</v>
      </c>
      <c r="AD1541" s="12">
        <v>270559</v>
      </c>
      <c r="AE1541" s="12">
        <v>43538</v>
      </c>
      <c r="AF1541" s="12">
        <v>800</v>
      </c>
      <c r="AG1541" s="12">
        <v>292640</v>
      </c>
      <c r="AH1541" s="12">
        <v>1021895</v>
      </c>
      <c r="AI1541" s="12">
        <v>48645</v>
      </c>
      <c r="AJ1541" s="12">
        <v>731636</v>
      </c>
      <c r="AK1541" s="12">
        <v>9050</v>
      </c>
      <c r="AL1541" s="12" t="s">
        <v>292</v>
      </c>
      <c r="AM1541" s="12" t="s">
        <v>292</v>
      </c>
      <c r="AN1541" s="12">
        <v>517</v>
      </c>
      <c r="AO1541" s="12">
        <v>221967</v>
      </c>
      <c r="AP1541" s="12" t="s">
        <v>292</v>
      </c>
      <c r="AQ1541" s="12">
        <v>222484</v>
      </c>
      <c r="AR1541" s="12">
        <v>10080</v>
      </c>
      <c r="AS1541" s="12" t="s">
        <v>292</v>
      </c>
      <c r="AT1541" s="12">
        <v>235535</v>
      </c>
      <c r="AU1541" s="12">
        <v>665868</v>
      </c>
      <c r="AV1541" s="12">
        <v>234836</v>
      </c>
      <c r="AW1541" s="12">
        <v>86788</v>
      </c>
      <c r="AX1541" s="12">
        <v>94606</v>
      </c>
      <c r="AY1541" s="12" t="s">
        <v>292</v>
      </c>
      <c r="AZ1541" s="12" t="s">
        <v>292</v>
      </c>
      <c r="BA1541" s="12" t="s">
        <v>292</v>
      </c>
      <c r="BB1541" s="12">
        <v>96231</v>
      </c>
      <c r="BC1541" s="12">
        <v>103243</v>
      </c>
      <c r="BD1541" s="12">
        <v>50164</v>
      </c>
      <c r="BE1541" s="12" t="s">
        <v>292</v>
      </c>
      <c r="BF1541" s="12">
        <v>33846</v>
      </c>
      <c r="BG1541" s="12">
        <v>21957</v>
      </c>
      <c r="BH1541" s="12">
        <v>4862</v>
      </c>
      <c r="BI1541" s="12">
        <v>16699</v>
      </c>
      <c r="BJ1541" s="12">
        <v>396</v>
      </c>
      <c r="BK1541" s="12" t="s">
        <v>292</v>
      </c>
      <c r="BL1541" s="12" t="s">
        <v>292</v>
      </c>
      <c r="BM1541" s="12" t="s">
        <v>292</v>
      </c>
      <c r="BN1541" s="12">
        <v>11889</v>
      </c>
      <c r="BO1541" s="12">
        <v>8825</v>
      </c>
      <c r="BP1541" s="12" t="s">
        <v>292</v>
      </c>
      <c r="BQ1541" s="12">
        <v>3064</v>
      </c>
      <c r="BR1541" s="12" t="s">
        <v>292</v>
      </c>
      <c r="BS1541" s="12" t="s">
        <v>292</v>
      </c>
      <c r="BT1541" s="12" t="s">
        <v>292</v>
      </c>
      <c r="BU1541" s="12" t="s">
        <v>292</v>
      </c>
      <c r="BV1541" s="12" t="s">
        <v>292</v>
      </c>
      <c r="BW1541" s="12" t="s">
        <v>292</v>
      </c>
      <c r="BX1541" s="12" t="s">
        <v>292</v>
      </c>
      <c r="BY1541" s="12" t="s">
        <v>292</v>
      </c>
      <c r="BZ1541" s="12" t="s">
        <v>292</v>
      </c>
      <c r="CA1541" s="12" t="s">
        <v>292</v>
      </c>
      <c r="CB1541" s="12">
        <v>805176</v>
      </c>
      <c r="CC1541" s="12" t="s">
        <v>292</v>
      </c>
      <c r="CD1541" s="12" t="s">
        <v>292</v>
      </c>
      <c r="CE1541" s="12" t="s">
        <v>292</v>
      </c>
      <c r="CF1541" s="12" t="s">
        <v>292</v>
      </c>
      <c r="CG1541" s="12">
        <v>81572</v>
      </c>
      <c r="CH1541" s="12">
        <v>323893</v>
      </c>
      <c r="CI1541" s="12">
        <v>88355</v>
      </c>
      <c r="CJ1541" s="12" t="s">
        <v>292</v>
      </c>
      <c r="CK1541" s="12">
        <v>120752</v>
      </c>
      <c r="CL1541" s="12">
        <v>63555</v>
      </c>
      <c r="CM1541" s="12">
        <v>1821</v>
      </c>
      <c r="CN1541" s="12">
        <v>271995</v>
      </c>
      <c r="CO1541" s="12">
        <v>104933</v>
      </c>
      <c r="CP1541" s="12">
        <v>76470</v>
      </c>
      <c r="CQ1541" s="12">
        <v>211950</v>
      </c>
      <c r="CR1541" s="12">
        <v>230637</v>
      </c>
      <c r="CS1541" s="12">
        <v>412700</v>
      </c>
      <c r="CT1541" s="12">
        <v>6995</v>
      </c>
      <c r="CU1541" s="13">
        <v>1995628</v>
      </c>
    </row>
    <row r="1542" spans="1:99">
      <c r="A1542" s="10" t="s">
        <v>304</v>
      </c>
      <c r="B1542" s="11" t="s">
        <v>645</v>
      </c>
      <c r="C1542" s="84">
        <v>33812</v>
      </c>
      <c r="D1542" s="11" t="s">
        <v>311</v>
      </c>
      <c r="E1542" s="11" t="s">
        <v>652</v>
      </c>
      <c r="F1542" s="12">
        <v>102956</v>
      </c>
      <c r="G1542" s="12">
        <v>1773967</v>
      </c>
      <c r="H1542" s="12">
        <v>1606979</v>
      </c>
      <c r="I1542" s="12">
        <v>78035</v>
      </c>
      <c r="J1542" s="12">
        <v>51779</v>
      </c>
      <c r="K1542" s="12">
        <v>25552</v>
      </c>
      <c r="L1542" s="12">
        <v>10204</v>
      </c>
      <c r="M1542" s="12">
        <v>1418</v>
      </c>
      <c r="N1542" s="12">
        <v>1869206</v>
      </c>
      <c r="O1542" s="12">
        <v>669019</v>
      </c>
      <c r="P1542" s="12">
        <v>471031</v>
      </c>
      <c r="Q1542" s="12">
        <v>729156</v>
      </c>
      <c r="R1542" s="12" t="s">
        <v>292</v>
      </c>
      <c r="S1542" s="12" t="s">
        <v>292</v>
      </c>
      <c r="T1542" s="12">
        <v>440125</v>
      </c>
      <c r="U1542" s="12">
        <v>321144</v>
      </c>
      <c r="V1542" s="12" t="s">
        <v>292</v>
      </c>
      <c r="W1542" s="12" t="s">
        <v>292</v>
      </c>
      <c r="X1542" s="12">
        <v>118981</v>
      </c>
      <c r="Y1542" s="12" t="s">
        <v>292</v>
      </c>
      <c r="Z1542" s="12">
        <v>1314</v>
      </c>
      <c r="AA1542" s="12">
        <v>797773</v>
      </c>
      <c r="AB1542" s="12">
        <v>508957</v>
      </c>
      <c r="AC1542" s="12">
        <v>26354</v>
      </c>
      <c r="AD1542" s="12">
        <v>251151</v>
      </c>
      <c r="AE1542" s="12">
        <v>11304</v>
      </c>
      <c r="AF1542" s="12">
        <v>7</v>
      </c>
      <c r="AG1542" s="12">
        <v>80042</v>
      </c>
      <c r="AH1542" s="12">
        <v>1052671</v>
      </c>
      <c r="AI1542" s="12">
        <v>20439</v>
      </c>
      <c r="AJ1542" s="12">
        <v>684224</v>
      </c>
      <c r="AK1542" s="12">
        <v>4235</v>
      </c>
      <c r="AL1542" s="12" t="s">
        <v>292</v>
      </c>
      <c r="AM1542" s="12" t="s">
        <v>292</v>
      </c>
      <c r="AN1542" s="12">
        <v>93685</v>
      </c>
      <c r="AO1542" s="12">
        <v>215827</v>
      </c>
      <c r="AP1542" s="12">
        <v>44</v>
      </c>
      <c r="AQ1542" s="12">
        <v>309556</v>
      </c>
      <c r="AR1542" s="12">
        <v>34217</v>
      </c>
      <c r="AS1542" s="12" t="s">
        <v>292</v>
      </c>
      <c r="AT1542" s="12">
        <v>326992</v>
      </c>
      <c r="AU1542" s="12">
        <v>1016237</v>
      </c>
      <c r="AV1542" s="12">
        <v>83940</v>
      </c>
      <c r="AW1542" s="12">
        <v>256471</v>
      </c>
      <c r="AX1542" s="12">
        <v>48953</v>
      </c>
      <c r="AY1542" s="12" t="s">
        <v>292</v>
      </c>
      <c r="AZ1542" s="12" t="s">
        <v>292</v>
      </c>
      <c r="BA1542" s="12">
        <v>158376</v>
      </c>
      <c r="BB1542" s="12">
        <v>279714</v>
      </c>
      <c r="BC1542" s="12">
        <v>70919</v>
      </c>
      <c r="BD1542" s="12">
        <v>117864</v>
      </c>
      <c r="BE1542" s="12" t="s">
        <v>292</v>
      </c>
      <c r="BF1542" s="12" t="s">
        <v>292</v>
      </c>
      <c r="BG1542" s="12" t="s">
        <v>292</v>
      </c>
      <c r="BH1542" s="12" t="s">
        <v>292</v>
      </c>
      <c r="BI1542" s="12" t="s">
        <v>292</v>
      </c>
      <c r="BJ1542" s="12" t="s">
        <v>292</v>
      </c>
      <c r="BK1542" s="12" t="s">
        <v>292</v>
      </c>
      <c r="BL1542" s="12" t="s">
        <v>292</v>
      </c>
      <c r="BM1542" s="12" t="s">
        <v>292</v>
      </c>
      <c r="BN1542" s="12" t="s">
        <v>292</v>
      </c>
      <c r="BO1542" s="12" t="s">
        <v>292</v>
      </c>
      <c r="BP1542" s="12" t="s">
        <v>292</v>
      </c>
      <c r="BQ1542" s="12" t="s">
        <v>292</v>
      </c>
      <c r="BR1542" s="12" t="s">
        <v>292</v>
      </c>
      <c r="BS1542" s="12" t="s">
        <v>292</v>
      </c>
      <c r="BT1542" s="12" t="s">
        <v>292</v>
      </c>
      <c r="BU1542" s="12" t="s">
        <v>292</v>
      </c>
      <c r="BV1542" s="12" t="s">
        <v>292</v>
      </c>
      <c r="BW1542" s="12" t="s">
        <v>292</v>
      </c>
      <c r="BX1542" s="12" t="s">
        <v>292</v>
      </c>
      <c r="BY1542" s="12" t="s">
        <v>292</v>
      </c>
      <c r="BZ1542" s="12" t="s">
        <v>292</v>
      </c>
      <c r="CA1542" s="12" t="s">
        <v>292</v>
      </c>
      <c r="CB1542" s="12">
        <v>1182705</v>
      </c>
      <c r="CC1542" s="12" t="s">
        <v>292</v>
      </c>
      <c r="CD1542" s="12" t="s">
        <v>292</v>
      </c>
      <c r="CE1542" s="12" t="s">
        <v>292</v>
      </c>
      <c r="CF1542" s="12" t="s">
        <v>292</v>
      </c>
      <c r="CG1542" s="12">
        <v>18371</v>
      </c>
      <c r="CH1542" s="12">
        <v>292682</v>
      </c>
      <c r="CI1542" s="12">
        <v>197798</v>
      </c>
      <c r="CJ1542" s="12" t="s">
        <v>292</v>
      </c>
      <c r="CK1542" s="12">
        <v>117806</v>
      </c>
      <c r="CL1542" s="12">
        <v>194951</v>
      </c>
      <c r="CM1542" s="12">
        <v>1314</v>
      </c>
      <c r="CN1542" s="12">
        <v>436644</v>
      </c>
      <c r="CO1542" s="12">
        <v>47061</v>
      </c>
      <c r="CP1542" s="12">
        <v>255406</v>
      </c>
      <c r="CQ1542" s="12">
        <v>240197</v>
      </c>
      <c r="CR1542" s="12">
        <v>468068</v>
      </c>
      <c r="CS1542" s="12">
        <v>427998</v>
      </c>
      <c r="CT1542" s="12">
        <v>7902</v>
      </c>
      <c r="CU1542" s="13">
        <v>2706198</v>
      </c>
    </row>
    <row r="1543" spans="1:99">
      <c r="A1543" s="10" t="s">
        <v>304</v>
      </c>
      <c r="B1543" s="11" t="s">
        <v>645</v>
      </c>
      <c r="C1543" s="84">
        <v>34029</v>
      </c>
      <c r="D1543" s="11" t="s">
        <v>311</v>
      </c>
      <c r="E1543" s="11" t="s">
        <v>653</v>
      </c>
      <c r="F1543" s="12">
        <v>74748</v>
      </c>
      <c r="G1543" s="12">
        <v>709070</v>
      </c>
      <c r="H1543" s="12">
        <v>578572</v>
      </c>
      <c r="I1543" s="12">
        <v>73243</v>
      </c>
      <c r="J1543" s="12">
        <v>36168</v>
      </c>
      <c r="K1543" s="12">
        <v>9228</v>
      </c>
      <c r="L1543" s="12">
        <v>10806</v>
      </c>
      <c r="M1543" s="12">
        <v>1053</v>
      </c>
      <c r="N1543" s="12">
        <v>1035695</v>
      </c>
      <c r="O1543" s="12">
        <v>410852</v>
      </c>
      <c r="P1543" s="12">
        <v>269325</v>
      </c>
      <c r="Q1543" s="12">
        <v>355518</v>
      </c>
      <c r="R1543" s="12" t="s">
        <v>292</v>
      </c>
      <c r="S1543" s="12" t="s">
        <v>292</v>
      </c>
      <c r="T1543" s="12">
        <v>276340</v>
      </c>
      <c r="U1543" s="12">
        <v>160950</v>
      </c>
      <c r="V1543" s="12" t="s">
        <v>292</v>
      </c>
      <c r="W1543" s="12" t="s">
        <v>292</v>
      </c>
      <c r="X1543" s="12">
        <v>115390</v>
      </c>
      <c r="Y1543" s="12" t="s">
        <v>292</v>
      </c>
      <c r="Z1543" s="12">
        <v>78405</v>
      </c>
      <c r="AA1543" s="12">
        <v>375084</v>
      </c>
      <c r="AB1543" s="12">
        <v>310600</v>
      </c>
      <c r="AC1543" s="12">
        <v>6896</v>
      </c>
      <c r="AD1543" s="12">
        <v>40303</v>
      </c>
      <c r="AE1543" s="12">
        <v>17285</v>
      </c>
      <c r="AF1543" s="12" t="s">
        <v>292</v>
      </c>
      <c r="AG1543" s="12">
        <v>140844</v>
      </c>
      <c r="AH1543" s="12">
        <v>504250</v>
      </c>
      <c r="AI1543" s="12">
        <v>21019</v>
      </c>
      <c r="AJ1543" s="12">
        <v>268264</v>
      </c>
      <c r="AK1543" s="12">
        <v>22997</v>
      </c>
      <c r="AL1543" s="12" t="s">
        <v>292</v>
      </c>
      <c r="AM1543" s="12" t="s">
        <v>292</v>
      </c>
      <c r="AN1543" s="12" t="s">
        <v>292</v>
      </c>
      <c r="AO1543" s="12">
        <v>143868</v>
      </c>
      <c r="AP1543" s="12">
        <v>26384</v>
      </c>
      <c r="AQ1543" s="12">
        <v>170252</v>
      </c>
      <c r="AR1543" s="12">
        <v>21718</v>
      </c>
      <c r="AS1543" s="12" t="s">
        <v>292</v>
      </c>
      <c r="AT1543" s="12">
        <v>163699</v>
      </c>
      <c r="AU1543" s="12">
        <v>593065</v>
      </c>
      <c r="AV1543" s="12">
        <v>152491</v>
      </c>
      <c r="AW1543" s="12">
        <v>38907</v>
      </c>
      <c r="AX1543" s="12">
        <v>39937</v>
      </c>
      <c r="AY1543" s="12" t="s">
        <v>292</v>
      </c>
      <c r="AZ1543" s="12" t="s">
        <v>292</v>
      </c>
      <c r="BA1543" s="12">
        <v>32230</v>
      </c>
      <c r="BB1543" s="12">
        <v>285687</v>
      </c>
      <c r="BC1543" s="12">
        <v>15363</v>
      </c>
      <c r="BD1543" s="12">
        <v>28450</v>
      </c>
      <c r="BE1543" s="12" t="s">
        <v>292</v>
      </c>
      <c r="BF1543" s="12">
        <v>9074</v>
      </c>
      <c r="BG1543" s="12">
        <v>2246</v>
      </c>
      <c r="BH1543" s="12" t="s">
        <v>292</v>
      </c>
      <c r="BI1543" s="12">
        <v>2246</v>
      </c>
      <c r="BJ1543" s="12" t="s">
        <v>292</v>
      </c>
      <c r="BK1543" s="12" t="s">
        <v>292</v>
      </c>
      <c r="BL1543" s="12" t="s">
        <v>292</v>
      </c>
      <c r="BM1543" s="12" t="s">
        <v>292</v>
      </c>
      <c r="BN1543" s="12">
        <v>6828</v>
      </c>
      <c r="BO1543" s="12">
        <v>6088</v>
      </c>
      <c r="BP1543" s="12" t="s">
        <v>292</v>
      </c>
      <c r="BQ1543" s="12">
        <v>740</v>
      </c>
      <c r="BR1543" s="12" t="s">
        <v>292</v>
      </c>
      <c r="BS1543" s="12" t="s">
        <v>292</v>
      </c>
      <c r="BT1543" s="12" t="s">
        <v>292</v>
      </c>
      <c r="BU1543" s="12" t="s">
        <v>292</v>
      </c>
      <c r="BV1543" s="12" t="s">
        <v>292</v>
      </c>
      <c r="BW1543" s="12" t="s">
        <v>292</v>
      </c>
      <c r="BX1543" s="12" t="s">
        <v>292</v>
      </c>
      <c r="BY1543" s="12" t="s">
        <v>292</v>
      </c>
      <c r="BZ1543" s="12" t="s">
        <v>292</v>
      </c>
      <c r="CA1543" s="12" t="s">
        <v>292</v>
      </c>
      <c r="CB1543" s="12">
        <v>503751</v>
      </c>
      <c r="CC1543" s="12" t="s">
        <v>292</v>
      </c>
      <c r="CD1543" s="12" t="s">
        <v>292</v>
      </c>
      <c r="CE1543" s="12" t="s">
        <v>292</v>
      </c>
      <c r="CF1543" s="12" t="s">
        <v>292</v>
      </c>
      <c r="CG1543" s="12">
        <v>129975</v>
      </c>
      <c r="CH1543" s="12">
        <v>241013</v>
      </c>
      <c r="CI1543" s="12">
        <v>122464</v>
      </c>
      <c r="CJ1543" s="12" t="s">
        <v>292</v>
      </c>
      <c r="CK1543" s="12">
        <v>108890</v>
      </c>
      <c r="CL1543" s="12">
        <v>51661</v>
      </c>
      <c r="CM1543" s="12">
        <v>876</v>
      </c>
      <c r="CN1543" s="12">
        <v>19465</v>
      </c>
      <c r="CO1543" s="12">
        <v>94073</v>
      </c>
      <c r="CP1543" s="12">
        <v>11793</v>
      </c>
      <c r="CQ1543" s="12">
        <v>147316</v>
      </c>
      <c r="CR1543" s="12">
        <v>183414</v>
      </c>
      <c r="CS1543" s="12">
        <v>141700</v>
      </c>
      <c r="CT1543" s="12">
        <v>7506</v>
      </c>
      <c r="CU1543" s="13">
        <v>1260146</v>
      </c>
    </row>
    <row r="1544" spans="1:99">
      <c r="A1544" s="10" t="s">
        <v>304</v>
      </c>
      <c r="B1544" s="11" t="s">
        <v>645</v>
      </c>
      <c r="C1544" s="84">
        <v>34410</v>
      </c>
      <c r="D1544" s="11" t="s">
        <v>311</v>
      </c>
      <c r="E1544" s="11" t="s">
        <v>654</v>
      </c>
      <c r="F1544" s="12">
        <v>78432</v>
      </c>
      <c r="G1544" s="12">
        <v>1386137</v>
      </c>
      <c r="H1544" s="12">
        <v>1260431</v>
      </c>
      <c r="I1544" s="12">
        <v>52319</v>
      </c>
      <c r="J1544" s="12">
        <v>55070</v>
      </c>
      <c r="K1544" s="12">
        <v>7662</v>
      </c>
      <c r="L1544" s="12">
        <v>9985</v>
      </c>
      <c r="M1544" s="12">
        <v>670</v>
      </c>
      <c r="N1544" s="12">
        <v>1256045</v>
      </c>
      <c r="O1544" s="12">
        <v>386462</v>
      </c>
      <c r="P1544" s="12">
        <v>576450</v>
      </c>
      <c r="Q1544" s="12">
        <v>283973</v>
      </c>
      <c r="R1544" s="12" t="s">
        <v>292</v>
      </c>
      <c r="S1544" s="12">
        <v>9160</v>
      </c>
      <c r="T1544" s="12">
        <v>298262</v>
      </c>
      <c r="U1544" s="12">
        <v>187124</v>
      </c>
      <c r="V1544" s="12" t="s">
        <v>292</v>
      </c>
      <c r="W1544" s="12" t="s">
        <v>292</v>
      </c>
      <c r="X1544" s="12">
        <v>111138</v>
      </c>
      <c r="Y1544" s="12" t="s">
        <v>292</v>
      </c>
      <c r="Z1544" s="12">
        <v>629</v>
      </c>
      <c r="AA1544" s="12">
        <v>314902</v>
      </c>
      <c r="AB1544" s="12">
        <v>109604</v>
      </c>
      <c r="AC1544" s="12">
        <v>4137</v>
      </c>
      <c r="AD1544" s="12">
        <v>13267</v>
      </c>
      <c r="AE1544" s="12">
        <v>187894</v>
      </c>
      <c r="AF1544" s="12" t="s">
        <v>292</v>
      </c>
      <c r="AG1544" s="12">
        <v>48424</v>
      </c>
      <c r="AH1544" s="12">
        <v>400023</v>
      </c>
      <c r="AI1544" s="12">
        <v>27267</v>
      </c>
      <c r="AJ1544" s="12">
        <v>220456</v>
      </c>
      <c r="AK1544" s="12">
        <v>47</v>
      </c>
      <c r="AL1544" s="12" t="s">
        <v>292</v>
      </c>
      <c r="AM1544" s="12" t="s">
        <v>292</v>
      </c>
      <c r="AN1544" s="12" t="s">
        <v>292</v>
      </c>
      <c r="AO1544" s="12">
        <v>50303</v>
      </c>
      <c r="AP1544" s="12" t="s">
        <v>292</v>
      </c>
      <c r="AQ1544" s="12">
        <v>50303</v>
      </c>
      <c r="AR1544" s="12">
        <v>101950</v>
      </c>
      <c r="AS1544" s="12" t="s">
        <v>292</v>
      </c>
      <c r="AT1544" s="12">
        <v>247312</v>
      </c>
      <c r="AU1544" s="12">
        <v>505678</v>
      </c>
      <c r="AV1544" s="12">
        <v>90325</v>
      </c>
      <c r="AW1544" s="12">
        <v>95826</v>
      </c>
      <c r="AX1544" s="12">
        <v>54187</v>
      </c>
      <c r="AY1544" s="12" t="s">
        <v>292</v>
      </c>
      <c r="AZ1544" s="12" t="s">
        <v>292</v>
      </c>
      <c r="BA1544" s="12" t="s">
        <v>292</v>
      </c>
      <c r="BB1544" s="12">
        <v>49230</v>
      </c>
      <c r="BC1544" s="12">
        <v>115144</v>
      </c>
      <c r="BD1544" s="12">
        <v>100966</v>
      </c>
      <c r="BE1544" s="12" t="s">
        <v>292</v>
      </c>
      <c r="BF1544" s="12">
        <v>679</v>
      </c>
      <c r="BG1544" s="12">
        <v>677</v>
      </c>
      <c r="BH1544" s="12" t="s">
        <v>292</v>
      </c>
      <c r="BI1544" s="12" t="s">
        <v>292</v>
      </c>
      <c r="BJ1544" s="12" t="s">
        <v>292</v>
      </c>
      <c r="BK1544" s="12" t="s">
        <v>292</v>
      </c>
      <c r="BL1544" s="12" t="s">
        <v>292</v>
      </c>
      <c r="BM1544" s="12">
        <v>677</v>
      </c>
      <c r="BN1544" s="12">
        <v>2</v>
      </c>
      <c r="BO1544" s="12" t="s">
        <v>292</v>
      </c>
      <c r="BP1544" s="12" t="s">
        <v>292</v>
      </c>
      <c r="BQ1544" s="12" t="s">
        <v>292</v>
      </c>
      <c r="BR1544" s="12" t="s">
        <v>292</v>
      </c>
      <c r="BS1544" s="12" t="s">
        <v>292</v>
      </c>
      <c r="BT1544" s="12" t="s">
        <v>292</v>
      </c>
      <c r="BU1544" s="12" t="s">
        <v>292</v>
      </c>
      <c r="BV1544" s="12">
        <v>2</v>
      </c>
      <c r="BW1544" s="12" t="s">
        <v>292</v>
      </c>
      <c r="BX1544" s="12" t="s">
        <v>292</v>
      </c>
      <c r="BY1544" s="12" t="s">
        <v>292</v>
      </c>
      <c r="BZ1544" s="12" t="s">
        <v>292</v>
      </c>
      <c r="CA1544" s="12" t="s">
        <v>292</v>
      </c>
      <c r="CB1544" s="12">
        <v>565253</v>
      </c>
      <c r="CC1544" s="12" t="s">
        <v>292</v>
      </c>
      <c r="CD1544" s="12" t="s">
        <v>292</v>
      </c>
      <c r="CE1544" s="12" t="s">
        <v>292</v>
      </c>
      <c r="CF1544" s="12" t="s">
        <v>292</v>
      </c>
      <c r="CG1544" s="12">
        <v>78381</v>
      </c>
      <c r="CH1544" s="12">
        <v>72577</v>
      </c>
      <c r="CI1544" s="12">
        <v>116671</v>
      </c>
      <c r="CJ1544" s="12">
        <v>8885</v>
      </c>
      <c r="CK1544" s="12">
        <v>111138</v>
      </c>
      <c r="CL1544" s="12">
        <v>21258</v>
      </c>
      <c r="CM1544" s="12">
        <v>629</v>
      </c>
      <c r="CN1544" s="12">
        <v>96887</v>
      </c>
      <c r="CO1544" s="12">
        <v>34851</v>
      </c>
      <c r="CP1544" s="12">
        <v>50086</v>
      </c>
      <c r="CQ1544" s="12">
        <v>178270</v>
      </c>
      <c r="CR1544" s="12">
        <v>240354</v>
      </c>
      <c r="CS1544" s="12">
        <v>281370</v>
      </c>
      <c r="CT1544" s="12">
        <v>4215</v>
      </c>
      <c r="CU1544" s="13">
        <v>1295572</v>
      </c>
    </row>
    <row r="1545" spans="1:99">
      <c r="A1545" s="10" t="s">
        <v>304</v>
      </c>
      <c r="B1545" s="11" t="s">
        <v>645</v>
      </c>
      <c r="C1545" s="84">
        <v>34614</v>
      </c>
      <c r="D1545" s="11" t="s">
        <v>311</v>
      </c>
      <c r="E1545" s="11" t="s">
        <v>655</v>
      </c>
      <c r="F1545" s="12">
        <v>80848</v>
      </c>
      <c r="G1545" s="12">
        <v>27604311</v>
      </c>
      <c r="H1545" s="12">
        <v>27451246</v>
      </c>
      <c r="I1545" s="12">
        <v>77303</v>
      </c>
      <c r="J1545" s="12">
        <v>27320</v>
      </c>
      <c r="K1545" s="12">
        <v>21630</v>
      </c>
      <c r="L1545" s="12">
        <v>25834</v>
      </c>
      <c r="M1545" s="12">
        <v>978</v>
      </c>
      <c r="N1545" s="12">
        <v>2814786</v>
      </c>
      <c r="O1545" s="12">
        <v>662419</v>
      </c>
      <c r="P1545" s="12">
        <v>437139</v>
      </c>
      <c r="Q1545" s="12">
        <v>564726</v>
      </c>
      <c r="R1545" s="12" t="s">
        <v>292</v>
      </c>
      <c r="S1545" s="12">
        <v>1150502</v>
      </c>
      <c r="T1545" s="12">
        <v>962617</v>
      </c>
      <c r="U1545" s="12">
        <v>621318</v>
      </c>
      <c r="V1545" s="12" t="s">
        <v>292</v>
      </c>
      <c r="W1545" s="12" t="s">
        <v>292</v>
      </c>
      <c r="X1545" s="12">
        <v>341299</v>
      </c>
      <c r="Y1545" s="12" t="s">
        <v>292</v>
      </c>
      <c r="Z1545" s="12">
        <v>131719</v>
      </c>
      <c r="AA1545" s="12">
        <v>3635200</v>
      </c>
      <c r="AB1545" s="12">
        <v>245017</v>
      </c>
      <c r="AC1545" s="12">
        <v>9024</v>
      </c>
      <c r="AD1545" s="12">
        <v>3277</v>
      </c>
      <c r="AE1545" s="12">
        <v>63132</v>
      </c>
      <c r="AF1545" s="12">
        <v>3314750</v>
      </c>
      <c r="AG1545" s="12">
        <v>201491</v>
      </c>
      <c r="AH1545" s="12">
        <v>14539118</v>
      </c>
      <c r="AI1545" s="12">
        <v>169076</v>
      </c>
      <c r="AJ1545" s="12">
        <v>650336</v>
      </c>
      <c r="AK1545" s="12">
        <v>35164</v>
      </c>
      <c r="AL1545" s="12" t="s">
        <v>292</v>
      </c>
      <c r="AM1545" s="12">
        <v>104471</v>
      </c>
      <c r="AN1545" s="12">
        <v>2814</v>
      </c>
      <c r="AO1545" s="12">
        <v>894549</v>
      </c>
      <c r="AP1545" s="12">
        <v>7390206</v>
      </c>
      <c r="AQ1545" s="12">
        <v>8392040</v>
      </c>
      <c r="AR1545" s="12">
        <v>5292502</v>
      </c>
      <c r="AS1545" s="12" t="s">
        <v>292</v>
      </c>
      <c r="AT1545" s="12">
        <v>892030</v>
      </c>
      <c r="AU1545" s="12">
        <v>699086</v>
      </c>
      <c r="AV1545" s="12">
        <v>101740</v>
      </c>
      <c r="AW1545" s="12">
        <v>184997</v>
      </c>
      <c r="AX1545" s="12">
        <v>109954</v>
      </c>
      <c r="AY1545" s="12" t="s">
        <v>292</v>
      </c>
      <c r="AZ1545" s="12" t="s">
        <v>292</v>
      </c>
      <c r="BA1545" s="12" t="s">
        <v>292</v>
      </c>
      <c r="BB1545" s="12">
        <v>152337</v>
      </c>
      <c r="BC1545" s="12">
        <v>39758</v>
      </c>
      <c r="BD1545" s="12">
        <v>110300</v>
      </c>
      <c r="BE1545" s="12" t="s">
        <v>292</v>
      </c>
      <c r="BF1545" s="12">
        <v>3723815</v>
      </c>
      <c r="BG1545" s="12">
        <v>61068</v>
      </c>
      <c r="BH1545" s="12" t="s">
        <v>292</v>
      </c>
      <c r="BI1545" s="12" t="s">
        <v>292</v>
      </c>
      <c r="BJ1545" s="12" t="s">
        <v>292</v>
      </c>
      <c r="BK1545" s="12" t="s">
        <v>292</v>
      </c>
      <c r="BL1545" s="12">
        <v>61068</v>
      </c>
      <c r="BM1545" s="12" t="s">
        <v>292</v>
      </c>
      <c r="BN1545" s="12">
        <v>761</v>
      </c>
      <c r="BO1545" s="12" t="s">
        <v>292</v>
      </c>
      <c r="BP1545" s="12" t="s">
        <v>292</v>
      </c>
      <c r="BQ1545" s="12" t="s">
        <v>292</v>
      </c>
      <c r="BR1545" s="12" t="s">
        <v>292</v>
      </c>
      <c r="BS1545" s="12" t="s">
        <v>292</v>
      </c>
      <c r="BT1545" s="12" t="s">
        <v>292</v>
      </c>
      <c r="BU1545" s="12" t="s">
        <v>292</v>
      </c>
      <c r="BV1545" s="12">
        <v>761</v>
      </c>
      <c r="BW1545" s="12">
        <v>3661986</v>
      </c>
      <c r="BX1545" s="12">
        <v>3477598</v>
      </c>
      <c r="BY1545" s="12" t="s">
        <v>292</v>
      </c>
      <c r="BZ1545" s="12" t="s">
        <v>292</v>
      </c>
      <c r="CA1545" s="12">
        <v>184388</v>
      </c>
      <c r="CB1545" s="12">
        <v>660634</v>
      </c>
      <c r="CC1545" s="12" t="s">
        <v>292</v>
      </c>
      <c r="CD1545" s="12" t="s">
        <v>292</v>
      </c>
      <c r="CE1545" s="12" t="s">
        <v>292</v>
      </c>
      <c r="CF1545" s="12" t="s">
        <v>292</v>
      </c>
      <c r="CG1545" s="12">
        <v>43443</v>
      </c>
      <c r="CH1545" s="12">
        <v>244914</v>
      </c>
      <c r="CI1545" s="12">
        <v>112707</v>
      </c>
      <c r="CJ1545" s="12">
        <v>209378</v>
      </c>
      <c r="CK1545" s="12">
        <v>318409</v>
      </c>
      <c r="CL1545" s="12">
        <v>99322</v>
      </c>
      <c r="CM1545" s="12">
        <v>5440</v>
      </c>
      <c r="CN1545" s="12">
        <v>34694</v>
      </c>
      <c r="CO1545" s="12">
        <v>27647</v>
      </c>
      <c r="CP1545" s="12">
        <v>42054</v>
      </c>
      <c r="CQ1545" s="12">
        <v>343059</v>
      </c>
      <c r="CR1545" s="12">
        <v>326636</v>
      </c>
      <c r="CS1545" s="12">
        <v>1130946</v>
      </c>
      <c r="CT1545" s="12">
        <v>5130</v>
      </c>
      <c r="CU1545" s="13">
        <v>2943779</v>
      </c>
    </row>
    <row r="1546" spans="1:99">
      <c r="A1546" s="10" t="s">
        <v>304</v>
      </c>
      <c r="B1546" s="11" t="s">
        <v>645</v>
      </c>
      <c r="C1546" s="84">
        <v>34827</v>
      </c>
      <c r="D1546" s="11" t="s">
        <v>311</v>
      </c>
      <c r="E1546" s="11" t="s">
        <v>656</v>
      </c>
      <c r="F1546" s="12">
        <v>95396</v>
      </c>
      <c r="G1546" s="12">
        <v>15971963</v>
      </c>
      <c r="H1546" s="12">
        <v>15706922</v>
      </c>
      <c r="I1546" s="12">
        <v>101793</v>
      </c>
      <c r="J1546" s="12">
        <v>72432</v>
      </c>
      <c r="K1546" s="12">
        <v>24522</v>
      </c>
      <c r="L1546" s="12">
        <v>57356</v>
      </c>
      <c r="M1546" s="12">
        <v>8938</v>
      </c>
      <c r="N1546" s="12">
        <v>2514422</v>
      </c>
      <c r="O1546" s="12">
        <v>901714</v>
      </c>
      <c r="P1546" s="12">
        <v>578834</v>
      </c>
      <c r="Q1546" s="12">
        <v>885430</v>
      </c>
      <c r="R1546" s="12" t="s">
        <v>292</v>
      </c>
      <c r="S1546" s="12">
        <v>148444</v>
      </c>
      <c r="T1546" s="12">
        <v>690326</v>
      </c>
      <c r="U1546" s="12">
        <v>298216</v>
      </c>
      <c r="V1546" s="12">
        <v>3028</v>
      </c>
      <c r="W1546" s="12" t="s">
        <v>292</v>
      </c>
      <c r="X1546" s="12">
        <v>389082</v>
      </c>
      <c r="Y1546" s="12" t="s">
        <v>292</v>
      </c>
      <c r="Z1546" s="12">
        <v>3811</v>
      </c>
      <c r="AA1546" s="12">
        <v>4601191</v>
      </c>
      <c r="AB1546" s="12">
        <v>132350</v>
      </c>
      <c r="AC1546" s="12">
        <v>2079</v>
      </c>
      <c r="AD1546" s="12">
        <v>16782</v>
      </c>
      <c r="AE1546" s="12">
        <v>35717</v>
      </c>
      <c r="AF1546" s="12">
        <v>4414263</v>
      </c>
      <c r="AG1546" s="12">
        <v>213524</v>
      </c>
      <c r="AH1546" s="12">
        <v>18613485</v>
      </c>
      <c r="AI1546" s="12">
        <v>48482</v>
      </c>
      <c r="AJ1546" s="12">
        <v>2201986</v>
      </c>
      <c r="AK1546" s="12">
        <v>2382964</v>
      </c>
      <c r="AL1546" s="12" t="s">
        <v>292</v>
      </c>
      <c r="AM1546" s="12" t="s">
        <v>292</v>
      </c>
      <c r="AN1546" s="12">
        <v>28778</v>
      </c>
      <c r="AO1546" s="12">
        <v>1355820</v>
      </c>
      <c r="AP1546" s="12">
        <v>5559161</v>
      </c>
      <c r="AQ1546" s="12">
        <v>6943759</v>
      </c>
      <c r="AR1546" s="12">
        <v>7036294</v>
      </c>
      <c r="AS1546" s="12" t="s">
        <v>292</v>
      </c>
      <c r="AT1546" s="12">
        <v>667808</v>
      </c>
      <c r="AU1546" s="12">
        <v>684197</v>
      </c>
      <c r="AV1546" s="12">
        <v>108457</v>
      </c>
      <c r="AW1546" s="12">
        <v>177839</v>
      </c>
      <c r="AX1546" s="12">
        <v>87833</v>
      </c>
      <c r="AY1546" s="12" t="s">
        <v>292</v>
      </c>
      <c r="AZ1546" s="12" t="s">
        <v>292</v>
      </c>
      <c r="BA1546" s="12">
        <v>36564</v>
      </c>
      <c r="BB1546" s="12">
        <v>211953</v>
      </c>
      <c r="BC1546" s="12">
        <v>57383</v>
      </c>
      <c r="BD1546" s="12">
        <v>4168</v>
      </c>
      <c r="BE1546" s="12" t="s">
        <v>292</v>
      </c>
      <c r="BF1546" s="12">
        <v>3622364</v>
      </c>
      <c r="BG1546" s="12">
        <v>221434</v>
      </c>
      <c r="BH1546" s="12" t="s">
        <v>292</v>
      </c>
      <c r="BI1546" s="12" t="s">
        <v>292</v>
      </c>
      <c r="BJ1546" s="12" t="s">
        <v>292</v>
      </c>
      <c r="BK1546" s="12" t="s">
        <v>292</v>
      </c>
      <c r="BL1546" s="12">
        <v>221434</v>
      </c>
      <c r="BM1546" s="12" t="s">
        <v>292</v>
      </c>
      <c r="BN1546" s="12">
        <v>2873934</v>
      </c>
      <c r="BO1546" s="12" t="s">
        <v>292</v>
      </c>
      <c r="BP1546" s="12">
        <v>2212669</v>
      </c>
      <c r="BQ1546" s="12" t="s">
        <v>292</v>
      </c>
      <c r="BR1546" s="12" t="s">
        <v>292</v>
      </c>
      <c r="BS1546" s="12">
        <v>588151</v>
      </c>
      <c r="BT1546" s="12" t="s">
        <v>292</v>
      </c>
      <c r="BU1546" s="12">
        <v>73114</v>
      </c>
      <c r="BV1546" s="12" t="s">
        <v>292</v>
      </c>
      <c r="BW1546" s="12">
        <v>526996</v>
      </c>
      <c r="BX1546" s="12" t="s">
        <v>292</v>
      </c>
      <c r="BY1546" s="12" t="s">
        <v>292</v>
      </c>
      <c r="BZ1546" s="12" t="s">
        <v>292</v>
      </c>
      <c r="CA1546" s="12">
        <v>526996</v>
      </c>
      <c r="CB1546" s="12">
        <v>866967</v>
      </c>
      <c r="CC1546" s="12" t="s">
        <v>292</v>
      </c>
      <c r="CD1546" s="12" t="s">
        <v>292</v>
      </c>
      <c r="CE1546" s="12" t="s">
        <v>292</v>
      </c>
      <c r="CF1546" s="12" t="s">
        <v>292</v>
      </c>
      <c r="CG1546" s="12">
        <v>162083</v>
      </c>
      <c r="CH1546" s="12">
        <v>300814</v>
      </c>
      <c r="CI1546" s="12">
        <v>200957</v>
      </c>
      <c r="CJ1546" s="12">
        <v>34387</v>
      </c>
      <c r="CK1546" s="12">
        <v>358513</v>
      </c>
      <c r="CL1546" s="12">
        <v>85286</v>
      </c>
      <c r="CM1546" s="12">
        <v>3811</v>
      </c>
      <c r="CN1546" s="12">
        <v>118926</v>
      </c>
      <c r="CO1546" s="12">
        <v>117016</v>
      </c>
      <c r="CP1546" s="12">
        <v>75589</v>
      </c>
      <c r="CQ1546" s="12">
        <v>633166</v>
      </c>
      <c r="CR1546" s="12">
        <v>219051</v>
      </c>
      <c r="CS1546" s="12">
        <v>585212</v>
      </c>
      <c r="CT1546" s="12">
        <v>6479</v>
      </c>
      <c r="CU1546" s="13">
        <v>2901290</v>
      </c>
    </row>
    <row r="1547" spans="1:99">
      <c r="A1547" s="10" t="s">
        <v>304</v>
      </c>
      <c r="B1547" s="11" t="s">
        <v>645</v>
      </c>
      <c r="C1547" s="84">
        <v>34835</v>
      </c>
      <c r="D1547" s="11" t="s">
        <v>311</v>
      </c>
      <c r="E1547" s="11" t="s">
        <v>657</v>
      </c>
      <c r="F1547" s="12">
        <v>118450</v>
      </c>
      <c r="G1547" s="12">
        <v>2527726</v>
      </c>
      <c r="H1547" s="12">
        <v>2332095</v>
      </c>
      <c r="I1547" s="12">
        <v>78129</v>
      </c>
      <c r="J1547" s="12">
        <v>61030</v>
      </c>
      <c r="K1547" s="12">
        <v>33313</v>
      </c>
      <c r="L1547" s="12">
        <v>15988</v>
      </c>
      <c r="M1547" s="12">
        <v>7171</v>
      </c>
      <c r="N1547" s="12">
        <v>1833469</v>
      </c>
      <c r="O1547" s="12">
        <v>884647</v>
      </c>
      <c r="P1547" s="12">
        <v>478435</v>
      </c>
      <c r="Q1547" s="12">
        <v>470387</v>
      </c>
      <c r="R1547" s="12" t="s">
        <v>292</v>
      </c>
      <c r="S1547" s="12" t="s">
        <v>292</v>
      </c>
      <c r="T1547" s="12">
        <v>784283</v>
      </c>
      <c r="U1547" s="12">
        <v>777100</v>
      </c>
      <c r="V1547" s="12">
        <v>201</v>
      </c>
      <c r="W1547" s="12" t="s">
        <v>292</v>
      </c>
      <c r="X1547" s="12">
        <v>6982</v>
      </c>
      <c r="Y1547" s="12" t="s">
        <v>292</v>
      </c>
      <c r="Z1547" s="12">
        <v>317732</v>
      </c>
      <c r="AA1547" s="12">
        <v>1949404</v>
      </c>
      <c r="AB1547" s="12">
        <v>316266</v>
      </c>
      <c r="AC1547" s="12">
        <v>374152</v>
      </c>
      <c r="AD1547" s="12">
        <v>26139</v>
      </c>
      <c r="AE1547" s="12">
        <v>239155</v>
      </c>
      <c r="AF1547" s="12">
        <v>993692</v>
      </c>
      <c r="AG1547" s="12">
        <v>380947</v>
      </c>
      <c r="AH1547" s="12">
        <v>1612888</v>
      </c>
      <c r="AI1547" s="12">
        <v>70830</v>
      </c>
      <c r="AJ1547" s="12">
        <v>1099939</v>
      </c>
      <c r="AK1547" s="12">
        <v>8995</v>
      </c>
      <c r="AL1547" s="12">
        <v>3000</v>
      </c>
      <c r="AM1547" s="12" t="s">
        <v>292</v>
      </c>
      <c r="AN1547" s="12" t="s">
        <v>292</v>
      </c>
      <c r="AO1547" s="12">
        <v>127342</v>
      </c>
      <c r="AP1547" s="12">
        <v>107</v>
      </c>
      <c r="AQ1547" s="12">
        <v>127449</v>
      </c>
      <c r="AR1547" s="12">
        <v>302675</v>
      </c>
      <c r="AS1547" s="12" t="s">
        <v>292</v>
      </c>
      <c r="AT1547" s="12">
        <v>612332</v>
      </c>
      <c r="AU1547" s="12">
        <v>1143821</v>
      </c>
      <c r="AV1547" s="12">
        <v>150585</v>
      </c>
      <c r="AW1547" s="12">
        <v>153588</v>
      </c>
      <c r="AX1547" s="12">
        <v>323333</v>
      </c>
      <c r="AY1547" s="12" t="s">
        <v>292</v>
      </c>
      <c r="AZ1547" s="12" t="s">
        <v>292</v>
      </c>
      <c r="BA1547" s="12" t="s">
        <v>292</v>
      </c>
      <c r="BB1547" s="12">
        <v>187712</v>
      </c>
      <c r="BC1547" s="12">
        <v>248106</v>
      </c>
      <c r="BD1547" s="12">
        <v>80497</v>
      </c>
      <c r="BE1547" s="12" t="s">
        <v>292</v>
      </c>
      <c r="BF1547" s="12">
        <v>2554688</v>
      </c>
      <c r="BG1547" s="12" t="s">
        <v>292</v>
      </c>
      <c r="BH1547" s="12" t="s">
        <v>292</v>
      </c>
      <c r="BI1547" s="12" t="s">
        <v>292</v>
      </c>
      <c r="BJ1547" s="12" t="s">
        <v>292</v>
      </c>
      <c r="BK1547" s="12" t="s">
        <v>292</v>
      </c>
      <c r="BL1547" s="12" t="s">
        <v>292</v>
      </c>
      <c r="BM1547" s="12" t="s">
        <v>292</v>
      </c>
      <c r="BN1547" s="12">
        <v>6394</v>
      </c>
      <c r="BO1547" s="12" t="s">
        <v>292</v>
      </c>
      <c r="BP1547" s="12" t="s">
        <v>292</v>
      </c>
      <c r="BQ1547" s="12">
        <v>6237</v>
      </c>
      <c r="BR1547" s="12" t="s">
        <v>292</v>
      </c>
      <c r="BS1547" s="12" t="s">
        <v>292</v>
      </c>
      <c r="BT1547" s="12" t="s">
        <v>292</v>
      </c>
      <c r="BU1547" s="12" t="s">
        <v>292</v>
      </c>
      <c r="BV1547" s="12">
        <v>157</v>
      </c>
      <c r="BW1547" s="12">
        <v>2548294</v>
      </c>
      <c r="BX1547" s="12">
        <v>2264267</v>
      </c>
      <c r="BY1547" s="12" t="s">
        <v>292</v>
      </c>
      <c r="BZ1547" s="12" t="s">
        <v>292</v>
      </c>
      <c r="CA1547" s="12">
        <v>284027</v>
      </c>
      <c r="CB1547" s="12">
        <v>1177072</v>
      </c>
      <c r="CC1547" s="12" t="s">
        <v>292</v>
      </c>
      <c r="CD1547" s="12" t="s">
        <v>292</v>
      </c>
      <c r="CE1547" s="12" t="s">
        <v>292</v>
      </c>
      <c r="CF1547" s="12" t="s">
        <v>292</v>
      </c>
      <c r="CG1547" s="12">
        <v>104886</v>
      </c>
      <c r="CH1547" s="12">
        <v>85887</v>
      </c>
      <c r="CI1547" s="12">
        <v>388549</v>
      </c>
      <c r="CJ1547" s="12" t="s">
        <v>292</v>
      </c>
      <c r="CK1547" s="12">
        <v>6982</v>
      </c>
      <c r="CL1547" s="12">
        <v>466708</v>
      </c>
      <c r="CM1547" s="12">
        <v>37479</v>
      </c>
      <c r="CN1547" s="12">
        <v>336891</v>
      </c>
      <c r="CO1547" s="12">
        <v>200766</v>
      </c>
      <c r="CP1547" s="12">
        <v>130790</v>
      </c>
      <c r="CQ1547" s="12">
        <v>288213</v>
      </c>
      <c r="CR1547" s="12">
        <v>343258</v>
      </c>
      <c r="CS1547" s="12">
        <v>478970</v>
      </c>
      <c r="CT1547" s="12">
        <v>7716</v>
      </c>
      <c r="CU1547" s="13">
        <v>2877095</v>
      </c>
    </row>
    <row r="1548" spans="1:99">
      <c r="A1548" s="10" t="s">
        <v>304</v>
      </c>
      <c r="B1548" s="11" t="s">
        <v>645</v>
      </c>
      <c r="C1548" s="84">
        <v>34843</v>
      </c>
      <c r="D1548" s="11" t="s">
        <v>311</v>
      </c>
      <c r="E1548" s="11" t="s">
        <v>658</v>
      </c>
      <c r="F1548" s="12">
        <v>51240</v>
      </c>
      <c r="G1548" s="12">
        <v>1922314</v>
      </c>
      <c r="H1548" s="12">
        <v>1828796</v>
      </c>
      <c r="I1548" s="12">
        <v>25645</v>
      </c>
      <c r="J1548" s="12">
        <v>44477</v>
      </c>
      <c r="K1548" s="12">
        <v>15971</v>
      </c>
      <c r="L1548" s="12">
        <v>6954</v>
      </c>
      <c r="M1548" s="12">
        <v>471</v>
      </c>
      <c r="N1548" s="12">
        <v>591301</v>
      </c>
      <c r="O1548" s="12">
        <v>236703</v>
      </c>
      <c r="P1548" s="12">
        <v>143271</v>
      </c>
      <c r="Q1548" s="12">
        <v>208317</v>
      </c>
      <c r="R1548" s="12" t="s">
        <v>292</v>
      </c>
      <c r="S1548" s="12">
        <v>3010</v>
      </c>
      <c r="T1548" s="12">
        <v>763163</v>
      </c>
      <c r="U1548" s="12">
        <v>650068</v>
      </c>
      <c r="V1548" s="12" t="s">
        <v>292</v>
      </c>
      <c r="W1548" s="12" t="s">
        <v>292</v>
      </c>
      <c r="X1548" s="12">
        <v>113095</v>
      </c>
      <c r="Y1548" s="12" t="s">
        <v>292</v>
      </c>
      <c r="Z1548" s="12">
        <v>27</v>
      </c>
      <c r="AA1548" s="12">
        <v>2593923</v>
      </c>
      <c r="AB1548" s="12">
        <v>97542</v>
      </c>
      <c r="AC1548" s="12">
        <v>82667</v>
      </c>
      <c r="AD1548" s="12">
        <v>17207</v>
      </c>
      <c r="AE1548" s="12">
        <v>60396</v>
      </c>
      <c r="AF1548" s="12">
        <v>2336111</v>
      </c>
      <c r="AG1548" s="12">
        <v>174076</v>
      </c>
      <c r="AH1548" s="12">
        <v>2115795</v>
      </c>
      <c r="AI1548" s="12">
        <v>92506</v>
      </c>
      <c r="AJ1548" s="12">
        <v>1905893</v>
      </c>
      <c r="AK1548" s="12">
        <v>1784</v>
      </c>
      <c r="AL1548" s="12" t="s">
        <v>292</v>
      </c>
      <c r="AM1548" s="12" t="s">
        <v>292</v>
      </c>
      <c r="AN1548" s="12">
        <v>4860</v>
      </c>
      <c r="AO1548" s="12">
        <v>34705</v>
      </c>
      <c r="AP1548" s="12">
        <v>69391</v>
      </c>
      <c r="AQ1548" s="12">
        <v>108956</v>
      </c>
      <c r="AR1548" s="12">
        <v>6656</v>
      </c>
      <c r="AS1548" s="12" t="s">
        <v>292</v>
      </c>
      <c r="AT1548" s="12">
        <v>230778</v>
      </c>
      <c r="AU1548" s="12">
        <v>193717</v>
      </c>
      <c r="AV1548" s="12">
        <v>45866</v>
      </c>
      <c r="AW1548" s="12">
        <v>22178</v>
      </c>
      <c r="AX1548" s="12">
        <v>18990</v>
      </c>
      <c r="AY1548" s="12" t="s">
        <v>292</v>
      </c>
      <c r="AZ1548" s="12" t="s">
        <v>292</v>
      </c>
      <c r="BA1548" s="12" t="s">
        <v>292</v>
      </c>
      <c r="BB1548" s="12">
        <v>44494</v>
      </c>
      <c r="BC1548" s="12">
        <v>17369</v>
      </c>
      <c r="BD1548" s="12">
        <v>44820</v>
      </c>
      <c r="BE1548" s="12" t="s">
        <v>292</v>
      </c>
      <c r="BF1548" s="12">
        <v>718789</v>
      </c>
      <c r="BG1548" s="12">
        <v>73067</v>
      </c>
      <c r="BH1548" s="12" t="s">
        <v>292</v>
      </c>
      <c r="BI1548" s="12" t="s">
        <v>292</v>
      </c>
      <c r="BJ1548" s="12" t="s">
        <v>292</v>
      </c>
      <c r="BK1548" s="12" t="s">
        <v>292</v>
      </c>
      <c r="BL1548" s="12">
        <v>73067</v>
      </c>
      <c r="BM1548" s="12" t="s">
        <v>292</v>
      </c>
      <c r="BN1548" s="12">
        <v>645722</v>
      </c>
      <c r="BO1548" s="12" t="s">
        <v>292</v>
      </c>
      <c r="BP1548" s="12" t="s">
        <v>292</v>
      </c>
      <c r="BQ1548" s="12">
        <v>4010</v>
      </c>
      <c r="BR1548" s="12" t="s">
        <v>292</v>
      </c>
      <c r="BS1548" s="12">
        <v>641712</v>
      </c>
      <c r="BT1548" s="12" t="s">
        <v>292</v>
      </c>
      <c r="BU1548" s="12" t="s">
        <v>292</v>
      </c>
      <c r="BV1548" s="12" t="s">
        <v>292</v>
      </c>
      <c r="BW1548" s="12" t="s">
        <v>292</v>
      </c>
      <c r="BX1548" s="12" t="s">
        <v>292</v>
      </c>
      <c r="BY1548" s="12" t="s">
        <v>292</v>
      </c>
      <c r="BZ1548" s="12" t="s">
        <v>292</v>
      </c>
      <c r="CA1548" s="12" t="s">
        <v>292</v>
      </c>
      <c r="CB1548" s="12">
        <v>506343</v>
      </c>
      <c r="CC1548" s="12" t="s">
        <v>292</v>
      </c>
      <c r="CD1548" s="12" t="s">
        <v>292</v>
      </c>
      <c r="CE1548" s="12" t="s">
        <v>292</v>
      </c>
      <c r="CF1548" s="12" t="s">
        <v>292</v>
      </c>
      <c r="CG1548" s="12">
        <v>109087</v>
      </c>
      <c r="CH1548" s="12">
        <v>48866</v>
      </c>
      <c r="CI1548" s="12">
        <v>50724</v>
      </c>
      <c r="CJ1548" s="12">
        <v>3002</v>
      </c>
      <c r="CK1548" s="12">
        <v>106300</v>
      </c>
      <c r="CL1548" s="12">
        <v>47651</v>
      </c>
      <c r="CM1548" s="12">
        <v>27</v>
      </c>
      <c r="CN1548" s="12">
        <v>155142</v>
      </c>
      <c r="CO1548" s="12">
        <v>132021</v>
      </c>
      <c r="CP1548" s="12">
        <v>23407</v>
      </c>
      <c r="CQ1548" s="12">
        <v>128580</v>
      </c>
      <c r="CR1548" s="12">
        <v>113303</v>
      </c>
      <c r="CS1548" s="12">
        <v>415652</v>
      </c>
      <c r="CT1548" s="12">
        <v>2570</v>
      </c>
      <c r="CU1548" s="13">
        <v>1336332</v>
      </c>
    </row>
    <row r="1549" spans="1:99">
      <c r="A1549" s="10" t="s">
        <v>304</v>
      </c>
      <c r="B1549" s="11" t="s">
        <v>645</v>
      </c>
      <c r="C1549" s="84">
        <v>34851</v>
      </c>
      <c r="D1549" s="11" t="s">
        <v>311</v>
      </c>
      <c r="E1549" s="11" t="s">
        <v>659</v>
      </c>
      <c r="F1549" s="12">
        <v>55403</v>
      </c>
      <c r="G1549" s="12">
        <v>630433</v>
      </c>
      <c r="H1549" s="12">
        <v>571762</v>
      </c>
      <c r="I1549" s="12">
        <v>33760</v>
      </c>
      <c r="J1549" s="12">
        <v>15831</v>
      </c>
      <c r="K1549" s="12">
        <v>6093</v>
      </c>
      <c r="L1549" s="12">
        <v>2404</v>
      </c>
      <c r="M1549" s="12">
        <v>583</v>
      </c>
      <c r="N1549" s="12">
        <v>456853</v>
      </c>
      <c r="O1549" s="12">
        <v>189695</v>
      </c>
      <c r="P1549" s="12">
        <v>143250</v>
      </c>
      <c r="Q1549" s="12">
        <v>123907</v>
      </c>
      <c r="R1549" s="12" t="s">
        <v>292</v>
      </c>
      <c r="S1549" s="12">
        <v>1</v>
      </c>
      <c r="T1549" s="12">
        <v>126700</v>
      </c>
      <c r="U1549" s="12">
        <v>58533</v>
      </c>
      <c r="V1549" s="12" t="s">
        <v>292</v>
      </c>
      <c r="W1549" s="12" t="s">
        <v>292</v>
      </c>
      <c r="X1549" s="12">
        <v>68167</v>
      </c>
      <c r="Y1549" s="12" t="s">
        <v>292</v>
      </c>
      <c r="Z1549" s="12">
        <v>113</v>
      </c>
      <c r="AA1549" s="12">
        <v>434363</v>
      </c>
      <c r="AB1549" s="12">
        <v>106788</v>
      </c>
      <c r="AC1549" s="12">
        <v>587</v>
      </c>
      <c r="AD1549" s="12">
        <v>6320</v>
      </c>
      <c r="AE1549" s="12">
        <v>2480</v>
      </c>
      <c r="AF1549" s="12">
        <v>318188</v>
      </c>
      <c r="AG1549" s="12">
        <v>135007</v>
      </c>
      <c r="AH1549" s="12">
        <v>219517</v>
      </c>
      <c r="AI1549" s="12">
        <v>12195</v>
      </c>
      <c r="AJ1549" s="12">
        <v>163052</v>
      </c>
      <c r="AK1549" s="12">
        <v>3719</v>
      </c>
      <c r="AL1549" s="12" t="s">
        <v>292</v>
      </c>
      <c r="AM1549" s="12" t="s">
        <v>292</v>
      </c>
      <c r="AN1549" s="12" t="s">
        <v>292</v>
      </c>
      <c r="AO1549" s="12" t="s">
        <v>292</v>
      </c>
      <c r="AP1549" s="12" t="s">
        <v>292</v>
      </c>
      <c r="AQ1549" s="12" t="s">
        <v>292</v>
      </c>
      <c r="AR1549" s="12">
        <v>40551</v>
      </c>
      <c r="AS1549" s="12" t="s">
        <v>292</v>
      </c>
      <c r="AT1549" s="12">
        <v>317011</v>
      </c>
      <c r="AU1549" s="12">
        <v>355906</v>
      </c>
      <c r="AV1549" s="12">
        <v>89991</v>
      </c>
      <c r="AW1549" s="12">
        <v>21150</v>
      </c>
      <c r="AX1549" s="12">
        <v>19901</v>
      </c>
      <c r="AY1549" s="12" t="s">
        <v>292</v>
      </c>
      <c r="AZ1549" s="12" t="s">
        <v>292</v>
      </c>
      <c r="BA1549" s="12" t="s">
        <v>292</v>
      </c>
      <c r="BB1549" s="12">
        <v>14127</v>
      </c>
      <c r="BC1549" s="12">
        <v>79093</v>
      </c>
      <c r="BD1549" s="12">
        <v>131644</v>
      </c>
      <c r="BE1549" s="12" t="s">
        <v>292</v>
      </c>
      <c r="BF1549" s="12">
        <v>72960</v>
      </c>
      <c r="BG1549" s="12">
        <v>40747</v>
      </c>
      <c r="BH1549" s="12" t="s">
        <v>292</v>
      </c>
      <c r="BI1549" s="12" t="s">
        <v>292</v>
      </c>
      <c r="BJ1549" s="12" t="s">
        <v>292</v>
      </c>
      <c r="BK1549" s="12">
        <v>12708</v>
      </c>
      <c r="BL1549" s="12">
        <v>28039</v>
      </c>
      <c r="BM1549" s="12" t="s">
        <v>292</v>
      </c>
      <c r="BN1549" s="12">
        <v>13821</v>
      </c>
      <c r="BO1549" s="12" t="s">
        <v>292</v>
      </c>
      <c r="BP1549" s="12" t="s">
        <v>292</v>
      </c>
      <c r="BQ1549" s="12">
        <v>13821</v>
      </c>
      <c r="BR1549" s="12" t="s">
        <v>292</v>
      </c>
      <c r="BS1549" s="12" t="s">
        <v>292</v>
      </c>
      <c r="BT1549" s="12" t="s">
        <v>292</v>
      </c>
      <c r="BU1549" s="12" t="s">
        <v>292</v>
      </c>
      <c r="BV1549" s="12" t="s">
        <v>292</v>
      </c>
      <c r="BW1549" s="12">
        <v>18392</v>
      </c>
      <c r="BX1549" s="12" t="s">
        <v>292</v>
      </c>
      <c r="BY1549" s="12" t="s">
        <v>292</v>
      </c>
      <c r="BZ1549" s="12" t="s">
        <v>292</v>
      </c>
      <c r="CA1549" s="12">
        <v>18392</v>
      </c>
      <c r="CB1549" s="12">
        <v>424511</v>
      </c>
      <c r="CC1549" s="12" t="s">
        <v>292</v>
      </c>
      <c r="CD1549" s="12" t="s">
        <v>292</v>
      </c>
      <c r="CE1549" s="12" t="s">
        <v>292</v>
      </c>
      <c r="CF1549" s="12" t="s">
        <v>292</v>
      </c>
      <c r="CG1549" s="12">
        <v>22254</v>
      </c>
      <c r="CH1549" s="12">
        <v>77329</v>
      </c>
      <c r="CI1549" s="12">
        <v>69744</v>
      </c>
      <c r="CJ1549" s="12">
        <v>1</v>
      </c>
      <c r="CK1549" s="12">
        <v>59428</v>
      </c>
      <c r="CL1549" s="12">
        <v>14041</v>
      </c>
      <c r="CM1549" s="12">
        <v>113</v>
      </c>
      <c r="CN1549" s="12">
        <v>19517</v>
      </c>
      <c r="CO1549" s="12">
        <v>32221</v>
      </c>
      <c r="CP1549" s="12">
        <v>4053</v>
      </c>
      <c r="CQ1549" s="12">
        <v>138980</v>
      </c>
      <c r="CR1549" s="12">
        <v>122333</v>
      </c>
      <c r="CS1549" s="12">
        <v>187287</v>
      </c>
      <c r="CT1549" s="12">
        <v>4823</v>
      </c>
      <c r="CU1549" s="13">
        <v>752124</v>
      </c>
    </row>
    <row r="1550" spans="1:99">
      <c r="A1550" s="10" t="s">
        <v>304</v>
      </c>
      <c r="B1550" s="11" t="s">
        <v>645</v>
      </c>
      <c r="C1550" s="84">
        <v>35017</v>
      </c>
      <c r="D1550" s="11" t="s">
        <v>311</v>
      </c>
      <c r="E1550" s="11" t="s">
        <v>660</v>
      </c>
      <c r="F1550" s="12">
        <v>96440</v>
      </c>
      <c r="G1550" s="12">
        <v>1431259</v>
      </c>
      <c r="H1550" s="12">
        <v>1277966</v>
      </c>
      <c r="I1550" s="12">
        <v>84747</v>
      </c>
      <c r="J1550" s="12">
        <v>34766</v>
      </c>
      <c r="K1550" s="12">
        <v>18258</v>
      </c>
      <c r="L1550" s="12">
        <v>14475</v>
      </c>
      <c r="M1550" s="12">
        <v>1047</v>
      </c>
      <c r="N1550" s="12">
        <v>1588482</v>
      </c>
      <c r="O1550" s="12">
        <v>626383</v>
      </c>
      <c r="P1550" s="12">
        <v>469996</v>
      </c>
      <c r="Q1550" s="12">
        <v>492103</v>
      </c>
      <c r="R1550" s="12" t="s">
        <v>292</v>
      </c>
      <c r="S1550" s="12" t="s">
        <v>292</v>
      </c>
      <c r="T1550" s="12">
        <v>424154</v>
      </c>
      <c r="U1550" s="12">
        <v>284967</v>
      </c>
      <c r="V1550" s="12" t="s">
        <v>292</v>
      </c>
      <c r="W1550" s="12" t="s">
        <v>292</v>
      </c>
      <c r="X1550" s="12">
        <v>139187</v>
      </c>
      <c r="Y1550" s="12" t="s">
        <v>292</v>
      </c>
      <c r="Z1550" s="12">
        <v>45364</v>
      </c>
      <c r="AA1550" s="12">
        <v>240353</v>
      </c>
      <c r="AB1550" s="12">
        <v>148725</v>
      </c>
      <c r="AC1550" s="12">
        <v>40888</v>
      </c>
      <c r="AD1550" s="12">
        <v>35415</v>
      </c>
      <c r="AE1550" s="12">
        <v>15325</v>
      </c>
      <c r="AF1550" s="12" t="s">
        <v>292</v>
      </c>
      <c r="AG1550" s="12">
        <v>112944</v>
      </c>
      <c r="AH1550" s="12">
        <v>659166</v>
      </c>
      <c r="AI1550" s="12">
        <v>34210</v>
      </c>
      <c r="AJ1550" s="12">
        <v>495437</v>
      </c>
      <c r="AK1550" s="12">
        <v>14574</v>
      </c>
      <c r="AL1550" s="12" t="s">
        <v>292</v>
      </c>
      <c r="AM1550" s="12" t="s">
        <v>292</v>
      </c>
      <c r="AN1550" s="12">
        <v>31361</v>
      </c>
      <c r="AO1550" s="12">
        <v>65200</v>
      </c>
      <c r="AP1550" s="12" t="s">
        <v>292</v>
      </c>
      <c r="AQ1550" s="12">
        <v>96561</v>
      </c>
      <c r="AR1550" s="12">
        <v>18384</v>
      </c>
      <c r="AS1550" s="12" t="s">
        <v>292</v>
      </c>
      <c r="AT1550" s="12">
        <v>332969</v>
      </c>
      <c r="AU1550" s="12">
        <v>672515</v>
      </c>
      <c r="AV1550" s="12">
        <v>140436</v>
      </c>
      <c r="AW1550" s="12">
        <v>193628</v>
      </c>
      <c r="AX1550" s="12">
        <v>35147</v>
      </c>
      <c r="AY1550" s="12" t="s">
        <v>292</v>
      </c>
      <c r="AZ1550" s="12" t="s">
        <v>292</v>
      </c>
      <c r="BA1550" s="12">
        <v>22789</v>
      </c>
      <c r="BB1550" s="12">
        <v>92440</v>
      </c>
      <c r="BC1550" s="12">
        <v>52751</v>
      </c>
      <c r="BD1550" s="12">
        <v>135324</v>
      </c>
      <c r="BE1550" s="12" t="s">
        <v>292</v>
      </c>
      <c r="BF1550" s="12" t="s">
        <v>292</v>
      </c>
      <c r="BG1550" s="12" t="s">
        <v>292</v>
      </c>
      <c r="BH1550" s="12" t="s">
        <v>292</v>
      </c>
      <c r="BI1550" s="12" t="s">
        <v>292</v>
      </c>
      <c r="BJ1550" s="12" t="s">
        <v>292</v>
      </c>
      <c r="BK1550" s="12" t="s">
        <v>292</v>
      </c>
      <c r="BL1550" s="12" t="s">
        <v>292</v>
      </c>
      <c r="BM1550" s="12" t="s">
        <v>292</v>
      </c>
      <c r="BN1550" s="12" t="s">
        <v>292</v>
      </c>
      <c r="BO1550" s="12" t="s">
        <v>292</v>
      </c>
      <c r="BP1550" s="12" t="s">
        <v>292</v>
      </c>
      <c r="BQ1550" s="12" t="s">
        <v>292</v>
      </c>
      <c r="BR1550" s="12" t="s">
        <v>292</v>
      </c>
      <c r="BS1550" s="12" t="s">
        <v>292</v>
      </c>
      <c r="BT1550" s="12" t="s">
        <v>292</v>
      </c>
      <c r="BU1550" s="12" t="s">
        <v>292</v>
      </c>
      <c r="BV1550" s="12" t="s">
        <v>292</v>
      </c>
      <c r="BW1550" s="12" t="s">
        <v>292</v>
      </c>
      <c r="BX1550" s="12" t="s">
        <v>292</v>
      </c>
      <c r="BY1550" s="12" t="s">
        <v>292</v>
      </c>
      <c r="BZ1550" s="12" t="s">
        <v>292</v>
      </c>
      <c r="CA1550" s="12" t="s">
        <v>292</v>
      </c>
      <c r="CB1550" s="12">
        <v>669429</v>
      </c>
      <c r="CC1550" s="12" t="s">
        <v>292</v>
      </c>
      <c r="CD1550" s="12" t="s">
        <v>292</v>
      </c>
      <c r="CE1550" s="12" t="s">
        <v>292</v>
      </c>
      <c r="CF1550" s="12" t="s">
        <v>292</v>
      </c>
      <c r="CG1550" s="12">
        <v>162556</v>
      </c>
      <c r="CH1550" s="12">
        <v>151033</v>
      </c>
      <c r="CI1550" s="12">
        <v>86780</v>
      </c>
      <c r="CJ1550" s="12" t="s">
        <v>292</v>
      </c>
      <c r="CK1550" s="12">
        <v>110975</v>
      </c>
      <c r="CL1550" s="12">
        <v>87907</v>
      </c>
      <c r="CM1550" s="12">
        <v>891</v>
      </c>
      <c r="CN1550" s="12">
        <v>82482</v>
      </c>
      <c r="CO1550" s="12">
        <v>59214</v>
      </c>
      <c r="CP1550" s="12">
        <v>69678</v>
      </c>
      <c r="CQ1550" s="12">
        <v>291504</v>
      </c>
      <c r="CR1550" s="12">
        <v>391262</v>
      </c>
      <c r="CS1550" s="12">
        <v>298442</v>
      </c>
      <c r="CT1550" s="12">
        <v>9967</v>
      </c>
      <c r="CU1550" s="13">
        <v>1802691</v>
      </c>
    </row>
    <row r="1551" spans="1:99">
      <c r="A1551" s="10" t="s">
        <v>304</v>
      </c>
      <c r="B1551" s="11" t="s">
        <v>645</v>
      </c>
      <c r="C1551" s="84">
        <v>35033</v>
      </c>
      <c r="D1551" s="11" t="s">
        <v>311</v>
      </c>
      <c r="E1551" s="11" t="s">
        <v>661</v>
      </c>
      <c r="F1551" s="12">
        <v>56759</v>
      </c>
      <c r="G1551" s="12">
        <v>1967565</v>
      </c>
      <c r="H1551" s="12">
        <v>1871397</v>
      </c>
      <c r="I1551" s="12">
        <v>45582</v>
      </c>
      <c r="J1551" s="12">
        <v>28875</v>
      </c>
      <c r="K1551" s="12">
        <v>14824</v>
      </c>
      <c r="L1551" s="12">
        <v>2906</v>
      </c>
      <c r="M1551" s="12">
        <v>3981</v>
      </c>
      <c r="N1551" s="12">
        <v>712152</v>
      </c>
      <c r="O1551" s="12">
        <v>288656</v>
      </c>
      <c r="P1551" s="12">
        <v>144132</v>
      </c>
      <c r="Q1551" s="12">
        <v>272365</v>
      </c>
      <c r="R1551" s="12" t="s">
        <v>292</v>
      </c>
      <c r="S1551" s="12">
        <v>6999</v>
      </c>
      <c r="T1551" s="12">
        <v>264885</v>
      </c>
      <c r="U1551" s="12">
        <v>209437</v>
      </c>
      <c r="V1551" s="12" t="s">
        <v>292</v>
      </c>
      <c r="W1551" s="12" t="s">
        <v>292</v>
      </c>
      <c r="X1551" s="12">
        <v>55448</v>
      </c>
      <c r="Y1551" s="12" t="s">
        <v>292</v>
      </c>
      <c r="Z1551" s="12">
        <v>924</v>
      </c>
      <c r="AA1551" s="12">
        <v>523767</v>
      </c>
      <c r="AB1551" s="12">
        <v>61031</v>
      </c>
      <c r="AC1551" s="12">
        <v>6613</v>
      </c>
      <c r="AD1551" s="12">
        <v>68028</v>
      </c>
      <c r="AE1551" s="12">
        <v>4518</v>
      </c>
      <c r="AF1551" s="12">
        <v>383577</v>
      </c>
      <c r="AG1551" s="12">
        <v>116589</v>
      </c>
      <c r="AH1551" s="12">
        <v>3117694</v>
      </c>
      <c r="AI1551" s="12">
        <v>57509</v>
      </c>
      <c r="AJ1551" s="12">
        <v>419221</v>
      </c>
      <c r="AK1551" s="12">
        <v>2556</v>
      </c>
      <c r="AL1551" s="12" t="s">
        <v>292</v>
      </c>
      <c r="AM1551" s="12" t="s">
        <v>292</v>
      </c>
      <c r="AN1551" s="12">
        <v>272876</v>
      </c>
      <c r="AO1551" s="12">
        <v>92563</v>
      </c>
      <c r="AP1551" s="12">
        <v>655623</v>
      </c>
      <c r="AQ1551" s="12">
        <v>1021062</v>
      </c>
      <c r="AR1551" s="12">
        <v>1617346</v>
      </c>
      <c r="AS1551" s="12" t="s">
        <v>292</v>
      </c>
      <c r="AT1551" s="12">
        <v>315317</v>
      </c>
      <c r="AU1551" s="12">
        <v>337179</v>
      </c>
      <c r="AV1551" s="12">
        <v>51512</v>
      </c>
      <c r="AW1551" s="12">
        <v>23133</v>
      </c>
      <c r="AX1551" s="12">
        <v>24865</v>
      </c>
      <c r="AY1551" s="12" t="s">
        <v>292</v>
      </c>
      <c r="AZ1551" s="12" t="s">
        <v>292</v>
      </c>
      <c r="BA1551" s="12" t="s">
        <v>292</v>
      </c>
      <c r="BB1551" s="12">
        <v>79643</v>
      </c>
      <c r="BC1551" s="12">
        <v>110081</v>
      </c>
      <c r="BD1551" s="12">
        <v>47945</v>
      </c>
      <c r="BE1551" s="12" t="s">
        <v>292</v>
      </c>
      <c r="BF1551" s="12">
        <v>11234</v>
      </c>
      <c r="BG1551" s="12">
        <v>171</v>
      </c>
      <c r="BH1551" s="12" t="s">
        <v>292</v>
      </c>
      <c r="BI1551" s="12" t="s">
        <v>292</v>
      </c>
      <c r="BJ1551" s="12" t="s">
        <v>292</v>
      </c>
      <c r="BK1551" s="12">
        <v>171</v>
      </c>
      <c r="BL1551" s="12" t="s">
        <v>292</v>
      </c>
      <c r="BM1551" s="12" t="s">
        <v>292</v>
      </c>
      <c r="BN1551" s="12">
        <v>17</v>
      </c>
      <c r="BO1551" s="12">
        <v>17</v>
      </c>
      <c r="BP1551" s="12" t="s">
        <v>292</v>
      </c>
      <c r="BQ1551" s="12" t="s">
        <v>292</v>
      </c>
      <c r="BR1551" s="12" t="s">
        <v>292</v>
      </c>
      <c r="BS1551" s="12" t="s">
        <v>292</v>
      </c>
      <c r="BT1551" s="12" t="s">
        <v>292</v>
      </c>
      <c r="BU1551" s="12" t="s">
        <v>292</v>
      </c>
      <c r="BV1551" s="12" t="s">
        <v>292</v>
      </c>
      <c r="BW1551" s="12">
        <v>11046</v>
      </c>
      <c r="BX1551" s="12" t="s">
        <v>292</v>
      </c>
      <c r="BY1551" s="12" t="s">
        <v>292</v>
      </c>
      <c r="BZ1551" s="12" t="s">
        <v>292</v>
      </c>
      <c r="CA1551" s="12">
        <v>11046</v>
      </c>
      <c r="CB1551" s="12">
        <v>296312</v>
      </c>
      <c r="CC1551" s="12" t="s">
        <v>292</v>
      </c>
      <c r="CD1551" s="12" t="s">
        <v>292</v>
      </c>
      <c r="CE1551" s="12" t="s">
        <v>292</v>
      </c>
      <c r="CF1551" s="12" t="s">
        <v>292</v>
      </c>
      <c r="CG1551" s="12">
        <v>15983</v>
      </c>
      <c r="CH1551" s="12">
        <v>71705</v>
      </c>
      <c r="CI1551" s="12">
        <v>48361</v>
      </c>
      <c r="CJ1551" s="12">
        <v>5461</v>
      </c>
      <c r="CK1551" s="12">
        <v>55448</v>
      </c>
      <c r="CL1551" s="12">
        <v>70275</v>
      </c>
      <c r="CM1551" s="12">
        <v>884</v>
      </c>
      <c r="CN1551" s="12">
        <v>31202</v>
      </c>
      <c r="CO1551" s="12">
        <v>55977</v>
      </c>
      <c r="CP1551" s="12">
        <v>35163</v>
      </c>
      <c r="CQ1551" s="12">
        <v>154994</v>
      </c>
      <c r="CR1551" s="12">
        <v>155519</v>
      </c>
      <c r="CS1551" s="12">
        <v>436798</v>
      </c>
      <c r="CT1551" s="12">
        <v>3243</v>
      </c>
      <c r="CU1551" s="13">
        <v>1141013</v>
      </c>
    </row>
    <row r="1552" spans="1:99">
      <c r="A1552" s="10" t="s">
        <v>304</v>
      </c>
      <c r="B1552" s="11" t="s">
        <v>645</v>
      </c>
      <c r="C1552" s="84">
        <v>35068</v>
      </c>
      <c r="D1552" s="11" t="s">
        <v>311</v>
      </c>
      <c r="E1552" s="11" t="s">
        <v>662</v>
      </c>
      <c r="F1552" s="12">
        <v>74603</v>
      </c>
      <c r="G1552" s="12">
        <v>1084335</v>
      </c>
      <c r="H1552" s="12">
        <v>973295</v>
      </c>
      <c r="I1552" s="12">
        <v>50438</v>
      </c>
      <c r="J1552" s="12">
        <v>40823</v>
      </c>
      <c r="K1552" s="12">
        <v>10585</v>
      </c>
      <c r="L1552" s="12">
        <v>8093</v>
      </c>
      <c r="M1552" s="12">
        <v>1101</v>
      </c>
      <c r="N1552" s="12">
        <v>838432</v>
      </c>
      <c r="O1552" s="12">
        <v>320942</v>
      </c>
      <c r="P1552" s="12">
        <v>239654</v>
      </c>
      <c r="Q1552" s="12">
        <v>277836</v>
      </c>
      <c r="R1552" s="12" t="s">
        <v>292</v>
      </c>
      <c r="S1552" s="12" t="s">
        <v>292</v>
      </c>
      <c r="T1552" s="12">
        <v>174248</v>
      </c>
      <c r="U1552" s="12">
        <v>77887</v>
      </c>
      <c r="V1552" s="12" t="s">
        <v>292</v>
      </c>
      <c r="W1552" s="12" t="s">
        <v>292</v>
      </c>
      <c r="X1552" s="12">
        <v>96361</v>
      </c>
      <c r="Y1552" s="12" t="s">
        <v>292</v>
      </c>
      <c r="Z1552" s="12" t="s">
        <v>292</v>
      </c>
      <c r="AA1552" s="12">
        <v>273260</v>
      </c>
      <c r="AB1552" s="12">
        <v>124872</v>
      </c>
      <c r="AC1552" s="12">
        <v>48212</v>
      </c>
      <c r="AD1552" s="12">
        <v>94461</v>
      </c>
      <c r="AE1552" s="12">
        <v>5715</v>
      </c>
      <c r="AF1552" s="12" t="s">
        <v>292</v>
      </c>
      <c r="AG1552" s="12">
        <v>51062</v>
      </c>
      <c r="AH1552" s="12">
        <v>474640</v>
      </c>
      <c r="AI1552" s="12">
        <v>119896</v>
      </c>
      <c r="AJ1552" s="12">
        <v>329680</v>
      </c>
      <c r="AK1552" s="12">
        <v>5730</v>
      </c>
      <c r="AL1552" s="12" t="s">
        <v>292</v>
      </c>
      <c r="AM1552" s="12" t="s">
        <v>292</v>
      </c>
      <c r="AN1552" s="12">
        <v>7361</v>
      </c>
      <c r="AO1552" s="12" t="s">
        <v>292</v>
      </c>
      <c r="AP1552" s="12" t="s">
        <v>292</v>
      </c>
      <c r="AQ1552" s="12">
        <v>7361</v>
      </c>
      <c r="AR1552" s="12">
        <v>11973</v>
      </c>
      <c r="AS1552" s="12" t="s">
        <v>292</v>
      </c>
      <c r="AT1552" s="12">
        <v>374071</v>
      </c>
      <c r="AU1552" s="12">
        <v>418633</v>
      </c>
      <c r="AV1552" s="12">
        <v>79857</v>
      </c>
      <c r="AW1552" s="12">
        <v>64824</v>
      </c>
      <c r="AX1552" s="12">
        <v>44609</v>
      </c>
      <c r="AY1552" s="12" t="s">
        <v>292</v>
      </c>
      <c r="AZ1552" s="12" t="s">
        <v>292</v>
      </c>
      <c r="BA1552" s="12">
        <v>9309</v>
      </c>
      <c r="BB1552" s="12">
        <v>54669</v>
      </c>
      <c r="BC1552" s="12">
        <v>84358</v>
      </c>
      <c r="BD1552" s="12">
        <v>81007</v>
      </c>
      <c r="BE1552" s="12" t="s">
        <v>292</v>
      </c>
      <c r="BF1552" s="12" t="s">
        <v>292</v>
      </c>
      <c r="BG1552" s="12" t="s">
        <v>292</v>
      </c>
      <c r="BH1552" s="12" t="s">
        <v>292</v>
      </c>
      <c r="BI1552" s="12" t="s">
        <v>292</v>
      </c>
      <c r="BJ1552" s="12" t="s">
        <v>292</v>
      </c>
      <c r="BK1552" s="12" t="s">
        <v>292</v>
      </c>
      <c r="BL1552" s="12" t="s">
        <v>292</v>
      </c>
      <c r="BM1552" s="12" t="s">
        <v>292</v>
      </c>
      <c r="BN1552" s="12" t="s">
        <v>292</v>
      </c>
      <c r="BO1552" s="12" t="s">
        <v>292</v>
      </c>
      <c r="BP1552" s="12" t="s">
        <v>292</v>
      </c>
      <c r="BQ1552" s="12" t="s">
        <v>292</v>
      </c>
      <c r="BR1552" s="12" t="s">
        <v>292</v>
      </c>
      <c r="BS1552" s="12" t="s">
        <v>292</v>
      </c>
      <c r="BT1552" s="12" t="s">
        <v>292</v>
      </c>
      <c r="BU1552" s="12" t="s">
        <v>292</v>
      </c>
      <c r="BV1552" s="12" t="s">
        <v>292</v>
      </c>
      <c r="BW1552" s="12" t="s">
        <v>292</v>
      </c>
      <c r="BX1552" s="12" t="s">
        <v>292</v>
      </c>
      <c r="BY1552" s="12" t="s">
        <v>292</v>
      </c>
      <c r="BZ1552" s="12" t="s">
        <v>292</v>
      </c>
      <c r="CA1552" s="12" t="s">
        <v>292</v>
      </c>
      <c r="CB1552" s="12">
        <v>397365</v>
      </c>
      <c r="CC1552" s="12" t="s">
        <v>292</v>
      </c>
      <c r="CD1552" s="12" t="s">
        <v>292</v>
      </c>
      <c r="CE1552" s="12" t="s">
        <v>292</v>
      </c>
      <c r="CF1552" s="12" t="s">
        <v>292</v>
      </c>
      <c r="CG1552" s="12">
        <v>110456</v>
      </c>
      <c r="CH1552" s="12">
        <v>39898</v>
      </c>
      <c r="CI1552" s="12">
        <v>75456</v>
      </c>
      <c r="CJ1552" s="12" t="s">
        <v>292</v>
      </c>
      <c r="CK1552" s="12">
        <v>88304</v>
      </c>
      <c r="CL1552" s="12">
        <v>43075</v>
      </c>
      <c r="CM1552" s="12" t="s">
        <v>292</v>
      </c>
      <c r="CN1552" s="12">
        <v>129751</v>
      </c>
      <c r="CO1552" s="12">
        <v>44526</v>
      </c>
      <c r="CP1552" s="12">
        <v>42360</v>
      </c>
      <c r="CQ1552" s="12">
        <v>241591</v>
      </c>
      <c r="CR1552" s="12">
        <v>271177</v>
      </c>
      <c r="CS1552" s="12">
        <v>277125</v>
      </c>
      <c r="CT1552" s="12">
        <v>6925</v>
      </c>
      <c r="CU1552" s="13">
        <v>1370644</v>
      </c>
    </row>
    <row r="1553" spans="1:99">
      <c r="A1553" s="10" t="s">
        <v>304</v>
      </c>
      <c r="B1553" s="11" t="s">
        <v>645</v>
      </c>
      <c r="C1553" s="84">
        <v>35076</v>
      </c>
      <c r="D1553" s="11" t="s">
        <v>311</v>
      </c>
      <c r="E1553" s="11" t="s">
        <v>663</v>
      </c>
      <c r="F1553" s="12">
        <v>119546</v>
      </c>
      <c r="G1553" s="12">
        <v>2392140</v>
      </c>
      <c r="H1553" s="12">
        <v>2217450</v>
      </c>
      <c r="I1553" s="12">
        <v>96098</v>
      </c>
      <c r="J1553" s="12">
        <v>51101</v>
      </c>
      <c r="K1553" s="12">
        <v>18253</v>
      </c>
      <c r="L1553" s="12">
        <v>8211</v>
      </c>
      <c r="M1553" s="12">
        <v>1027</v>
      </c>
      <c r="N1553" s="12">
        <v>2550948</v>
      </c>
      <c r="O1553" s="12">
        <v>1011053</v>
      </c>
      <c r="P1553" s="12">
        <v>646678</v>
      </c>
      <c r="Q1553" s="12">
        <v>893217</v>
      </c>
      <c r="R1553" s="12" t="s">
        <v>292</v>
      </c>
      <c r="S1553" s="12" t="s">
        <v>292</v>
      </c>
      <c r="T1553" s="12">
        <v>936567</v>
      </c>
      <c r="U1553" s="12">
        <v>717387</v>
      </c>
      <c r="V1553" s="12" t="s">
        <v>292</v>
      </c>
      <c r="W1553" s="12" t="s">
        <v>292</v>
      </c>
      <c r="X1553" s="12">
        <v>219180</v>
      </c>
      <c r="Y1553" s="12" t="s">
        <v>292</v>
      </c>
      <c r="Z1553" s="12">
        <v>39366</v>
      </c>
      <c r="AA1553" s="12">
        <v>792220</v>
      </c>
      <c r="AB1553" s="12">
        <v>255849</v>
      </c>
      <c r="AC1553" s="12">
        <v>300641</v>
      </c>
      <c r="AD1553" s="12">
        <v>8132</v>
      </c>
      <c r="AE1553" s="12">
        <v>47129</v>
      </c>
      <c r="AF1553" s="12">
        <v>180469</v>
      </c>
      <c r="AG1553" s="12">
        <v>383461</v>
      </c>
      <c r="AH1553" s="12">
        <v>804886</v>
      </c>
      <c r="AI1553" s="12">
        <v>85588</v>
      </c>
      <c r="AJ1553" s="12">
        <v>365304</v>
      </c>
      <c r="AK1553" s="12">
        <v>4731</v>
      </c>
      <c r="AL1553" s="12">
        <v>110</v>
      </c>
      <c r="AM1553" s="12" t="s">
        <v>292</v>
      </c>
      <c r="AN1553" s="12">
        <v>2857</v>
      </c>
      <c r="AO1553" s="12">
        <v>225692</v>
      </c>
      <c r="AP1553" s="12" t="s">
        <v>292</v>
      </c>
      <c r="AQ1553" s="12">
        <v>228549</v>
      </c>
      <c r="AR1553" s="12">
        <v>120604</v>
      </c>
      <c r="AS1553" s="12" t="s">
        <v>292</v>
      </c>
      <c r="AT1553" s="12">
        <v>772705</v>
      </c>
      <c r="AU1553" s="12">
        <v>1748925</v>
      </c>
      <c r="AV1553" s="12">
        <v>219993</v>
      </c>
      <c r="AW1553" s="12">
        <v>706993</v>
      </c>
      <c r="AX1553" s="12">
        <v>116892</v>
      </c>
      <c r="AY1553" s="12" t="s">
        <v>292</v>
      </c>
      <c r="AZ1553" s="12" t="s">
        <v>292</v>
      </c>
      <c r="BA1553" s="12">
        <v>32195</v>
      </c>
      <c r="BB1553" s="12">
        <v>216599</v>
      </c>
      <c r="BC1553" s="12">
        <v>141544</v>
      </c>
      <c r="BD1553" s="12">
        <v>314709</v>
      </c>
      <c r="BE1553" s="12" t="s">
        <v>292</v>
      </c>
      <c r="BF1553" s="12">
        <v>5696</v>
      </c>
      <c r="BG1553" s="12" t="s">
        <v>292</v>
      </c>
      <c r="BH1553" s="12" t="s">
        <v>292</v>
      </c>
      <c r="BI1553" s="12" t="s">
        <v>292</v>
      </c>
      <c r="BJ1553" s="12" t="s">
        <v>292</v>
      </c>
      <c r="BK1553" s="12" t="s">
        <v>292</v>
      </c>
      <c r="BL1553" s="12" t="s">
        <v>292</v>
      </c>
      <c r="BM1553" s="12" t="s">
        <v>292</v>
      </c>
      <c r="BN1553" s="12" t="s">
        <v>292</v>
      </c>
      <c r="BO1553" s="12" t="s">
        <v>292</v>
      </c>
      <c r="BP1553" s="12" t="s">
        <v>292</v>
      </c>
      <c r="BQ1553" s="12" t="s">
        <v>292</v>
      </c>
      <c r="BR1553" s="12" t="s">
        <v>292</v>
      </c>
      <c r="BS1553" s="12" t="s">
        <v>292</v>
      </c>
      <c r="BT1553" s="12" t="s">
        <v>292</v>
      </c>
      <c r="BU1553" s="12" t="s">
        <v>292</v>
      </c>
      <c r="BV1553" s="12" t="s">
        <v>292</v>
      </c>
      <c r="BW1553" s="12">
        <v>5696</v>
      </c>
      <c r="BX1553" s="12" t="s">
        <v>292</v>
      </c>
      <c r="BY1553" s="12" t="s">
        <v>292</v>
      </c>
      <c r="BZ1553" s="12" t="s">
        <v>292</v>
      </c>
      <c r="CA1553" s="12">
        <v>5696</v>
      </c>
      <c r="CB1553" s="12">
        <v>1406498</v>
      </c>
      <c r="CC1553" s="12" t="s">
        <v>292</v>
      </c>
      <c r="CD1553" s="12" t="s">
        <v>292</v>
      </c>
      <c r="CE1553" s="12" t="s">
        <v>292</v>
      </c>
      <c r="CF1553" s="12" t="s">
        <v>292</v>
      </c>
      <c r="CG1553" s="12">
        <v>225606</v>
      </c>
      <c r="CH1553" s="12">
        <v>565109</v>
      </c>
      <c r="CI1553" s="12">
        <v>273667</v>
      </c>
      <c r="CJ1553" s="12" t="s">
        <v>292</v>
      </c>
      <c r="CK1553" s="12">
        <v>219180</v>
      </c>
      <c r="CL1553" s="12">
        <v>152399</v>
      </c>
      <c r="CM1553" s="12">
        <v>12775</v>
      </c>
      <c r="CN1553" s="12">
        <v>151269</v>
      </c>
      <c r="CO1553" s="12">
        <v>253439</v>
      </c>
      <c r="CP1553" s="12">
        <v>47881</v>
      </c>
      <c r="CQ1553" s="12">
        <v>402111</v>
      </c>
      <c r="CR1553" s="12">
        <v>582992</v>
      </c>
      <c r="CS1553" s="12">
        <v>430734</v>
      </c>
      <c r="CT1553" s="12">
        <v>14579</v>
      </c>
      <c r="CU1553" s="13">
        <v>3331741</v>
      </c>
    </row>
    <row r="1554" spans="1:99">
      <c r="A1554" s="10" t="s">
        <v>304</v>
      </c>
      <c r="B1554" s="11" t="s">
        <v>645</v>
      </c>
      <c r="C1554" s="84">
        <v>35246</v>
      </c>
      <c r="D1554" s="11" t="s">
        <v>311</v>
      </c>
      <c r="E1554" s="11" t="s">
        <v>664</v>
      </c>
      <c r="F1554" s="12">
        <v>125886</v>
      </c>
      <c r="G1554" s="12">
        <v>1547352</v>
      </c>
      <c r="H1554" s="12">
        <v>1387489</v>
      </c>
      <c r="I1554" s="12">
        <v>79934</v>
      </c>
      <c r="J1554" s="12">
        <v>47822</v>
      </c>
      <c r="K1554" s="12">
        <v>17250</v>
      </c>
      <c r="L1554" s="12">
        <v>13365</v>
      </c>
      <c r="M1554" s="12">
        <v>1492</v>
      </c>
      <c r="N1554" s="12">
        <v>2251364</v>
      </c>
      <c r="O1554" s="12">
        <v>960986</v>
      </c>
      <c r="P1554" s="12">
        <v>669747</v>
      </c>
      <c r="Q1554" s="12">
        <v>620631</v>
      </c>
      <c r="R1554" s="12" t="s">
        <v>292</v>
      </c>
      <c r="S1554" s="12" t="s">
        <v>292</v>
      </c>
      <c r="T1554" s="12">
        <v>452811</v>
      </c>
      <c r="U1554" s="12">
        <v>220753</v>
      </c>
      <c r="V1554" s="12" t="s">
        <v>292</v>
      </c>
      <c r="W1554" s="12" t="s">
        <v>292</v>
      </c>
      <c r="X1554" s="12">
        <v>232058</v>
      </c>
      <c r="Y1554" s="12" t="s">
        <v>292</v>
      </c>
      <c r="Z1554" s="12">
        <v>9079</v>
      </c>
      <c r="AA1554" s="12">
        <v>611048</v>
      </c>
      <c r="AB1554" s="12">
        <v>151642</v>
      </c>
      <c r="AC1554" s="12">
        <v>125349</v>
      </c>
      <c r="AD1554" s="12">
        <v>309626</v>
      </c>
      <c r="AE1554" s="12">
        <v>24431</v>
      </c>
      <c r="AF1554" s="12" t="s">
        <v>292</v>
      </c>
      <c r="AG1554" s="12">
        <v>283411</v>
      </c>
      <c r="AH1554" s="12">
        <v>663754</v>
      </c>
      <c r="AI1554" s="12">
        <v>35559</v>
      </c>
      <c r="AJ1554" s="12">
        <v>332675</v>
      </c>
      <c r="AK1554" s="12">
        <v>561</v>
      </c>
      <c r="AL1554" s="12" t="s">
        <v>292</v>
      </c>
      <c r="AM1554" s="12" t="s">
        <v>292</v>
      </c>
      <c r="AN1554" s="12">
        <v>19963</v>
      </c>
      <c r="AO1554" s="12">
        <v>250200</v>
      </c>
      <c r="AP1554" s="12">
        <v>8196</v>
      </c>
      <c r="AQ1554" s="12">
        <v>278359</v>
      </c>
      <c r="AR1554" s="12">
        <v>16600</v>
      </c>
      <c r="AS1554" s="12" t="s">
        <v>292</v>
      </c>
      <c r="AT1554" s="12">
        <v>315621</v>
      </c>
      <c r="AU1554" s="12">
        <v>907826</v>
      </c>
      <c r="AV1554" s="12">
        <v>105860</v>
      </c>
      <c r="AW1554" s="12">
        <v>140565</v>
      </c>
      <c r="AX1554" s="12">
        <v>74139</v>
      </c>
      <c r="AY1554" s="12" t="s">
        <v>292</v>
      </c>
      <c r="AZ1554" s="12" t="s">
        <v>292</v>
      </c>
      <c r="BA1554" s="12">
        <v>29707</v>
      </c>
      <c r="BB1554" s="12">
        <v>331837</v>
      </c>
      <c r="BC1554" s="12">
        <v>109155</v>
      </c>
      <c r="BD1554" s="12">
        <v>116563</v>
      </c>
      <c r="BE1554" s="12" t="s">
        <v>292</v>
      </c>
      <c r="BF1554" s="12">
        <v>94464</v>
      </c>
      <c r="BG1554" s="12" t="s">
        <v>292</v>
      </c>
      <c r="BH1554" s="12" t="s">
        <v>292</v>
      </c>
      <c r="BI1554" s="12" t="s">
        <v>292</v>
      </c>
      <c r="BJ1554" s="12" t="s">
        <v>292</v>
      </c>
      <c r="BK1554" s="12" t="s">
        <v>292</v>
      </c>
      <c r="BL1554" s="12" t="s">
        <v>292</v>
      </c>
      <c r="BM1554" s="12" t="s">
        <v>292</v>
      </c>
      <c r="BN1554" s="12">
        <v>94464</v>
      </c>
      <c r="BO1554" s="12">
        <v>94464</v>
      </c>
      <c r="BP1554" s="12" t="s">
        <v>292</v>
      </c>
      <c r="BQ1554" s="12" t="s">
        <v>292</v>
      </c>
      <c r="BR1554" s="12" t="s">
        <v>292</v>
      </c>
      <c r="BS1554" s="12" t="s">
        <v>292</v>
      </c>
      <c r="BT1554" s="12" t="s">
        <v>292</v>
      </c>
      <c r="BU1554" s="12" t="s">
        <v>292</v>
      </c>
      <c r="BV1554" s="12" t="s">
        <v>292</v>
      </c>
      <c r="BW1554" s="12" t="s">
        <v>292</v>
      </c>
      <c r="BX1554" s="12" t="s">
        <v>292</v>
      </c>
      <c r="BY1554" s="12" t="s">
        <v>292</v>
      </c>
      <c r="BZ1554" s="12" t="s">
        <v>292</v>
      </c>
      <c r="CA1554" s="12" t="s">
        <v>292</v>
      </c>
      <c r="CB1554" s="12">
        <v>1009177</v>
      </c>
      <c r="CC1554" s="12" t="s">
        <v>292</v>
      </c>
      <c r="CD1554" s="12" t="s">
        <v>292</v>
      </c>
      <c r="CE1554" s="12" t="s">
        <v>292</v>
      </c>
      <c r="CF1554" s="12" t="s">
        <v>292</v>
      </c>
      <c r="CG1554" s="12">
        <v>147918</v>
      </c>
      <c r="CH1554" s="12">
        <v>349028</v>
      </c>
      <c r="CI1554" s="12">
        <v>212141</v>
      </c>
      <c r="CJ1554" s="12" t="s">
        <v>292</v>
      </c>
      <c r="CK1554" s="12">
        <v>204951</v>
      </c>
      <c r="CL1554" s="12">
        <v>158285</v>
      </c>
      <c r="CM1554" s="12">
        <v>9079</v>
      </c>
      <c r="CN1554" s="12">
        <v>153568</v>
      </c>
      <c r="CO1554" s="12">
        <v>128491</v>
      </c>
      <c r="CP1554" s="12">
        <v>27841</v>
      </c>
      <c r="CQ1554" s="12">
        <v>277233</v>
      </c>
      <c r="CR1554" s="12">
        <v>555444</v>
      </c>
      <c r="CS1554" s="12">
        <v>360422</v>
      </c>
      <c r="CT1554" s="12">
        <v>13409</v>
      </c>
      <c r="CU1554" s="13">
        <v>2597810</v>
      </c>
    </row>
    <row r="1555" spans="1:99">
      <c r="A1555" s="10" t="s">
        <v>303</v>
      </c>
      <c r="B1555" s="11" t="s">
        <v>635</v>
      </c>
      <c r="C1555" s="84">
        <v>32026</v>
      </c>
      <c r="D1555" s="11" t="s">
        <v>311</v>
      </c>
      <c r="E1555" s="11" t="s">
        <v>636</v>
      </c>
      <c r="F1555" s="12">
        <v>263093</v>
      </c>
      <c r="G1555" s="12">
        <v>21668190</v>
      </c>
      <c r="H1555" s="12">
        <v>20566023</v>
      </c>
      <c r="I1555" s="12">
        <v>309048</v>
      </c>
      <c r="J1555" s="12">
        <v>473852</v>
      </c>
      <c r="K1555" s="12">
        <v>79685</v>
      </c>
      <c r="L1555" s="12">
        <v>210804</v>
      </c>
      <c r="M1555" s="12">
        <v>28778</v>
      </c>
      <c r="N1555" s="12">
        <v>11205889</v>
      </c>
      <c r="O1555" s="12">
        <v>2550186</v>
      </c>
      <c r="P1555" s="12">
        <v>2003647</v>
      </c>
      <c r="Q1555" s="12">
        <v>2619961</v>
      </c>
      <c r="R1555" s="12">
        <v>1348565</v>
      </c>
      <c r="S1555" s="12">
        <v>2683530</v>
      </c>
      <c r="T1555" s="12">
        <v>1780233</v>
      </c>
      <c r="U1555" s="12">
        <v>1093286</v>
      </c>
      <c r="V1555" s="12">
        <v>3519</v>
      </c>
      <c r="W1555" s="12" t="s">
        <v>292</v>
      </c>
      <c r="X1555" s="12">
        <v>683428</v>
      </c>
      <c r="Y1555" s="12" t="s">
        <v>292</v>
      </c>
      <c r="Z1555" s="12">
        <v>295888</v>
      </c>
      <c r="AA1555" s="12">
        <v>2247311</v>
      </c>
      <c r="AB1555" s="12">
        <v>352661</v>
      </c>
      <c r="AC1555" s="12">
        <v>40504</v>
      </c>
      <c r="AD1555" s="12">
        <v>19480</v>
      </c>
      <c r="AE1555" s="12">
        <v>237144</v>
      </c>
      <c r="AF1555" s="12">
        <v>1597522</v>
      </c>
      <c r="AG1555" s="12">
        <v>1271537</v>
      </c>
      <c r="AH1555" s="12">
        <v>15938105</v>
      </c>
      <c r="AI1555" s="12">
        <v>128507</v>
      </c>
      <c r="AJ1555" s="12">
        <v>1650561</v>
      </c>
      <c r="AK1555" s="12">
        <v>65675</v>
      </c>
      <c r="AL1555" s="12">
        <v>58215</v>
      </c>
      <c r="AM1555" s="12" t="s">
        <v>292</v>
      </c>
      <c r="AN1555" s="12">
        <v>46932</v>
      </c>
      <c r="AO1555" s="12">
        <v>1100159</v>
      </c>
      <c r="AP1555" s="12">
        <v>4796633</v>
      </c>
      <c r="AQ1555" s="12">
        <v>5943724</v>
      </c>
      <c r="AR1555" s="12">
        <v>8091423</v>
      </c>
      <c r="AS1555" s="12" t="s">
        <v>292</v>
      </c>
      <c r="AT1555" s="12">
        <v>1477216</v>
      </c>
      <c r="AU1555" s="12">
        <v>3040578</v>
      </c>
      <c r="AV1555" s="12">
        <v>391948</v>
      </c>
      <c r="AW1555" s="12">
        <v>1005753</v>
      </c>
      <c r="AX1555" s="12">
        <v>394780</v>
      </c>
      <c r="AY1555" s="12" t="s">
        <v>292</v>
      </c>
      <c r="AZ1555" s="12" t="s">
        <v>292</v>
      </c>
      <c r="BA1555" s="12">
        <v>90473</v>
      </c>
      <c r="BB1555" s="12">
        <v>579702</v>
      </c>
      <c r="BC1555" s="12">
        <v>287214</v>
      </c>
      <c r="BD1555" s="12">
        <v>290708</v>
      </c>
      <c r="BE1555" s="12" t="s">
        <v>292</v>
      </c>
      <c r="BF1555" s="12">
        <v>7178012</v>
      </c>
      <c r="BG1555" s="12">
        <v>2427871</v>
      </c>
      <c r="BH1555" s="12">
        <v>2995</v>
      </c>
      <c r="BI1555" s="12" t="s">
        <v>292</v>
      </c>
      <c r="BJ1555" s="12" t="s">
        <v>292</v>
      </c>
      <c r="BK1555" s="12" t="s">
        <v>292</v>
      </c>
      <c r="BL1555" s="12">
        <v>2424876</v>
      </c>
      <c r="BM1555" s="12" t="s">
        <v>292</v>
      </c>
      <c r="BN1555" s="12">
        <v>3511782</v>
      </c>
      <c r="BO1555" s="12">
        <v>5828</v>
      </c>
      <c r="BP1555" s="12" t="s">
        <v>292</v>
      </c>
      <c r="BQ1555" s="12">
        <v>100445</v>
      </c>
      <c r="BR1555" s="12" t="s">
        <v>292</v>
      </c>
      <c r="BS1555" s="12">
        <v>3343210</v>
      </c>
      <c r="BT1555" s="12" t="s">
        <v>292</v>
      </c>
      <c r="BU1555" s="12">
        <v>62299</v>
      </c>
      <c r="BV1555" s="12" t="s">
        <v>292</v>
      </c>
      <c r="BW1555" s="12">
        <v>1238359</v>
      </c>
      <c r="BX1555" s="12" t="s">
        <v>292</v>
      </c>
      <c r="BY1555" s="12" t="s">
        <v>292</v>
      </c>
      <c r="BZ1555" s="12">
        <v>15389</v>
      </c>
      <c r="CA1555" s="12">
        <v>1222970</v>
      </c>
      <c r="CB1555" s="12">
        <v>4015311</v>
      </c>
      <c r="CC1555" s="12" t="s">
        <v>292</v>
      </c>
      <c r="CD1555" s="12" t="s">
        <v>292</v>
      </c>
      <c r="CE1555" s="12" t="s">
        <v>292</v>
      </c>
      <c r="CF1555" s="12" t="s">
        <v>292</v>
      </c>
      <c r="CG1555" s="12">
        <v>374881</v>
      </c>
      <c r="CH1555" s="12">
        <v>1000725</v>
      </c>
      <c r="CI1555" s="12">
        <v>586810</v>
      </c>
      <c r="CJ1555" s="12">
        <v>276933</v>
      </c>
      <c r="CK1555" s="12">
        <v>552169</v>
      </c>
      <c r="CL1555" s="12">
        <v>598016</v>
      </c>
      <c r="CM1555" s="12">
        <v>54449</v>
      </c>
      <c r="CN1555" s="12">
        <v>249126</v>
      </c>
      <c r="CO1555" s="12">
        <v>749842</v>
      </c>
      <c r="CP1555" s="12">
        <v>231408</v>
      </c>
      <c r="CQ1555" s="12">
        <v>1208450</v>
      </c>
      <c r="CR1555" s="12">
        <v>1380342</v>
      </c>
      <c r="CS1555" s="12">
        <v>1782367</v>
      </c>
      <c r="CT1555" s="12">
        <v>42531</v>
      </c>
      <c r="CU1555" s="13">
        <v>9088049</v>
      </c>
    </row>
    <row r="1556" spans="1:99">
      <c r="A1556" s="10" t="s">
        <v>303</v>
      </c>
      <c r="B1556" s="11" t="s">
        <v>635</v>
      </c>
      <c r="C1556" s="84">
        <v>32034</v>
      </c>
      <c r="D1556" s="11" t="s">
        <v>311</v>
      </c>
      <c r="E1556" s="11" t="s">
        <v>637</v>
      </c>
      <c r="F1556" s="12">
        <v>189346</v>
      </c>
      <c r="G1556" s="12">
        <v>14029223</v>
      </c>
      <c r="H1556" s="12">
        <v>13690969</v>
      </c>
      <c r="I1556" s="12">
        <v>171699</v>
      </c>
      <c r="J1556" s="12">
        <v>56022</v>
      </c>
      <c r="K1556" s="12">
        <v>60180</v>
      </c>
      <c r="L1556" s="12">
        <v>23728</v>
      </c>
      <c r="M1556" s="12">
        <v>26625</v>
      </c>
      <c r="N1556" s="12">
        <v>8140797</v>
      </c>
      <c r="O1556" s="12">
        <v>1783107</v>
      </c>
      <c r="P1556" s="12">
        <v>1546963</v>
      </c>
      <c r="Q1556" s="12">
        <v>1960119</v>
      </c>
      <c r="R1556" s="12">
        <v>249483</v>
      </c>
      <c r="S1556" s="12">
        <v>2601125</v>
      </c>
      <c r="T1556" s="12">
        <v>1337117</v>
      </c>
      <c r="U1556" s="12">
        <v>704045</v>
      </c>
      <c r="V1556" s="12" t="s">
        <v>292</v>
      </c>
      <c r="W1556" s="12" t="s">
        <v>292</v>
      </c>
      <c r="X1556" s="12">
        <v>633072</v>
      </c>
      <c r="Y1556" s="12" t="s">
        <v>292</v>
      </c>
      <c r="Z1556" s="12">
        <v>297730</v>
      </c>
      <c r="AA1556" s="12">
        <v>3865274</v>
      </c>
      <c r="AB1556" s="12">
        <v>331073</v>
      </c>
      <c r="AC1556" s="12">
        <v>5004</v>
      </c>
      <c r="AD1556" s="12">
        <v>36474</v>
      </c>
      <c r="AE1556" s="12">
        <v>80808</v>
      </c>
      <c r="AF1556" s="12">
        <v>3411915</v>
      </c>
      <c r="AG1556" s="12">
        <v>1000369</v>
      </c>
      <c r="AH1556" s="12">
        <v>15139524</v>
      </c>
      <c r="AI1556" s="12">
        <v>63431</v>
      </c>
      <c r="AJ1556" s="12">
        <v>1362517</v>
      </c>
      <c r="AK1556" s="12">
        <v>45103</v>
      </c>
      <c r="AL1556" s="12">
        <v>156606</v>
      </c>
      <c r="AM1556" s="12" t="s">
        <v>292</v>
      </c>
      <c r="AN1556" s="12">
        <v>47364</v>
      </c>
      <c r="AO1556" s="12">
        <v>674513</v>
      </c>
      <c r="AP1556" s="12">
        <v>6212844</v>
      </c>
      <c r="AQ1556" s="12">
        <v>6934721</v>
      </c>
      <c r="AR1556" s="12">
        <v>6577146</v>
      </c>
      <c r="AS1556" s="12" t="s">
        <v>292</v>
      </c>
      <c r="AT1556" s="12">
        <v>1092530</v>
      </c>
      <c r="AU1556" s="12">
        <v>2741957</v>
      </c>
      <c r="AV1556" s="12">
        <v>168230</v>
      </c>
      <c r="AW1556" s="12">
        <v>922099</v>
      </c>
      <c r="AX1556" s="12">
        <v>537167</v>
      </c>
      <c r="AY1556" s="12" t="s">
        <v>292</v>
      </c>
      <c r="AZ1556" s="12" t="s">
        <v>292</v>
      </c>
      <c r="BA1556" s="12">
        <v>143592</v>
      </c>
      <c r="BB1556" s="12">
        <v>424333</v>
      </c>
      <c r="BC1556" s="12">
        <v>102336</v>
      </c>
      <c r="BD1556" s="12">
        <v>444200</v>
      </c>
      <c r="BE1556" s="12" t="s">
        <v>292</v>
      </c>
      <c r="BF1556" s="12">
        <v>8479607</v>
      </c>
      <c r="BG1556" s="12">
        <v>1621969</v>
      </c>
      <c r="BH1556" s="12" t="s">
        <v>292</v>
      </c>
      <c r="BI1556" s="12" t="s">
        <v>292</v>
      </c>
      <c r="BJ1556" s="12" t="s">
        <v>292</v>
      </c>
      <c r="BK1556" s="12" t="s">
        <v>292</v>
      </c>
      <c r="BL1556" s="12">
        <v>1621969</v>
      </c>
      <c r="BM1556" s="12" t="s">
        <v>292</v>
      </c>
      <c r="BN1556" s="12">
        <v>4353922</v>
      </c>
      <c r="BO1556" s="12">
        <v>6495</v>
      </c>
      <c r="BP1556" s="12" t="s">
        <v>292</v>
      </c>
      <c r="BQ1556" s="12">
        <v>131885</v>
      </c>
      <c r="BR1556" s="12" t="s">
        <v>292</v>
      </c>
      <c r="BS1556" s="12">
        <v>4215542</v>
      </c>
      <c r="BT1556" s="12" t="s">
        <v>292</v>
      </c>
      <c r="BU1556" s="12" t="s">
        <v>292</v>
      </c>
      <c r="BV1556" s="12" t="s">
        <v>292</v>
      </c>
      <c r="BW1556" s="12">
        <v>2503716</v>
      </c>
      <c r="BX1556" s="12" t="s">
        <v>292</v>
      </c>
      <c r="BY1556" s="12" t="s">
        <v>292</v>
      </c>
      <c r="BZ1556" s="12" t="s">
        <v>292</v>
      </c>
      <c r="CA1556" s="12">
        <v>2503716</v>
      </c>
      <c r="CB1556" s="12">
        <v>2219122</v>
      </c>
      <c r="CC1556" s="12" t="s">
        <v>292</v>
      </c>
      <c r="CD1556" s="12" t="s">
        <v>292</v>
      </c>
      <c r="CE1556" s="12" t="s">
        <v>292</v>
      </c>
      <c r="CF1556" s="12" t="s">
        <v>292</v>
      </c>
      <c r="CG1556" s="12">
        <v>210781</v>
      </c>
      <c r="CH1556" s="12">
        <v>514276</v>
      </c>
      <c r="CI1556" s="12">
        <v>183713</v>
      </c>
      <c r="CJ1556" s="12">
        <v>516822</v>
      </c>
      <c r="CK1556" s="12">
        <v>632922</v>
      </c>
      <c r="CL1556" s="12">
        <v>248695</v>
      </c>
      <c r="CM1556" s="12">
        <v>64334</v>
      </c>
      <c r="CN1556" s="12">
        <v>164003</v>
      </c>
      <c r="CO1556" s="12">
        <v>747731</v>
      </c>
      <c r="CP1556" s="12">
        <v>1086305</v>
      </c>
      <c r="CQ1556" s="12">
        <v>740531</v>
      </c>
      <c r="CR1556" s="12">
        <v>879859</v>
      </c>
      <c r="CS1556" s="12">
        <v>1442614</v>
      </c>
      <c r="CT1556" s="12">
        <v>13593</v>
      </c>
      <c r="CU1556" s="13">
        <v>7446179</v>
      </c>
    </row>
    <row r="1557" spans="1:99">
      <c r="A1557" s="10" t="s">
        <v>303</v>
      </c>
      <c r="B1557" s="11" t="s">
        <v>635</v>
      </c>
      <c r="C1557" s="84">
        <v>32069</v>
      </c>
      <c r="D1557" s="11" t="s">
        <v>311</v>
      </c>
      <c r="E1557" s="11" t="s">
        <v>638</v>
      </c>
      <c r="F1557" s="12">
        <v>287911</v>
      </c>
      <c r="G1557" s="12">
        <v>4087007</v>
      </c>
      <c r="H1557" s="12">
        <v>3474330</v>
      </c>
      <c r="I1557" s="12">
        <v>360159</v>
      </c>
      <c r="J1557" s="12">
        <v>129999</v>
      </c>
      <c r="K1557" s="12">
        <v>60596</v>
      </c>
      <c r="L1557" s="12">
        <v>28299</v>
      </c>
      <c r="M1557" s="12">
        <v>33624</v>
      </c>
      <c r="N1557" s="12">
        <v>10620897</v>
      </c>
      <c r="O1557" s="12">
        <v>2726148</v>
      </c>
      <c r="P1557" s="12">
        <v>2199479</v>
      </c>
      <c r="Q1557" s="12">
        <v>4511267</v>
      </c>
      <c r="R1557" s="12">
        <v>1130342</v>
      </c>
      <c r="S1557" s="12">
        <v>53661</v>
      </c>
      <c r="T1557" s="12">
        <v>3794776</v>
      </c>
      <c r="U1557" s="12">
        <v>1380771</v>
      </c>
      <c r="V1557" s="12">
        <v>6267</v>
      </c>
      <c r="W1557" s="12" t="s">
        <v>292</v>
      </c>
      <c r="X1557" s="12">
        <v>2407738</v>
      </c>
      <c r="Y1557" s="12" t="s">
        <v>292</v>
      </c>
      <c r="Z1557" s="12">
        <v>366185</v>
      </c>
      <c r="AA1557" s="12">
        <v>1840981</v>
      </c>
      <c r="AB1557" s="12">
        <v>881271</v>
      </c>
      <c r="AC1557" s="12">
        <v>29367</v>
      </c>
      <c r="AD1557" s="12">
        <v>874245</v>
      </c>
      <c r="AE1557" s="12">
        <v>55444</v>
      </c>
      <c r="AF1557" s="12">
        <v>654</v>
      </c>
      <c r="AG1557" s="12">
        <v>1353795</v>
      </c>
      <c r="AH1557" s="12">
        <v>4709709</v>
      </c>
      <c r="AI1557" s="12">
        <v>75377</v>
      </c>
      <c r="AJ1557" s="12">
        <v>2452867</v>
      </c>
      <c r="AK1557" s="12">
        <v>31007</v>
      </c>
      <c r="AL1557" s="12" t="s">
        <v>292</v>
      </c>
      <c r="AM1557" s="12" t="s">
        <v>292</v>
      </c>
      <c r="AN1557" s="12">
        <v>176413</v>
      </c>
      <c r="AO1557" s="12">
        <v>1273536</v>
      </c>
      <c r="AP1557" s="12">
        <v>216138</v>
      </c>
      <c r="AQ1557" s="12">
        <v>1666087</v>
      </c>
      <c r="AR1557" s="12">
        <v>484371</v>
      </c>
      <c r="AS1557" s="12" t="s">
        <v>292</v>
      </c>
      <c r="AT1557" s="12">
        <v>1524309</v>
      </c>
      <c r="AU1557" s="12">
        <v>3977837</v>
      </c>
      <c r="AV1557" s="12">
        <v>298229</v>
      </c>
      <c r="AW1557" s="12">
        <v>544972</v>
      </c>
      <c r="AX1557" s="12">
        <v>314485</v>
      </c>
      <c r="AY1557" s="12" t="s">
        <v>292</v>
      </c>
      <c r="AZ1557" s="12" t="s">
        <v>292</v>
      </c>
      <c r="BA1557" s="12">
        <v>467223</v>
      </c>
      <c r="BB1557" s="12">
        <v>1165694</v>
      </c>
      <c r="BC1557" s="12">
        <v>723042</v>
      </c>
      <c r="BD1557" s="12">
        <v>464192</v>
      </c>
      <c r="BE1557" s="12" t="s">
        <v>292</v>
      </c>
      <c r="BF1557" s="12">
        <v>17901</v>
      </c>
      <c r="BG1557" s="12" t="s">
        <v>292</v>
      </c>
      <c r="BH1557" s="12" t="s">
        <v>292</v>
      </c>
      <c r="BI1557" s="12" t="s">
        <v>292</v>
      </c>
      <c r="BJ1557" s="12" t="s">
        <v>292</v>
      </c>
      <c r="BK1557" s="12" t="s">
        <v>292</v>
      </c>
      <c r="BL1557" s="12" t="s">
        <v>292</v>
      </c>
      <c r="BM1557" s="12" t="s">
        <v>292</v>
      </c>
      <c r="BN1557" s="12">
        <v>15849</v>
      </c>
      <c r="BO1557" s="12" t="s">
        <v>292</v>
      </c>
      <c r="BP1557" s="12" t="s">
        <v>292</v>
      </c>
      <c r="BQ1557" s="12">
        <v>15849</v>
      </c>
      <c r="BR1557" s="12" t="s">
        <v>292</v>
      </c>
      <c r="BS1557" s="12" t="s">
        <v>292</v>
      </c>
      <c r="BT1557" s="12" t="s">
        <v>292</v>
      </c>
      <c r="BU1557" s="12" t="s">
        <v>292</v>
      </c>
      <c r="BV1557" s="12" t="s">
        <v>292</v>
      </c>
      <c r="BW1557" s="12">
        <v>2052</v>
      </c>
      <c r="BX1557" s="12" t="s">
        <v>292</v>
      </c>
      <c r="BY1557" s="12" t="s">
        <v>292</v>
      </c>
      <c r="BZ1557" s="12" t="s">
        <v>292</v>
      </c>
      <c r="CA1557" s="12">
        <v>2052</v>
      </c>
      <c r="CB1557" s="12">
        <v>6793473</v>
      </c>
      <c r="CC1557" s="12" t="s">
        <v>292</v>
      </c>
      <c r="CD1557" s="12" t="s">
        <v>292</v>
      </c>
      <c r="CE1557" s="12" t="s">
        <v>292</v>
      </c>
      <c r="CF1557" s="12" t="s">
        <v>292</v>
      </c>
      <c r="CG1557" s="12">
        <v>551318</v>
      </c>
      <c r="CH1557" s="12">
        <v>1182842</v>
      </c>
      <c r="CI1557" s="12">
        <v>628747</v>
      </c>
      <c r="CJ1557" s="12">
        <v>8996</v>
      </c>
      <c r="CK1557" s="12">
        <v>2314849</v>
      </c>
      <c r="CL1557" s="12">
        <v>786942</v>
      </c>
      <c r="CM1557" s="12">
        <v>76443</v>
      </c>
      <c r="CN1557" s="12">
        <v>219084</v>
      </c>
      <c r="CO1557" s="12">
        <v>912251</v>
      </c>
      <c r="CP1557" s="12">
        <v>873293</v>
      </c>
      <c r="CQ1557" s="12">
        <v>1203471</v>
      </c>
      <c r="CR1557" s="12">
        <v>2009615</v>
      </c>
      <c r="CS1557" s="12">
        <v>1093822</v>
      </c>
      <c r="CT1557" s="12">
        <v>22613</v>
      </c>
      <c r="CU1557" s="13">
        <v>11884286</v>
      </c>
    </row>
    <row r="1558" spans="1:99">
      <c r="A1558" s="10" t="s">
        <v>303</v>
      </c>
      <c r="B1558" s="11" t="s">
        <v>635</v>
      </c>
      <c r="C1558" s="84">
        <v>32077</v>
      </c>
      <c r="D1558" s="11" t="s">
        <v>311</v>
      </c>
      <c r="E1558" s="11" t="s">
        <v>639</v>
      </c>
      <c r="F1558" s="12">
        <v>226247</v>
      </c>
      <c r="G1558" s="12">
        <v>4798141</v>
      </c>
      <c r="H1558" s="12">
        <v>4431721</v>
      </c>
      <c r="I1558" s="12">
        <v>223351</v>
      </c>
      <c r="J1558" s="12">
        <v>63182</v>
      </c>
      <c r="K1558" s="12">
        <v>46244</v>
      </c>
      <c r="L1558" s="12">
        <v>12055</v>
      </c>
      <c r="M1558" s="12">
        <v>21588</v>
      </c>
      <c r="N1558" s="12">
        <v>6405694</v>
      </c>
      <c r="O1558" s="12">
        <v>1753453</v>
      </c>
      <c r="P1558" s="12">
        <v>1305632</v>
      </c>
      <c r="Q1558" s="12">
        <v>2402294</v>
      </c>
      <c r="R1558" s="12">
        <v>691788</v>
      </c>
      <c r="S1558" s="12">
        <v>252527</v>
      </c>
      <c r="T1558" s="12">
        <v>1245784</v>
      </c>
      <c r="U1558" s="12">
        <v>632214</v>
      </c>
      <c r="V1558" s="12">
        <v>385</v>
      </c>
      <c r="W1558" s="12" t="s">
        <v>292</v>
      </c>
      <c r="X1558" s="12">
        <v>613185</v>
      </c>
      <c r="Y1558" s="12" t="s">
        <v>292</v>
      </c>
      <c r="Z1558" s="12">
        <v>85639</v>
      </c>
      <c r="AA1558" s="12">
        <v>1875275</v>
      </c>
      <c r="AB1558" s="12">
        <v>337413</v>
      </c>
      <c r="AC1558" s="12">
        <v>299070</v>
      </c>
      <c r="AD1558" s="12">
        <v>77716</v>
      </c>
      <c r="AE1558" s="12">
        <v>115324</v>
      </c>
      <c r="AF1558" s="12">
        <v>1045752</v>
      </c>
      <c r="AG1558" s="12">
        <v>1111478</v>
      </c>
      <c r="AH1558" s="12">
        <v>2715864</v>
      </c>
      <c r="AI1558" s="12">
        <v>34454</v>
      </c>
      <c r="AJ1558" s="12">
        <v>1510453</v>
      </c>
      <c r="AK1558" s="12">
        <v>47164</v>
      </c>
      <c r="AL1558" s="12">
        <v>2484</v>
      </c>
      <c r="AM1558" s="12">
        <v>143458</v>
      </c>
      <c r="AN1558" s="12">
        <v>209696</v>
      </c>
      <c r="AO1558" s="12">
        <v>563828</v>
      </c>
      <c r="AP1558" s="12">
        <v>87363</v>
      </c>
      <c r="AQ1558" s="12">
        <v>1004345</v>
      </c>
      <c r="AR1558" s="12">
        <v>116964</v>
      </c>
      <c r="AS1558" s="12" t="s">
        <v>292</v>
      </c>
      <c r="AT1558" s="12">
        <v>1074550</v>
      </c>
      <c r="AU1558" s="12">
        <v>2461276</v>
      </c>
      <c r="AV1558" s="12">
        <v>207368</v>
      </c>
      <c r="AW1558" s="12">
        <v>1067851</v>
      </c>
      <c r="AX1558" s="12">
        <v>313984</v>
      </c>
      <c r="AY1558" s="12" t="s">
        <v>292</v>
      </c>
      <c r="AZ1558" s="12" t="s">
        <v>292</v>
      </c>
      <c r="BA1558" s="12">
        <v>10139</v>
      </c>
      <c r="BB1558" s="12">
        <v>314812</v>
      </c>
      <c r="BC1558" s="12">
        <v>175578</v>
      </c>
      <c r="BD1558" s="12">
        <v>371544</v>
      </c>
      <c r="BE1558" s="12" t="s">
        <v>292</v>
      </c>
      <c r="BF1558" s="12">
        <v>1349926</v>
      </c>
      <c r="BG1558" s="12" t="s">
        <v>292</v>
      </c>
      <c r="BH1558" s="12" t="s">
        <v>292</v>
      </c>
      <c r="BI1558" s="12" t="s">
        <v>292</v>
      </c>
      <c r="BJ1558" s="12" t="s">
        <v>292</v>
      </c>
      <c r="BK1558" s="12" t="s">
        <v>292</v>
      </c>
      <c r="BL1558" s="12" t="s">
        <v>292</v>
      </c>
      <c r="BM1558" s="12" t="s">
        <v>292</v>
      </c>
      <c r="BN1558" s="12">
        <v>882525</v>
      </c>
      <c r="BO1558" s="12" t="s">
        <v>292</v>
      </c>
      <c r="BP1558" s="12" t="s">
        <v>292</v>
      </c>
      <c r="BQ1558" s="12" t="s">
        <v>292</v>
      </c>
      <c r="BR1558" s="12" t="s">
        <v>292</v>
      </c>
      <c r="BS1558" s="12">
        <v>882525</v>
      </c>
      <c r="BT1558" s="12" t="s">
        <v>292</v>
      </c>
      <c r="BU1558" s="12" t="s">
        <v>292</v>
      </c>
      <c r="BV1558" s="12" t="s">
        <v>292</v>
      </c>
      <c r="BW1558" s="12">
        <v>467401</v>
      </c>
      <c r="BX1558" s="12" t="s">
        <v>292</v>
      </c>
      <c r="BY1558" s="12" t="s">
        <v>292</v>
      </c>
      <c r="BZ1558" s="12" t="s">
        <v>292</v>
      </c>
      <c r="CA1558" s="12">
        <v>467401</v>
      </c>
      <c r="CB1558" s="12">
        <v>2746660</v>
      </c>
      <c r="CC1558" s="12" t="s">
        <v>292</v>
      </c>
      <c r="CD1558" s="12" t="s">
        <v>292</v>
      </c>
      <c r="CE1558" s="12" t="s">
        <v>292</v>
      </c>
      <c r="CF1558" s="12" t="s">
        <v>292</v>
      </c>
      <c r="CG1558" s="12">
        <v>154687</v>
      </c>
      <c r="CH1558" s="12">
        <v>628345</v>
      </c>
      <c r="CI1558" s="12">
        <v>445575</v>
      </c>
      <c r="CJ1558" s="12">
        <v>23024</v>
      </c>
      <c r="CK1558" s="12">
        <v>586528</v>
      </c>
      <c r="CL1558" s="12">
        <v>319927</v>
      </c>
      <c r="CM1558" s="12">
        <v>35640</v>
      </c>
      <c r="CN1558" s="12">
        <v>155079</v>
      </c>
      <c r="CO1558" s="12">
        <v>492162</v>
      </c>
      <c r="CP1558" s="12">
        <v>116751</v>
      </c>
      <c r="CQ1558" s="12">
        <v>653915</v>
      </c>
      <c r="CR1558" s="12">
        <v>973840</v>
      </c>
      <c r="CS1558" s="12">
        <v>795720</v>
      </c>
      <c r="CT1558" s="12">
        <v>16927</v>
      </c>
      <c r="CU1558" s="13">
        <v>5398120</v>
      </c>
    </row>
    <row r="1559" spans="1:99">
      <c r="A1559" s="10" t="s">
        <v>303</v>
      </c>
      <c r="B1559" s="11" t="s">
        <v>635</v>
      </c>
      <c r="C1559" s="84">
        <v>32085</v>
      </c>
      <c r="D1559" s="11" t="s">
        <v>311</v>
      </c>
      <c r="E1559" s="11" t="s">
        <v>640</v>
      </c>
      <c r="F1559" s="12">
        <v>168474</v>
      </c>
      <c r="G1559" s="12">
        <v>3599523</v>
      </c>
      <c r="H1559" s="12">
        <v>3326688</v>
      </c>
      <c r="I1559" s="12">
        <v>134648</v>
      </c>
      <c r="J1559" s="12">
        <v>29137</v>
      </c>
      <c r="K1559" s="12">
        <v>72659</v>
      </c>
      <c r="L1559" s="12">
        <v>15299</v>
      </c>
      <c r="M1559" s="12">
        <v>21092</v>
      </c>
      <c r="N1559" s="12">
        <v>4709773</v>
      </c>
      <c r="O1559" s="12">
        <v>1283079</v>
      </c>
      <c r="P1559" s="12">
        <v>1113950</v>
      </c>
      <c r="Q1559" s="12">
        <v>1830543</v>
      </c>
      <c r="R1559" s="12">
        <v>467753</v>
      </c>
      <c r="S1559" s="12">
        <v>14448</v>
      </c>
      <c r="T1559" s="12">
        <v>1933576</v>
      </c>
      <c r="U1559" s="12">
        <v>864786</v>
      </c>
      <c r="V1559" s="12" t="s">
        <v>292</v>
      </c>
      <c r="W1559" s="12" t="s">
        <v>292</v>
      </c>
      <c r="X1559" s="12">
        <v>1068790</v>
      </c>
      <c r="Y1559" s="12" t="s">
        <v>292</v>
      </c>
      <c r="Z1559" s="12">
        <v>68819</v>
      </c>
      <c r="AA1559" s="12">
        <v>1556507</v>
      </c>
      <c r="AB1559" s="12">
        <v>661552</v>
      </c>
      <c r="AC1559" s="12">
        <v>445216</v>
      </c>
      <c r="AD1559" s="12">
        <v>93853</v>
      </c>
      <c r="AE1559" s="12">
        <v>354944</v>
      </c>
      <c r="AF1559" s="12">
        <v>942</v>
      </c>
      <c r="AG1559" s="12">
        <v>953859</v>
      </c>
      <c r="AH1559" s="12">
        <v>1527951</v>
      </c>
      <c r="AI1559" s="12">
        <v>28264</v>
      </c>
      <c r="AJ1559" s="12">
        <v>473978</v>
      </c>
      <c r="AK1559" s="12">
        <v>13896</v>
      </c>
      <c r="AL1559" s="12" t="s">
        <v>292</v>
      </c>
      <c r="AM1559" s="12" t="s">
        <v>292</v>
      </c>
      <c r="AN1559" s="12">
        <v>15078</v>
      </c>
      <c r="AO1559" s="12">
        <v>502095</v>
      </c>
      <c r="AP1559" s="12">
        <v>363512</v>
      </c>
      <c r="AQ1559" s="12">
        <v>880685</v>
      </c>
      <c r="AR1559" s="12">
        <v>131128</v>
      </c>
      <c r="AS1559" s="12" t="s">
        <v>292</v>
      </c>
      <c r="AT1559" s="12">
        <v>1409659</v>
      </c>
      <c r="AU1559" s="12">
        <v>2435116</v>
      </c>
      <c r="AV1559" s="12">
        <v>184904</v>
      </c>
      <c r="AW1559" s="12">
        <v>393281</v>
      </c>
      <c r="AX1559" s="12">
        <v>479834</v>
      </c>
      <c r="AY1559" s="12" t="s">
        <v>292</v>
      </c>
      <c r="AZ1559" s="12" t="s">
        <v>292</v>
      </c>
      <c r="BA1559" s="12">
        <v>3634</v>
      </c>
      <c r="BB1559" s="12">
        <v>501011</v>
      </c>
      <c r="BC1559" s="12">
        <v>598083</v>
      </c>
      <c r="BD1559" s="12">
        <v>274369</v>
      </c>
      <c r="BE1559" s="12" t="s">
        <v>292</v>
      </c>
      <c r="BF1559" s="12">
        <v>93558</v>
      </c>
      <c r="BG1559" s="12">
        <v>3125</v>
      </c>
      <c r="BH1559" s="12" t="s">
        <v>292</v>
      </c>
      <c r="BI1559" s="12" t="s">
        <v>292</v>
      </c>
      <c r="BJ1559" s="12" t="s">
        <v>292</v>
      </c>
      <c r="BK1559" s="12" t="s">
        <v>292</v>
      </c>
      <c r="BL1559" s="12" t="s">
        <v>292</v>
      </c>
      <c r="BM1559" s="12">
        <v>3125</v>
      </c>
      <c r="BN1559" s="12">
        <v>90433</v>
      </c>
      <c r="BO1559" s="12" t="s">
        <v>292</v>
      </c>
      <c r="BP1559" s="12" t="s">
        <v>292</v>
      </c>
      <c r="BQ1559" s="12">
        <v>71503</v>
      </c>
      <c r="BR1559" s="12" t="s">
        <v>292</v>
      </c>
      <c r="BS1559" s="12" t="s">
        <v>292</v>
      </c>
      <c r="BT1559" s="12" t="s">
        <v>292</v>
      </c>
      <c r="BU1559" s="12">
        <v>1044</v>
      </c>
      <c r="BV1559" s="12">
        <v>17886</v>
      </c>
      <c r="BW1559" s="12" t="s">
        <v>292</v>
      </c>
      <c r="BX1559" s="12" t="s">
        <v>292</v>
      </c>
      <c r="BY1559" s="12" t="s">
        <v>292</v>
      </c>
      <c r="BZ1559" s="12" t="s">
        <v>292</v>
      </c>
      <c r="CA1559" s="12" t="s">
        <v>292</v>
      </c>
      <c r="CB1559" s="12">
        <v>2521386</v>
      </c>
      <c r="CC1559" s="12" t="s">
        <v>292</v>
      </c>
      <c r="CD1559" s="12" t="s">
        <v>292</v>
      </c>
      <c r="CE1559" s="12" t="s">
        <v>292</v>
      </c>
      <c r="CF1559" s="12" t="s">
        <v>292</v>
      </c>
      <c r="CG1559" s="12">
        <v>219689</v>
      </c>
      <c r="CH1559" s="12">
        <v>703402</v>
      </c>
      <c r="CI1559" s="12">
        <v>282000</v>
      </c>
      <c r="CJ1559" s="12">
        <v>448</v>
      </c>
      <c r="CK1559" s="12">
        <v>865557</v>
      </c>
      <c r="CL1559" s="12">
        <v>421978</v>
      </c>
      <c r="CM1559" s="12">
        <v>20800</v>
      </c>
      <c r="CN1559" s="12">
        <v>312253</v>
      </c>
      <c r="CO1559" s="12">
        <v>482873</v>
      </c>
      <c r="CP1559" s="12">
        <v>83020</v>
      </c>
      <c r="CQ1559" s="12">
        <v>108874</v>
      </c>
      <c r="CR1559" s="12">
        <v>871237</v>
      </c>
      <c r="CS1559" s="12">
        <v>1099020</v>
      </c>
      <c r="CT1559" s="12">
        <v>48748</v>
      </c>
      <c r="CU1559" s="13">
        <v>5519899</v>
      </c>
    </row>
    <row r="1560" spans="1:99">
      <c r="A1560" s="10" t="s">
        <v>303</v>
      </c>
      <c r="B1560" s="11" t="s">
        <v>635</v>
      </c>
      <c r="C1560" s="84">
        <v>32107</v>
      </c>
      <c r="D1560" s="11" t="s">
        <v>311</v>
      </c>
      <c r="E1560" s="11" t="s">
        <v>641</v>
      </c>
      <c r="F1560" s="12">
        <v>198517</v>
      </c>
      <c r="G1560" s="12">
        <v>40229709</v>
      </c>
      <c r="H1560" s="12">
        <v>39992125</v>
      </c>
      <c r="I1560" s="12">
        <v>125738</v>
      </c>
      <c r="J1560" s="12">
        <v>48326</v>
      </c>
      <c r="K1560" s="12">
        <v>33294</v>
      </c>
      <c r="L1560" s="12">
        <v>14125</v>
      </c>
      <c r="M1560" s="12">
        <v>16101</v>
      </c>
      <c r="N1560" s="12">
        <v>11130879</v>
      </c>
      <c r="O1560" s="12">
        <v>978888</v>
      </c>
      <c r="P1560" s="12">
        <v>892754</v>
      </c>
      <c r="Q1560" s="12">
        <v>1263860</v>
      </c>
      <c r="R1560" s="12">
        <v>135391</v>
      </c>
      <c r="S1560" s="12">
        <v>7859986</v>
      </c>
      <c r="T1560" s="12">
        <v>1329082</v>
      </c>
      <c r="U1560" s="12">
        <v>381459</v>
      </c>
      <c r="V1560" s="12">
        <v>2386</v>
      </c>
      <c r="W1560" s="12" t="s">
        <v>292</v>
      </c>
      <c r="X1560" s="12">
        <v>945237</v>
      </c>
      <c r="Y1560" s="12" t="s">
        <v>292</v>
      </c>
      <c r="Z1560" s="12">
        <v>334789</v>
      </c>
      <c r="AA1560" s="12">
        <v>4700463</v>
      </c>
      <c r="AB1560" s="12">
        <v>1780282</v>
      </c>
      <c r="AC1560" s="12">
        <v>974</v>
      </c>
      <c r="AD1560" s="12">
        <v>116287</v>
      </c>
      <c r="AE1560" s="12">
        <v>219464</v>
      </c>
      <c r="AF1560" s="12">
        <v>2583456</v>
      </c>
      <c r="AG1560" s="12">
        <v>316971</v>
      </c>
      <c r="AH1560" s="12">
        <v>40281081</v>
      </c>
      <c r="AI1560" s="12">
        <v>60445</v>
      </c>
      <c r="AJ1560" s="12">
        <v>1935916</v>
      </c>
      <c r="AK1560" s="12">
        <v>57453</v>
      </c>
      <c r="AL1560" s="12" t="s">
        <v>292</v>
      </c>
      <c r="AM1560" s="12" t="s">
        <v>292</v>
      </c>
      <c r="AN1560" s="12">
        <v>12341</v>
      </c>
      <c r="AO1560" s="12">
        <v>435483</v>
      </c>
      <c r="AP1560" s="12">
        <v>20166936</v>
      </c>
      <c r="AQ1560" s="12">
        <v>20614760</v>
      </c>
      <c r="AR1560" s="12">
        <v>17612507</v>
      </c>
      <c r="AS1560" s="12" t="s">
        <v>292</v>
      </c>
      <c r="AT1560" s="12">
        <v>945662</v>
      </c>
      <c r="AU1560" s="12">
        <v>1779677</v>
      </c>
      <c r="AV1560" s="12">
        <v>376056</v>
      </c>
      <c r="AW1560" s="12">
        <v>285816</v>
      </c>
      <c r="AX1560" s="12">
        <v>241419</v>
      </c>
      <c r="AY1560" s="12" t="s">
        <v>292</v>
      </c>
      <c r="AZ1560" s="12" t="s">
        <v>292</v>
      </c>
      <c r="BA1560" s="12" t="s">
        <v>292</v>
      </c>
      <c r="BB1560" s="12">
        <v>459957</v>
      </c>
      <c r="BC1560" s="12">
        <v>157423</v>
      </c>
      <c r="BD1560" s="12">
        <v>259006</v>
      </c>
      <c r="BE1560" s="12" t="s">
        <v>292</v>
      </c>
      <c r="BF1560" s="12">
        <v>2767165</v>
      </c>
      <c r="BG1560" s="12">
        <v>17839</v>
      </c>
      <c r="BH1560" s="12" t="s">
        <v>292</v>
      </c>
      <c r="BI1560" s="12">
        <v>13461</v>
      </c>
      <c r="BJ1560" s="12">
        <v>4378</v>
      </c>
      <c r="BK1560" s="12" t="s">
        <v>292</v>
      </c>
      <c r="BL1560" s="12" t="s">
        <v>292</v>
      </c>
      <c r="BM1560" s="12" t="s">
        <v>292</v>
      </c>
      <c r="BN1560" s="12">
        <v>1053836</v>
      </c>
      <c r="BO1560" s="12">
        <v>88387</v>
      </c>
      <c r="BP1560" s="12" t="s">
        <v>292</v>
      </c>
      <c r="BQ1560" s="12">
        <v>213821</v>
      </c>
      <c r="BR1560" s="12">
        <v>18068</v>
      </c>
      <c r="BS1560" s="12">
        <v>733560</v>
      </c>
      <c r="BT1560" s="12" t="s">
        <v>292</v>
      </c>
      <c r="BU1560" s="12" t="s">
        <v>292</v>
      </c>
      <c r="BV1560" s="12" t="s">
        <v>292</v>
      </c>
      <c r="BW1560" s="12">
        <v>1695490</v>
      </c>
      <c r="BX1560" s="12">
        <v>173646</v>
      </c>
      <c r="BY1560" s="12" t="s">
        <v>292</v>
      </c>
      <c r="BZ1560" s="12">
        <v>16158</v>
      </c>
      <c r="CA1560" s="12">
        <v>1505686</v>
      </c>
      <c r="CB1560" s="12">
        <v>1408343</v>
      </c>
      <c r="CC1560" s="12">
        <v>2291</v>
      </c>
      <c r="CD1560" s="12" t="s">
        <v>292</v>
      </c>
      <c r="CE1560" s="12" t="s">
        <v>292</v>
      </c>
      <c r="CF1560" s="12" t="s">
        <v>292</v>
      </c>
      <c r="CG1560" s="12">
        <v>217529</v>
      </c>
      <c r="CH1560" s="12">
        <v>118783</v>
      </c>
      <c r="CI1560" s="12">
        <v>108018</v>
      </c>
      <c r="CJ1560" s="12">
        <v>7752265</v>
      </c>
      <c r="CK1560" s="12">
        <v>792838</v>
      </c>
      <c r="CL1560" s="12">
        <v>160134</v>
      </c>
      <c r="CM1560" s="12">
        <v>82396</v>
      </c>
      <c r="CN1560" s="12">
        <v>147433</v>
      </c>
      <c r="CO1560" s="12">
        <v>106906</v>
      </c>
      <c r="CP1560" s="12">
        <v>98231</v>
      </c>
      <c r="CQ1560" s="12">
        <v>69790</v>
      </c>
      <c r="CR1560" s="12">
        <v>564401</v>
      </c>
      <c r="CS1560" s="12">
        <v>2737002</v>
      </c>
      <c r="CT1560" s="12">
        <v>51061</v>
      </c>
      <c r="CU1560" s="13">
        <v>13006787</v>
      </c>
    </row>
    <row r="1561" spans="1:99">
      <c r="A1561" s="10" t="s">
        <v>303</v>
      </c>
      <c r="B1561" s="11" t="s">
        <v>635</v>
      </c>
      <c r="C1561" s="84">
        <v>32115</v>
      </c>
      <c r="D1561" s="11" t="s">
        <v>311</v>
      </c>
      <c r="E1561" s="11" t="s">
        <v>642</v>
      </c>
      <c r="F1561" s="12">
        <v>192605</v>
      </c>
      <c r="G1561" s="12">
        <v>31585777</v>
      </c>
      <c r="H1561" s="12">
        <v>31087819</v>
      </c>
      <c r="I1561" s="12">
        <v>150302</v>
      </c>
      <c r="J1561" s="12">
        <v>74209</v>
      </c>
      <c r="K1561" s="12">
        <v>40146</v>
      </c>
      <c r="L1561" s="12">
        <v>206335</v>
      </c>
      <c r="M1561" s="12">
        <v>26966</v>
      </c>
      <c r="N1561" s="12">
        <v>7039544</v>
      </c>
      <c r="O1561" s="12">
        <v>1685070</v>
      </c>
      <c r="P1561" s="12">
        <v>1678841</v>
      </c>
      <c r="Q1561" s="12">
        <v>1740072</v>
      </c>
      <c r="R1561" s="12">
        <v>805371</v>
      </c>
      <c r="S1561" s="12">
        <v>1130190</v>
      </c>
      <c r="T1561" s="12">
        <v>2750120</v>
      </c>
      <c r="U1561" s="12">
        <v>1434071</v>
      </c>
      <c r="V1561" s="12">
        <v>6779</v>
      </c>
      <c r="W1561" s="12" t="s">
        <v>292</v>
      </c>
      <c r="X1561" s="12">
        <v>1309270</v>
      </c>
      <c r="Y1561" s="12">
        <v>15203</v>
      </c>
      <c r="Z1561" s="12">
        <v>310601</v>
      </c>
      <c r="AA1561" s="12">
        <v>2136669</v>
      </c>
      <c r="AB1561" s="12">
        <v>160220</v>
      </c>
      <c r="AC1561" s="12">
        <v>43691</v>
      </c>
      <c r="AD1561" s="12">
        <v>12104</v>
      </c>
      <c r="AE1561" s="12">
        <v>37201</v>
      </c>
      <c r="AF1561" s="12">
        <v>1883453</v>
      </c>
      <c r="AG1561" s="12">
        <v>705703</v>
      </c>
      <c r="AH1561" s="12">
        <v>24202213</v>
      </c>
      <c r="AI1561" s="12">
        <v>51929</v>
      </c>
      <c r="AJ1561" s="12">
        <v>2723969</v>
      </c>
      <c r="AK1561" s="12">
        <v>39556</v>
      </c>
      <c r="AL1561" s="12">
        <v>75039</v>
      </c>
      <c r="AM1561" s="12" t="s">
        <v>292</v>
      </c>
      <c r="AN1561" s="12">
        <v>417634</v>
      </c>
      <c r="AO1561" s="12">
        <v>1050677</v>
      </c>
      <c r="AP1561" s="12">
        <v>9378482</v>
      </c>
      <c r="AQ1561" s="12">
        <v>10846793</v>
      </c>
      <c r="AR1561" s="12">
        <v>10464927</v>
      </c>
      <c r="AS1561" s="12" t="s">
        <v>292</v>
      </c>
      <c r="AT1561" s="12">
        <v>1380584</v>
      </c>
      <c r="AU1561" s="12">
        <v>2048316</v>
      </c>
      <c r="AV1561" s="12">
        <v>296638</v>
      </c>
      <c r="AW1561" s="12">
        <v>558995</v>
      </c>
      <c r="AX1561" s="12">
        <v>150901</v>
      </c>
      <c r="AY1561" s="12" t="s">
        <v>292</v>
      </c>
      <c r="AZ1561" s="12" t="s">
        <v>292</v>
      </c>
      <c r="BA1561" s="12">
        <v>310034</v>
      </c>
      <c r="BB1561" s="12">
        <v>216723</v>
      </c>
      <c r="BC1561" s="12">
        <v>207785</v>
      </c>
      <c r="BD1561" s="12">
        <v>307240</v>
      </c>
      <c r="BE1561" s="12" t="s">
        <v>292</v>
      </c>
      <c r="BF1561" s="12">
        <v>5524572</v>
      </c>
      <c r="BG1561" s="12">
        <v>2108526</v>
      </c>
      <c r="BH1561" s="12" t="s">
        <v>292</v>
      </c>
      <c r="BI1561" s="12" t="s">
        <v>292</v>
      </c>
      <c r="BJ1561" s="12" t="s">
        <v>292</v>
      </c>
      <c r="BK1561" s="12" t="s">
        <v>292</v>
      </c>
      <c r="BL1561" s="12" t="s">
        <v>292</v>
      </c>
      <c r="BM1561" s="12">
        <v>2108526</v>
      </c>
      <c r="BN1561" s="12">
        <v>475227</v>
      </c>
      <c r="BO1561" s="12" t="s">
        <v>292</v>
      </c>
      <c r="BP1561" s="12" t="s">
        <v>292</v>
      </c>
      <c r="BQ1561" s="12">
        <v>407830</v>
      </c>
      <c r="BR1561" s="12" t="s">
        <v>292</v>
      </c>
      <c r="BS1561" s="12" t="s">
        <v>292</v>
      </c>
      <c r="BT1561" s="12" t="s">
        <v>292</v>
      </c>
      <c r="BU1561" s="12">
        <v>67397</v>
      </c>
      <c r="BV1561" s="12" t="s">
        <v>292</v>
      </c>
      <c r="BW1561" s="12">
        <v>2940819</v>
      </c>
      <c r="BX1561" s="12">
        <v>2318296</v>
      </c>
      <c r="BY1561" s="12" t="s">
        <v>292</v>
      </c>
      <c r="BZ1561" s="12" t="s">
        <v>292</v>
      </c>
      <c r="CA1561" s="12">
        <v>622523</v>
      </c>
      <c r="CB1561" s="12">
        <v>2106078</v>
      </c>
      <c r="CC1561" s="12" t="s">
        <v>292</v>
      </c>
      <c r="CD1561" s="12" t="s">
        <v>292</v>
      </c>
      <c r="CE1561" s="12" t="s">
        <v>292</v>
      </c>
      <c r="CF1561" s="12" t="s">
        <v>292</v>
      </c>
      <c r="CG1561" s="12">
        <v>215633</v>
      </c>
      <c r="CH1561" s="12">
        <v>1140118</v>
      </c>
      <c r="CI1561" s="12">
        <v>606282</v>
      </c>
      <c r="CJ1561" s="12">
        <v>815796</v>
      </c>
      <c r="CK1561" s="12">
        <v>803440</v>
      </c>
      <c r="CL1561" s="12">
        <v>434441</v>
      </c>
      <c r="CM1561" s="12">
        <v>33611</v>
      </c>
      <c r="CN1561" s="12">
        <v>76144</v>
      </c>
      <c r="CO1561" s="12">
        <v>568312</v>
      </c>
      <c r="CP1561" s="12">
        <v>385564</v>
      </c>
      <c r="CQ1561" s="12">
        <v>1217589</v>
      </c>
      <c r="CR1561" s="12">
        <v>613044</v>
      </c>
      <c r="CS1561" s="12">
        <v>1468521</v>
      </c>
      <c r="CT1561" s="12">
        <v>16823</v>
      </c>
      <c r="CU1561" s="13">
        <v>8395318</v>
      </c>
    </row>
    <row r="1562" spans="1:99">
      <c r="A1562" s="10" t="s">
        <v>303</v>
      </c>
      <c r="B1562" s="11" t="s">
        <v>635</v>
      </c>
      <c r="C1562" s="84">
        <v>32131</v>
      </c>
      <c r="D1562" s="11" t="s">
        <v>311</v>
      </c>
      <c r="E1562" s="11" t="s">
        <v>643</v>
      </c>
      <c r="F1562" s="12">
        <v>199079</v>
      </c>
      <c r="G1562" s="12">
        <v>2436645</v>
      </c>
      <c r="H1562" s="12">
        <v>2207811</v>
      </c>
      <c r="I1562" s="12">
        <v>148762</v>
      </c>
      <c r="J1562" s="12">
        <v>29898</v>
      </c>
      <c r="K1562" s="12">
        <v>29180</v>
      </c>
      <c r="L1562" s="12">
        <v>7523</v>
      </c>
      <c r="M1562" s="12">
        <v>13471</v>
      </c>
      <c r="N1562" s="12">
        <v>4639461</v>
      </c>
      <c r="O1562" s="12">
        <v>1401546</v>
      </c>
      <c r="P1562" s="12">
        <v>1082557</v>
      </c>
      <c r="Q1562" s="12">
        <v>1702992</v>
      </c>
      <c r="R1562" s="12">
        <v>451346</v>
      </c>
      <c r="S1562" s="12">
        <v>1020</v>
      </c>
      <c r="T1562" s="12">
        <v>1041327</v>
      </c>
      <c r="U1562" s="12">
        <v>785337</v>
      </c>
      <c r="V1562" s="12" t="s">
        <v>292</v>
      </c>
      <c r="W1562" s="12" t="s">
        <v>292</v>
      </c>
      <c r="X1562" s="12">
        <v>255990</v>
      </c>
      <c r="Y1562" s="12" t="s">
        <v>292</v>
      </c>
      <c r="Z1562" s="12">
        <v>78016</v>
      </c>
      <c r="AA1562" s="12">
        <v>649235</v>
      </c>
      <c r="AB1562" s="12">
        <v>352875</v>
      </c>
      <c r="AC1562" s="12">
        <v>51178</v>
      </c>
      <c r="AD1562" s="12">
        <v>164631</v>
      </c>
      <c r="AE1562" s="12">
        <v>80551</v>
      </c>
      <c r="AF1562" s="12" t="s">
        <v>292</v>
      </c>
      <c r="AG1562" s="12">
        <v>445945</v>
      </c>
      <c r="AH1562" s="12">
        <v>1761673</v>
      </c>
      <c r="AI1562" s="12">
        <v>52884</v>
      </c>
      <c r="AJ1562" s="12">
        <v>670544</v>
      </c>
      <c r="AK1562" s="12">
        <v>19432</v>
      </c>
      <c r="AL1562" s="12" t="s">
        <v>292</v>
      </c>
      <c r="AM1562" s="12">
        <v>207509</v>
      </c>
      <c r="AN1562" s="12">
        <v>21574</v>
      </c>
      <c r="AO1562" s="12">
        <v>274399</v>
      </c>
      <c r="AP1562" s="12">
        <v>472602</v>
      </c>
      <c r="AQ1562" s="12">
        <v>976084</v>
      </c>
      <c r="AR1562" s="12">
        <v>42729</v>
      </c>
      <c r="AS1562" s="12" t="s">
        <v>292</v>
      </c>
      <c r="AT1562" s="12">
        <v>1167938</v>
      </c>
      <c r="AU1562" s="12">
        <v>1662391</v>
      </c>
      <c r="AV1562" s="12">
        <v>233093</v>
      </c>
      <c r="AW1562" s="12">
        <v>269088</v>
      </c>
      <c r="AX1562" s="12">
        <v>380670</v>
      </c>
      <c r="AY1562" s="12" t="s">
        <v>292</v>
      </c>
      <c r="AZ1562" s="12" t="s">
        <v>292</v>
      </c>
      <c r="BA1562" s="12">
        <v>20605</v>
      </c>
      <c r="BB1562" s="12">
        <v>264484</v>
      </c>
      <c r="BC1562" s="12">
        <v>273893</v>
      </c>
      <c r="BD1562" s="12">
        <v>220558</v>
      </c>
      <c r="BE1562" s="12" t="s">
        <v>292</v>
      </c>
      <c r="BF1562" s="12">
        <v>890899</v>
      </c>
      <c r="BG1562" s="12">
        <v>297288</v>
      </c>
      <c r="BH1562" s="12">
        <v>123059</v>
      </c>
      <c r="BI1562" s="12">
        <v>168942</v>
      </c>
      <c r="BJ1562" s="12">
        <v>5287</v>
      </c>
      <c r="BK1562" s="12" t="s">
        <v>292</v>
      </c>
      <c r="BL1562" s="12" t="s">
        <v>292</v>
      </c>
      <c r="BM1562" s="12" t="s">
        <v>292</v>
      </c>
      <c r="BN1562" s="12">
        <v>593611</v>
      </c>
      <c r="BO1562" s="12">
        <v>233304</v>
      </c>
      <c r="BP1562" s="12" t="s">
        <v>292</v>
      </c>
      <c r="BQ1562" s="12">
        <v>360307</v>
      </c>
      <c r="BR1562" s="12" t="s">
        <v>292</v>
      </c>
      <c r="BS1562" s="12" t="s">
        <v>292</v>
      </c>
      <c r="BT1562" s="12" t="s">
        <v>292</v>
      </c>
      <c r="BU1562" s="12" t="s">
        <v>292</v>
      </c>
      <c r="BV1562" s="12" t="s">
        <v>292</v>
      </c>
      <c r="BW1562" s="12" t="s">
        <v>292</v>
      </c>
      <c r="BX1562" s="12" t="s">
        <v>292</v>
      </c>
      <c r="BY1562" s="12" t="s">
        <v>292</v>
      </c>
      <c r="BZ1562" s="12" t="s">
        <v>292</v>
      </c>
      <c r="CA1562" s="12" t="s">
        <v>292</v>
      </c>
      <c r="CB1562" s="12">
        <v>2575316</v>
      </c>
      <c r="CC1562" s="12" t="s">
        <v>292</v>
      </c>
      <c r="CD1562" s="12" t="s">
        <v>292</v>
      </c>
      <c r="CE1562" s="12" t="s">
        <v>292</v>
      </c>
      <c r="CF1562" s="12" t="s">
        <v>292</v>
      </c>
      <c r="CG1562" s="12">
        <v>160027</v>
      </c>
      <c r="CH1562" s="12">
        <v>445357</v>
      </c>
      <c r="CI1562" s="12">
        <v>405225</v>
      </c>
      <c r="CJ1562" s="12">
        <v>1020</v>
      </c>
      <c r="CK1562" s="12">
        <v>237426</v>
      </c>
      <c r="CL1562" s="12">
        <v>453060</v>
      </c>
      <c r="CM1562" s="12">
        <v>50004</v>
      </c>
      <c r="CN1562" s="12">
        <v>120307</v>
      </c>
      <c r="CO1562" s="12">
        <v>326947</v>
      </c>
      <c r="CP1562" s="12">
        <v>27484</v>
      </c>
      <c r="CQ1562" s="12">
        <v>1056968</v>
      </c>
      <c r="CR1562" s="12">
        <v>694284</v>
      </c>
      <c r="CS1562" s="12">
        <v>580573</v>
      </c>
      <c r="CT1562" s="12">
        <v>17249</v>
      </c>
      <c r="CU1562" s="13">
        <v>4575931</v>
      </c>
    </row>
    <row r="1563" spans="1:99">
      <c r="A1563" s="10" t="s">
        <v>303</v>
      </c>
      <c r="B1563" s="11" t="s">
        <v>635</v>
      </c>
      <c r="C1563" s="84">
        <v>32140</v>
      </c>
      <c r="D1563" s="11" t="s">
        <v>311</v>
      </c>
      <c r="E1563" s="11" t="s">
        <v>644</v>
      </c>
      <c r="F1563" s="12">
        <v>181283</v>
      </c>
      <c r="G1563" s="12">
        <v>4699493</v>
      </c>
      <c r="H1563" s="12">
        <v>4402276</v>
      </c>
      <c r="I1563" s="12">
        <v>135438</v>
      </c>
      <c r="J1563" s="12">
        <v>72687</v>
      </c>
      <c r="K1563" s="12">
        <v>60939</v>
      </c>
      <c r="L1563" s="12">
        <v>10505</v>
      </c>
      <c r="M1563" s="12">
        <v>17648</v>
      </c>
      <c r="N1563" s="12">
        <v>4513426</v>
      </c>
      <c r="O1563" s="12">
        <v>1574777</v>
      </c>
      <c r="P1563" s="12">
        <v>1096105</v>
      </c>
      <c r="Q1563" s="12">
        <v>1493952</v>
      </c>
      <c r="R1563" s="12">
        <v>325917</v>
      </c>
      <c r="S1563" s="12">
        <v>22675</v>
      </c>
      <c r="T1563" s="12">
        <v>1339099</v>
      </c>
      <c r="U1563" s="12">
        <v>783656</v>
      </c>
      <c r="V1563" s="12">
        <v>180</v>
      </c>
      <c r="W1563" s="12" t="s">
        <v>292</v>
      </c>
      <c r="X1563" s="12">
        <v>555263</v>
      </c>
      <c r="Y1563" s="12" t="s">
        <v>292</v>
      </c>
      <c r="Z1563" s="12">
        <v>132884</v>
      </c>
      <c r="AA1563" s="12">
        <v>1219082</v>
      </c>
      <c r="AB1563" s="12">
        <v>458907</v>
      </c>
      <c r="AC1563" s="12">
        <v>114533</v>
      </c>
      <c r="AD1563" s="12">
        <v>580914</v>
      </c>
      <c r="AE1563" s="12">
        <v>64468</v>
      </c>
      <c r="AF1563" s="12">
        <v>260</v>
      </c>
      <c r="AG1563" s="12">
        <v>841652</v>
      </c>
      <c r="AH1563" s="12">
        <v>2662036</v>
      </c>
      <c r="AI1563" s="12">
        <v>136675</v>
      </c>
      <c r="AJ1563" s="12">
        <v>1921585</v>
      </c>
      <c r="AK1563" s="12">
        <v>68214</v>
      </c>
      <c r="AL1563" s="12" t="s">
        <v>292</v>
      </c>
      <c r="AM1563" s="12" t="s">
        <v>292</v>
      </c>
      <c r="AN1563" s="12">
        <v>9295</v>
      </c>
      <c r="AO1563" s="12">
        <v>240191</v>
      </c>
      <c r="AP1563" s="12">
        <v>130266</v>
      </c>
      <c r="AQ1563" s="12">
        <v>379752</v>
      </c>
      <c r="AR1563" s="12">
        <v>155810</v>
      </c>
      <c r="AS1563" s="12" t="s">
        <v>292</v>
      </c>
      <c r="AT1563" s="12">
        <v>734493</v>
      </c>
      <c r="AU1563" s="12">
        <v>1413477</v>
      </c>
      <c r="AV1563" s="12">
        <v>236529</v>
      </c>
      <c r="AW1563" s="12">
        <v>210388</v>
      </c>
      <c r="AX1563" s="12">
        <v>148044</v>
      </c>
      <c r="AY1563" s="12" t="s">
        <v>292</v>
      </c>
      <c r="AZ1563" s="12" t="s">
        <v>292</v>
      </c>
      <c r="BA1563" s="12">
        <v>14521</v>
      </c>
      <c r="BB1563" s="12">
        <v>306971</v>
      </c>
      <c r="BC1563" s="12">
        <v>263904</v>
      </c>
      <c r="BD1563" s="12">
        <v>233120</v>
      </c>
      <c r="BE1563" s="12" t="s">
        <v>292</v>
      </c>
      <c r="BF1563" s="12">
        <v>1211385</v>
      </c>
      <c r="BG1563" s="12">
        <v>454552</v>
      </c>
      <c r="BH1563" s="12">
        <v>292801</v>
      </c>
      <c r="BI1563" s="12">
        <v>161751</v>
      </c>
      <c r="BJ1563" s="12" t="s">
        <v>292</v>
      </c>
      <c r="BK1563" s="12" t="s">
        <v>292</v>
      </c>
      <c r="BL1563" s="12" t="s">
        <v>292</v>
      </c>
      <c r="BM1563" s="12" t="s">
        <v>292</v>
      </c>
      <c r="BN1563" s="12">
        <v>756833</v>
      </c>
      <c r="BO1563" s="12">
        <v>242624</v>
      </c>
      <c r="BP1563" s="12" t="s">
        <v>292</v>
      </c>
      <c r="BQ1563" s="12">
        <v>514209</v>
      </c>
      <c r="BR1563" s="12" t="s">
        <v>292</v>
      </c>
      <c r="BS1563" s="12" t="s">
        <v>292</v>
      </c>
      <c r="BT1563" s="12" t="s">
        <v>292</v>
      </c>
      <c r="BU1563" s="12" t="s">
        <v>292</v>
      </c>
      <c r="BV1563" s="12" t="s">
        <v>292</v>
      </c>
      <c r="BW1563" s="12" t="s">
        <v>292</v>
      </c>
      <c r="BX1563" s="12" t="s">
        <v>292</v>
      </c>
      <c r="BY1563" s="12" t="s">
        <v>292</v>
      </c>
      <c r="BZ1563" s="12" t="s">
        <v>292</v>
      </c>
      <c r="CA1563" s="12" t="s">
        <v>292</v>
      </c>
      <c r="CB1563" s="12">
        <v>2415998</v>
      </c>
      <c r="CC1563" s="12" t="s">
        <v>292</v>
      </c>
      <c r="CD1563" s="12" t="s">
        <v>292</v>
      </c>
      <c r="CE1563" s="12" t="s">
        <v>292</v>
      </c>
      <c r="CF1563" s="12" t="s">
        <v>292</v>
      </c>
      <c r="CG1563" s="12">
        <v>296115</v>
      </c>
      <c r="CH1563" s="12">
        <v>705734</v>
      </c>
      <c r="CI1563" s="12">
        <v>435002</v>
      </c>
      <c r="CJ1563" s="12">
        <v>20102</v>
      </c>
      <c r="CK1563" s="12">
        <v>532734</v>
      </c>
      <c r="CL1563" s="12">
        <v>317991</v>
      </c>
      <c r="CM1563" s="12">
        <v>132884</v>
      </c>
      <c r="CN1563" s="12">
        <v>371572</v>
      </c>
      <c r="CO1563" s="12">
        <v>404078</v>
      </c>
      <c r="CP1563" s="12">
        <v>294654</v>
      </c>
      <c r="CQ1563" s="12">
        <v>637980</v>
      </c>
      <c r="CR1563" s="12">
        <v>670560</v>
      </c>
      <c r="CS1563" s="12">
        <v>858957</v>
      </c>
      <c r="CT1563" s="12">
        <v>14827</v>
      </c>
      <c r="CU1563" s="13">
        <v>5693190</v>
      </c>
    </row>
    <row r="1564" spans="1:99">
      <c r="A1564" s="10" t="s">
        <v>303</v>
      </c>
      <c r="B1564" s="11" t="s">
        <v>635</v>
      </c>
      <c r="C1564" s="84">
        <v>32166</v>
      </c>
      <c r="D1564" s="11" t="s">
        <v>311</v>
      </c>
      <c r="E1564" s="11" t="s">
        <v>665</v>
      </c>
      <c r="F1564" s="12">
        <v>143657</v>
      </c>
      <c r="G1564" s="12">
        <v>3392108</v>
      </c>
      <c r="H1564" s="12">
        <v>2775333</v>
      </c>
      <c r="I1564" s="12">
        <v>422180</v>
      </c>
      <c r="J1564" s="12">
        <v>75709</v>
      </c>
      <c r="K1564" s="12">
        <v>38227</v>
      </c>
      <c r="L1564" s="12">
        <v>59860</v>
      </c>
      <c r="M1564" s="12">
        <v>20799</v>
      </c>
      <c r="N1564" s="12">
        <v>6609910</v>
      </c>
      <c r="O1564" s="12">
        <v>1542987</v>
      </c>
      <c r="P1564" s="12">
        <v>1039111</v>
      </c>
      <c r="Q1564" s="12">
        <v>3356983</v>
      </c>
      <c r="R1564" s="12">
        <v>659256</v>
      </c>
      <c r="S1564" s="12">
        <v>11573</v>
      </c>
      <c r="T1564" s="12">
        <v>1895689</v>
      </c>
      <c r="U1564" s="12">
        <v>537081</v>
      </c>
      <c r="V1564" s="12">
        <v>3419</v>
      </c>
      <c r="W1564" s="12" t="s">
        <v>292</v>
      </c>
      <c r="X1564" s="12">
        <v>1355189</v>
      </c>
      <c r="Y1564" s="12" t="s">
        <v>292</v>
      </c>
      <c r="Z1564" s="12">
        <v>49127</v>
      </c>
      <c r="AA1564" s="12">
        <v>384382</v>
      </c>
      <c r="AB1564" s="12">
        <v>155047</v>
      </c>
      <c r="AC1564" s="12">
        <v>155063</v>
      </c>
      <c r="AD1564" s="12">
        <v>53560</v>
      </c>
      <c r="AE1564" s="12">
        <v>15528</v>
      </c>
      <c r="AF1564" s="12">
        <v>5184</v>
      </c>
      <c r="AG1564" s="12">
        <v>293190</v>
      </c>
      <c r="AH1564" s="12">
        <v>1476759</v>
      </c>
      <c r="AI1564" s="12">
        <v>35696</v>
      </c>
      <c r="AJ1564" s="12">
        <v>832922</v>
      </c>
      <c r="AK1564" s="12">
        <v>76093</v>
      </c>
      <c r="AL1564" s="12" t="s">
        <v>292</v>
      </c>
      <c r="AM1564" s="12">
        <v>1885</v>
      </c>
      <c r="AN1564" s="12">
        <v>204584</v>
      </c>
      <c r="AO1564" s="12">
        <v>250873</v>
      </c>
      <c r="AP1564" s="12">
        <v>68239</v>
      </c>
      <c r="AQ1564" s="12">
        <v>525581</v>
      </c>
      <c r="AR1564" s="12">
        <v>6467</v>
      </c>
      <c r="AS1564" s="12" t="s">
        <v>292</v>
      </c>
      <c r="AT1564" s="12">
        <v>577844</v>
      </c>
      <c r="AU1564" s="12">
        <v>1885994</v>
      </c>
      <c r="AV1564" s="12">
        <v>265162</v>
      </c>
      <c r="AW1564" s="12">
        <v>544240</v>
      </c>
      <c r="AX1564" s="12">
        <v>198093</v>
      </c>
      <c r="AY1564" s="12" t="s">
        <v>292</v>
      </c>
      <c r="AZ1564" s="12" t="s">
        <v>292</v>
      </c>
      <c r="BA1564" s="12">
        <v>104748</v>
      </c>
      <c r="BB1564" s="12">
        <v>188909</v>
      </c>
      <c r="BC1564" s="12">
        <v>131179</v>
      </c>
      <c r="BD1564" s="12">
        <v>453663</v>
      </c>
      <c r="BE1564" s="12" t="s">
        <v>292</v>
      </c>
      <c r="BF1564" s="12">
        <v>76624</v>
      </c>
      <c r="BG1564" s="12">
        <v>9340</v>
      </c>
      <c r="BH1564" s="12">
        <v>2671</v>
      </c>
      <c r="BI1564" s="12">
        <v>6669</v>
      </c>
      <c r="BJ1564" s="12" t="s">
        <v>292</v>
      </c>
      <c r="BK1564" s="12" t="s">
        <v>292</v>
      </c>
      <c r="BL1564" s="12" t="s">
        <v>292</v>
      </c>
      <c r="BM1564" s="12" t="s">
        <v>292</v>
      </c>
      <c r="BN1564" s="12">
        <v>67284</v>
      </c>
      <c r="BO1564" s="12">
        <v>45457</v>
      </c>
      <c r="BP1564" s="12" t="s">
        <v>292</v>
      </c>
      <c r="BQ1564" s="12">
        <v>21827</v>
      </c>
      <c r="BR1564" s="12" t="s">
        <v>292</v>
      </c>
      <c r="BS1564" s="12" t="s">
        <v>292</v>
      </c>
      <c r="BT1564" s="12" t="s">
        <v>292</v>
      </c>
      <c r="BU1564" s="12" t="s">
        <v>292</v>
      </c>
      <c r="BV1564" s="12" t="s">
        <v>292</v>
      </c>
      <c r="BW1564" s="12" t="s">
        <v>292</v>
      </c>
      <c r="BX1564" s="12" t="s">
        <v>292</v>
      </c>
      <c r="BY1564" s="12" t="s">
        <v>292</v>
      </c>
      <c r="BZ1564" s="12" t="s">
        <v>292</v>
      </c>
      <c r="CA1564" s="12" t="s">
        <v>292</v>
      </c>
      <c r="CB1564" s="12">
        <v>1254688</v>
      </c>
      <c r="CC1564" s="12" t="s">
        <v>292</v>
      </c>
      <c r="CD1564" s="12" t="s">
        <v>292</v>
      </c>
      <c r="CE1564" s="12" t="s">
        <v>292</v>
      </c>
      <c r="CF1564" s="12" t="s">
        <v>292</v>
      </c>
      <c r="CG1564" s="12">
        <v>759676</v>
      </c>
      <c r="CH1564" s="12">
        <v>266289</v>
      </c>
      <c r="CI1564" s="12">
        <v>484820</v>
      </c>
      <c r="CJ1564" s="12" t="s">
        <v>292</v>
      </c>
      <c r="CK1564" s="12">
        <v>1355189</v>
      </c>
      <c r="CL1564" s="12">
        <v>328217</v>
      </c>
      <c r="CM1564" s="12">
        <v>19574</v>
      </c>
      <c r="CN1564" s="12">
        <v>119871</v>
      </c>
      <c r="CO1564" s="12">
        <v>178641</v>
      </c>
      <c r="CP1564" s="12">
        <v>156237</v>
      </c>
      <c r="CQ1564" s="12">
        <v>473984</v>
      </c>
      <c r="CR1564" s="12">
        <v>845692</v>
      </c>
      <c r="CS1564" s="12">
        <v>780556</v>
      </c>
      <c r="CT1564" s="12">
        <v>16389</v>
      </c>
      <c r="CU1564" s="13">
        <v>5785135</v>
      </c>
    </row>
    <row r="1565" spans="1:99">
      <c r="A1565" s="10" t="s">
        <v>303</v>
      </c>
      <c r="B1565" s="11" t="s">
        <v>645</v>
      </c>
      <c r="C1565" s="84">
        <v>33014</v>
      </c>
      <c r="D1565" s="11" t="s">
        <v>311</v>
      </c>
      <c r="E1565" s="11" t="s">
        <v>646</v>
      </c>
      <c r="F1565" s="12">
        <v>128289</v>
      </c>
      <c r="G1565" s="12">
        <v>1015473</v>
      </c>
      <c r="H1565" s="12">
        <v>797183</v>
      </c>
      <c r="I1565" s="12">
        <v>108038</v>
      </c>
      <c r="J1565" s="12">
        <v>62435</v>
      </c>
      <c r="K1565" s="12">
        <v>28332</v>
      </c>
      <c r="L1565" s="12">
        <v>10313</v>
      </c>
      <c r="M1565" s="12">
        <v>9172</v>
      </c>
      <c r="N1565" s="12">
        <v>2422871</v>
      </c>
      <c r="O1565" s="12">
        <v>895090</v>
      </c>
      <c r="P1565" s="12">
        <v>647471</v>
      </c>
      <c r="Q1565" s="12">
        <v>875868</v>
      </c>
      <c r="R1565" s="12" t="s">
        <v>292</v>
      </c>
      <c r="S1565" s="12">
        <v>4442</v>
      </c>
      <c r="T1565" s="12">
        <v>1220512</v>
      </c>
      <c r="U1565" s="12">
        <v>621235</v>
      </c>
      <c r="V1565" s="12" t="s">
        <v>292</v>
      </c>
      <c r="W1565" s="12" t="s">
        <v>292</v>
      </c>
      <c r="X1565" s="12">
        <v>599277</v>
      </c>
      <c r="Y1565" s="12" t="s">
        <v>292</v>
      </c>
      <c r="Z1565" s="12">
        <v>22867</v>
      </c>
      <c r="AA1565" s="12">
        <v>651594</v>
      </c>
      <c r="AB1565" s="12">
        <v>196187</v>
      </c>
      <c r="AC1565" s="12">
        <v>196177</v>
      </c>
      <c r="AD1565" s="12">
        <v>218248</v>
      </c>
      <c r="AE1565" s="12">
        <v>40982</v>
      </c>
      <c r="AF1565" s="12" t="s">
        <v>292</v>
      </c>
      <c r="AG1565" s="12">
        <v>324124</v>
      </c>
      <c r="AH1565" s="12">
        <v>974672</v>
      </c>
      <c r="AI1565" s="12">
        <v>27557</v>
      </c>
      <c r="AJ1565" s="12">
        <v>463503</v>
      </c>
      <c r="AK1565" s="12">
        <v>47882</v>
      </c>
      <c r="AL1565" s="12" t="s">
        <v>292</v>
      </c>
      <c r="AM1565" s="12" t="s">
        <v>292</v>
      </c>
      <c r="AN1565" s="12">
        <v>23530</v>
      </c>
      <c r="AO1565" s="12">
        <v>348997</v>
      </c>
      <c r="AP1565" s="12">
        <v>11210</v>
      </c>
      <c r="AQ1565" s="12">
        <v>383737</v>
      </c>
      <c r="AR1565" s="12">
        <v>51993</v>
      </c>
      <c r="AS1565" s="12" t="s">
        <v>292</v>
      </c>
      <c r="AT1565" s="12">
        <v>325890</v>
      </c>
      <c r="AU1565" s="12">
        <v>1101683</v>
      </c>
      <c r="AV1565" s="12">
        <v>204107</v>
      </c>
      <c r="AW1565" s="12">
        <v>209105</v>
      </c>
      <c r="AX1565" s="12">
        <v>58148</v>
      </c>
      <c r="AY1565" s="12" t="s">
        <v>292</v>
      </c>
      <c r="AZ1565" s="12" t="s">
        <v>292</v>
      </c>
      <c r="BA1565" s="12" t="s">
        <v>292</v>
      </c>
      <c r="BB1565" s="12">
        <v>311995</v>
      </c>
      <c r="BC1565" s="12">
        <v>213768</v>
      </c>
      <c r="BD1565" s="12">
        <v>104560</v>
      </c>
      <c r="BE1565" s="12" t="s">
        <v>292</v>
      </c>
      <c r="BF1565" s="12">
        <v>2103989</v>
      </c>
      <c r="BG1565" s="12">
        <v>824397</v>
      </c>
      <c r="BH1565" s="12">
        <v>349542</v>
      </c>
      <c r="BI1565" s="12">
        <v>132689</v>
      </c>
      <c r="BJ1565" s="12">
        <v>342166</v>
      </c>
      <c r="BK1565" s="12" t="s">
        <v>292</v>
      </c>
      <c r="BL1565" s="12" t="s">
        <v>292</v>
      </c>
      <c r="BM1565" s="12" t="s">
        <v>292</v>
      </c>
      <c r="BN1565" s="12">
        <v>1275844</v>
      </c>
      <c r="BO1565" s="12">
        <v>748303</v>
      </c>
      <c r="BP1565" s="12" t="s">
        <v>292</v>
      </c>
      <c r="BQ1565" s="12">
        <v>527541</v>
      </c>
      <c r="BR1565" s="12" t="s">
        <v>292</v>
      </c>
      <c r="BS1565" s="12" t="s">
        <v>292</v>
      </c>
      <c r="BT1565" s="12" t="s">
        <v>292</v>
      </c>
      <c r="BU1565" s="12" t="s">
        <v>292</v>
      </c>
      <c r="BV1565" s="12" t="s">
        <v>292</v>
      </c>
      <c r="BW1565" s="12">
        <v>3748</v>
      </c>
      <c r="BX1565" s="12" t="s">
        <v>292</v>
      </c>
      <c r="BY1565" s="12" t="s">
        <v>292</v>
      </c>
      <c r="BZ1565" s="12" t="s">
        <v>292</v>
      </c>
      <c r="CA1565" s="12">
        <v>3748</v>
      </c>
      <c r="CB1565" s="12">
        <v>754646</v>
      </c>
      <c r="CC1565" s="12" t="s">
        <v>292</v>
      </c>
      <c r="CD1565" s="12" t="s">
        <v>292</v>
      </c>
      <c r="CE1565" s="12" t="s">
        <v>292</v>
      </c>
      <c r="CF1565" s="12" t="s">
        <v>292</v>
      </c>
      <c r="CG1565" s="12">
        <v>260403</v>
      </c>
      <c r="CH1565" s="12">
        <v>136730</v>
      </c>
      <c r="CI1565" s="12">
        <v>386260</v>
      </c>
      <c r="CJ1565" s="12">
        <v>2118</v>
      </c>
      <c r="CK1565" s="12">
        <v>569540</v>
      </c>
      <c r="CL1565" s="12">
        <v>258902</v>
      </c>
      <c r="CM1565" s="12">
        <v>5661</v>
      </c>
      <c r="CN1565" s="12">
        <v>136110</v>
      </c>
      <c r="CO1565" s="12">
        <v>186930</v>
      </c>
      <c r="CP1565" s="12">
        <v>17758</v>
      </c>
      <c r="CQ1565" s="12">
        <v>259559</v>
      </c>
      <c r="CR1565" s="12">
        <v>430874</v>
      </c>
      <c r="CS1565" s="12">
        <v>237403</v>
      </c>
      <c r="CT1565" s="12">
        <v>10064</v>
      </c>
      <c r="CU1565" s="13">
        <v>2898312</v>
      </c>
    </row>
    <row r="1566" spans="1:99">
      <c r="A1566" s="10" t="s">
        <v>303</v>
      </c>
      <c r="B1566" s="11" t="s">
        <v>645</v>
      </c>
      <c r="C1566" s="84">
        <v>33022</v>
      </c>
      <c r="D1566" s="11" t="s">
        <v>311</v>
      </c>
      <c r="E1566" s="11" t="s">
        <v>647</v>
      </c>
      <c r="F1566" s="12">
        <v>67409</v>
      </c>
      <c r="G1566" s="12">
        <v>1406189</v>
      </c>
      <c r="H1566" s="12">
        <v>1322849</v>
      </c>
      <c r="I1566" s="12">
        <v>39126</v>
      </c>
      <c r="J1566" s="12">
        <v>26979</v>
      </c>
      <c r="K1566" s="12">
        <v>9168</v>
      </c>
      <c r="L1566" s="12">
        <v>7106</v>
      </c>
      <c r="M1566" s="12">
        <v>961</v>
      </c>
      <c r="N1566" s="12">
        <v>1263444</v>
      </c>
      <c r="O1566" s="12">
        <v>519316</v>
      </c>
      <c r="P1566" s="12">
        <v>502050</v>
      </c>
      <c r="Q1566" s="12">
        <v>242078</v>
      </c>
      <c r="R1566" s="12" t="s">
        <v>292</v>
      </c>
      <c r="S1566" s="12" t="s">
        <v>292</v>
      </c>
      <c r="T1566" s="12">
        <v>825347</v>
      </c>
      <c r="U1566" s="12">
        <v>720757</v>
      </c>
      <c r="V1566" s="12" t="s">
        <v>292</v>
      </c>
      <c r="W1566" s="12" t="s">
        <v>292</v>
      </c>
      <c r="X1566" s="12">
        <v>104590</v>
      </c>
      <c r="Y1566" s="12" t="s">
        <v>292</v>
      </c>
      <c r="Z1566" s="12">
        <v>8077</v>
      </c>
      <c r="AA1566" s="12">
        <v>506833</v>
      </c>
      <c r="AB1566" s="12">
        <v>100077</v>
      </c>
      <c r="AC1566" s="12">
        <v>168061</v>
      </c>
      <c r="AD1566" s="12">
        <v>137204</v>
      </c>
      <c r="AE1566" s="12">
        <v>101401</v>
      </c>
      <c r="AF1566" s="12">
        <v>90</v>
      </c>
      <c r="AG1566" s="12">
        <v>38918</v>
      </c>
      <c r="AH1566" s="12">
        <v>486653</v>
      </c>
      <c r="AI1566" s="12">
        <v>11201</v>
      </c>
      <c r="AJ1566" s="12">
        <v>381974</v>
      </c>
      <c r="AK1566" s="12">
        <v>17607</v>
      </c>
      <c r="AL1566" s="12" t="s">
        <v>292</v>
      </c>
      <c r="AM1566" s="12" t="s">
        <v>292</v>
      </c>
      <c r="AN1566" s="12">
        <v>11416</v>
      </c>
      <c r="AO1566" s="12" t="s">
        <v>292</v>
      </c>
      <c r="AP1566" s="12" t="s">
        <v>292</v>
      </c>
      <c r="AQ1566" s="12">
        <v>11416</v>
      </c>
      <c r="AR1566" s="12">
        <v>64455</v>
      </c>
      <c r="AS1566" s="12" t="s">
        <v>292</v>
      </c>
      <c r="AT1566" s="12">
        <v>282329</v>
      </c>
      <c r="AU1566" s="12">
        <v>559985</v>
      </c>
      <c r="AV1566" s="12">
        <v>107201</v>
      </c>
      <c r="AW1566" s="12">
        <v>43904</v>
      </c>
      <c r="AX1566" s="12">
        <v>46477</v>
      </c>
      <c r="AY1566" s="12" t="s">
        <v>292</v>
      </c>
      <c r="AZ1566" s="12" t="s">
        <v>292</v>
      </c>
      <c r="BA1566" s="12" t="s">
        <v>292</v>
      </c>
      <c r="BB1566" s="12">
        <v>59769</v>
      </c>
      <c r="BC1566" s="12">
        <v>263558</v>
      </c>
      <c r="BD1566" s="12">
        <v>39076</v>
      </c>
      <c r="BE1566" s="12" t="s">
        <v>292</v>
      </c>
      <c r="BF1566" s="12">
        <v>159337</v>
      </c>
      <c r="BG1566" s="12">
        <v>13508</v>
      </c>
      <c r="BH1566" s="12" t="s">
        <v>292</v>
      </c>
      <c r="BI1566" s="12" t="s">
        <v>292</v>
      </c>
      <c r="BJ1566" s="12">
        <v>13508</v>
      </c>
      <c r="BK1566" s="12" t="s">
        <v>292</v>
      </c>
      <c r="BL1566" s="12" t="s">
        <v>292</v>
      </c>
      <c r="BM1566" s="12" t="s">
        <v>292</v>
      </c>
      <c r="BN1566" s="12">
        <v>145829</v>
      </c>
      <c r="BO1566" s="12" t="s">
        <v>292</v>
      </c>
      <c r="BP1566" s="12" t="s">
        <v>292</v>
      </c>
      <c r="BQ1566" s="12">
        <v>145829</v>
      </c>
      <c r="BR1566" s="12" t="s">
        <v>292</v>
      </c>
      <c r="BS1566" s="12" t="s">
        <v>292</v>
      </c>
      <c r="BT1566" s="12" t="s">
        <v>292</v>
      </c>
      <c r="BU1566" s="12" t="s">
        <v>292</v>
      </c>
      <c r="BV1566" s="12" t="s">
        <v>292</v>
      </c>
      <c r="BW1566" s="12" t="s">
        <v>292</v>
      </c>
      <c r="BX1566" s="12" t="s">
        <v>292</v>
      </c>
      <c r="BY1566" s="12" t="s">
        <v>292</v>
      </c>
      <c r="BZ1566" s="12" t="s">
        <v>292</v>
      </c>
      <c r="CA1566" s="12" t="s">
        <v>292</v>
      </c>
      <c r="CB1566" s="12">
        <v>643728</v>
      </c>
      <c r="CC1566" s="12" t="s">
        <v>292</v>
      </c>
      <c r="CD1566" s="12" t="s">
        <v>292</v>
      </c>
      <c r="CE1566" s="12" t="s">
        <v>292</v>
      </c>
      <c r="CF1566" s="12" t="s">
        <v>292</v>
      </c>
      <c r="CG1566" s="12">
        <v>67233</v>
      </c>
      <c r="CH1566" s="12">
        <v>391953</v>
      </c>
      <c r="CI1566" s="12">
        <v>174029</v>
      </c>
      <c r="CJ1566" s="12" t="s">
        <v>292</v>
      </c>
      <c r="CK1566" s="12">
        <v>101489</v>
      </c>
      <c r="CL1566" s="12">
        <v>193527</v>
      </c>
      <c r="CM1566" s="12">
        <v>8077</v>
      </c>
      <c r="CN1566" s="12">
        <v>177791</v>
      </c>
      <c r="CO1566" s="12">
        <v>30314</v>
      </c>
      <c r="CP1566" s="12">
        <v>36428</v>
      </c>
      <c r="CQ1566" s="12">
        <v>222975</v>
      </c>
      <c r="CR1566" s="12">
        <v>202669</v>
      </c>
      <c r="CS1566" s="12">
        <v>250231</v>
      </c>
      <c r="CT1566" s="12">
        <v>5434</v>
      </c>
      <c r="CU1566" s="13">
        <v>1862150</v>
      </c>
    </row>
    <row r="1567" spans="1:99">
      <c r="A1567" s="10" t="s">
        <v>303</v>
      </c>
      <c r="B1567" s="11" t="s">
        <v>645</v>
      </c>
      <c r="C1567" s="84">
        <v>33031</v>
      </c>
      <c r="D1567" s="11" t="s">
        <v>311</v>
      </c>
      <c r="E1567" s="11" t="s">
        <v>648</v>
      </c>
      <c r="F1567" s="12">
        <v>103906</v>
      </c>
      <c r="G1567" s="12">
        <v>949838</v>
      </c>
      <c r="H1567" s="12">
        <v>783110</v>
      </c>
      <c r="I1567" s="12">
        <v>78713</v>
      </c>
      <c r="J1567" s="12">
        <v>43992</v>
      </c>
      <c r="K1567" s="12">
        <v>24449</v>
      </c>
      <c r="L1567" s="12">
        <v>17952</v>
      </c>
      <c r="M1567" s="12">
        <v>1622</v>
      </c>
      <c r="N1567" s="12">
        <v>2165767</v>
      </c>
      <c r="O1567" s="12">
        <v>833044</v>
      </c>
      <c r="P1567" s="12">
        <v>674356</v>
      </c>
      <c r="Q1567" s="12">
        <v>658367</v>
      </c>
      <c r="R1567" s="12" t="s">
        <v>292</v>
      </c>
      <c r="S1567" s="12" t="s">
        <v>292</v>
      </c>
      <c r="T1567" s="12">
        <v>580825</v>
      </c>
      <c r="U1567" s="12">
        <v>306439</v>
      </c>
      <c r="V1567" s="12">
        <v>231</v>
      </c>
      <c r="W1567" s="12" t="s">
        <v>292</v>
      </c>
      <c r="X1567" s="12">
        <v>274155</v>
      </c>
      <c r="Y1567" s="12" t="s">
        <v>292</v>
      </c>
      <c r="Z1567" s="12">
        <v>10254</v>
      </c>
      <c r="AA1567" s="12">
        <v>399110</v>
      </c>
      <c r="AB1567" s="12">
        <v>179425</v>
      </c>
      <c r="AC1567" s="12">
        <v>88482</v>
      </c>
      <c r="AD1567" s="12">
        <v>74205</v>
      </c>
      <c r="AE1567" s="12">
        <v>56998</v>
      </c>
      <c r="AF1567" s="12" t="s">
        <v>292</v>
      </c>
      <c r="AG1567" s="12">
        <v>133186</v>
      </c>
      <c r="AH1567" s="12">
        <v>822649</v>
      </c>
      <c r="AI1567" s="12">
        <v>20731</v>
      </c>
      <c r="AJ1567" s="12">
        <v>494967</v>
      </c>
      <c r="AK1567" s="12">
        <v>78215</v>
      </c>
      <c r="AL1567" s="12" t="s">
        <v>292</v>
      </c>
      <c r="AM1567" s="12">
        <v>112</v>
      </c>
      <c r="AN1567" s="12" t="s">
        <v>292</v>
      </c>
      <c r="AO1567" s="12">
        <v>144106</v>
      </c>
      <c r="AP1567" s="12">
        <v>15452</v>
      </c>
      <c r="AQ1567" s="12">
        <v>159670</v>
      </c>
      <c r="AR1567" s="12">
        <v>69066</v>
      </c>
      <c r="AS1567" s="12" t="s">
        <v>292</v>
      </c>
      <c r="AT1567" s="12">
        <v>314522</v>
      </c>
      <c r="AU1567" s="12">
        <v>1239063</v>
      </c>
      <c r="AV1567" s="12">
        <v>116010</v>
      </c>
      <c r="AW1567" s="12">
        <v>148667</v>
      </c>
      <c r="AX1567" s="12">
        <v>115057</v>
      </c>
      <c r="AY1567" s="12" t="s">
        <v>292</v>
      </c>
      <c r="AZ1567" s="12" t="s">
        <v>292</v>
      </c>
      <c r="BA1567" s="12" t="s">
        <v>292</v>
      </c>
      <c r="BB1567" s="12">
        <v>214875</v>
      </c>
      <c r="BC1567" s="12">
        <v>512598</v>
      </c>
      <c r="BD1567" s="12">
        <v>131856</v>
      </c>
      <c r="BE1567" s="12" t="s">
        <v>292</v>
      </c>
      <c r="BF1567" s="12">
        <v>222879</v>
      </c>
      <c r="BG1567" s="12">
        <v>72312</v>
      </c>
      <c r="BH1567" s="12">
        <v>22972</v>
      </c>
      <c r="BI1567" s="12">
        <v>49340</v>
      </c>
      <c r="BJ1567" s="12" t="s">
        <v>292</v>
      </c>
      <c r="BK1567" s="12" t="s">
        <v>292</v>
      </c>
      <c r="BL1567" s="12" t="s">
        <v>292</v>
      </c>
      <c r="BM1567" s="12" t="s">
        <v>292</v>
      </c>
      <c r="BN1567" s="12">
        <v>150567</v>
      </c>
      <c r="BO1567" s="12">
        <v>116019</v>
      </c>
      <c r="BP1567" s="12" t="s">
        <v>292</v>
      </c>
      <c r="BQ1567" s="12">
        <v>34548</v>
      </c>
      <c r="BR1567" s="12" t="s">
        <v>292</v>
      </c>
      <c r="BS1567" s="12" t="s">
        <v>292</v>
      </c>
      <c r="BT1567" s="12" t="s">
        <v>292</v>
      </c>
      <c r="BU1567" s="12" t="s">
        <v>292</v>
      </c>
      <c r="BV1567" s="12" t="s">
        <v>292</v>
      </c>
      <c r="BW1567" s="12" t="s">
        <v>292</v>
      </c>
      <c r="BX1567" s="12" t="s">
        <v>292</v>
      </c>
      <c r="BY1567" s="12" t="s">
        <v>292</v>
      </c>
      <c r="BZ1567" s="12" t="s">
        <v>292</v>
      </c>
      <c r="CA1567" s="12" t="s">
        <v>292</v>
      </c>
      <c r="CB1567" s="12">
        <v>1276359</v>
      </c>
      <c r="CC1567" s="12" t="s">
        <v>292</v>
      </c>
      <c r="CD1567" s="12" t="s">
        <v>292</v>
      </c>
      <c r="CE1567" s="12" t="s">
        <v>292</v>
      </c>
      <c r="CF1567" s="12" t="s">
        <v>292</v>
      </c>
      <c r="CG1567" s="12">
        <v>150108</v>
      </c>
      <c r="CH1567" s="12">
        <v>404795</v>
      </c>
      <c r="CI1567" s="12">
        <v>239873</v>
      </c>
      <c r="CJ1567" s="12" t="s">
        <v>292</v>
      </c>
      <c r="CK1567" s="12">
        <v>253313</v>
      </c>
      <c r="CL1567" s="12">
        <v>199734</v>
      </c>
      <c r="CM1567" s="12">
        <v>9338</v>
      </c>
      <c r="CN1567" s="12">
        <v>226011</v>
      </c>
      <c r="CO1567" s="12">
        <v>97371</v>
      </c>
      <c r="CP1567" s="12">
        <v>205488</v>
      </c>
      <c r="CQ1567" s="12">
        <v>251147</v>
      </c>
      <c r="CR1567" s="12">
        <v>515619</v>
      </c>
      <c r="CS1567" s="12">
        <v>292247</v>
      </c>
      <c r="CT1567" s="12">
        <v>9359</v>
      </c>
      <c r="CU1567" s="13">
        <v>2854403</v>
      </c>
    </row>
    <row r="1568" spans="1:99">
      <c r="A1568" s="10" t="s">
        <v>303</v>
      </c>
      <c r="B1568" s="11" t="s">
        <v>645</v>
      </c>
      <c r="C1568" s="84">
        <v>33219</v>
      </c>
      <c r="D1568" s="11" t="s">
        <v>311</v>
      </c>
      <c r="E1568" s="11" t="s">
        <v>649</v>
      </c>
      <c r="F1568" s="12">
        <v>136452</v>
      </c>
      <c r="G1568" s="12">
        <v>1893071</v>
      </c>
      <c r="H1568" s="12">
        <v>1652365</v>
      </c>
      <c r="I1568" s="12">
        <v>131100</v>
      </c>
      <c r="J1568" s="12">
        <v>67150</v>
      </c>
      <c r="K1568" s="12">
        <v>22547</v>
      </c>
      <c r="L1568" s="12">
        <v>10518</v>
      </c>
      <c r="M1568" s="12">
        <v>9391</v>
      </c>
      <c r="N1568" s="12">
        <v>3477865</v>
      </c>
      <c r="O1568" s="12">
        <v>1072355</v>
      </c>
      <c r="P1568" s="12">
        <v>955336</v>
      </c>
      <c r="Q1568" s="12">
        <v>1440514</v>
      </c>
      <c r="R1568" s="12" t="s">
        <v>292</v>
      </c>
      <c r="S1568" s="12">
        <v>9660</v>
      </c>
      <c r="T1568" s="12">
        <v>1273867</v>
      </c>
      <c r="U1568" s="12">
        <v>679503</v>
      </c>
      <c r="V1568" s="12">
        <v>4976</v>
      </c>
      <c r="W1568" s="12" t="s">
        <v>292</v>
      </c>
      <c r="X1568" s="12">
        <v>589388</v>
      </c>
      <c r="Y1568" s="12" t="s">
        <v>292</v>
      </c>
      <c r="Z1568" s="12">
        <v>130323</v>
      </c>
      <c r="AA1568" s="12">
        <v>1355159</v>
      </c>
      <c r="AB1568" s="12">
        <v>623801</v>
      </c>
      <c r="AC1568" s="12">
        <v>9187</v>
      </c>
      <c r="AD1568" s="12">
        <v>581673</v>
      </c>
      <c r="AE1568" s="12">
        <v>140498</v>
      </c>
      <c r="AF1568" s="12" t="s">
        <v>292</v>
      </c>
      <c r="AG1568" s="12">
        <v>138388</v>
      </c>
      <c r="AH1568" s="12">
        <v>1538232</v>
      </c>
      <c r="AI1568" s="12">
        <v>33380</v>
      </c>
      <c r="AJ1568" s="12">
        <v>476183</v>
      </c>
      <c r="AK1568" s="12">
        <v>35401</v>
      </c>
      <c r="AL1568" s="12" t="s">
        <v>292</v>
      </c>
      <c r="AM1568" s="12">
        <v>104821</v>
      </c>
      <c r="AN1568" s="12">
        <v>46648</v>
      </c>
      <c r="AO1568" s="12">
        <v>596826</v>
      </c>
      <c r="AP1568" s="12">
        <v>189651</v>
      </c>
      <c r="AQ1568" s="12">
        <v>937946</v>
      </c>
      <c r="AR1568" s="12">
        <v>55322</v>
      </c>
      <c r="AS1568" s="12" t="s">
        <v>292</v>
      </c>
      <c r="AT1568" s="12">
        <v>419457</v>
      </c>
      <c r="AU1568" s="12">
        <v>1635686</v>
      </c>
      <c r="AV1568" s="12">
        <v>151795</v>
      </c>
      <c r="AW1568" s="12">
        <v>387260</v>
      </c>
      <c r="AX1568" s="12">
        <v>227877</v>
      </c>
      <c r="AY1568" s="12" t="s">
        <v>292</v>
      </c>
      <c r="AZ1568" s="12" t="s">
        <v>292</v>
      </c>
      <c r="BA1568" s="12">
        <v>51832</v>
      </c>
      <c r="BB1568" s="12">
        <v>238088</v>
      </c>
      <c r="BC1568" s="12">
        <v>290151</v>
      </c>
      <c r="BD1568" s="12">
        <v>288683</v>
      </c>
      <c r="BE1568" s="12" t="s">
        <v>292</v>
      </c>
      <c r="BF1568" s="12">
        <v>1409618</v>
      </c>
      <c r="BG1568" s="12">
        <v>329237</v>
      </c>
      <c r="BH1568" s="12">
        <v>242423</v>
      </c>
      <c r="BI1568" s="12" t="s">
        <v>292</v>
      </c>
      <c r="BJ1568" s="12">
        <v>56165</v>
      </c>
      <c r="BK1568" s="12" t="s">
        <v>292</v>
      </c>
      <c r="BL1568" s="12" t="s">
        <v>292</v>
      </c>
      <c r="BM1568" s="12">
        <v>30649</v>
      </c>
      <c r="BN1568" s="12">
        <v>1078397</v>
      </c>
      <c r="BO1568" s="12">
        <v>476745</v>
      </c>
      <c r="BP1568" s="12" t="s">
        <v>292</v>
      </c>
      <c r="BQ1568" s="12">
        <v>454942</v>
      </c>
      <c r="BR1568" s="12" t="s">
        <v>292</v>
      </c>
      <c r="BS1568" s="12" t="s">
        <v>292</v>
      </c>
      <c r="BT1568" s="12" t="s">
        <v>292</v>
      </c>
      <c r="BU1568" s="12">
        <v>116720</v>
      </c>
      <c r="BV1568" s="12">
        <v>29990</v>
      </c>
      <c r="BW1568" s="12">
        <v>1984</v>
      </c>
      <c r="BX1568" s="12" t="s">
        <v>292</v>
      </c>
      <c r="BY1568" s="12" t="s">
        <v>292</v>
      </c>
      <c r="BZ1568" s="12" t="s">
        <v>292</v>
      </c>
      <c r="CA1568" s="12">
        <v>1984</v>
      </c>
      <c r="CB1568" s="12">
        <v>1001235</v>
      </c>
      <c r="CC1568" s="12" t="s">
        <v>292</v>
      </c>
      <c r="CD1568" s="12" t="s">
        <v>292</v>
      </c>
      <c r="CE1568" s="12" t="s">
        <v>292</v>
      </c>
      <c r="CF1568" s="12" t="s">
        <v>292</v>
      </c>
      <c r="CG1568" s="12">
        <v>379871</v>
      </c>
      <c r="CH1568" s="12">
        <v>596817</v>
      </c>
      <c r="CI1568" s="12">
        <v>368158</v>
      </c>
      <c r="CJ1568" s="12">
        <v>1178</v>
      </c>
      <c r="CK1568" s="12">
        <v>582856</v>
      </c>
      <c r="CL1568" s="12">
        <v>437650</v>
      </c>
      <c r="CM1568" s="12">
        <v>116751</v>
      </c>
      <c r="CN1568" s="12">
        <v>547673</v>
      </c>
      <c r="CO1568" s="12">
        <v>94498</v>
      </c>
      <c r="CP1568" s="12">
        <v>182726</v>
      </c>
      <c r="CQ1568" s="12">
        <v>350156</v>
      </c>
      <c r="CR1568" s="12">
        <v>657252</v>
      </c>
      <c r="CS1568" s="12">
        <v>365620</v>
      </c>
      <c r="CT1568" s="12">
        <v>10430</v>
      </c>
      <c r="CU1568" s="13">
        <v>4691636</v>
      </c>
    </row>
    <row r="1569" spans="1:99">
      <c r="A1569" s="10" t="s">
        <v>303</v>
      </c>
      <c r="B1569" s="11" t="s">
        <v>645</v>
      </c>
      <c r="C1569" s="84">
        <v>33227</v>
      </c>
      <c r="D1569" s="11" t="s">
        <v>311</v>
      </c>
      <c r="E1569" s="11" t="s">
        <v>650</v>
      </c>
      <c r="F1569" s="12">
        <v>124554</v>
      </c>
      <c r="G1569" s="12">
        <v>1300400</v>
      </c>
      <c r="H1569" s="12">
        <v>1119134</v>
      </c>
      <c r="I1569" s="12">
        <v>109571</v>
      </c>
      <c r="J1569" s="12">
        <v>44105</v>
      </c>
      <c r="K1569" s="12">
        <v>19201</v>
      </c>
      <c r="L1569" s="12">
        <v>6934</v>
      </c>
      <c r="M1569" s="12">
        <v>1455</v>
      </c>
      <c r="N1569" s="12">
        <v>3289413</v>
      </c>
      <c r="O1569" s="12">
        <v>912488</v>
      </c>
      <c r="P1569" s="12">
        <v>571220</v>
      </c>
      <c r="Q1569" s="12">
        <v>1805705</v>
      </c>
      <c r="R1569" s="12" t="s">
        <v>292</v>
      </c>
      <c r="S1569" s="12" t="s">
        <v>292</v>
      </c>
      <c r="T1569" s="12">
        <v>750537</v>
      </c>
      <c r="U1569" s="12">
        <v>256267</v>
      </c>
      <c r="V1569" s="12">
        <v>1829</v>
      </c>
      <c r="W1569" s="12" t="s">
        <v>292</v>
      </c>
      <c r="X1569" s="12">
        <v>492441</v>
      </c>
      <c r="Y1569" s="12" t="s">
        <v>292</v>
      </c>
      <c r="Z1569" s="12">
        <v>21978</v>
      </c>
      <c r="AA1569" s="12">
        <v>552443</v>
      </c>
      <c r="AB1569" s="12">
        <v>142597</v>
      </c>
      <c r="AC1569" s="12">
        <v>4446</v>
      </c>
      <c r="AD1569" s="12">
        <v>394281</v>
      </c>
      <c r="AE1569" s="12">
        <v>11119</v>
      </c>
      <c r="AF1569" s="12" t="s">
        <v>292</v>
      </c>
      <c r="AG1569" s="12">
        <v>91813</v>
      </c>
      <c r="AH1569" s="12">
        <v>2641622</v>
      </c>
      <c r="AI1569" s="12">
        <v>35793</v>
      </c>
      <c r="AJ1569" s="12">
        <v>451903</v>
      </c>
      <c r="AK1569" s="12">
        <v>48811</v>
      </c>
      <c r="AL1569" s="12" t="s">
        <v>292</v>
      </c>
      <c r="AM1569" s="12">
        <v>40</v>
      </c>
      <c r="AN1569" s="12">
        <v>23349</v>
      </c>
      <c r="AO1569" s="12">
        <v>260092</v>
      </c>
      <c r="AP1569" s="12">
        <v>1776136</v>
      </c>
      <c r="AQ1569" s="12">
        <v>2059617</v>
      </c>
      <c r="AR1569" s="12">
        <v>45498</v>
      </c>
      <c r="AS1569" s="12" t="s">
        <v>292</v>
      </c>
      <c r="AT1569" s="12">
        <v>292640</v>
      </c>
      <c r="AU1569" s="12">
        <v>677639</v>
      </c>
      <c r="AV1569" s="12">
        <v>117944</v>
      </c>
      <c r="AW1569" s="12">
        <v>137995</v>
      </c>
      <c r="AX1569" s="12">
        <v>89731</v>
      </c>
      <c r="AY1569" s="12" t="s">
        <v>292</v>
      </c>
      <c r="AZ1569" s="12" t="s">
        <v>292</v>
      </c>
      <c r="BA1569" s="12" t="s">
        <v>292</v>
      </c>
      <c r="BB1569" s="12">
        <v>186169</v>
      </c>
      <c r="BC1569" s="12">
        <v>49806</v>
      </c>
      <c r="BD1569" s="12">
        <v>95994</v>
      </c>
      <c r="BE1569" s="12" t="s">
        <v>292</v>
      </c>
      <c r="BF1569" s="12">
        <v>525670</v>
      </c>
      <c r="BG1569" s="12">
        <v>133322</v>
      </c>
      <c r="BH1569" s="12" t="s">
        <v>292</v>
      </c>
      <c r="BI1569" s="12">
        <v>125630</v>
      </c>
      <c r="BJ1569" s="12">
        <v>7692</v>
      </c>
      <c r="BK1569" s="12" t="s">
        <v>292</v>
      </c>
      <c r="BL1569" s="12" t="s">
        <v>292</v>
      </c>
      <c r="BM1569" s="12" t="s">
        <v>292</v>
      </c>
      <c r="BN1569" s="12">
        <v>255013</v>
      </c>
      <c r="BO1569" s="12">
        <v>120919</v>
      </c>
      <c r="BP1569" s="12" t="s">
        <v>292</v>
      </c>
      <c r="BQ1569" s="12">
        <v>134094</v>
      </c>
      <c r="BR1569" s="12" t="s">
        <v>292</v>
      </c>
      <c r="BS1569" s="12" t="s">
        <v>292</v>
      </c>
      <c r="BT1569" s="12" t="s">
        <v>292</v>
      </c>
      <c r="BU1569" s="12" t="s">
        <v>292</v>
      </c>
      <c r="BV1569" s="12" t="s">
        <v>292</v>
      </c>
      <c r="BW1569" s="12">
        <v>137335</v>
      </c>
      <c r="BX1569" s="12">
        <v>2674</v>
      </c>
      <c r="BY1569" s="12" t="s">
        <v>292</v>
      </c>
      <c r="BZ1569" s="12">
        <v>134661</v>
      </c>
      <c r="CA1569" s="12" t="s">
        <v>292</v>
      </c>
      <c r="CB1569" s="12">
        <v>1189711</v>
      </c>
      <c r="CC1569" s="12" t="s">
        <v>292</v>
      </c>
      <c r="CD1569" s="12" t="s">
        <v>292</v>
      </c>
      <c r="CE1569" s="12" t="s">
        <v>292</v>
      </c>
      <c r="CF1569" s="12" t="s">
        <v>292</v>
      </c>
      <c r="CG1569" s="12">
        <v>100159</v>
      </c>
      <c r="CH1569" s="12">
        <v>335608</v>
      </c>
      <c r="CI1569" s="12">
        <v>234812</v>
      </c>
      <c r="CJ1569" s="12" t="s">
        <v>292</v>
      </c>
      <c r="CK1569" s="12">
        <v>491865</v>
      </c>
      <c r="CL1569" s="12">
        <v>152813</v>
      </c>
      <c r="CM1569" s="12">
        <v>18736</v>
      </c>
      <c r="CN1569" s="12">
        <v>111564</v>
      </c>
      <c r="CO1569" s="12">
        <v>52374</v>
      </c>
      <c r="CP1569" s="12">
        <v>175025</v>
      </c>
      <c r="CQ1569" s="12">
        <v>253110</v>
      </c>
      <c r="CR1569" s="12">
        <v>329737</v>
      </c>
      <c r="CS1569" s="12">
        <v>399745</v>
      </c>
      <c r="CT1569" s="12">
        <v>8620</v>
      </c>
      <c r="CU1569" s="13">
        <v>2664168</v>
      </c>
    </row>
    <row r="1570" spans="1:99">
      <c r="A1570" s="10" t="s">
        <v>303</v>
      </c>
      <c r="B1570" s="11" t="s">
        <v>645</v>
      </c>
      <c r="C1570" s="84">
        <v>33669</v>
      </c>
      <c r="D1570" s="11" t="s">
        <v>311</v>
      </c>
      <c r="E1570" s="11" t="s">
        <v>651</v>
      </c>
      <c r="F1570" s="12">
        <v>75412</v>
      </c>
      <c r="G1570" s="12">
        <v>1377929</v>
      </c>
      <c r="H1570" s="12">
        <v>1217664</v>
      </c>
      <c r="I1570" s="12">
        <v>82201</v>
      </c>
      <c r="J1570" s="12">
        <v>64054</v>
      </c>
      <c r="K1570" s="12">
        <v>10767</v>
      </c>
      <c r="L1570" s="12">
        <v>2157</v>
      </c>
      <c r="M1570" s="12">
        <v>1086</v>
      </c>
      <c r="N1570" s="12">
        <v>1207803</v>
      </c>
      <c r="O1570" s="12">
        <v>447744</v>
      </c>
      <c r="P1570" s="12">
        <v>451532</v>
      </c>
      <c r="Q1570" s="12">
        <v>308527</v>
      </c>
      <c r="R1570" s="12" t="s">
        <v>292</v>
      </c>
      <c r="S1570" s="12" t="s">
        <v>292</v>
      </c>
      <c r="T1570" s="12">
        <v>2581795</v>
      </c>
      <c r="U1570" s="12">
        <v>2363985</v>
      </c>
      <c r="V1570" s="12">
        <v>1308</v>
      </c>
      <c r="W1570" s="12" t="s">
        <v>292</v>
      </c>
      <c r="X1570" s="12">
        <v>216502</v>
      </c>
      <c r="Y1570" s="12" t="s">
        <v>292</v>
      </c>
      <c r="Z1570" s="12">
        <v>52741</v>
      </c>
      <c r="AA1570" s="12">
        <v>491201</v>
      </c>
      <c r="AB1570" s="12">
        <v>198903</v>
      </c>
      <c r="AC1570" s="12">
        <v>29485</v>
      </c>
      <c r="AD1570" s="12">
        <v>185486</v>
      </c>
      <c r="AE1570" s="12">
        <v>76527</v>
      </c>
      <c r="AF1570" s="12">
        <v>800</v>
      </c>
      <c r="AG1570" s="12">
        <v>262378</v>
      </c>
      <c r="AH1570" s="12">
        <v>1062085</v>
      </c>
      <c r="AI1570" s="12">
        <v>52848</v>
      </c>
      <c r="AJ1570" s="12">
        <v>683742</v>
      </c>
      <c r="AK1570" s="12">
        <v>1854</v>
      </c>
      <c r="AL1570" s="12" t="s">
        <v>292</v>
      </c>
      <c r="AM1570" s="12" t="s">
        <v>292</v>
      </c>
      <c r="AN1570" s="12">
        <v>1226</v>
      </c>
      <c r="AO1570" s="12">
        <v>248755</v>
      </c>
      <c r="AP1570" s="12" t="s">
        <v>292</v>
      </c>
      <c r="AQ1570" s="12">
        <v>249981</v>
      </c>
      <c r="AR1570" s="12">
        <v>73660</v>
      </c>
      <c r="AS1570" s="12" t="s">
        <v>292</v>
      </c>
      <c r="AT1570" s="12">
        <v>284184</v>
      </c>
      <c r="AU1570" s="12">
        <v>658651</v>
      </c>
      <c r="AV1570" s="12">
        <v>180249</v>
      </c>
      <c r="AW1570" s="12">
        <v>77297</v>
      </c>
      <c r="AX1570" s="12">
        <v>93886</v>
      </c>
      <c r="AY1570" s="12" t="s">
        <v>292</v>
      </c>
      <c r="AZ1570" s="12" t="s">
        <v>292</v>
      </c>
      <c r="BA1570" s="12" t="s">
        <v>292</v>
      </c>
      <c r="BB1570" s="12">
        <v>125323</v>
      </c>
      <c r="BC1570" s="12">
        <v>129283</v>
      </c>
      <c r="BD1570" s="12">
        <v>52613</v>
      </c>
      <c r="BE1570" s="12" t="s">
        <v>292</v>
      </c>
      <c r="BF1570" s="12">
        <v>20367</v>
      </c>
      <c r="BG1570" s="12">
        <v>824</v>
      </c>
      <c r="BH1570" s="12" t="s">
        <v>292</v>
      </c>
      <c r="BI1570" s="12">
        <v>435</v>
      </c>
      <c r="BJ1570" s="12">
        <v>389</v>
      </c>
      <c r="BK1570" s="12" t="s">
        <v>292</v>
      </c>
      <c r="BL1570" s="12" t="s">
        <v>292</v>
      </c>
      <c r="BM1570" s="12" t="s">
        <v>292</v>
      </c>
      <c r="BN1570" s="12">
        <v>19543</v>
      </c>
      <c r="BO1570" s="12">
        <v>2340</v>
      </c>
      <c r="BP1570" s="12" t="s">
        <v>292</v>
      </c>
      <c r="BQ1570" s="12">
        <v>15790</v>
      </c>
      <c r="BR1570" s="12" t="s">
        <v>292</v>
      </c>
      <c r="BS1570" s="12" t="s">
        <v>292</v>
      </c>
      <c r="BT1570" s="12" t="s">
        <v>292</v>
      </c>
      <c r="BU1570" s="12" t="s">
        <v>292</v>
      </c>
      <c r="BV1570" s="12">
        <v>1413</v>
      </c>
      <c r="BW1570" s="12" t="s">
        <v>292</v>
      </c>
      <c r="BX1570" s="12" t="s">
        <v>292</v>
      </c>
      <c r="BY1570" s="12" t="s">
        <v>292</v>
      </c>
      <c r="BZ1570" s="12" t="s">
        <v>292</v>
      </c>
      <c r="CA1570" s="12" t="s">
        <v>292</v>
      </c>
      <c r="CB1570" s="12">
        <v>808699</v>
      </c>
      <c r="CC1570" s="12" t="s">
        <v>292</v>
      </c>
      <c r="CD1570" s="12" t="s">
        <v>292</v>
      </c>
      <c r="CE1570" s="12" t="s">
        <v>292</v>
      </c>
      <c r="CF1570" s="12" t="s">
        <v>292</v>
      </c>
      <c r="CG1570" s="12">
        <v>55677</v>
      </c>
      <c r="CH1570" s="12">
        <v>304295</v>
      </c>
      <c r="CI1570" s="12">
        <v>83970</v>
      </c>
      <c r="CJ1570" s="12" t="s">
        <v>292</v>
      </c>
      <c r="CK1570" s="12">
        <v>200643</v>
      </c>
      <c r="CL1570" s="12">
        <v>1464109</v>
      </c>
      <c r="CM1570" s="12">
        <v>1838</v>
      </c>
      <c r="CN1570" s="12">
        <v>146999</v>
      </c>
      <c r="CO1570" s="12">
        <v>97919</v>
      </c>
      <c r="CP1570" s="12">
        <v>82065</v>
      </c>
      <c r="CQ1570" s="12">
        <v>244085</v>
      </c>
      <c r="CR1570" s="12">
        <v>235034</v>
      </c>
      <c r="CS1570" s="12">
        <v>275703</v>
      </c>
      <c r="CT1570" s="12">
        <v>5757</v>
      </c>
      <c r="CU1570" s="13">
        <v>3198094</v>
      </c>
    </row>
    <row r="1571" spans="1:99">
      <c r="A1571" s="10" t="s">
        <v>303</v>
      </c>
      <c r="B1571" s="11" t="s">
        <v>645</v>
      </c>
      <c r="C1571" s="84">
        <v>33812</v>
      </c>
      <c r="D1571" s="11" t="s">
        <v>311</v>
      </c>
      <c r="E1571" s="11" t="s">
        <v>652</v>
      </c>
      <c r="F1571" s="12">
        <v>101989</v>
      </c>
      <c r="G1571" s="12">
        <v>1499266</v>
      </c>
      <c r="H1571" s="12">
        <v>1358845</v>
      </c>
      <c r="I1571" s="12">
        <v>76166</v>
      </c>
      <c r="J1571" s="12">
        <v>40290</v>
      </c>
      <c r="K1571" s="12">
        <v>16020</v>
      </c>
      <c r="L1571" s="12">
        <v>6555</v>
      </c>
      <c r="M1571" s="12">
        <v>1390</v>
      </c>
      <c r="N1571" s="12">
        <v>1821701</v>
      </c>
      <c r="O1571" s="12">
        <v>660894</v>
      </c>
      <c r="P1571" s="12">
        <v>446597</v>
      </c>
      <c r="Q1571" s="12">
        <v>714210</v>
      </c>
      <c r="R1571" s="12" t="s">
        <v>292</v>
      </c>
      <c r="S1571" s="12" t="s">
        <v>292</v>
      </c>
      <c r="T1571" s="12">
        <v>458987</v>
      </c>
      <c r="U1571" s="12">
        <v>345023</v>
      </c>
      <c r="V1571" s="12" t="s">
        <v>292</v>
      </c>
      <c r="W1571" s="12" t="s">
        <v>292</v>
      </c>
      <c r="X1571" s="12">
        <v>113964</v>
      </c>
      <c r="Y1571" s="12" t="s">
        <v>292</v>
      </c>
      <c r="Z1571" s="12">
        <v>32489</v>
      </c>
      <c r="AA1571" s="12">
        <v>711184</v>
      </c>
      <c r="AB1571" s="12">
        <v>546070</v>
      </c>
      <c r="AC1571" s="12">
        <v>25093</v>
      </c>
      <c r="AD1571" s="12">
        <v>129158</v>
      </c>
      <c r="AE1571" s="12">
        <v>10857</v>
      </c>
      <c r="AF1571" s="12">
        <v>6</v>
      </c>
      <c r="AG1571" s="12">
        <v>78429</v>
      </c>
      <c r="AH1571" s="12">
        <v>1703235</v>
      </c>
      <c r="AI1571" s="12">
        <v>441267</v>
      </c>
      <c r="AJ1571" s="12">
        <v>762192</v>
      </c>
      <c r="AK1571" s="12">
        <v>4008</v>
      </c>
      <c r="AL1571" s="12" t="s">
        <v>292</v>
      </c>
      <c r="AM1571" s="12" t="s">
        <v>292</v>
      </c>
      <c r="AN1571" s="12">
        <v>261424</v>
      </c>
      <c r="AO1571" s="12">
        <v>201994</v>
      </c>
      <c r="AP1571" s="12">
        <v>45</v>
      </c>
      <c r="AQ1571" s="12">
        <v>463463</v>
      </c>
      <c r="AR1571" s="12">
        <v>32305</v>
      </c>
      <c r="AS1571" s="12" t="s">
        <v>292</v>
      </c>
      <c r="AT1571" s="12">
        <v>263178</v>
      </c>
      <c r="AU1571" s="12">
        <v>1146585</v>
      </c>
      <c r="AV1571" s="12">
        <v>81138</v>
      </c>
      <c r="AW1571" s="12">
        <v>257727</v>
      </c>
      <c r="AX1571" s="12">
        <v>82147</v>
      </c>
      <c r="AY1571" s="12" t="s">
        <v>292</v>
      </c>
      <c r="AZ1571" s="12" t="s">
        <v>292</v>
      </c>
      <c r="BA1571" s="12">
        <v>154690</v>
      </c>
      <c r="BB1571" s="12">
        <v>414512</v>
      </c>
      <c r="BC1571" s="12">
        <v>37104</v>
      </c>
      <c r="BD1571" s="12">
        <v>119267</v>
      </c>
      <c r="BE1571" s="12" t="s">
        <v>292</v>
      </c>
      <c r="BF1571" s="12" t="s">
        <v>292</v>
      </c>
      <c r="BG1571" s="12" t="s">
        <v>292</v>
      </c>
      <c r="BH1571" s="12" t="s">
        <v>292</v>
      </c>
      <c r="BI1571" s="12" t="s">
        <v>292</v>
      </c>
      <c r="BJ1571" s="12" t="s">
        <v>292</v>
      </c>
      <c r="BK1571" s="12" t="s">
        <v>292</v>
      </c>
      <c r="BL1571" s="12" t="s">
        <v>292</v>
      </c>
      <c r="BM1571" s="12" t="s">
        <v>292</v>
      </c>
      <c r="BN1571" s="12" t="s">
        <v>292</v>
      </c>
      <c r="BO1571" s="12" t="s">
        <v>292</v>
      </c>
      <c r="BP1571" s="12" t="s">
        <v>292</v>
      </c>
      <c r="BQ1571" s="12" t="s">
        <v>292</v>
      </c>
      <c r="BR1571" s="12" t="s">
        <v>292</v>
      </c>
      <c r="BS1571" s="12" t="s">
        <v>292</v>
      </c>
      <c r="BT1571" s="12" t="s">
        <v>292</v>
      </c>
      <c r="BU1571" s="12" t="s">
        <v>292</v>
      </c>
      <c r="BV1571" s="12" t="s">
        <v>292</v>
      </c>
      <c r="BW1571" s="12" t="s">
        <v>292</v>
      </c>
      <c r="BX1571" s="12" t="s">
        <v>292</v>
      </c>
      <c r="BY1571" s="12" t="s">
        <v>292</v>
      </c>
      <c r="BZ1571" s="12" t="s">
        <v>292</v>
      </c>
      <c r="CA1571" s="12" t="s">
        <v>292</v>
      </c>
      <c r="CB1571" s="12">
        <v>1401783</v>
      </c>
      <c r="CC1571" s="12" t="s">
        <v>292</v>
      </c>
      <c r="CD1571" s="12" t="s">
        <v>292</v>
      </c>
      <c r="CE1571" s="12" t="s">
        <v>292</v>
      </c>
      <c r="CF1571" s="12" t="s">
        <v>292</v>
      </c>
      <c r="CG1571" s="12">
        <v>65869</v>
      </c>
      <c r="CH1571" s="12">
        <v>265712</v>
      </c>
      <c r="CI1571" s="12">
        <v>181727</v>
      </c>
      <c r="CJ1571" s="12" t="s">
        <v>292</v>
      </c>
      <c r="CK1571" s="12">
        <v>112787</v>
      </c>
      <c r="CL1571" s="12">
        <v>221315</v>
      </c>
      <c r="CM1571" s="12">
        <v>32489</v>
      </c>
      <c r="CN1571" s="12">
        <v>315081</v>
      </c>
      <c r="CO1571" s="12">
        <v>49215</v>
      </c>
      <c r="CP1571" s="12">
        <v>746388</v>
      </c>
      <c r="CQ1571" s="12">
        <v>221063</v>
      </c>
      <c r="CR1571" s="12">
        <v>430771</v>
      </c>
      <c r="CS1571" s="12">
        <v>272643</v>
      </c>
      <c r="CT1571" s="12">
        <v>7783</v>
      </c>
      <c r="CU1571" s="13">
        <v>2922843</v>
      </c>
    </row>
    <row r="1572" spans="1:99">
      <c r="A1572" s="10" t="s">
        <v>303</v>
      </c>
      <c r="B1572" s="11" t="s">
        <v>645</v>
      </c>
      <c r="C1572" s="84">
        <v>34029</v>
      </c>
      <c r="D1572" s="11" t="s">
        <v>311</v>
      </c>
      <c r="E1572" s="11" t="s">
        <v>653</v>
      </c>
      <c r="F1572" s="12">
        <v>83760</v>
      </c>
      <c r="G1572" s="12">
        <v>586970</v>
      </c>
      <c r="H1572" s="12">
        <v>456997</v>
      </c>
      <c r="I1572" s="12">
        <v>68687</v>
      </c>
      <c r="J1572" s="12">
        <v>37517</v>
      </c>
      <c r="K1572" s="12">
        <v>13310</v>
      </c>
      <c r="L1572" s="12">
        <v>9408</v>
      </c>
      <c r="M1572" s="12">
        <v>1051</v>
      </c>
      <c r="N1572" s="12">
        <v>1013048</v>
      </c>
      <c r="O1572" s="12">
        <v>404233</v>
      </c>
      <c r="P1572" s="12">
        <v>252163</v>
      </c>
      <c r="Q1572" s="12">
        <v>356652</v>
      </c>
      <c r="R1572" s="12" t="s">
        <v>292</v>
      </c>
      <c r="S1572" s="12" t="s">
        <v>292</v>
      </c>
      <c r="T1572" s="12">
        <v>278202</v>
      </c>
      <c r="U1572" s="12">
        <v>154171</v>
      </c>
      <c r="V1572" s="12" t="s">
        <v>292</v>
      </c>
      <c r="W1572" s="12" t="s">
        <v>292</v>
      </c>
      <c r="X1572" s="12">
        <v>124031</v>
      </c>
      <c r="Y1572" s="12" t="s">
        <v>292</v>
      </c>
      <c r="Z1572" s="12">
        <v>90619</v>
      </c>
      <c r="AA1572" s="12">
        <v>250977</v>
      </c>
      <c r="AB1572" s="12">
        <v>174950</v>
      </c>
      <c r="AC1572" s="12">
        <v>9882</v>
      </c>
      <c r="AD1572" s="12">
        <v>42218</v>
      </c>
      <c r="AE1572" s="12">
        <v>23927</v>
      </c>
      <c r="AF1572" s="12" t="s">
        <v>292</v>
      </c>
      <c r="AG1572" s="12">
        <v>218081</v>
      </c>
      <c r="AH1572" s="12">
        <v>477537</v>
      </c>
      <c r="AI1572" s="12">
        <v>21359</v>
      </c>
      <c r="AJ1572" s="12">
        <v>202342</v>
      </c>
      <c r="AK1572" s="12">
        <v>19364</v>
      </c>
      <c r="AL1572" s="12" t="s">
        <v>292</v>
      </c>
      <c r="AM1572" s="12" t="s">
        <v>292</v>
      </c>
      <c r="AN1572" s="12" t="s">
        <v>292</v>
      </c>
      <c r="AO1572" s="12">
        <v>153522</v>
      </c>
      <c r="AP1572" s="12">
        <v>34517</v>
      </c>
      <c r="AQ1572" s="12">
        <v>188039</v>
      </c>
      <c r="AR1572" s="12">
        <v>46433</v>
      </c>
      <c r="AS1572" s="12" t="s">
        <v>292</v>
      </c>
      <c r="AT1572" s="12">
        <v>158615</v>
      </c>
      <c r="AU1572" s="12">
        <v>550278</v>
      </c>
      <c r="AV1572" s="12">
        <v>140086</v>
      </c>
      <c r="AW1572" s="12">
        <v>33287</v>
      </c>
      <c r="AX1572" s="12">
        <v>44289</v>
      </c>
      <c r="AY1572" s="12" t="s">
        <v>292</v>
      </c>
      <c r="AZ1572" s="12" t="s">
        <v>292</v>
      </c>
      <c r="BA1572" s="12">
        <v>31883</v>
      </c>
      <c r="BB1572" s="12">
        <v>254877</v>
      </c>
      <c r="BC1572" s="12">
        <v>15835</v>
      </c>
      <c r="BD1572" s="12">
        <v>30021</v>
      </c>
      <c r="BE1572" s="12" t="s">
        <v>292</v>
      </c>
      <c r="BF1572" s="12">
        <v>75918</v>
      </c>
      <c r="BG1572" s="12">
        <v>5233</v>
      </c>
      <c r="BH1572" s="12">
        <v>1244</v>
      </c>
      <c r="BI1572" s="12">
        <v>3989</v>
      </c>
      <c r="BJ1572" s="12" t="s">
        <v>292</v>
      </c>
      <c r="BK1572" s="12" t="s">
        <v>292</v>
      </c>
      <c r="BL1572" s="12" t="s">
        <v>292</v>
      </c>
      <c r="BM1572" s="12" t="s">
        <v>292</v>
      </c>
      <c r="BN1572" s="12">
        <v>65878</v>
      </c>
      <c r="BO1572" s="12">
        <v>49922</v>
      </c>
      <c r="BP1572" s="12" t="s">
        <v>292</v>
      </c>
      <c r="BQ1572" s="12">
        <v>15956</v>
      </c>
      <c r="BR1572" s="12" t="s">
        <v>292</v>
      </c>
      <c r="BS1572" s="12" t="s">
        <v>292</v>
      </c>
      <c r="BT1572" s="12" t="s">
        <v>292</v>
      </c>
      <c r="BU1572" s="12" t="s">
        <v>292</v>
      </c>
      <c r="BV1572" s="12" t="s">
        <v>292</v>
      </c>
      <c r="BW1572" s="12">
        <v>4807</v>
      </c>
      <c r="BX1572" s="12" t="s">
        <v>292</v>
      </c>
      <c r="BY1572" s="12" t="s">
        <v>292</v>
      </c>
      <c r="BZ1572" s="12" t="s">
        <v>292</v>
      </c>
      <c r="CA1572" s="12">
        <v>4807</v>
      </c>
      <c r="CB1572" s="12">
        <v>501927</v>
      </c>
      <c r="CC1572" s="12" t="s">
        <v>292</v>
      </c>
      <c r="CD1572" s="12" t="s">
        <v>292</v>
      </c>
      <c r="CE1572" s="12" t="s">
        <v>292</v>
      </c>
      <c r="CF1572" s="12" t="s">
        <v>292</v>
      </c>
      <c r="CG1572" s="12">
        <v>119561</v>
      </c>
      <c r="CH1572" s="12">
        <v>225612</v>
      </c>
      <c r="CI1572" s="12">
        <v>113228</v>
      </c>
      <c r="CJ1572" s="12" t="s">
        <v>292</v>
      </c>
      <c r="CK1572" s="12">
        <v>118406</v>
      </c>
      <c r="CL1572" s="12">
        <v>45819</v>
      </c>
      <c r="CM1572" s="12">
        <v>870</v>
      </c>
      <c r="CN1572" s="12">
        <v>26095</v>
      </c>
      <c r="CO1572" s="12">
        <v>70255</v>
      </c>
      <c r="CP1572" s="12">
        <v>14985</v>
      </c>
      <c r="CQ1572" s="12">
        <v>144736</v>
      </c>
      <c r="CR1572" s="12">
        <v>180139</v>
      </c>
      <c r="CS1572" s="12">
        <v>121022</v>
      </c>
      <c r="CT1572" s="12">
        <v>6278</v>
      </c>
      <c r="CU1572" s="13">
        <v>1187006</v>
      </c>
    </row>
    <row r="1573" spans="1:99">
      <c r="A1573" s="10" t="s">
        <v>303</v>
      </c>
      <c r="B1573" s="11" t="s">
        <v>645</v>
      </c>
      <c r="C1573" s="84">
        <v>34410</v>
      </c>
      <c r="D1573" s="11" t="s">
        <v>311</v>
      </c>
      <c r="E1573" s="11" t="s">
        <v>654</v>
      </c>
      <c r="F1573" s="12">
        <v>77211</v>
      </c>
      <c r="G1573" s="12">
        <v>1633534</v>
      </c>
      <c r="H1573" s="12">
        <v>1515992</v>
      </c>
      <c r="I1573" s="12">
        <v>51533</v>
      </c>
      <c r="J1573" s="12">
        <v>48915</v>
      </c>
      <c r="K1573" s="12">
        <v>8448</v>
      </c>
      <c r="L1573" s="12">
        <v>7940</v>
      </c>
      <c r="M1573" s="12">
        <v>706</v>
      </c>
      <c r="N1573" s="12">
        <v>1911574</v>
      </c>
      <c r="O1573" s="12">
        <v>383498</v>
      </c>
      <c r="P1573" s="12">
        <v>1247164</v>
      </c>
      <c r="Q1573" s="12">
        <v>272561</v>
      </c>
      <c r="R1573" s="12" t="s">
        <v>292</v>
      </c>
      <c r="S1573" s="12">
        <v>8351</v>
      </c>
      <c r="T1573" s="12">
        <v>296347</v>
      </c>
      <c r="U1573" s="12">
        <v>189796</v>
      </c>
      <c r="V1573" s="12" t="s">
        <v>292</v>
      </c>
      <c r="W1573" s="12" t="s">
        <v>292</v>
      </c>
      <c r="X1573" s="12">
        <v>106551</v>
      </c>
      <c r="Y1573" s="12" t="s">
        <v>292</v>
      </c>
      <c r="Z1573" s="12">
        <v>629</v>
      </c>
      <c r="AA1573" s="12">
        <v>517042</v>
      </c>
      <c r="AB1573" s="12">
        <v>312224</v>
      </c>
      <c r="AC1573" s="12">
        <v>5411</v>
      </c>
      <c r="AD1573" s="12">
        <v>10046</v>
      </c>
      <c r="AE1573" s="12">
        <v>189361</v>
      </c>
      <c r="AF1573" s="12" t="s">
        <v>292</v>
      </c>
      <c r="AG1573" s="12">
        <v>37908</v>
      </c>
      <c r="AH1573" s="12">
        <v>267469</v>
      </c>
      <c r="AI1573" s="12">
        <v>42243</v>
      </c>
      <c r="AJ1573" s="12">
        <v>119038</v>
      </c>
      <c r="AK1573" s="12">
        <v>81</v>
      </c>
      <c r="AL1573" s="12" t="s">
        <v>292</v>
      </c>
      <c r="AM1573" s="12" t="s">
        <v>292</v>
      </c>
      <c r="AN1573" s="12" t="s">
        <v>292</v>
      </c>
      <c r="AO1573" s="12">
        <v>66281</v>
      </c>
      <c r="AP1573" s="12" t="s">
        <v>292</v>
      </c>
      <c r="AQ1573" s="12">
        <v>66281</v>
      </c>
      <c r="AR1573" s="12">
        <v>39826</v>
      </c>
      <c r="AS1573" s="12" t="s">
        <v>292</v>
      </c>
      <c r="AT1573" s="12">
        <v>203971</v>
      </c>
      <c r="AU1573" s="12">
        <v>369290</v>
      </c>
      <c r="AV1573" s="12">
        <v>74144</v>
      </c>
      <c r="AW1573" s="12">
        <v>63457</v>
      </c>
      <c r="AX1573" s="12">
        <v>53607</v>
      </c>
      <c r="AY1573" s="12" t="s">
        <v>292</v>
      </c>
      <c r="AZ1573" s="12" t="s">
        <v>292</v>
      </c>
      <c r="BA1573" s="12" t="s">
        <v>292</v>
      </c>
      <c r="BB1573" s="12">
        <v>48605</v>
      </c>
      <c r="BC1573" s="12">
        <v>27493</v>
      </c>
      <c r="BD1573" s="12">
        <v>101984</v>
      </c>
      <c r="BE1573" s="12" t="s">
        <v>292</v>
      </c>
      <c r="BF1573" s="12">
        <v>114318</v>
      </c>
      <c r="BG1573" s="12">
        <v>69660</v>
      </c>
      <c r="BH1573" s="12" t="s">
        <v>292</v>
      </c>
      <c r="BI1573" s="12">
        <v>2592</v>
      </c>
      <c r="BJ1573" s="12">
        <v>64873</v>
      </c>
      <c r="BK1573" s="12" t="s">
        <v>292</v>
      </c>
      <c r="BL1573" s="12" t="s">
        <v>292</v>
      </c>
      <c r="BM1573" s="12">
        <v>2195</v>
      </c>
      <c r="BN1573" s="12">
        <v>44658</v>
      </c>
      <c r="BO1573" s="12" t="s">
        <v>292</v>
      </c>
      <c r="BP1573" s="12" t="s">
        <v>292</v>
      </c>
      <c r="BQ1573" s="12">
        <v>44658</v>
      </c>
      <c r="BR1573" s="12" t="s">
        <v>292</v>
      </c>
      <c r="BS1573" s="12" t="s">
        <v>292</v>
      </c>
      <c r="BT1573" s="12" t="s">
        <v>292</v>
      </c>
      <c r="BU1573" s="12" t="s">
        <v>292</v>
      </c>
      <c r="BV1573" s="12" t="s">
        <v>292</v>
      </c>
      <c r="BW1573" s="12" t="s">
        <v>292</v>
      </c>
      <c r="BX1573" s="12" t="s">
        <v>292</v>
      </c>
      <c r="BY1573" s="12" t="s">
        <v>292</v>
      </c>
      <c r="BZ1573" s="12" t="s">
        <v>292</v>
      </c>
      <c r="CA1573" s="12" t="s">
        <v>292</v>
      </c>
      <c r="CB1573" s="12">
        <v>542690</v>
      </c>
      <c r="CC1573" s="12" t="s">
        <v>292</v>
      </c>
      <c r="CD1573" s="12" t="s">
        <v>292</v>
      </c>
      <c r="CE1573" s="12" t="s">
        <v>292</v>
      </c>
      <c r="CF1573" s="12" t="s">
        <v>292</v>
      </c>
      <c r="CG1573" s="12">
        <v>73911</v>
      </c>
      <c r="CH1573" s="12">
        <v>65605</v>
      </c>
      <c r="CI1573" s="12">
        <v>105743</v>
      </c>
      <c r="CJ1573" s="12">
        <v>8351</v>
      </c>
      <c r="CK1573" s="12">
        <v>106551</v>
      </c>
      <c r="CL1573" s="12">
        <v>15423</v>
      </c>
      <c r="CM1573" s="12">
        <v>629</v>
      </c>
      <c r="CN1573" s="12">
        <v>90492</v>
      </c>
      <c r="CO1573" s="12">
        <v>22739</v>
      </c>
      <c r="CP1573" s="12">
        <v>31487</v>
      </c>
      <c r="CQ1573" s="12">
        <v>169233</v>
      </c>
      <c r="CR1573" s="12">
        <v>232556</v>
      </c>
      <c r="CS1573" s="12">
        <v>280091</v>
      </c>
      <c r="CT1573" s="12">
        <v>3970</v>
      </c>
      <c r="CU1573" s="13">
        <v>1206781</v>
      </c>
    </row>
    <row r="1574" spans="1:99">
      <c r="A1574" s="10" t="s">
        <v>303</v>
      </c>
      <c r="B1574" s="11" t="s">
        <v>645</v>
      </c>
      <c r="C1574" s="84">
        <v>34614</v>
      </c>
      <c r="D1574" s="11" t="s">
        <v>311</v>
      </c>
      <c r="E1574" s="11" t="s">
        <v>655</v>
      </c>
      <c r="F1574" s="12">
        <v>77276</v>
      </c>
      <c r="G1574" s="12">
        <v>11515417</v>
      </c>
      <c r="H1574" s="12">
        <v>11391929</v>
      </c>
      <c r="I1574" s="12">
        <v>67082</v>
      </c>
      <c r="J1574" s="12">
        <v>19957</v>
      </c>
      <c r="K1574" s="12">
        <v>16688</v>
      </c>
      <c r="L1574" s="12">
        <v>18816</v>
      </c>
      <c r="M1574" s="12">
        <v>945</v>
      </c>
      <c r="N1574" s="12">
        <v>3863352</v>
      </c>
      <c r="O1574" s="12">
        <v>622929</v>
      </c>
      <c r="P1574" s="12">
        <v>444922</v>
      </c>
      <c r="Q1574" s="12">
        <v>518813</v>
      </c>
      <c r="R1574" s="12" t="s">
        <v>292</v>
      </c>
      <c r="S1574" s="12">
        <v>2276688</v>
      </c>
      <c r="T1574" s="12">
        <v>549182</v>
      </c>
      <c r="U1574" s="12">
        <v>224160</v>
      </c>
      <c r="V1574" s="12" t="s">
        <v>292</v>
      </c>
      <c r="W1574" s="12" t="s">
        <v>292</v>
      </c>
      <c r="X1574" s="12">
        <v>325022</v>
      </c>
      <c r="Y1574" s="12" t="s">
        <v>292</v>
      </c>
      <c r="Z1574" s="12">
        <v>327432</v>
      </c>
      <c r="AA1574" s="12">
        <v>1405409</v>
      </c>
      <c r="AB1574" s="12">
        <v>291199</v>
      </c>
      <c r="AC1574" s="12">
        <v>6456</v>
      </c>
      <c r="AD1574" s="12">
        <v>8194</v>
      </c>
      <c r="AE1574" s="12">
        <v>114095</v>
      </c>
      <c r="AF1574" s="12">
        <v>985465</v>
      </c>
      <c r="AG1574" s="12">
        <v>233671</v>
      </c>
      <c r="AH1574" s="12">
        <v>13345929</v>
      </c>
      <c r="AI1574" s="12">
        <v>146557</v>
      </c>
      <c r="AJ1574" s="12">
        <v>1053651</v>
      </c>
      <c r="AK1574" s="12">
        <v>9132</v>
      </c>
      <c r="AL1574" s="12" t="s">
        <v>292</v>
      </c>
      <c r="AM1574" s="12">
        <v>37</v>
      </c>
      <c r="AN1574" s="12">
        <v>32069</v>
      </c>
      <c r="AO1574" s="12">
        <v>625153</v>
      </c>
      <c r="AP1574" s="12">
        <v>5117757</v>
      </c>
      <c r="AQ1574" s="12">
        <v>5775016</v>
      </c>
      <c r="AR1574" s="12">
        <v>6361573</v>
      </c>
      <c r="AS1574" s="12" t="s">
        <v>292</v>
      </c>
      <c r="AT1574" s="12">
        <v>649166</v>
      </c>
      <c r="AU1574" s="12">
        <v>1017906</v>
      </c>
      <c r="AV1574" s="12">
        <v>92336</v>
      </c>
      <c r="AW1574" s="12">
        <v>237322</v>
      </c>
      <c r="AX1574" s="12">
        <v>165818</v>
      </c>
      <c r="AY1574" s="12" t="s">
        <v>292</v>
      </c>
      <c r="AZ1574" s="12" t="s">
        <v>292</v>
      </c>
      <c r="BA1574" s="12" t="s">
        <v>292</v>
      </c>
      <c r="BB1574" s="12">
        <v>110612</v>
      </c>
      <c r="BC1574" s="12">
        <v>298323</v>
      </c>
      <c r="BD1574" s="12">
        <v>113495</v>
      </c>
      <c r="BE1574" s="12" t="s">
        <v>292</v>
      </c>
      <c r="BF1574" s="12">
        <v>1939826</v>
      </c>
      <c r="BG1574" s="12">
        <v>900053</v>
      </c>
      <c r="BH1574" s="12" t="s">
        <v>292</v>
      </c>
      <c r="BI1574" s="12" t="s">
        <v>292</v>
      </c>
      <c r="BJ1574" s="12" t="s">
        <v>292</v>
      </c>
      <c r="BK1574" s="12" t="s">
        <v>292</v>
      </c>
      <c r="BL1574" s="12">
        <v>900053</v>
      </c>
      <c r="BM1574" s="12" t="s">
        <v>292</v>
      </c>
      <c r="BN1574" s="12">
        <v>919</v>
      </c>
      <c r="BO1574" s="12" t="s">
        <v>292</v>
      </c>
      <c r="BP1574" s="12" t="s">
        <v>292</v>
      </c>
      <c r="BQ1574" s="12" t="s">
        <v>292</v>
      </c>
      <c r="BR1574" s="12" t="s">
        <v>292</v>
      </c>
      <c r="BS1574" s="12" t="s">
        <v>292</v>
      </c>
      <c r="BT1574" s="12" t="s">
        <v>292</v>
      </c>
      <c r="BU1574" s="12" t="s">
        <v>292</v>
      </c>
      <c r="BV1574" s="12">
        <v>919</v>
      </c>
      <c r="BW1574" s="12">
        <v>1038854</v>
      </c>
      <c r="BX1574" s="12">
        <v>940972</v>
      </c>
      <c r="BY1574" s="12" t="s">
        <v>292</v>
      </c>
      <c r="BZ1574" s="12" t="s">
        <v>292</v>
      </c>
      <c r="CA1574" s="12">
        <v>97882</v>
      </c>
      <c r="CB1574" s="12">
        <v>664948</v>
      </c>
      <c r="CC1574" s="12" t="s">
        <v>292</v>
      </c>
      <c r="CD1574" s="12" t="s">
        <v>292</v>
      </c>
      <c r="CE1574" s="12" t="s">
        <v>292</v>
      </c>
      <c r="CF1574" s="12" t="s">
        <v>292</v>
      </c>
      <c r="CG1574" s="12">
        <v>62165</v>
      </c>
      <c r="CH1574" s="12">
        <v>68955</v>
      </c>
      <c r="CI1574" s="12">
        <v>112208</v>
      </c>
      <c r="CJ1574" s="12">
        <v>248534</v>
      </c>
      <c r="CK1574" s="12">
        <v>308899</v>
      </c>
      <c r="CL1574" s="12">
        <v>48458</v>
      </c>
      <c r="CM1574" s="12">
        <v>8524</v>
      </c>
      <c r="CN1574" s="12">
        <v>102989</v>
      </c>
      <c r="CO1574" s="12">
        <v>105532</v>
      </c>
      <c r="CP1574" s="12">
        <v>50065</v>
      </c>
      <c r="CQ1574" s="12">
        <v>534001</v>
      </c>
      <c r="CR1574" s="12">
        <v>304787</v>
      </c>
      <c r="CS1574" s="12">
        <v>1188653</v>
      </c>
      <c r="CT1574" s="12">
        <v>5346</v>
      </c>
      <c r="CU1574" s="13">
        <v>3149116</v>
      </c>
    </row>
    <row r="1575" spans="1:99">
      <c r="A1575" s="10" t="s">
        <v>303</v>
      </c>
      <c r="B1575" s="11" t="s">
        <v>645</v>
      </c>
      <c r="C1575" s="84">
        <v>34827</v>
      </c>
      <c r="D1575" s="11" t="s">
        <v>311</v>
      </c>
      <c r="E1575" s="11" t="s">
        <v>656</v>
      </c>
      <c r="F1575" s="12">
        <v>92041</v>
      </c>
      <c r="G1575" s="12">
        <v>19422142</v>
      </c>
      <c r="H1575" s="12">
        <v>19182483</v>
      </c>
      <c r="I1575" s="12">
        <v>95232</v>
      </c>
      <c r="J1575" s="12">
        <v>73926</v>
      </c>
      <c r="K1575" s="12">
        <v>18235</v>
      </c>
      <c r="L1575" s="12">
        <v>42642</v>
      </c>
      <c r="M1575" s="12">
        <v>9624</v>
      </c>
      <c r="N1575" s="12">
        <v>3921730</v>
      </c>
      <c r="O1575" s="12">
        <v>1461907</v>
      </c>
      <c r="P1575" s="12">
        <v>567813</v>
      </c>
      <c r="Q1575" s="12">
        <v>1023738</v>
      </c>
      <c r="R1575" s="12" t="s">
        <v>292</v>
      </c>
      <c r="S1575" s="12">
        <v>868272</v>
      </c>
      <c r="T1575" s="12">
        <v>409728</v>
      </c>
      <c r="U1575" s="12">
        <v>240284</v>
      </c>
      <c r="V1575" s="12">
        <v>3128</v>
      </c>
      <c r="W1575" s="12" t="s">
        <v>292</v>
      </c>
      <c r="X1575" s="12">
        <v>166316</v>
      </c>
      <c r="Y1575" s="12" t="s">
        <v>292</v>
      </c>
      <c r="Z1575" s="12">
        <v>860</v>
      </c>
      <c r="AA1575" s="12">
        <v>2950368</v>
      </c>
      <c r="AB1575" s="12">
        <v>108169</v>
      </c>
      <c r="AC1575" s="12">
        <v>6795</v>
      </c>
      <c r="AD1575" s="12">
        <v>2096</v>
      </c>
      <c r="AE1575" s="12">
        <v>97558</v>
      </c>
      <c r="AF1575" s="12">
        <v>2735750</v>
      </c>
      <c r="AG1575" s="12">
        <v>215788</v>
      </c>
      <c r="AH1575" s="12">
        <v>16765308</v>
      </c>
      <c r="AI1575" s="12">
        <v>74661</v>
      </c>
      <c r="AJ1575" s="12">
        <v>1398722</v>
      </c>
      <c r="AK1575" s="12">
        <v>314464</v>
      </c>
      <c r="AL1575" s="12" t="s">
        <v>292</v>
      </c>
      <c r="AM1575" s="12" t="s">
        <v>292</v>
      </c>
      <c r="AN1575" s="12">
        <v>1537</v>
      </c>
      <c r="AO1575" s="12">
        <v>643814</v>
      </c>
      <c r="AP1575" s="12">
        <v>5757865</v>
      </c>
      <c r="AQ1575" s="12">
        <v>6403216</v>
      </c>
      <c r="AR1575" s="12">
        <v>8574245</v>
      </c>
      <c r="AS1575" s="12" t="s">
        <v>292</v>
      </c>
      <c r="AT1575" s="12">
        <v>525033</v>
      </c>
      <c r="AU1575" s="12">
        <v>662515</v>
      </c>
      <c r="AV1575" s="12">
        <v>107344</v>
      </c>
      <c r="AW1575" s="12">
        <v>151385</v>
      </c>
      <c r="AX1575" s="12">
        <v>79070</v>
      </c>
      <c r="AY1575" s="12" t="s">
        <v>292</v>
      </c>
      <c r="AZ1575" s="12" t="s">
        <v>292</v>
      </c>
      <c r="BA1575" s="12">
        <v>34071</v>
      </c>
      <c r="BB1575" s="12">
        <v>168528</v>
      </c>
      <c r="BC1575" s="12">
        <v>116227</v>
      </c>
      <c r="BD1575" s="12">
        <v>5890</v>
      </c>
      <c r="BE1575" s="12" t="s">
        <v>292</v>
      </c>
      <c r="BF1575" s="12">
        <v>3008315</v>
      </c>
      <c r="BG1575" s="12">
        <v>1870363</v>
      </c>
      <c r="BH1575" s="12" t="s">
        <v>292</v>
      </c>
      <c r="BI1575" s="12">
        <v>1692</v>
      </c>
      <c r="BJ1575" s="12" t="s">
        <v>292</v>
      </c>
      <c r="BK1575" s="12" t="s">
        <v>292</v>
      </c>
      <c r="BL1575" s="12">
        <v>1868671</v>
      </c>
      <c r="BM1575" s="12" t="s">
        <v>292</v>
      </c>
      <c r="BN1575" s="12">
        <v>684111</v>
      </c>
      <c r="BO1575" s="12" t="s">
        <v>292</v>
      </c>
      <c r="BP1575" s="12">
        <v>480557</v>
      </c>
      <c r="BQ1575" s="12">
        <v>69920</v>
      </c>
      <c r="BR1575" s="12" t="s">
        <v>292</v>
      </c>
      <c r="BS1575" s="12">
        <v>133634</v>
      </c>
      <c r="BT1575" s="12" t="s">
        <v>292</v>
      </c>
      <c r="BU1575" s="12" t="s">
        <v>292</v>
      </c>
      <c r="BV1575" s="12" t="s">
        <v>292</v>
      </c>
      <c r="BW1575" s="12">
        <v>453841</v>
      </c>
      <c r="BX1575" s="12" t="s">
        <v>292</v>
      </c>
      <c r="BY1575" s="12" t="s">
        <v>292</v>
      </c>
      <c r="BZ1575" s="12" t="s">
        <v>292</v>
      </c>
      <c r="CA1575" s="12">
        <v>453841</v>
      </c>
      <c r="CB1575" s="12">
        <v>882706</v>
      </c>
      <c r="CC1575" s="12" t="s">
        <v>292</v>
      </c>
      <c r="CD1575" s="12" t="s">
        <v>292</v>
      </c>
      <c r="CE1575" s="12" t="s">
        <v>292</v>
      </c>
      <c r="CF1575" s="12" t="s">
        <v>292</v>
      </c>
      <c r="CG1575" s="12">
        <v>63523</v>
      </c>
      <c r="CH1575" s="12">
        <v>328122</v>
      </c>
      <c r="CI1575" s="12">
        <v>215715</v>
      </c>
      <c r="CJ1575" s="12">
        <v>39456</v>
      </c>
      <c r="CK1575" s="12">
        <v>127302</v>
      </c>
      <c r="CL1575" s="12">
        <v>83236</v>
      </c>
      <c r="CM1575" s="12">
        <v>860</v>
      </c>
      <c r="CN1575" s="12">
        <v>92957</v>
      </c>
      <c r="CO1575" s="12">
        <v>82875</v>
      </c>
      <c r="CP1575" s="12">
        <v>767641</v>
      </c>
      <c r="CQ1575" s="12">
        <v>292441</v>
      </c>
      <c r="CR1575" s="12">
        <v>208031</v>
      </c>
      <c r="CS1575" s="12">
        <v>527822</v>
      </c>
      <c r="CT1575" s="12">
        <v>6630</v>
      </c>
      <c r="CU1575" s="13">
        <v>2836611</v>
      </c>
    </row>
    <row r="1576" spans="1:99">
      <c r="A1576" s="10" t="s">
        <v>303</v>
      </c>
      <c r="B1576" s="11" t="s">
        <v>645</v>
      </c>
      <c r="C1576" s="84">
        <v>34835</v>
      </c>
      <c r="D1576" s="11" t="s">
        <v>311</v>
      </c>
      <c r="E1576" s="11" t="s">
        <v>657</v>
      </c>
      <c r="F1576" s="12">
        <v>92091</v>
      </c>
      <c r="G1576" s="12">
        <v>3655927</v>
      </c>
      <c r="H1576" s="12">
        <v>3483449</v>
      </c>
      <c r="I1576" s="12">
        <v>76336</v>
      </c>
      <c r="J1576" s="12">
        <v>54546</v>
      </c>
      <c r="K1576" s="12">
        <v>22620</v>
      </c>
      <c r="L1576" s="12">
        <v>10601</v>
      </c>
      <c r="M1576" s="12">
        <v>8375</v>
      </c>
      <c r="N1576" s="12">
        <v>1708731</v>
      </c>
      <c r="O1576" s="12">
        <v>742927</v>
      </c>
      <c r="P1576" s="12">
        <v>465122</v>
      </c>
      <c r="Q1576" s="12">
        <v>500682</v>
      </c>
      <c r="R1576" s="12" t="s">
        <v>292</v>
      </c>
      <c r="S1576" s="12" t="s">
        <v>292</v>
      </c>
      <c r="T1576" s="12">
        <v>547124</v>
      </c>
      <c r="U1576" s="12">
        <v>539103</v>
      </c>
      <c r="V1576" s="12">
        <v>212</v>
      </c>
      <c r="W1576" s="12" t="s">
        <v>292</v>
      </c>
      <c r="X1576" s="12">
        <v>7809</v>
      </c>
      <c r="Y1576" s="12" t="s">
        <v>292</v>
      </c>
      <c r="Z1576" s="12">
        <v>360912</v>
      </c>
      <c r="AA1576" s="12">
        <v>2168160</v>
      </c>
      <c r="AB1576" s="12">
        <v>211164</v>
      </c>
      <c r="AC1576" s="12">
        <v>537756</v>
      </c>
      <c r="AD1576" s="12">
        <v>25519</v>
      </c>
      <c r="AE1576" s="12">
        <v>195975</v>
      </c>
      <c r="AF1576" s="12">
        <v>1197746</v>
      </c>
      <c r="AG1576" s="12">
        <v>309227</v>
      </c>
      <c r="AH1576" s="12">
        <v>1360212</v>
      </c>
      <c r="AI1576" s="12">
        <v>58839</v>
      </c>
      <c r="AJ1576" s="12">
        <v>999396</v>
      </c>
      <c r="AK1576" s="12">
        <v>5554</v>
      </c>
      <c r="AL1576" s="12">
        <v>27493</v>
      </c>
      <c r="AM1576" s="12" t="s">
        <v>292</v>
      </c>
      <c r="AN1576" s="12" t="s">
        <v>292</v>
      </c>
      <c r="AO1576" s="12">
        <v>128242</v>
      </c>
      <c r="AP1576" s="12">
        <v>54</v>
      </c>
      <c r="AQ1576" s="12">
        <v>128296</v>
      </c>
      <c r="AR1576" s="12">
        <v>140634</v>
      </c>
      <c r="AS1576" s="12" t="s">
        <v>292</v>
      </c>
      <c r="AT1576" s="12">
        <v>432712</v>
      </c>
      <c r="AU1576" s="12">
        <v>1283489</v>
      </c>
      <c r="AV1576" s="12">
        <v>136745</v>
      </c>
      <c r="AW1576" s="12">
        <v>130879</v>
      </c>
      <c r="AX1576" s="12">
        <v>328868</v>
      </c>
      <c r="AY1576" s="12" t="s">
        <v>292</v>
      </c>
      <c r="AZ1576" s="12" t="s">
        <v>292</v>
      </c>
      <c r="BA1576" s="12" t="s">
        <v>292</v>
      </c>
      <c r="BB1576" s="12">
        <v>498784</v>
      </c>
      <c r="BC1576" s="12">
        <v>109991</v>
      </c>
      <c r="BD1576" s="12">
        <v>78222</v>
      </c>
      <c r="BE1576" s="12" t="s">
        <v>292</v>
      </c>
      <c r="BF1576" s="12">
        <v>1971363</v>
      </c>
      <c r="BG1576" s="12">
        <v>225800</v>
      </c>
      <c r="BH1576" s="12" t="s">
        <v>292</v>
      </c>
      <c r="BI1576" s="12" t="s">
        <v>292</v>
      </c>
      <c r="BJ1576" s="12" t="s">
        <v>292</v>
      </c>
      <c r="BK1576" s="12">
        <v>225800</v>
      </c>
      <c r="BL1576" s="12" t="s">
        <v>292</v>
      </c>
      <c r="BM1576" s="12" t="s">
        <v>292</v>
      </c>
      <c r="BN1576" s="12">
        <v>492576</v>
      </c>
      <c r="BO1576" s="12" t="s">
        <v>292</v>
      </c>
      <c r="BP1576" s="12" t="s">
        <v>292</v>
      </c>
      <c r="BQ1576" s="12">
        <v>33022</v>
      </c>
      <c r="BR1576" s="12" t="s">
        <v>292</v>
      </c>
      <c r="BS1576" s="12">
        <v>459554</v>
      </c>
      <c r="BT1576" s="12" t="s">
        <v>292</v>
      </c>
      <c r="BU1576" s="12" t="s">
        <v>292</v>
      </c>
      <c r="BV1576" s="12" t="s">
        <v>292</v>
      </c>
      <c r="BW1576" s="12">
        <v>1252987</v>
      </c>
      <c r="BX1576" s="12">
        <v>791196</v>
      </c>
      <c r="BY1576" s="12">
        <v>7794</v>
      </c>
      <c r="BZ1576" s="12">
        <v>206551</v>
      </c>
      <c r="CA1576" s="12">
        <v>247446</v>
      </c>
      <c r="CB1576" s="12">
        <v>1132850</v>
      </c>
      <c r="CC1576" s="12" t="s">
        <v>292</v>
      </c>
      <c r="CD1576" s="12" t="s">
        <v>292</v>
      </c>
      <c r="CE1576" s="12" t="s">
        <v>292</v>
      </c>
      <c r="CF1576" s="12" t="s">
        <v>292</v>
      </c>
      <c r="CG1576" s="12">
        <v>96190</v>
      </c>
      <c r="CH1576" s="12">
        <v>261710</v>
      </c>
      <c r="CI1576" s="12">
        <v>240226</v>
      </c>
      <c r="CJ1576" s="12" t="s">
        <v>292</v>
      </c>
      <c r="CK1576" s="12">
        <v>7809</v>
      </c>
      <c r="CL1576" s="12">
        <v>248723</v>
      </c>
      <c r="CM1576" s="12">
        <v>44189</v>
      </c>
      <c r="CN1576" s="12">
        <v>207678</v>
      </c>
      <c r="CO1576" s="12">
        <v>141895</v>
      </c>
      <c r="CP1576" s="12">
        <v>32908</v>
      </c>
      <c r="CQ1576" s="12">
        <v>308981</v>
      </c>
      <c r="CR1576" s="12">
        <v>339348</v>
      </c>
      <c r="CS1576" s="12">
        <v>436211</v>
      </c>
      <c r="CT1576" s="12">
        <v>7707</v>
      </c>
      <c r="CU1576" s="13">
        <v>2373575</v>
      </c>
    </row>
    <row r="1577" spans="1:99">
      <c r="A1577" s="10" t="s">
        <v>303</v>
      </c>
      <c r="B1577" s="11" t="s">
        <v>645</v>
      </c>
      <c r="C1577" s="84">
        <v>34843</v>
      </c>
      <c r="D1577" s="11" t="s">
        <v>311</v>
      </c>
      <c r="E1577" s="11" t="s">
        <v>658</v>
      </c>
      <c r="F1577" s="12">
        <v>49658</v>
      </c>
      <c r="G1577" s="12">
        <v>3299523</v>
      </c>
      <c r="H1577" s="12">
        <v>3236489</v>
      </c>
      <c r="I1577" s="12">
        <v>27015</v>
      </c>
      <c r="J1577" s="12">
        <v>24265</v>
      </c>
      <c r="K1577" s="12">
        <v>5721</v>
      </c>
      <c r="L1577" s="12">
        <v>5488</v>
      </c>
      <c r="M1577" s="12">
        <v>545</v>
      </c>
      <c r="N1577" s="12">
        <v>613488</v>
      </c>
      <c r="O1577" s="12">
        <v>221494</v>
      </c>
      <c r="P1577" s="12">
        <v>154090</v>
      </c>
      <c r="Q1577" s="12">
        <v>204704</v>
      </c>
      <c r="R1577" s="12" t="s">
        <v>292</v>
      </c>
      <c r="S1577" s="12">
        <v>33200</v>
      </c>
      <c r="T1577" s="12">
        <v>873237</v>
      </c>
      <c r="U1577" s="12">
        <v>814096</v>
      </c>
      <c r="V1577" s="12" t="s">
        <v>292</v>
      </c>
      <c r="W1577" s="12" t="s">
        <v>292</v>
      </c>
      <c r="X1577" s="12">
        <v>59141</v>
      </c>
      <c r="Y1577" s="12" t="s">
        <v>292</v>
      </c>
      <c r="Z1577" s="12">
        <v>9</v>
      </c>
      <c r="AA1577" s="12">
        <v>1702911</v>
      </c>
      <c r="AB1577" s="12">
        <v>91834</v>
      </c>
      <c r="AC1577" s="12">
        <v>90616</v>
      </c>
      <c r="AD1577" s="12">
        <v>35039</v>
      </c>
      <c r="AE1577" s="12">
        <v>62564</v>
      </c>
      <c r="AF1577" s="12">
        <v>1422858</v>
      </c>
      <c r="AG1577" s="12">
        <v>666446</v>
      </c>
      <c r="AH1577" s="12">
        <v>2341932</v>
      </c>
      <c r="AI1577" s="12">
        <v>99137</v>
      </c>
      <c r="AJ1577" s="12">
        <v>1152622</v>
      </c>
      <c r="AK1577" s="12">
        <v>1786</v>
      </c>
      <c r="AL1577" s="12" t="s">
        <v>292</v>
      </c>
      <c r="AM1577" s="12" t="s">
        <v>292</v>
      </c>
      <c r="AN1577" s="12">
        <v>9812</v>
      </c>
      <c r="AO1577" s="12">
        <v>29750</v>
      </c>
      <c r="AP1577" s="12">
        <v>25146</v>
      </c>
      <c r="AQ1577" s="12">
        <v>64708</v>
      </c>
      <c r="AR1577" s="12">
        <v>1023679</v>
      </c>
      <c r="AS1577" s="12" t="s">
        <v>292</v>
      </c>
      <c r="AT1577" s="12">
        <v>500101</v>
      </c>
      <c r="AU1577" s="12">
        <v>208653</v>
      </c>
      <c r="AV1577" s="12">
        <v>67846</v>
      </c>
      <c r="AW1577" s="12">
        <v>21342</v>
      </c>
      <c r="AX1577" s="12">
        <v>21655</v>
      </c>
      <c r="AY1577" s="12" t="s">
        <v>292</v>
      </c>
      <c r="AZ1577" s="12" t="s">
        <v>292</v>
      </c>
      <c r="BA1577" s="12" t="s">
        <v>292</v>
      </c>
      <c r="BB1577" s="12">
        <v>37419</v>
      </c>
      <c r="BC1577" s="12">
        <v>16869</v>
      </c>
      <c r="BD1577" s="12">
        <v>43522</v>
      </c>
      <c r="BE1577" s="12" t="s">
        <v>292</v>
      </c>
      <c r="BF1577" s="12">
        <v>658545</v>
      </c>
      <c r="BG1577" s="12">
        <v>72949</v>
      </c>
      <c r="BH1577" s="12" t="s">
        <v>292</v>
      </c>
      <c r="BI1577" s="12" t="s">
        <v>292</v>
      </c>
      <c r="BJ1577" s="12" t="s">
        <v>292</v>
      </c>
      <c r="BK1577" s="12" t="s">
        <v>292</v>
      </c>
      <c r="BL1577" s="12">
        <v>72949</v>
      </c>
      <c r="BM1577" s="12" t="s">
        <v>292</v>
      </c>
      <c r="BN1577" s="12">
        <v>495868</v>
      </c>
      <c r="BO1577" s="12" t="s">
        <v>292</v>
      </c>
      <c r="BP1577" s="12" t="s">
        <v>292</v>
      </c>
      <c r="BQ1577" s="12">
        <v>11800</v>
      </c>
      <c r="BR1577" s="12" t="s">
        <v>292</v>
      </c>
      <c r="BS1577" s="12">
        <v>484068</v>
      </c>
      <c r="BT1577" s="12" t="s">
        <v>292</v>
      </c>
      <c r="BU1577" s="12" t="s">
        <v>292</v>
      </c>
      <c r="BV1577" s="12" t="s">
        <v>292</v>
      </c>
      <c r="BW1577" s="12">
        <v>89728</v>
      </c>
      <c r="BX1577" s="12" t="s">
        <v>292</v>
      </c>
      <c r="BY1577" s="12" t="s">
        <v>292</v>
      </c>
      <c r="BZ1577" s="12" t="s">
        <v>292</v>
      </c>
      <c r="CA1577" s="12">
        <v>89728</v>
      </c>
      <c r="CB1577" s="12">
        <v>554959</v>
      </c>
      <c r="CC1577" s="12" t="s">
        <v>292</v>
      </c>
      <c r="CD1577" s="12" t="s">
        <v>292</v>
      </c>
      <c r="CE1577" s="12" t="s">
        <v>292</v>
      </c>
      <c r="CF1577" s="12" t="s">
        <v>292</v>
      </c>
      <c r="CG1577" s="12">
        <v>50760</v>
      </c>
      <c r="CH1577" s="12">
        <v>37220</v>
      </c>
      <c r="CI1577" s="12">
        <v>35989</v>
      </c>
      <c r="CJ1577" s="12">
        <v>33192</v>
      </c>
      <c r="CK1577" s="12">
        <v>52107</v>
      </c>
      <c r="CL1577" s="12">
        <v>45372</v>
      </c>
      <c r="CM1577" s="12">
        <v>9</v>
      </c>
      <c r="CN1577" s="12">
        <v>148793</v>
      </c>
      <c r="CO1577" s="12">
        <v>138070</v>
      </c>
      <c r="CP1577" s="12">
        <v>23729</v>
      </c>
      <c r="CQ1577" s="12">
        <v>143821</v>
      </c>
      <c r="CR1577" s="12">
        <v>116562</v>
      </c>
      <c r="CS1577" s="12">
        <v>462953</v>
      </c>
      <c r="CT1577" s="12">
        <v>2653</v>
      </c>
      <c r="CU1577" s="13">
        <v>1291230</v>
      </c>
    </row>
    <row r="1578" spans="1:99">
      <c r="A1578" s="10" t="s">
        <v>303</v>
      </c>
      <c r="B1578" s="11" t="s">
        <v>645</v>
      </c>
      <c r="C1578" s="84">
        <v>34851</v>
      </c>
      <c r="D1578" s="11" t="s">
        <v>311</v>
      </c>
      <c r="E1578" s="11" t="s">
        <v>659</v>
      </c>
      <c r="F1578" s="12">
        <v>51759</v>
      </c>
      <c r="G1578" s="12">
        <v>627762</v>
      </c>
      <c r="H1578" s="12">
        <v>567046</v>
      </c>
      <c r="I1578" s="12">
        <v>35856</v>
      </c>
      <c r="J1578" s="12">
        <v>18533</v>
      </c>
      <c r="K1578" s="12">
        <v>4687</v>
      </c>
      <c r="L1578" s="12">
        <v>1063</v>
      </c>
      <c r="M1578" s="12">
        <v>577</v>
      </c>
      <c r="N1578" s="12">
        <v>458289</v>
      </c>
      <c r="O1578" s="12">
        <v>183502</v>
      </c>
      <c r="P1578" s="12">
        <v>141870</v>
      </c>
      <c r="Q1578" s="12">
        <v>132917</v>
      </c>
      <c r="R1578" s="12" t="s">
        <v>292</v>
      </c>
      <c r="S1578" s="12" t="s">
        <v>292</v>
      </c>
      <c r="T1578" s="12">
        <v>123450</v>
      </c>
      <c r="U1578" s="12">
        <v>60828</v>
      </c>
      <c r="V1578" s="12" t="s">
        <v>292</v>
      </c>
      <c r="W1578" s="12" t="s">
        <v>292</v>
      </c>
      <c r="X1578" s="12">
        <v>62622</v>
      </c>
      <c r="Y1578" s="12" t="s">
        <v>292</v>
      </c>
      <c r="Z1578" s="12">
        <v>116</v>
      </c>
      <c r="AA1578" s="12">
        <v>308077</v>
      </c>
      <c r="AB1578" s="12">
        <v>136550</v>
      </c>
      <c r="AC1578" s="12">
        <v>604</v>
      </c>
      <c r="AD1578" s="12">
        <v>8548</v>
      </c>
      <c r="AE1578" s="12">
        <v>22376</v>
      </c>
      <c r="AF1578" s="12">
        <v>139999</v>
      </c>
      <c r="AG1578" s="12">
        <v>115531</v>
      </c>
      <c r="AH1578" s="12">
        <v>236855</v>
      </c>
      <c r="AI1578" s="12">
        <v>25041</v>
      </c>
      <c r="AJ1578" s="12">
        <v>169505</v>
      </c>
      <c r="AK1578" s="12">
        <v>7620</v>
      </c>
      <c r="AL1578" s="12" t="s">
        <v>292</v>
      </c>
      <c r="AM1578" s="12" t="s">
        <v>292</v>
      </c>
      <c r="AN1578" s="12" t="s">
        <v>292</v>
      </c>
      <c r="AO1578" s="12" t="s">
        <v>292</v>
      </c>
      <c r="AP1578" s="12" t="s">
        <v>292</v>
      </c>
      <c r="AQ1578" s="12" t="s">
        <v>292</v>
      </c>
      <c r="AR1578" s="12">
        <v>34689</v>
      </c>
      <c r="AS1578" s="12" t="s">
        <v>292</v>
      </c>
      <c r="AT1578" s="12">
        <v>212226</v>
      </c>
      <c r="AU1578" s="12">
        <v>173835</v>
      </c>
      <c r="AV1578" s="12">
        <v>75967</v>
      </c>
      <c r="AW1578" s="12">
        <v>17814</v>
      </c>
      <c r="AX1578" s="12">
        <v>17094</v>
      </c>
      <c r="AY1578" s="12" t="s">
        <v>292</v>
      </c>
      <c r="AZ1578" s="12" t="s">
        <v>292</v>
      </c>
      <c r="BA1578" s="12" t="s">
        <v>292</v>
      </c>
      <c r="BB1578" s="12">
        <v>14920</v>
      </c>
      <c r="BC1578" s="12">
        <v>21250</v>
      </c>
      <c r="BD1578" s="12">
        <v>26790</v>
      </c>
      <c r="BE1578" s="12" t="s">
        <v>292</v>
      </c>
      <c r="BF1578" s="12">
        <v>184068</v>
      </c>
      <c r="BG1578" s="12">
        <v>29395</v>
      </c>
      <c r="BH1578" s="12" t="s">
        <v>292</v>
      </c>
      <c r="BI1578" s="12">
        <v>6642</v>
      </c>
      <c r="BJ1578" s="12" t="s">
        <v>292</v>
      </c>
      <c r="BK1578" s="12">
        <v>7072</v>
      </c>
      <c r="BL1578" s="12">
        <v>15681</v>
      </c>
      <c r="BM1578" s="12" t="s">
        <v>292</v>
      </c>
      <c r="BN1578" s="12">
        <v>121172</v>
      </c>
      <c r="BO1578" s="12" t="s">
        <v>292</v>
      </c>
      <c r="BP1578" s="12" t="s">
        <v>292</v>
      </c>
      <c r="BQ1578" s="12">
        <v>118342</v>
      </c>
      <c r="BR1578" s="12" t="s">
        <v>292</v>
      </c>
      <c r="BS1578" s="12" t="s">
        <v>292</v>
      </c>
      <c r="BT1578" s="12" t="s">
        <v>292</v>
      </c>
      <c r="BU1578" s="12" t="s">
        <v>292</v>
      </c>
      <c r="BV1578" s="12">
        <v>2830</v>
      </c>
      <c r="BW1578" s="12">
        <v>33501</v>
      </c>
      <c r="BX1578" s="12" t="s">
        <v>292</v>
      </c>
      <c r="BY1578" s="12" t="s">
        <v>292</v>
      </c>
      <c r="BZ1578" s="12" t="s">
        <v>292</v>
      </c>
      <c r="CA1578" s="12">
        <v>33501</v>
      </c>
      <c r="CB1578" s="12">
        <v>370134</v>
      </c>
      <c r="CC1578" s="12" t="s">
        <v>292</v>
      </c>
      <c r="CD1578" s="12" t="s">
        <v>292</v>
      </c>
      <c r="CE1578" s="12" t="s">
        <v>292</v>
      </c>
      <c r="CF1578" s="12" t="s">
        <v>292</v>
      </c>
      <c r="CG1578" s="12">
        <v>28914</v>
      </c>
      <c r="CH1578" s="12">
        <v>70358</v>
      </c>
      <c r="CI1578" s="12">
        <v>63722</v>
      </c>
      <c r="CJ1578" s="12" t="s">
        <v>292</v>
      </c>
      <c r="CK1578" s="12">
        <v>56188</v>
      </c>
      <c r="CL1578" s="12">
        <v>15312</v>
      </c>
      <c r="CM1578" s="12">
        <v>116</v>
      </c>
      <c r="CN1578" s="12">
        <v>34494</v>
      </c>
      <c r="CO1578" s="12">
        <v>34772</v>
      </c>
      <c r="CP1578" s="12">
        <v>4610</v>
      </c>
      <c r="CQ1578" s="12">
        <v>131729</v>
      </c>
      <c r="CR1578" s="12">
        <v>118267</v>
      </c>
      <c r="CS1578" s="12">
        <v>193906</v>
      </c>
      <c r="CT1578" s="12">
        <v>5119</v>
      </c>
      <c r="CU1578" s="13">
        <v>757507</v>
      </c>
    </row>
    <row r="1579" spans="1:99">
      <c r="A1579" s="10" t="s">
        <v>303</v>
      </c>
      <c r="B1579" s="11" t="s">
        <v>645</v>
      </c>
      <c r="C1579" s="84">
        <v>35017</v>
      </c>
      <c r="D1579" s="11" t="s">
        <v>311</v>
      </c>
      <c r="E1579" s="11" t="s">
        <v>660</v>
      </c>
      <c r="F1579" s="12">
        <v>90626</v>
      </c>
      <c r="G1579" s="12">
        <v>1078556</v>
      </c>
      <c r="H1579" s="12">
        <v>936255</v>
      </c>
      <c r="I1579" s="12">
        <v>81477</v>
      </c>
      <c r="J1579" s="12">
        <v>27618</v>
      </c>
      <c r="K1579" s="12">
        <v>22865</v>
      </c>
      <c r="L1579" s="12">
        <v>9303</v>
      </c>
      <c r="M1579" s="12">
        <v>1038</v>
      </c>
      <c r="N1579" s="12">
        <v>1878100</v>
      </c>
      <c r="O1579" s="12">
        <v>602062</v>
      </c>
      <c r="P1579" s="12">
        <v>474246</v>
      </c>
      <c r="Q1579" s="12">
        <v>801792</v>
      </c>
      <c r="R1579" s="12" t="s">
        <v>292</v>
      </c>
      <c r="S1579" s="12" t="s">
        <v>292</v>
      </c>
      <c r="T1579" s="12">
        <v>405445</v>
      </c>
      <c r="U1579" s="12">
        <v>277906</v>
      </c>
      <c r="V1579" s="12" t="s">
        <v>292</v>
      </c>
      <c r="W1579" s="12" t="s">
        <v>292</v>
      </c>
      <c r="X1579" s="12">
        <v>127539</v>
      </c>
      <c r="Y1579" s="12" t="s">
        <v>292</v>
      </c>
      <c r="Z1579" s="12">
        <v>49153</v>
      </c>
      <c r="AA1579" s="12">
        <v>384637</v>
      </c>
      <c r="AB1579" s="12">
        <v>282126</v>
      </c>
      <c r="AC1579" s="12">
        <v>36556</v>
      </c>
      <c r="AD1579" s="12">
        <v>46255</v>
      </c>
      <c r="AE1579" s="12">
        <v>19700</v>
      </c>
      <c r="AF1579" s="12" t="s">
        <v>292</v>
      </c>
      <c r="AG1579" s="12">
        <v>101074</v>
      </c>
      <c r="AH1579" s="12">
        <v>711080</v>
      </c>
      <c r="AI1579" s="12">
        <v>33519</v>
      </c>
      <c r="AJ1579" s="12">
        <v>556138</v>
      </c>
      <c r="AK1579" s="12">
        <v>14482</v>
      </c>
      <c r="AL1579" s="12" t="s">
        <v>292</v>
      </c>
      <c r="AM1579" s="12" t="s">
        <v>292</v>
      </c>
      <c r="AN1579" s="12">
        <v>24156</v>
      </c>
      <c r="AO1579" s="12">
        <v>66757</v>
      </c>
      <c r="AP1579" s="12" t="s">
        <v>292</v>
      </c>
      <c r="AQ1579" s="12">
        <v>90913</v>
      </c>
      <c r="AR1579" s="12">
        <v>16028</v>
      </c>
      <c r="AS1579" s="12" t="s">
        <v>292</v>
      </c>
      <c r="AT1579" s="12">
        <v>487614</v>
      </c>
      <c r="AU1579" s="12">
        <v>1208008</v>
      </c>
      <c r="AV1579" s="12">
        <v>142180</v>
      </c>
      <c r="AW1579" s="12">
        <v>464788</v>
      </c>
      <c r="AX1579" s="12">
        <v>133456</v>
      </c>
      <c r="AY1579" s="12" t="s">
        <v>292</v>
      </c>
      <c r="AZ1579" s="12" t="s">
        <v>292</v>
      </c>
      <c r="BA1579" s="12">
        <v>22245</v>
      </c>
      <c r="BB1579" s="12">
        <v>93825</v>
      </c>
      <c r="BC1579" s="12">
        <v>213006</v>
      </c>
      <c r="BD1579" s="12">
        <v>138508</v>
      </c>
      <c r="BE1579" s="12" t="s">
        <v>292</v>
      </c>
      <c r="BF1579" s="12">
        <v>9960</v>
      </c>
      <c r="BG1579" s="12">
        <v>9960</v>
      </c>
      <c r="BH1579" s="12">
        <v>4168</v>
      </c>
      <c r="BI1579" s="12">
        <v>5792</v>
      </c>
      <c r="BJ1579" s="12" t="s">
        <v>292</v>
      </c>
      <c r="BK1579" s="12" t="s">
        <v>292</v>
      </c>
      <c r="BL1579" s="12" t="s">
        <v>292</v>
      </c>
      <c r="BM1579" s="12" t="s">
        <v>292</v>
      </c>
      <c r="BN1579" s="12" t="s">
        <v>292</v>
      </c>
      <c r="BO1579" s="12" t="s">
        <v>292</v>
      </c>
      <c r="BP1579" s="12" t="s">
        <v>292</v>
      </c>
      <c r="BQ1579" s="12" t="s">
        <v>292</v>
      </c>
      <c r="BR1579" s="12" t="s">
        <v>292</v>
      </c>
      <c r="BS1579" s="12" t="s">
        <v>292</v>
      </c>
      <c r="BT1579" s="12" t="s">
        <v>292</v>
      </c>
      <c r="BU1579" s="12" t="s">
        <v>292</v>
      </c>
      <c r="BV1579" s="12" t="s">
        <v>292</v>
      </c>
      <c r="BW1579" s="12" t="s">
        <v>292</v>
      </c>
      <c r="BX1579" s="12" t="s">
        <v>292</v>
      </c>
      <c r="BY1579" s="12" t="s">
        <v>292</v>
      </c>
      <c r="BZ1579" s="12" t="s">
        <v>292</v>
      </c>
      <c r="CA1579" s="12" t="s">
        <v>292</v>
      </c>
      <c r="CB1579" s="12">
        <v>712932</v>
      </c>
      <c r="CC1579" s="12" t="s">
        <v>292</v>
      </c>
      <c r="CD1579" s="12" t="s">
        <v>292</v>
      </c>
      <c r="CE1579" s="12" t="s">
        <v>292</v>
      </c>
      <c r="CF1579" s="12" t="s">
        <v>292</v>
      </c>
      <c r="CG1579" s="12">
        <v>127526</v>
      </c>
      <c r="CH1579" s="12">
        <v>247622</v>
      </c>
      <c r="CI1579" s="12">
        <v>90946</v>
      </c>
      <c r="CJ1579" s="12" t="s">
        <v>292</v>
      </c>
      <c r="CK1579" s="12">
        <v>100368</v>
      </c>
      <c r="CL1579" s="12">
        <v>85337</v>
      </c>
      <c r="CM1579" s="12">
        <v>800</v>
      </c>
      <c r="CN1579" s="12">
        <v>89569</v>
      </c>
      <c r="CO1579" s="12">
        <v>60637</v>
      </c>
      <c r="CP1579" s="12">
        <v>59026</v>
      </c>
      <c r="CQ1579" s="12">
        <v>450697</v>
      </c>
      <c r="CR1579" s="12">
        <v>445775</v>
      </c>
      <c r="CS1579" s="12">
        <v>318831</v>
      </c>
      <c r="CT1579" s="12">
        <v>6675</v>
      </c>
      <c r="CU1579" s="13">
        <v>2083809</v>
      </c>
    </row>
    <row r="1580" spans="1:99">
      <c r="A1580" s="10" t="s">
        <v>303</v>
      </c>
      <c r="B1580" s="11" t="s">
        <v>645</v>
      </c>
      <c r="C1580" s="84">
        <v>35033</v>
      </c>
      <c r="D1580" s="11" t="s">
        <v>311</v>
      </c>
      <c r="E1580" s="11" t="s">
        <v>661</v>
      </c>
      <c r="F1580" s="12">
        <v>52478</v>
      </c>
      <c r="G1580" s="12">
        <v>1943508</v>
      </c>
      <c r="H1580" s="12">
        <v>1865611</v>
      </c>
      <c r="I1580" s="12">
        <v>33509</v>
      </c>
      <c r="J1580" s="12">
        <v>24885</v>
      </c>
      <c r="K1580" s="12">
        <v>11826</v>
      </c>
      <c r="L1580" s="12">
        <v>2823</v>
      </c>
      <c r="M1580" s="12">
        <v>4854</v>
      </c>
      <c r="N1580" s="12">
        <v>680103</v>
      </c>
      <c r="O1580" s="12">
        <v>308604</v>
      </c>
      <c r="P1580" s="12">
        <v>92955</v>
      </c>
      <c r="Q1580" s="12">
        <v>256942</v>
      </c>
      <c r="R1580" s="12" t="s">
        <v>292</v>
      </c>
      <c r="S1580" s="12">
        <v>21602</v>
      </c>
      <c r="T1580" s="12">
        <v>652729</v>
      </c>
      <c r="U1580" s="12">
        <v>187611</v>
      </c>
      <c r="V1580" s="12" t="s">
        <v>292</v>
      </c>
      <c r="W1580" s="12" t="s">
        <v>292</v>
      </c>
      <c r="X1580" s="12">
        <v>465118</v>
      </c>
      <c r="Y1580" s="12" t="s">
        <v>292</v>
      </c>
      <c r="Z1580" s="12">
        <v>463</v>
      </c>
      <c r="AA1580" s="12">
        <v>864724</v>
      </c>
      <c r="AB1580" s="12">
        <v>87274</v>
      </c>
      <c r="AC1580" s="12">
        <v>1422</v>
      </c>
      <c r="AD1580" s="12">
        <v>64109</v>
      </c>
      <c r="AE1580" s="12">
        <v>6286</v>
      </c>
      <c r="AF1580" s="12">
        <v>705633</v>
      </c>
      <c r="AG1580" s="12">
        <v>106955</v>
      </c>
      <c r="AH1580" s="12">
        <v>4418264</v>
      </c>
      <c r="AI1580" s="12">
        <v>40825</v>
      </c>
      <c r="AJ1580" s="12">
        <v>601824</v>
      </c>
      <c r="AK1580" s="12">
        <v>2307</v>
      </c>
      <c r="AL1580" s="12" t="s">
        <v>292</v>
      </c>
      <c r="AM1580" s="12" t="s">
        <v>292</v>
      </c>
      <c r="AN1580" s="12">
        <v>326041</v>
      </c>
      <c r="AO1580" s="12">
        <v>102930</v>
      </c>
      <c r="AP1580" s="12">
        <v>554667</v>
      </c>
      <c r="AQ1580" s="12">
        <v>983638</v>
      </c>
      <c r="AR1580" s="12">
        <v>2789670</v>
      </c>
      <c r="AS1580" s="12" t="s">
        <v>292</v>
      </c>
      <c r="AT1580" s="12">
        <v>168326</v>
      </c>
      <c r="AU1580" s="12">
        <v>252486</v>
      </c>
      <c r="AV1580" s="12">
        <v>50285</v>
      </c>
      <c r="AW1580" s="12">
        <v>24531</v>
      </c>
      <c r="AX1580" s="12">
        <v>23611</v>
      </c>
      <c r="AY1580" s="12" t="s">
        <v>292</v>
      </c>
      <c r="AZ1580" s="12" t="s">
        <v>292</v>
      </c>
      <c r="BA1580" s="12" t="s">
        <v>292</v>
      </c>
      <c r="BB1580" s="12">
        <v>78882</v>
      </c>
      <c r="BC1580" s="12">
        <v>25390</v>
      </c>
      <c r="BD1580" s="12">
        <v>49787</v>
      </c>
      <c r="BE1580" s="12" t="s">
        <v>292</v>
      </c>
      <c r="BF1580" s="12">
        <v>67094</v>
      </c>
      <c r="BG1580" s="12" t="s">
        <v>292</v>
      </c>
      <c r="BH1580" s="12" t="s">
        <v>292</v>
      </c>
      <c r="BI1580" s="12" t="s">
        <v>292</v>
      </c>
      <c r="BJ1580" s="12" t="s">
        <v>292</v>
      </c>
      <c r="BK1580" s="12" t="s">
        <v>292</v>
      </c>
      <c r="BL1580" s="12" t="s">
        <v>292</v>
      </c>
      <c r="BM1580" s="12" t="s">
        <v>292</v>
      </c>
      <c r="BN1580" s="12">
        <v>27</v>
      </c>
      <c r="BO1580" s="12">
        <v>27</v>
      </c>
      <c r="BP1580" s="12" t="s">
        <v>292</v>
      </c>
      <c r="BQ1580" s="12" t="s">
        <v>292</v>
      </c>
      <c r="BR1580" s="12" t="s">
        <v>292</v>
      </c>
      <c r="BS1580" s="12" t="s">
        <v>292</v>
      </c>
      <c r="BT1580" s="12" t="s">
        <v>292</v>
      </c>
      <c r="BU1580" s="12" t="s">
        <v>292</v>
      </c>
      <c r="BV1580" s="12" t="s">
        <v>292</v>
      </c>
      <c r="BW1580" s="12">
        <v>67067</v>
      </c>
      <c r="BX1580" s="12" t="s">
        <v>292</v>
      </c>
      <c r="BY1580" s="12" t="s">
        <v>292</v>
      </c>
      <c r="BZ1580" s="12" t="s">
        <v>292</v>
      </c>
      <c r="CA1580" s="12">
        <v>67067</v>
      </c>
      <c r="CB1580" s="12">
        <v>298743</v>
      </c>
      <c r="CC1580" s="12" t="s">
        <v>292</v>
      </c>
      <c r="CD1580" s="12" t="s">
        <v>292</v>
      </c>
      <c r="CE1580" s="12" t="s">
        <v>292</v>
      </c>
      <c r="CF1580" s="12" t="s">
        <v>292</v>
      </c>
      <c r="CG1580" s="12">
        <v>21096</v>
      </c>
      <c r="CH1580" s="12">
        <v>20892</v>
      </c>
      <c r="CI1580" s="12">
        <v>110365</v>
      </c>
      <c r="CJ1580" s="12">
        <v>21602</v>
      </c>
      <c r="CK1580" s="12">
        <v>465118</v>
      </c>
      <c r="CL1580" s="12">
        <v>153556</v>
      </c>
      <c r="CM1580" s="12">
        <v>423</v>
      </c>
      <c r="CN1580" s="12">
        <v>65340</v>
      </c>
      <c r="CO1580" s="12">
        <v>41424</v>
      </c>
      <c r="CP1580" s="12">
        <v>67358</v>
      </c>
      <c r="CQ1580" s="12">
        <v>140721</v>
      </c>
      <c r="CR1580" s="12">
        <v>179893</v>
      </c>
      <c r="CS1580" s="12">
        <v>771933</v>
      </c>
      <c r="CT1580" s="12">
        <v>3437</v>
      </c>
      <c r="CU1580" s="13">
        <v>2063158</v>
      </c>
    </row>
    <row r="1581" spans="1:99">
      <c r="A1581" s="10" t="s">
        <v>303</v>
      </c>
      <c r="B1581" s="11" t="s">
        <v>645</v>
      </c>
      <c r="C1581" s="84">
        <v>35068</v>
      </c>
      <c r="D1581" s="11" t="s">
        <v>311</v>
      </c>
      <c r="E1581" s="11" t="s">
        <v>662</v>
      </c>
      <c r="F1581" s="12">
        <v>75938</v>
      </c>
      <c r="G1581" s="12">
        <v>1003927</v>
      </c>
      <c r="H1581" s="12">
        <v>910723</v>
      </c>
      <c r="I1581" s="12">
        <v>42363</v>
      </c>
      <c r="J1581" s="12">
        <v>34578</v>
      </c>
      <c r="K1581" s="12">
        <v>8118</v>
      </c>
      <c r="L1581" s="12">
        <v>7110</v>
      </c>
      <c r="M1581" s="12">
        <v>1035</v>
      </c>
      <c r="N1581" s="12">
        <v>841930</v>
      </c>
      <c r="O1581" s="12">
        <v>329295</v>
      </c>
      <c r="P1581" s="12">
        <v>235889</v>
      </c>
      <c r="Q1581" s="12">
        <v>276746</v>
      </c>
      <c r="R1581" s="12" t="s">
        <v>292</v>
      </c>
      <c r="S1581" s="12" t="s">
        <v>292</v>
      </c>
      <c r="T1581" s="12">
        <v>164211</v>
      </c>
      <c r="U1581" s="12">
        <v>79002</v>
      </c>
      <c r="V1581" s="12" t="s">
        <v>292</v>
      </c>
      <c r="W1581" s="12" t="s">
        <v>292</v>
      </c>
      <c r="X1581" s="12">
        <v>85209</v>
      </c>
      <c r="Y1581" s="12" t="s">
        <v>292</v>
      </c>
      <c r="Z1581" s="12" t="s">
        <v>292</v>
      </c>
      <c r="AA1581" s="12">
        <v>341711</v>
      </c>
      <c r="AB1581" s="12">
        <v>198213</v>
      </c>
      <c r="AC1581" s="12">
        <v>51628</v>
      </c>
      <c r="AD1581" s="12">
        <v>84833</v>
      </c>
      <c r="AE1581" s="12">
        <v>7037</v>
      </c>
      <c r="AF1581" s="12" t="s">
        <v>292</v>
      </c>
      <c r="AG1581" s="12">
        <v>37657</v>
      </c>
      <c r="AH1581" s="12">
        <v>467058</v>
      </c>
      <c r="AI1581" s="12">
        <v>118007</v>
      </c>
      <c r="AJ1581" s="12">
        <v>250280</v>
      </c>
      <c r="AK1581" s="12">
        <v>2222</v>
      </c>
      <c r="AL1581" s="12" t="s">
        <v>292</v>
      </c>
      <c r="AM1581" s="12" t="s">
        <v>292</v>
      </c>
      <c r="AN1581" s="12">
        <v>29793</v>
      </c>
      <c r="AO1581" s="12" t="s">
        <v>292</v>
      </c>
      <c r="AP1581" s="12" t="s">
        <v>292</v>
      </c>
      <c r="AQ1581" s="12">
        <v>29793</v>
      </c>
      <c r="AR1581" s="12">
        <v>66756</v>
      </c>
      <c r="AS1581" s="12" t="s">
        <v>292</v>
      </c>
      <c r="AT1581" s="12">
        <v>218534</v>
      </c>
      <c r="AU1581" s="12">
        <v>389057</v>
      </c>
      <c r="AV1581" s="12">
        <v>76827</v>
      </c>
      <c r="AW1581" s="12">
        <v>64038</v>
      </c>
      <c r="AX1581" s="12">
        <v>56025</v>
      </c>
      <c r="AY1581" s="12" t="s">
        <v>292</v>
      </c>
      <c r="AZ1581" s="12" t="s">
        <v>292</v>
      </c>
      <c r="BA1581" s="12">
        <v>9567</v>
      </c>
      <c r="BB1581" s="12">
        <v>56851</v>
      </c>
      <c r="BC1581" s="12">
        <v>46237</v>
      </c>
      <c r="BD1581" s="12">
        <v>79512</v>
      </c>
      <c r="BE1581" s="12" t="s">
        <v>292</v>
      </c>
      <c r="BF1581" s="12">
        <v>110318</v>
      </c>
      <c r="BG1581" s="12">
        <v>1607</v>
      </c>
      <c r="BH1581" s="12" t="s">
        <v>292</v>
      </c>
      <c r="BI1581" s="12">
        <v>1607</v>
      </c>
      <c r="BJ1581" s="12" t="s">
        <v>292</v>
      </c>
      <c r="BK1581" s="12" t="s">
        <v>292</v>
      </c>
      <c r="BL1581" s="12" t="s">
        <v>292</v>
      </c>
      <c r="BM1581" s="12" t="s">
        <v>292</v>
      </c>
      <c r="BN1581" s="12">
        <v>108711</v>
      </c>
      <c r="BO1581" s="12">
        <v>93716</v>
      </c>
      <c r="BP1581" s="12" t="s">
        <v>292</v>
      </c>
      <c r="BQ1581" s="12">
        <v>14995</v>
      </c>
      <c r="BR1581" s="12" t="s">
        <v>292</v>
      </c>
      <c r="BS1581" s="12" t="s">
        <v>292</v>
      </c>
      <c r="BT1581" s="12" t="s">
        <v>292</v>
      </c>
      <c r="BU1581" s="12" t="s">
        <v>292</v>
      </c>
      <c r="BV1581" s="12" t="s">
        <v>292</v>
      </c>
      <c r="BW1581" s="12" t="s">
        <v>292</v>
      </c>
      <c r="BX1581" s="12" t="s">
        <v>292</v>
      </c>
      <c r="BY1581" s="12" t="s">
        <v>292</v>
      </c>
      <c r="BZ1581" s="12" t="s">
        <v>292</v>
      </c>
      <c r="CA1581" s="12" t="s">
        <v>292</v>
      </c>
      <c r="CB1581" s="12">
        <v>393571</v>
      </c>
      <c r="CC1581" s="12" t="s">
        <v>292</v>
      </c>
      <c r="CD1581" s="12" t="s">
        <v>292</v>
      </c>
      <c r="CE1581" s="12" t="s">
        <v>292</v>
      </c>
      <c r="CF1581" s="12" t="s">
        <v>292</v>
      </c>
      <c r="CG1581" s="12">
        <v>116122</v>
      </c>
      <c r="CH1581" s="12">
        <v>33598</v>
      </c>
      <c r="CI1581" s="12">
        <v>114740</v>
      </c>
      <c r="CJ1581" s="12" t="s">
        <v>292</v>
      </c>
      <c r="CK1581" s="12">
        <v>76554</v>
      </c>
      <c r="CL1581" s="12">
        <v>50321</v>
      </c>
      <c r="CM1581" s="12" t="s">
        <v>292</v>
      </c>
      <c r="CN1581" s="12">
        <v>124758</v>
      </c>
      <c r="CO1581" s="12">
        <v>30335</v>
      </c>
      <c r="CP1581" s="12">
        <v>47489</v>
      </c>
      <c r="CQ1581" s="12">
        <v>177078</v>
      </c>
      <c r="CR1581" s="12">
        <v>257653</v>
      </c>
      <c r="CS1581" s="12">
        <v>237829</v>
      </c>
      <c r="CT1581" s="12">
        <v>8702</v>
      </c>
      <c r="CU1581" s="13">
        <v>1275179</v>
      </c>
    </row>
    <row r="1582" spans="1:99">
      <c r="A1582" s="10" t="s">
        <v>303</v>
      </c>
      <c r="B1582" s="11" t="s">
        <v>645</v>
      </c>
      <c r="C1582" s="84">
        <v>35076</v>
      </c>
      <c r="D1582" s="11" t="s">
        <v>311</v>
      </c>
      <c r="E1582" s="11" t="s">
        <v>663</v>
      </c>
      <c r="F1582" s="12">
        <v>112509</v>
      </c>
      <c r="G1582" s="12">
        <v>1945077</v>
      </c>
      <c r="H1582" s="12">
        <v>1770174</v>
      </c>
      <c r="I1582" s="12">
        <v>99481</v>
      </c>
      <c r="J1582" s="12">
        <v>47381</v>
      </c>
      <c r="K1582" s="12">
        <v>15468</v>
      </c>
      <c r="L1582" s="12">
        <v>3963</v>
      </c>
      <c r="M1582" s="12">
        <v>8610</v>
      </c>
      <c r="N1582" s="12">
        <v>2464389</v>
      </c>
      <c r="O1582" s="12">
        <v>926858</v>
      </c>
      <c r="P1582" s="12">
        <v>629673</v>
      </c>
      <c r="Q1582" s="12">
        <v>895826</v>
      </c>
      <c r="R1582" s="12" t="s">
        <v>292</v>
      </c>
      <c r="S1582" s="12">
        <v>12032</v>
      </c>
      <c r="T1582" s="12">
        <v>1015183</v>
      </c>
      <c r="U1582" s="12">
        <v>811502</v>
      </c>
      <c r="V1582" s="12" t="s">
        <v>292</v>
      </c>
      <c r="W1582" s="12" t="s">
        <v>292</v>
      </c>
      <c r="X1582" s="12">
        <v>203681</v>
      </c>
      <c r="Y1582" s="12" t="s">
        <v>292</v>
      </c>
      <c r="Z1582" s="12">
        <v>69916</v>
      </c>
      <c r="AA1582" s="12">
        <v>1995433</v>
      </c>
      <c r="AB1582" s="12">
        <v>442025</v>
      </c>
      <c r="AC1582" s="12">
        <v>1112989</v>
      </c>
      <c r="AD1582" s="12">
        <v>15662</v>
      </c>
      <c r="AE1582" s="12">
        <v>49778</v>
      </c>
      <c r="AF1582" s="12">
        <v>374979</v>
      </c>
      <c r="AG1582" s="12">
        <v>251676</v>
      </c>
      <c r="AH1582" s="12">
        <v>1415843</v>
      </c>
      <c r="AI1582" s="12">
        <v>82192</v>
      </c>
      <c r="AJ1582" s="12">
        <v>1079857</v>
      </c>
      <c r="AK1582" s="12">
        <v>4119</v>
      </c>
      <c r="AL1582" s="12">
        <v>104</v>
      </c>
      <c r="AM1582" s="12" t="s">
        <v>292</v>
      </c>
      <c r="AN1582" s="12">
        <v>1809</v>
      </c>
      <c r="AO1582" s="12">
        <v>209811</v>
      </c>
      <c r="AP1582" s="12" t="s">
        <v>292</v>
      </c>
      <c r="AQ1582" s="12">
        <v>211620</v>
      </c>
      <c r="AR1582" s="12">
        <v>37951</v>
      </c>
      <c r="AS1582" s="12" t="s">
        <v>292</v>
      </c>
      <c r="AT1582" s="12">
        <v>710964</v>
      </c>
      <c r="AU1582" s="12">
        <v>2307078</v>
      </c>
      <c r="AV1582" s="12">
        <v>183506</v>
      </c>
      <c r="AW1582" s="12">
        <v>426137</v>
      </c>
      <c r="AX1582" s="12">
        <v>83673</v>
      </c>
      <c r="AY1582" s="12" t="s">
        <v>292</v>
      </c>
      <c r="AZ1582" s="12" t="s">
        <v>292</v>
      </c>
      <c r="BA1582" s="12">
        <v>47377</v>
      </c>
      <c r="BB1582" s="12">
        <v>211720</v>
      </c>
      <c r="BC1582" s="12">
        <v>545368</v>
      </c>
      <c r="BD1582" s="12">
        <v>809297</v>
      </c>
      <c r="BE1582" s="12" t="s">
        <v>292</v>
      </c>
      <c r="BF1582" s="12">
        <v>19926</v>
      </c>
      <c r="BG1582" s="12">
        <v>19926</v>
      </c>
      <c r="BH1582" s="12" t="s">
        <v>292</v>
      </c>
      <c r="BI1582" s="12">
        <v>19926</v>
      </c>
      <c r="BJ1582" s="12" t="s">
        <v>292</v>
      </c>
      <c r="BK1582" s="12" t="s">
        <v>292</v>
      </c>
      <c r="BL1582" s="12" t="s">
        <v>292</v>
      </c>
      <c r="BM1582" s="12" t="s">
        <v>292</v>
      </c>
      <c r="BN1582" s="12" t="s">
        <v>292</v>
      </c>
      <c r="BO1582" s="12" t="s">
        <v>292</v>
      </c>
      <c r="BP1582" s="12" t="s">
        <v>292</v>
      </c>
      <c r="BQ1582" s="12" t="s">
        <v>292</v>
      </c>
      <c r="BR1582" s="12" t="s">
        <v>292</v>
      </c>
      <c r="BS1582" s="12" t="s">
        <v>292</v>
      </c>
      <c r="BT1582" s="12" t="s">
        <v>292</v>
      </c>
      <c r="BU1582" s="12" t="s">
        <v>292</v>
      </c>
      <c r="BV1582" s="12" t="s">
        <v>292</v>
      </c>
      <c r="BW1582" s="12" t="s">
        <v>292</v>
      </c>
      <c r="BX1582" s="12" t="s">
        <v>292</v>
      </c>
      <c r="BY1582" s="12" t="s">
        <v>292</v>
      </c>
      <c r="BZ1582" s="12" t="s">
        <v>292</v>
      </c>
      <c r="CA1582" s="12" t="s">
        <v>292</v>
      </c>
      <c r="CB1582" s="12">
        <v>1347683</v>
      </c>
      <c r="CC1582" s="12" t="s">
        <v>292</v>
      </c>
      <c r="CD1582" s="12" t="s">
        <v>292</v>
      </c>
      <c r="CE1582" s="12" t="s">
        <v>292</v>
      </c>
      <c r="CF1582" s="12" t="s">
        <v>292</v>
      </c>
      <c r="CG1582" s="12">
        <v>248781</v>
      </c>
      <c r="CH1582" s="12">
        <v>547323</v>
      </c>
      <c r="CI1582" s="12">
        <v>204789</v>
      </c>
      <c r="CJ1582" s="12" t="s">
        <v>292</v>
      </c>
      <c r="CK1582" s="12">
        <v>193923</v>
      </c>
      <c r="CL1582" s="12">
        <v>228877</v>
      </c>
      <c r="CM1582" s="12">
        <v>4019</v>
      </c>
      <c r="CN1582" s="12">
        <v>250345</v>
      </c>
      <c r="CO1582" s="12">
        <v>165792</v>
      </c>
      <c r="CP1582" s="12">
        <v>60543</v>
      </c>
      <c r="CQ1582" s="12">
        <v>384207</v>
      </c>
      <c r="CR1582" s="12">
        <v>561505</v>
      </c>
      <c r="CS1582" s="12">
        <v>930133</v>
      </c>
      <c r="CT1582" s="12">
        <v>10394</v>
      </c>
      <c r="CU1582" s="13">
        <v>3790631</v>
      </c>
    </row>
    <row r="1583" spans="1:99">
      <c r="A1583" s="10" t="s">
        <v>303</v>
      </c>
      <c r="B1583" s="11" t="s">
        <v>645</v>
      </c>
      <c r="C1583" s="84">
        <v>35246</v>
      </c>
      <c r="D1583" s="11" t="s">
        <v>311</v>
      </c>
      <c r="E1583" s="11" t="s">
        <v>664</v>
      </c>
      <c r="F1583" s="12">
        <v>119314</v>
      </c>
      <c r="G1583" s="12">
        <v>1226924</v>
      </c>
      <c r="H1583" s="12">
        <v>1087893</v>
      </c>
      <c r="I1583" s="12">
        <v>74171</v>
      </c>
      <c r="J1583" s="12">
        <v>32105</v>
      </c>
      <c r="K1583" s="12">
        <v>20915</v>
      </c>
      <c r="L1583" s="12">
        <v>10323</v>
      </c>
      <c r="M1583" s="12">
        <v>1517</v>
      </c>
      <c r="N1583" s="12">
        <v>2174923</v>
      </c>
      <c r="O1583" s="12">
        <v>884524</v>
      </c>
      <c r="P1583" s="12">
        <v>658769</v>
      </c>
      <c r="Q1583" s="12">
        <v>631630</v>
      </c>
      <c r="R1583" s="12" t="s">
        <v>292</v>
      </c>
      <c r="S1583" s="12" t="s">
        <v>292</v>
      </c>
      <c r="T1583" s="12">
        <v>547335</v>
      </c>
      <c r="U1583" s="12">
        <v>343198</v>
      </c>
      <c r="V1583" s="12" t="s">
        <v>292</v>
      </c>
      <c r="W1583" s="12" t="s">
        <v>292</v>
      </c>
      <c r="X1583" s="12">
        <v>204137</v>
      </c>
      <c r="Y1583" s="12" t="s">
        <v>292</v>
      </c>
      <c r="Z1583" s="12">
        <v>7789</v>
      </c>
      <c r="AA1583" s="12">
        <v>648116</v>
      </c>
      <c r="AB1583" s="12">
        <v>157291</v>
      </c>
      <c r="AC1583" s="12">
        <v>197098</v>
      </c>
      <c r="AD1583" s="12">
        <v>279222</v>
      </c>
      <c r="AE1583" s="12">
        <v>14505</v>
      </c>
      <c r="AF1583" s="12" t="s">
        <v>292</v>
      </c>
      <c r="AG1583" s="12">
        <v>277761</v>
      </c>
      <c r="AH1583" s="12">
        <v>807314</v>
      </c>
      <c r="AI1583" s="12">
        <v>32041</v>
      </c>
      <c r="AJ1583" s="12">
        <v>369788</v>
      </c>
      <c r="AK1583" s="12">
        <v>561</v>
      </c>
      <c r="AL1583" s="12" t="s">
        <v>292</v>
      </c>
      <c r="AM1583" s="12" t="s">
        <v>292</v>
      </c>
      <c r="AN1583" s="12">
        <v>15650</v>
      </c>
      <c r="AO1583" s="12">
        <v>251300</v>
      </c>
      <c r="AP1583" s="12">
        <v>7475</v>
      </c>
      <c r="AQ1583" s="12">
        <v>274425</v>
      </c>
      <c r="AR1583" s="12">
        <v>130499</v>
      </c>
      <c r="AS1583" s="12" t="s">
        <v>292</v>
      </c>
      <c r="AT1583" s="12">
        <v>296695</v>
      </c>
      <c r="AU1583" s="12">
        <v>1087981</v>
      </c>
      <c r="AV1583" s="12">
        <v>104492</v>
      </c>
      <c r="AW1583" s="12">
        <v>117099</v>
      </c>
      <c r="AX1583" s="12">
        <v>104219</v>
      </c>
      <c r="AY1583" s="12" t="s">
        <v>292</v>
      </c>
      <c r="AZ1583" s="12" t="s">
        <v>292</v>
      </c>
      <c r="BA1583" s="12">
        <v>28432</v>
      </c>
      <c r="BB1583" s="12">
        <v>257442</v>
      </c>
      <c r="BC1583" s="12">
        <v>361327</v>
      </c>
      <c r="BD1583" s="12">
        <v>114970</v>
      </c>
      <c r="BE1583" s="12" t="s">
        <v>292</v>
      </c>
      <c r="BF1583" s="12">
        <v>569085</v>
      </c>
      <c r="BG1583" s="12">
        <v>166141</v>
      </c>
      <c r="BH1583" s="12">
        <v>40754</v>
      </c>
      <c r="BI1583" s="12">
        <v>80711</v>
      </c>
      <c r="BJ1583" s="12">
        <v>44676</v>
      </c>
      <c r="BK1583" s="12" t="s">
        <v>292</v>
      </c>
      <c r="BL1583" s="12" t="s">
        <v>292</v>
      </c>
      <c r="BM1583" s="12" t="s">
        <v>292</v>
      </c>
      <c r="BN1583" s="12">
        <v>402944</v>
      </c>
      <c r="BO1583" s="12">
        <v>181800</v>
      </c>
      <c r="BP1583" s="12" t="s">
        <v>292</v>
      </c>
      <c r="BQ1583" s="12">
        <v>221144</v>
      </c>
      <c r="BR1583" s="12" t="s">
        <v>292</v>
      </c>
      <c r="BS1583" s="12" t="s">
        <v>292</v>
      </c>
      <c r="BT1583" s="12" t="s">
        <v>292</v>
      </c>
      <c r="BU1583" s="12" t="s">
        <v>292</v>
      </c>
      <c r="BV1583" s="12" t="s">
        <v>292</v>
      </c>
      <c r="BW1583" s="12" t="s">
        <v>292</v>
      </c>
      <c r="BX1583" s="12" t="s">
        <v>292</v>
      </c>
      <c r="BY1583" s="12" t="s">
        <v>292</v>
      </c>
      <c r="BZ1583" s="12" t="s">
        <v>292</v>
      </c>
      <c r="CA1583" s="12" t="s">
        <v>292</v>
      </c>
      <c r="CB1583" s="12">
        <v>983919</v>
      </c>
      <c r="CC1583" s="12" t="s">
        <v>292</v>
      </c>
      <c r="CD1583" s="12" t="s">
        <v>292</v>
      </c>
      <c r="CE1583" s="12" t="s">
        <v>292</v>
      </c>
      <c r="CF1583" s="12" t="s">
        <v>292</v>
      </c>
      <c r="CG1583" s="12">
        <v>165354</v>
      </c>
      <c r="CH1583" s="12">
        <v>292548</v>
      </c>
      <c r="CI1583" s="12">
        <v>169558</v>
      </c>
      <c r="CJ1583" s="12" t="s">
        <v>292</v>
      </c>
      <c r="CK1583" s="12">
        <v>186166</v>
      </c>
      <c r="CL1583" s="12">
        <v>215176</v>
      </c>
      <c r="CM1583" s="12">
        <v>7789</v>
      </c>
      <c r="CN1583" s="12">
        <v>185980</v>
      </c>
      <c r="CO1583" s="12">
        <v>132155</v>
      </c>
      <c r="CP1583" s="12">
        <v>5597</v>
      </c>
      <c r="CQ1583" s="12">
        <v>267140</v>
      </c>
      <c r="CR1583" s="12">
        <v>533975</v>
      </c>
      <c r="CS1583" s="12">
        <v>290597</v>
      </c>
      <c r="CT1583" s="12">
        <v>12185</v>
      </c>
      <c r="CU1583" s="13">
        <v>2464220</v>
      </c>
    </row>
  </sheetData>
  <mergeCells count="114">
    <mergeCell ref="BN6:BN10"/>
    <mergeCell ref="BW6:BW10"/>
    <mergeCell ref="CC6:CC10"/>
    <mergeCell ref="CD6:CD10"/>
    <mergeCell ref="CE6:CE10"/>
    <mergeCell ref="BH7:BH10"/>
    <mergeCell ref="BI7:BI10"/>
    <mergeCell ref="BJ7:BJ10"/>
    <mergeCell ref="BK7:BK10"/>
    <mergeCell ref="CB5:CB10"/>
    <mergeCell ref="BX7:BX10"/>
    <mergeCell ref="BY7:BY10"/>
    <mergeCell ref="BZ7:BZ10"/>
    <mergeCell ref="CA7:CA10"/>
    <mergeCell ref="BL7:BL10"/>
    <mergeCell ref="BM7:BM10"/>
    <mergeCell ref="BO7:BO10"/>
    <mergeCell ref="BP7:BP10"/>
    <mergeCell ref="BQ7:BQ10"/>
    <mergeCell ref="BR7:BR10"/>
    <mergeCell ref="AF6:AF10"/>
    <mergeCell ref="AI6:AI10"/>
    <mergeCell ref="AJ6:AJ10"/>
    <mergeCell ref="AK6:AK10"/>
    <mergeCell ref="AL6:AL10"/>
    <mergeCell ref="AQ6:AQ10"/>
    <mergeCell ref="AM7:AM10"/>
    <mergeCell ref="AN7:AN10"/>
    <mergeCell ref="AO7:AO10"/>
    <mergeCell ref="AP7:AP10"/>
    <mergeCell ref="Y6:Y10"/>
    <mergeCell ref="Z6:Z10"/>
    <mergeCell ref="AB6:AB10"/>
    <mergeCell ref="AC6:AC10"/>
    <mergeCell ref="AD6:AD10"/>
    <mergeCell ref="AE6:AE10"/>
    <mergeCell ref="R6:R10"/>
    <mergeCell ref="S6:S10"/>
    <mergeCell ref="U6:U10"/>
    <mergeCell ref="V6:V10"/>
    <mergeCell ref="W6:W10"/>
    <mergeCell ref="X6:X10"/>
    <mergeCell ref="CU5:CU10"/>
    <mergeCell ref="H6:H10"/>
    <mergeCell ref="I6:I10"/>
    <mergeCell ref="J6:J10"/>
    <mergeCell ref="K6:K10"/>
    <mergeCell ref="L6:L10"/>
    <mergeCell ref="M6:M10"/>
    <mergeCell ref="O6:O10"/>
    <mergeCell ref="P6:P10"/>
    <mergeCell ref="Q6:Q10"/>
    <mergeCell ref="CO5:CO10"/>
    <mergeCell ref="CP5:CP10"/>
    <mergeCell ref="CQ5:CQ10"/>
    <mergeCell ref="CR5:CR10"/>
    <mergeCell ref="CS5:CS10"/>
    <mergeCell ref="CT5:CT10"/>
    <mergeCell ref="CI5:CI10"/>
    <mergeCell ref="CJ5:CJ10"/>
    <mergeCell ref="CK5:CK10"/>
    <mergeCell ref="CL5:CL10"/>
    <mergeCell ref="CM5:CM10"/>
    <mergeCell ref="CN5:CN10"/>
    <mergeCell ref="BO5:BV5"/>
    <mergeCell ref="BX5:CA5"/>
    <mergeCell ref="CH5:CH10"/>
    <mergeCell ref="BS7:BS10"/>
    <mergeCell ref="BT7:BT10"/>
    <mergeCell ref="BU7:BU10"/>
    <mergeCell ref="BV7:BV10"/>
    <mergeCell ref="AM5:AQ5"/>
    <mergeCell ref="AT5:AT10"/>
    <mergeCell ref="AU5:AU10"/>
    <mergeCell ref="BC5:BD5"/>
    <mergeCell ref="BF5:BF10"/>
    <mergeCell ref="BH5:BM5"/>
    <mergeCell ref="AR6:AR10"/>
    <mergeCell ref="AS6:AS10"/>
    <mergeCell ref="AV6:AV10"/>
    <mergeCell ref="AW6:AW10"/>
    <mergeCell ref="AX6:AX10"/>
    <mergeCell ref="AY6:AY10"/>
    <mergeCell ref="AZ6:AZ10"/>
    <mergeCell ref="BA6:BA10"/>
    <mergeCell ref="BB6:BB10"/>
    <mergeCell ref="BE6:BE10"/>
    <mergeCell ref="BC7:BC10"/>
    <mergeCell ref="BD7:BD10"/>
    <mergeCell ref="BG6:BG10"/>
    <mergeCell ref="A4:A10"/>
    <mergeCell ref="B4:B10"/>
    <mergeCell ref="C4:C10"/>
    <mergeCell ref="D4:D10"/>
    <mergeCell ref="E4:E10"/>
    <mergeCell ref="H4:M4"/>
    <mergeCell ref="BG4:CA4"/>
    <mergeCell ref="CC4:CE4"/>
    <mergeCell ref="CG4:CU4"/>
    <mergeCell ref="F5:F10"/>
    <mergeCell ref="G5:G10"/>
    <mergeCell ref="N5:N10"/>
    <mergeCell ref="T5:T10"/>
    <mergeCell ref="AA5:AA10"/>
    <mergeCell ref="AG5:AG10"/>
    <mergeCell ref="AH5:AH10"/>
    <mergeCell ref="O4:S4"/>
    <mergeCell ref="U4:X4"/>
    <mergeCell ref="Y4:Z4"/>
    <mergeCell ref="AB4:AF4"/>
    <mergeCell ref="AI4:AS4"/>
    <mergeCell ref="AV4:BE4"/>
    <mergeCell ref="CF5:CF10"/>
    <mergeCell ref="CG5:CG10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2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15" hidden="1" customWidth="1"/>
    <col min="2" max="2" width="12.75" style="15" customWidth="1"/>
    <col min="3" max="7" width="12.25" style="15" customWidth="1"/>
    <col min="8" max="8" width="7.875" style="15" customWidth="1"/>
    <col min="9" max="16384" width="3.125" style="15"/>
  </cols>
  <sheetData>
    <row r="1" spans="1:8" ht="26.25" customHeight="1">
      <c r="B1" s="16" t="s">
        <v>17</v>
      </c>
      <c r="F1"/>
      <c r="G1" s="18" t="s">
        <v>7</v>
      </c>
    </row>
    <row r="2" spans="1:8" ht="22.5" customHeight="1">
      <c r="B2" s="179" t="str">
        <f>"○"&amp;ＴＯＰ!F5</f>
        <v>○</v>
      </c>
      <c r="C2" s="179"/>
      <c r="D2" s="179"/>
      <c r="E2" s="179"/>
      <c r="G2" s="81" t="s">
        <v>78</v>
      </c>
    </row>
    <row r="3" spans="1:8" s="22" customFormat="1" ht="22.5" customHeight="1">
      <c r="A3" s="19" t="s">
        <v>2</v>
      </c>
      <c r="B3" s="20" t="s">
        <v>3</v>
      </c>
      <c r="C3" s="21">
        <f>決算データ!A3</f>
        <v>2014</v>
      </c>
      <c r="D3" s="21">
        <f>決算データ!B3</f>
        <v>2015</v>
      </c>
      <c r="E3" s="21">
        <f>決算データ!C3</f>
        <v>2016</v>
      </c>
      <c r="F3" s="21">
        <f>決算データ!D3</f>
        <v>2017</v>
      </c>
      <c r="G3" s="21">
        <f>決算データ!E3</f>
        <v>2018</v>
      </c>
      <c r="H3" s="39" t="str">
        <f>G3&amp;"順位"</f>
        <v>2018順位</v>
      </c>
    </row>
    <row r="4" spans="1:8" ht="22.5" customHeight="1">
      <c r="A4" s="23">
        <v>32018</v>
      </c>
      <c r="B4" s="41" t="str">
        <f>INDEX(決算データ!$A$11:$CU$2000,MATCH($A4,INDEX(決算データ!$C$11:$C$2000,),),5)</f>
        <v>盛岡市</v>
      </c>
      <c r="C4" s="42" t="e">
        <f>INDEX(決算データ!$A$11:$CU$2000,MATCH(C$3&amp;$A4,INDEX(決算データ!$A$11:$A$2000&amp;決算データ!$C$11:$C$2000,),),ＴＯＰ!$K$3+5)</f>
        <v>#N/A</v>
      </c>
      <c r="D4" s="42" t="e">
        <f>INDEX(決算データ!$A$11:$CU$2000,MATCH(D$3&amp;$A4,INDEX(決算データ!$A$11:$A$2000&amp;決算データ!$C$11:$C$2000,),),ＴＯＰ!$K$3+5)</f>
        <v>#N/A</v>
      </c>
      <c r="E4" s="42" t="e">
        <f>INDEX(決算データ!$A$11:$CU$2000,MATCH(E$3&amp;$A4,INDEX(決算データ!$A$11:$A$2000&amp;決算データ!$C$11:$C$2000,),),ＴＯＰ!$K$3+5)</f>
        <v>#N/A</v>
      </c>
      <c r="F4" s="42" t="e">
        <f>INDEX(決算データ!$A$11:$CU$2000,MATCH(F$3&amp;$A4,INDEX(決算データ!$A$11:$A$2000&amp;決算データ!$C$11:$C$2000,),),ＴＯＰ!$K$3+5)</f>
        <v>#N/A</v>
      </c>
      <c r="G4" s="42" t="e">
        <f>INDEX(決算データ!$A$11:$CU$2000,MATCH(G$3&amp;$A4,INDEX(決算データ!$A$11:$A$2000&amp;決算データ!$C$11:$C$2000,),),ＴＯＰ!$K$3+5)</f>
        <v>#N/A</v>
      </c>
      <c r="H4" s="26" t="str">
        <f>IF(ISERROR(RANK(G4,$G$4:$G$22))=TRUE,"－",RANK(G4,$G$4:$G$22))</f>
        <v>－</v>
      </c>
    </row>
    <row r="5" spans="1:8" ht="22.5" customHeight="1">
      <c r="A5" s="23">
        <v>32026</v>
      </c>
      <c r="B5" s="27" t="str">
        <f>INDEX(決算データ!$A$11:$CU$2000,MATCH($A5,INDEX(決算データ!$C$11:$C$2000,),),5)</f>
        <v>宮古市</v>
      </c>
      <c r="C5" s="28" t="e">
        <f>INDEX(決算データ!$A$11:$CU$2000,MATCH(C$3&amp;$A5,INDEX(決算データ!$A$11:$A$2000&amp;決算データ!$C$11:$C$2000,),),ＴＯＰ!$K$3+5)</f>
        <v>#N/A</v>
      </c>
      <c r="D5" s="28" t="e">
        <f>INDEX(決算データ!$A$11:$CU$2000,MATCH(D$3&amp;$A5,INDEX(決算データ!$A$11:$A$2000&amp;決算データ!$C$11:$C$2000,),),ＴＯＰ!$K$3+5)</f>
        <v>#N/A</v>
      </c>
      <c r="E5" s="28" t="e">
        <f>INDEX(決算データ!$A$11:$CU$2000,MATCH(E$3&amp;$A5,INDEX(決算データ!$A$11:$A$2000&amp;決算データ!$C$11:$C$2000,),),ＴＯＰ!$K$3+5)</f>
        <v>#N/A</v>
      </c>
      <c r="F5" s="28" t="e">
        <f>INDEX(決算データ!$A$11:$CU$2000,MATCH(F$3&amp;$A5,INDEX(決算データ!$A$11:$A$2000&amp;決算データ!$C$11:$C$2000,),),ＴＯＰ!$K$3+5)</f>
        <v>#N/A</v>
      </c>
      <c r="G5" s="28" t="e">
        <f>INDEX(決算データ!$A$11:$CU$2000,MATCH(G$3&amp;$A5,INDEX(決算データ!$A$11:$A$2000&amp;決算データ!$C$11:$C$2000,),),ＴＯＰ!$K$3+5)</f>
        <v>#N/A</v>
      </c>
      <c r="H5" s="29" t="str">
        <f t="shared" ref="H5:H22" si="0">IF(ISERROR(RANK(G5,$G$4:$G$22))=TRUE,"－",RANK(G5,$G$4:$G$22))</f>
        <v>－</v>
      </c>
    </row>
    <row r="6" spans="1:8" ht="22.5" customHeight="1">
      <c r="A6" s="23">
        <v>32034</v>
      </c>
      <c r="B6" s="27" t="str">
        <f>INDEX(決算データ!$A$11:$CU$2000,MATCH($A6,INDEX(決算データ!$C$11:$C$2000,),),5)</f>
        <v>大船渡市</v>
      </c>
      <c r="C6" s="28" t="e">
        <f>INDEX(決算データ!$A$11:$CU$2000,MATCH(C$3&amp;$A6,INDEX(決算データ!$A$11:$A$2000&amp;決算データ!$C$11:$C$2000,),),ＴＯＰ!$K$3+5)</f>
        <v>#N/A</v>
      </c>
      <c r="D6" s="28" t="e">
        <f>INDEX(決算データ!$A$11:$CU$2000,MATCH(D$3&amp;$A6,INDEX(決算データ!$A$11:$A$2000&amp;決算データ!$C$11:$C$2000,),),ＴＯＰ!$K$3+5)</f>
        <v>#N/A</v>
      </c>
      <c r="E6" s="28" t="e">
        <f>INDEX(決算データ!$A$11:$CU$2000,MATCH(E$3&amp;$A6,INDEX(決算データ!$A$11:$A$2000&amp;決算データ!$C$11:$C$2000,),),ＴＯＰ!$K$3+5)</f>
        <v>#N/A</v>
      </c>
      <c r="F6" s="28" t="e">
        <f>INDEX(決算データ!$A$11:$CU$2000,MATCH(F$3&amp;$A6,INDEX(決算データ!$A$11:$A$2000&amp;決算データ!$C$11:$C$2000,),),ＴＯＰ!$K$3+5)</f>
        <v>#N/A</v>
      </c>
      <c r="G6" s="28" t="e">
        <f>INDEX(決算データ!$A$11:$CU$2000,MATCH(G$3&amp;$A6,INDEX(決算データ!$A$11:$A$2000&amp;決算データ!$C$11:$C$2000,),),ＴＯＰ!$K$3+5)</f>
        <v>#N/A</v>
      </c>
      <c r="H6" s="29" t="str">
        <f t="shared" si="0"/>
        <v>－</v>
      </c>
    </row>
    <row r="7" spans="1:8" ht="22.5" customHeight="1">
      <c r="A7" s="23">
        <v>32051</v>
      </c>
      <c r="B7" s="27" t="str">
        <f>INDEX(決算データ!$A$11:$CU$2000,MATCH($A7,INDEX(決算データ!$C$11:$C$2000,),),5)</f>
        <v>花巻市</v>
      </c>
      <c r="C7" s="40" t="e">
        <f>INDEX(決算データ!$A$11:$CU$2000,MATCH(C$3&amp;$A7,INDEX(決算データ!$A$11:$A$2000&amp;決算データ!$C$11:$C$2000,),),ＴＯＰ!$K$3+5)</f>
        <v>#N/A</v>
      </c>
      <c r="D7" s="40" t="e">
        <f>INDEX(決算データ!$A$11:$CU$2000,MATCH(D$3&amp;$A7,INDEX(決算データ!$A$11:$A$2000&amp;決算データ!$C$11:$C$2000,),),ＴＯＰ!$K$3+5)</f>
        <v>#N/A</v>
      </c>
      <c r="E7" s="40" t="e">
        <f>INDEX(決算データ!$A$11:$CU$2000,MATCH(E$3&amp;$A7,INDEX(決算データ!$A$11:$A$2000&amp;決算データ!$C$11:$C$2000,),),ＴＯＰ!$K$3+5)</f>
        <v>#N/A</v>
      </c>
      <c r="F7" s="40" t="e">
        <f>INDEX(決算データ!$A$11:$CU$2000,MATCH(F$3&amp;$A7,INDEX(決算データ!$A$11:$A$2000&amp;決算データ!$C$11:$C$2000,),),ＴＯＰ!$K$3+5)</f>
        <v>#N/A</v>
      </c>
      <c r="G7" s="40" t="e">
        <f>INDEX(決算データ!$A$11:$CU$2000,MATCH(G$3&amp;$A7,INDEX(決算データ!$A$11:$A$2000&amp;決算データ!$C$11:$C$2000,),),ＴＯＰ!$K$3+5)</f>
        <v>#N/A</v>
      </c>
      <c r="H7" s="32" t="str">
        <f t="shared" si="0"/>
        <v>－</v>
      </c>
    </row>
    <row r="8" spans="1:8" ht="22.5" customHeight="1">
      <c r="A8" s="23">
        <v>32069</v>
      </c>
      <c r="B8" s="27" t="str">
        <f>INDEX(決算データ!$A$11:$CU$2000,MATCH($A8,INDEX(決算データ!$C$11:$C$2000,),),5)</f>
        <v>北上市</v>
      </c>
      <c r="C8" s="28" t="e">
        <f>INDEX(決算データ!$A$11:$CU$2000,MATCH(C$3&amp;$A8,INDEX(決算データ!$A$11:$A$2000&amp;決算データ!$C$11:$C$2000,),),ＴＯＰ!$K$3+5)</f>
        <v>#N/A</v>
      </c>
      <c r="D8" s="28" t="e">
        <f>INDEX(決算データ!$A$11:$CU$2000,MATCH(D$3&amp;$A8,INDEX(決算データ!$A$11:$A$2000&amp;決算データ!$C$11:$C$2000,),),ＴＯＰ!$K$3+5)</f>
        <v>#N/A</v>
      </c>
      <c r="E8" s="28" t="e">
        <f>INDEX(決算データ!$A$11:$CU$2000,MATCH(E$3&amp;$A8,INDEX(決算データ!$A$11:$A$2000&amp;決算データ!$C$11:$C$2000,),),ＴＯＰ!$K$3+5)</f>
        <v>#N/A</v>
      </c>
      <c r="F8" s="28" t="e">
        <f>INDEX(決算データ!$A$11:$CU$2000,MATCH(F$3&amp;$A8,INDEX(決算データ!$A$11:$A$2000&amp;決算データ!$C$11:$C$2000,),),ＴＯＰ!$K$3+5)</f>
        <v>#N/A</v>
      </c>
      <c r="G8" s="28" t="e">
        <f>INDEX(決算データ!$A$11:$CU$2000,MATCH(G$3&amp;$A8,INDEX(決算データ!$A$11:$A$2000&amp;決算データ!$C$11:$C$2000,),),ＴＯＰ!$K$3+5)</f>
        <v>#N/A</v>
      </c>
      <c r="H8" s="29" t="str">
        <f t="shared" si="0"/>
        <v>－</v>
      </c>
    </row>
    <row r="9" spans="1:8" ht="22.5" customHeight="1">
      <c r="A9" s="23">
        <v>32077</v>
      </c>
      <c r="B9" s="27" t="str">
        <f>INDEX(決算データ!$A$11:$CU$2000,MATCH($A9,INDEX(決算データ!$C$11:$C$2000,),),5)</f>
        <v>久慈市</v>
      </c>
      <c r="C9" s="28" t="e">
        <f>INDEX(決算データ!$A$11:$CU$2000,MATCH(C$3&amp;$A9,INDEX(決算データ!$A$11:$A$2000&amp;決算データ!$C$11:$C$2000,),),ＴＯＰ!$K$3+5)</f>
        <v>#N/A</v>
      </c>
      <c r="D9" s="28" t="e">
        <f>INDEX(決算データ!$A$11:$CU$2000,MATCH(D$3&amp;$A9,INDEX(決算データ!$A$11:$A$2000&amp;決算データ!$C$11:$C$2000,),),ＴＯＰ!$K$3+5)</f>
        <v>#N/A</v>
      </c>
      <c r="E9" s="28" t="e">
        <f>INDEX(決算データ!$A$11:$CU$2000,MATCH(E$3&amp;$A9,INDEX(決算データ!$A$11:$A$2000&amp;決算データ!$C$11:$C$2000,),),ＴＯＰ!$K$3+5)</f>
        <v>#N/A</v>
      </c>
      <c r="F9" s="28" t="e">
        <f>INDEX(決算データ!$A$11:$CU$2000,MATCH(F$3&amp;$A9,INDEX(決算データ!$A$11:$A$2000&amp;決算データ!$C$11:$C$2000,),),ＴＯＰ!$K$3+5)</f>
        <v>#N/A</v>
      </c>
      <c r="G9" s="28" t="e">
        <f>INDEX(決算データ!$A$11:$CU$2000,MATCH(G$3&amp;$A9,INDEX(決算データ!$A$11:$A$2000&amp;決算データ!$C$11:$C$2000,),),ＴＯＰ!$K$3+5)</f>
        <v>#N/A</v>
      </c>
      <c r="H9" s="29" t="str">
        <f t="shared" si="0"/>
        <v>－</v>
      </c>
    </row>
    <row r="10" spans="1:8" ht="22.5" customHeight="1">
      <c r="A10" s="23">
        <v>32085</v>
      </c>
      <c r="B10" s="27" t="str">
        <f>INDEX(決算データ!$A$11:$CU$2000,MATCH($A10,INDEX(決算データ!$C$11:$C$2000,),),5)</f>
        <v>遠野市</v>
      </c>
      <c r="C10" s="28" t="e">
        <f>INDEX(決算データ!$A$11:$CU$2000,MATCH(C$3&amp;$A10,INDEX(決算データ!$A$11:$A$2000&amp;決算データ!$C$11:$C$2000,),),ＴＯＰ!$K$3+5)</f>
        <v>#N/A</v>
      </c>
      <c r="D10" s="28" t="e">
        <f>INDEX(決算データ!$A$11:$CU$2000,MATCH(D$3&amp;$A10,INDEX(決算データ!$A$11:$A$2000&amp;決算データ!$C$11:$C$2000,),),ＴＯＰ!$K$3+5)</f>
        <v>#N/A</v>
      </c>
      <c r="E10" s="28" t="e">
        <f>INDEX(決算データ!$A$11:$CU$2000,MATCH(E$3&amp;$A10,INDEX(決算データ!$A$11:$A$2000&amp;決算データ!$C$11:$C$2000,),),ＴＯＰ!$K$3+5)</f>
        <v>#N/A</v>
      </c>
      <c r="F10" s="28" t="e">
        <f>INDEX(決算データ!$A$11:$CU$2000,MATCH(F$3&amp;$A10,INDEX(決算データ!$A$11:$A$2000&amp;決算データ!$C$11:$C$2000,),),ＴＯＰ!$K$3+5)</f>
        <v>#N/A</v>
      </c>
      <c r="G10" s="28" t="e">
        <f>INDEX(決算データ!$A$11:$CU$2000,MATCH(G$3&amp;$A10,INDEX(決算データ!$A$11:$A$2000&amp;決算データ!$C$11:$C$2000,),),ＴＯＰ!$K$3+5)</f>
        <v>#N/A</v>
      </c>
      <c r="H10" s="29" t="str">
        <f t="shared" si="0"/>
        <v>－</v>
      </c>
    </row>
    <row r="11" spans="1:8" ht="22.5" customHeight="1">
      <c r="A11" s="23">
        <v>32093</v>
      </c>
      <c r="B11" s="27" t="str">
        <f>INDEX(決算データ!$A$11:$CU$2000,MATCH($A11,INDEX(決算データ!$C$11:$C$2000,),),5)</f>
        <v>一関市</v>
      </c>
      <c r="C11" s="28" t="e">
        <f>INDEX(決算データ!$A$11:$CU$2000,MATCH(C$3&amp;$A11,INDEX(決算データ!$A$11:$A$2000&amp;決算データ!$C$11:$C$2000,),),ＴＯＰ!$K$3+5)</f>
        <v>#N/A</v>
      </c>
      <c r="D11" s="28" t="e">
        <f>INDEX(決算データ!$A$11:$CU$2000,MATCH(D$3&amp;$A11,INDEX(決算データ!$A$11:$A$2000&amp;決算データ!$C$11:$C$2000,),),ＴＯＰ!$K$3+5)</f>
        <v>#N/A</v>
      </c>
      <c r="E11" s="28" t="e">
        <f>INDEX(決算データ!$A$11:$CU$2000,MATCH(E$3&amp;$A11,INDEX(決算データ!$A$11:$A$2000&amp;決算データ!$C$11:$C$2000,),),ＴＯＰ!$K$3+5)</f>
        <v>#N/A</v>
      </c>
      <c r="F11" s="28" t="e">
        <f>INDEX(決算データ!$A$11:$CU$2000,MATCH(F$3&amp;$A11,INDEX(決算データ!$A$11:$A$2000&amp;決算データ!$C$11:$C$2000,),),ＴＯＰ!$K$3+5)</f>
        <v>#N/A</v>
      </c>
      <c r="G11" s="28" t="e">
        <f>INDEX(決算データ!$A$11:$CU$2000,MATCH(G$3&amp;$A11,INDEX(決算データ!$A$11:$A$2000&amp;決算データ!$C$11:$C$2000,),),ＴＯＰ!$K$3+5)</f>
        <v>#N/A</v>
      </c>
      <c r="H11" s="29" t="str">
        <f t="shared" si="0"/>
        <v>－</v>
      </c>
    </row>
    <row r="12" spans="1:8" ht="22.5" customHeight="1">
      <c r="A12" s="23">
        <v>32107</v>
      </c>
      <c r="B12" s="27" t="str">
        <f>INDEX(決算データ!$A$11:$CU$2000,MATCH($A12,INDEX(決算データ!$C$11:$C$2000,),),5)</f>
        <v>陸前高田市</v>
      </c>
      <c r="C12" s="28" t="e">
        <f>INDEX(決算データ!$A$11:$CU$2000,MATCH(C$3&amp;$A12,INDEX(決算データ!$A$11:$A$2000&amp;決算データ!$C$11:$C$2000,),),ＴＯＰ!$K$3+5)</f>
        <v>#N/A</v>
      </c>
      <c r="D12" s="28" t="e">
        <f>INDEX(決算データ!$A$11:$CU$2000,MATCH(D$3&amp;$A12,INDEX(決算データ!$A$11:$A$2000&amp;決算データ!$C$11:$C$2000,),),ＴＯＰ!$K$3+5)</f>
        <v>#N/A</v>
      </c>
      <c r="E12" s="28" t="e">
        <f>INDEX(決算データ!$A$11:$CU$2000,MATCH(E$3&amp;$A12,INDEX(決算データ!$A$11:$A$2000&amp;決算データ!$C$11:$C$2000,),),ＴＯＰ!$K$3+5)</f>
        <v>#N/A</v>
      </c>
      <c r="F12" s="28" t="e">
        <f>INDEX(決算データ!$A$11:$CU$2000,MATCH(F$3&amp;$A12,INDEX(決算データ!$A$11:$A$2000&amp;決算データ!$C$11:$C$2000,),),ＴＯＰ!$K$3+5)</f>
        <v>#N/A</v>
      </c>
      <c r="G12" s="28" t="e">
        <f>INDEX(決算データ!$A$11:$CU$2000,MATCH(G$3&amp;$A12,INDEX(決算データ!$A$11:$A$2000&amp;決算データ!$C$11:$C$2000,),),ＴＯＰ!$K$3+5)</f>
        <v>#N/A</v>
      </c>
      <c r="H12" s="29" t="str">
        <f t="shared" si="0"/>
        <v>－</v>
      </c>
    </row>
    <row r="13" spans="1:8" ht="22.5" customHeight="1">
      <c r="A13" s="23">
        <v>32115</v>
      </c>
      <c r="B13" s="27" t="str">
        <f>INDEX(決算データ!$A$11:$CU$2000,MATCH($A13,INDEX(決算データ!$C$11:$C$2000,),),5)</f>
        <v>釜石市</v>
      </c>
      <c r="C13" s="28" t="e">
        <f>INDEX(決算データ!$A$11:$CU$2000,MATCH(C$3&amp;$A13,INDEX(決算データ!$A$11:$A$2000&amp;決算データ!$C$11:$C$2000,),),ＴＯＰ!$K$3+5)</f>
        <v>#N/A</v>
      </c>
      <c r="D13" s="28" t="e">
        <f>INDEX(決算データ!$A$11:$CU$2000,MATCH(D$3&amp;$A13,INDEX(決算データ!$A$11:$A$2000&amp;決算データ!$C$11:$C$2000,),),ＴＯＰ!$K$3+5)</f>
        <v>#N/A</v>
      </c>
      <c r="E13" s="28" t="e">
        <f>INDEX(決算データ!$A$11:$CU$2000,MATCH(E$3&amp;$A13,INDEX(決算データ!$A$11:$A$2000&amp;決算データ!$C$11:$C$2000,),),ＴＯＰ!$K$3+5)</f>
        <v>#N/A</v>
      </c>
      <c r="F13" s="28" t="e">
        <f>INDEX(決算データ!$A$11:$CU$2000,MATCH(F$3&amp;$A13,INDEX(決算データ!$A$11:$A$2000&amp;決算データ!$C$11:$C$2000,),),ＴＯＰ!$K$3+5)</f>
        <v>#N/A</v>
      </c>
      <c r="G13" s="28" t="e">
        <f>INDEX(決算データ!$A$11:$CU$2000,MATCH(G$3&amp;$A13,INDEX(決算データ!$A$11:$A$2000&amp;決算データ!$C$11:$C$2000,),),ＴＯＰ!$K$3+5)</f>
        <v>#N/A</v>
      </c>
      <c r="H13" s="29" t="str">
        <f t="shared" si="0"/>
        <v>－</v>
      </c>
    </row>
    <row r="14" spans="1:8" ht="22.5" customHeight="1">
      <c r="A14" s="23">
        <v>32131</v>
      </c>
      <c r="B14" s="27" t="str">
        <f>INDEX(決算データ!$A$11:$CU$2000,MATCH($A14,INDEX(決算データ!$C$11:$C$2000,),),5)</f>
        <v>二戸市</v>
      </c>
      <c r="C14" s="28" t="e">
        <f>INDEX(決算データ!$A$11:$CU$2000,MATCH(C$3&amp;$A14,INDEX(決算データ!$A$11:$A$2000&amp;決算データ!$C$11:$C$2000,),),ＴＯＰ!$K$3+5)</f>
        <v>#N/A</v>
      </c>
      <c r="D14" s="28" t="e">
        <f>INDEX(決算データ!$A$11:$CU$2000,MATCH(D$3&amp;$A14,INDEX(決算データ!$A$11:$A$2000&amp;決算データ!$C$11:$C$2000,),),ＴＯＰ!$K$3+5)</f>
        <v>#N/A</v>
      </c>
      <c r="E14" s="28" t="e">
        <f>INDEX(決算データ!$A$11:$CU$2000,MATCH(E$3&amp;$A14,INDEX(決算データ!$A$11:$A$2000&amp;決算データ!$C$11:$C$2000,),),ＴＯＰ!$K$3+5)</f>
        <v>#N/A</v>
      </c>
      <c r="F14" s="28" t="e">
        <f>INDEX(決算データ!$A$11:$CU$2000,MATCH(F$3&amp;$A14,INDEX(決算データ!$A$11:$A$2000&amp;決算データ!$C$11:$C$2000,),),ＴＯＰ!$K$3+5)</f>
        <v>#N/A</v>
      </c>
      <c r="G14" s="28" t="e">
        <f>INDEX(決算データ!$A$11:$CU$2000,MATCH(G$3&amp;$A14,INDEX(決算データ!$A$11:$A$2000&amp;決算データ!$C$11:$C$2000,),),ＴＯＰ!$K$3+5)</f>
        <v>#N/A</v>
      </c>
      <c r="H14" s="29" t="str">
        <f t="shared" si="0"/>
        <v>－</v>
      </c>
    </row>
    <row r="15" spans="1:8" ht="22.5" customHeight="1">
      <c r="A15" s="23">
        <v>32140</v>
      </c>
      <c r="B15" s="27" t="str">
        <f>INDEX(決算データ!$A$11:$CU$2000,MATCH($A15,INDEX(決算データ!$C$11:$C$2000,),),5)</f>
        <v>八幡平市</v>
      </c>
      <c r="C15" s="28" t="e">
        <f>INDEX(決算データ!$A$11:$CU$2000,MATCH(C$3&amp;$A15,INDEX(決算データ!$A$11:$A$2000&amp;決算データ!$C$11:$C$2000,),),ＴＯＰ!$K$3+5)</f>
        <v>#N/A</v>
      </c>
      <c r="D15" s="28" t="e">
        <f>INDEX(決算データ!$A$11:$CU$2000,MATCH(D$3&amp;$A15,INDEX(決算データ!$A$11:$A$2000&amp;決算データ!$C$11:$C$2000,),),ＴＯＰ!$K$3+5)</f>
        <v>#N/A</v>
      </c>
      <c r="E15" s="28" t="e">
        <f>INDEX(決算データ!$A$11:$CU$2000,MATCH(E$3&amp;$A15,INDEX(決算データ!$A$11:$A$2000&amp;決算データ!$C$11:$C$2000,),),ＴＯＰ!$K$3+5)</f>
        <v>#N/A</v>
      </c>
      <c r="F15" s="28" t="e">
        <f>INDEX(決算データ!$A$11:$CU$2000,MATCH(F$3&amp;$A15,INDEX(決算データ!$A$11:$A$2000&amp;決算データ!$C$11:$C$2000,),),ＴＯＰ!$K$3+5)</f>
        <v>#N/A</v>
      </c>
      <c r="G15" s="28" t="e">
        <f>INDEX(決算データ!$A$11:$CU$2000,MATCH(G$3&amp;$A15,INDEX(決算データ!$A$11:$A$2000&amp;決算データ!$C$11:$C$2000,),),ＴＯＰ!$K$3+5)</f>
        <v>#N/A</v>
      </c>
      <c r="H15" s="29" t="str">
        <f t="shared" si="0"/>
        <v>－</v>
      </c>
    </row>
    <row r="16" spans="1:8" ht="22.5" customHeight="1">
      <c r="A16" s="23">
        <v>32158</v>
      </c>
      <c r="B16" s="27" t="str">
        <f>INDEX(決算データ!$A$11:$CU$2000,MATCH($A16,INDEX(決算データ!$C$11:$C$2000,),),5)</f>
        <v>奥州市</v>
      </c>
      <c r="C16" s="28" t="e">
        <f>INDEX(決算データ!$A$11:$CU$2000,MATCH(C$3&amp;$A16,INDEX(決算データ!$A$11:$A$2000&amp;決算データ!$C$11:$C$2000,),),ＴＯＰ!$K$3+5)</f>
        <v>#N/A</v>
      </c>
      <c r="D16" s="28" t="e">
        <f>INDEX(決算データ!$A$11:$CU$2000,MATCH(D$3&amp;$A16,INDEX(決算データ!$A$11:$A$2000&amp;決算データ!$C$11:$C$2000,),),ＴＯＰ!$K$3+5)</f>
        <v>#N/A</v>
      </c>
      <c r="E16" s="28" t="e">
        <f>INDEX(決算データ!$A$11:$CU$2000,MATCH(E$3&amp;$A16,INDEX(決算データ!$A$11:$A$2000&amp;決算データ!$C$11:$C$2000,),),ＴＯＰ!$K$3+5)</f>
        <v>#N/A</v>
      </c>
      <c r="F16" s="28" t="e">
        <f>INDEX(決算データ!$A$11:$CU$2000,MATCH(F$3&amp;$A16,INDEX(決算データ!$A$11:$A$2000&amp;決算データ!$C$11:$C$2000,),),ＴＯＰ!$K$3+5)</f>
        <v>#N/A</v>
      </c>
      <c r="G16" s="28" t="e">
        <f>INDEX(決算データ!$A$11:$CU$2000,MATCH(G$3&amp;$A16,INDEX(決算データ!$A$11:$A$2000&amp;決算データ!$C$11:$C$2000,),),ＴＯＰ!$K$3+5)</f>
        <v>#N/A</v>
      </c>
      <c r="H16" s="29" t="str">
        <f t="shared" si="0"/>
        <v>－</v>
      </c>
    </row>
    <row r="17" spans="1:8" ht="22.5" customHeight="1">
      <c r="A17" s="23">
        <v>32166</v>
      </c>
      <c r="B17" s="43" t="str">
        <f>INDEX(決算データ!$A$11:$CU$2000,MATCH($A17,INDEX(決算データ!$C$11:$C$2000,),),5)</f>
        <v>滝沢市</v>
      </c>
      <c r="C17" s="28" t="e">
        <f>INDEX(決算データ!$A$11:$CU$2000,MATCH(C$3&amp;$A17,INDEX(決算データ!$A$11:$A$2000&amp;決算データ!$C$11:$C$2000,),),ＴＯＰ!$K$3+5)</f>
        <v>#N/A</v>
      </c>
      <c r="D17" s="44" t="e">
        <f>INDEX(決算データ!$A$11:$CU$2000,MATCH(D$3&amp;$A17,INDEX(決算データ!$A$11:$A$2000&amp;決算データ!$C$11:$C$2000,),),ＴＯＰ!$K$3+5)</f>
        <v>#N/A</v>
      </c>
      <c r="E17" s="44" t="e">
        <f>INDEX(決算データ!$A$11:$CU$2000,MATCH(E$3&amp;$A17,INDEX(決算データ!$A$11:$A$2000&amp;決算データ!$C$11:$C$2000,),),ＴＯＰ!$K$3+5)</f>
        <v>#N/A</v>
      </c>
      <c r="F17" s="44" t="e">
        <f>INDEX(決算データ!$A$11:$CU$2000,MATCH(F$3&amp;$A17,INDEX(決算データ!$A$11:$A$2000&amp;決算データ!$C$11:$C$2000,),),ＴＯＰ!$K$3+5)</f>
        <v>#N/A</v>
      </c>
      <c r="G17" s="44" t="e">
        <f>INDEX(決算データ!$A$11:$CU$2000,MATCH(G$3&amp;$A17,INDEX(決算データ!$A$11:$A$2000&amp;決算データ!$C$11:$C$2000,),),ＴＯＰ!$K$3+5)</f>
        <v>#N/A</v>
      </c>
      <c r="H17" s="45" t="str">
        <f t="shared" si="0"/>
        <v>－</v>
      </c>
    </row>
    <row r="18" spans="1:8" ht="22.5" customHeight="1">
      <c r="A18" s="23">
        <v>33014</v>
      </c>
      <c r="B18" s="46" t="str">
        <f>INDEX(決算データ!$A$11:$CU$2000,MATCH($A18,INDEX(決算データ!$C$11:$C$2000,),),5)</f>
        <v>雫石町</v>
      </c>
      <c r="C18" s="47" t="e">
        <f>INDEX(決算データ!$A$11:$CU$2000,MATCH(C$3&amp;$A18,INDEX(決算データ!$A$11:$A$2000&amp;決算データ!$C$11:$C$2000,),),ＴＯＰ!$K$3+5)</f>
        <v>#N/A</v>
      </c>
      <c r="D18" s="47" t="e">
        <f>INDEX(決算データ!$A$11:$CU$2000,MATCH(D$3&amp;$A18,INDEX(決算データ!$A$11:$A$2000&amp;決算データ!$C$11:$C$2000,),),ＴＯＰ!$K$3+5)</f>
        <v>#N/A</v>
      </c>
      <c r="E18" s="47" t="e">
        <f>INDEX(決算データ!$A$11:$CU$2000,MATCH(E$3&amp;$A18,INDEX(決算データ!$A$11:$A$2000&amp;決算データ!$C$11:$C$2000,),),ＴＯＰ!$K$3+5)</f>
        <v>#N/A</v>
      </c>
      <c r="F18" s="47" t="e">
        <f>INDEX(決算データ!$A$11:$CU$2000,MATCH(F$3&amp;$A18,INDEX(決算データ!$A$11:$A$2000&amp;決算データ!$C$11:$C$2000,),),ＴＯＰ!$K$3+5)</f>
        <v>#N/A</v>
      </c>
      <c r="G18" s="47" t="e">
        <f>INDEX(決算データ!$A$11:$CU$2000,MATCH(G$3&amp;$A18,INDEX(決算データ!$A$11:$A$2000&amp;決算データ!$C$11:$C$2000,),),ＴＯＰ!$K$3+5)</f>
        <v>#N/A</v>
      </c>
      <c r="H18" s="48" t="str">
        <f t="shared" si="0"/>
        <v>－</v>
      </c>
    </row>
    <row r="19" spans="1:8" ht="22.5" customHeight="1">
      <c r="A19" s="23">
        <v>33022</v>
      </c>
      <c r="B19" s="27" t="str">
        <f>INDEX(決算データ!$A$11:$CU$2000,MATCH($A19,INDEX(決算データ!$C$11:$C$2000,),),5)</f>
        <v>葛巻町</v>
      </c>
      <c r="C19" s="28" t="e">
        <f>INDEX(決算データ!$A$11:$CU$2000,MATCH(C$3&amp;$A19,INDEX(決算データ!$A$11:$A$2000&amp;決算データ!$C$11:$C$2000,),),ＴＯＰ!$K$3+5)</f>
        <v>#N/A</v>
      </c>
      <c r="D19" s="28" t="e">
        <f>INDEX(決算データ!$A$11:$CU$2000,MATCH(D$3&amp;$A19,INDEX(決算データ!$A$11:$A$2000&amp;決算データ!$C$11:$C$2000,),),ＴＯＰ!$K$3+5)</f>
        <v>#N/A</v>
      </c>
      <c r="E19" s="28" t="e">
        <f>INDEX(決算データ!$A$11:$CU$2000,MATCH(E$3&amp;$A19,INDEX(決算データ!$A$11:$A$2000&amp;決算データ!$C$11:$C$2000,),),ＴＯＰ!$K$3+5)</f>
        <v>#N/A</v>
      </c>
      <c r="F19" s="28" t="e">
        <f>INDEX(決算データ!$A$11:$CU$2000,MATCH(F$3&amp;$A19,INDEX(決算データ!$A$11:$A$2000&amp;決算データ!$C$11:$C$2000,),),ＴＯＰ!$K$3+5)</f>
        <v>#N/A</v>
      </c>
      <c r="G19" s="28" t="e">
        <f>INDEX(決算データ!$A$11:$CU$2000,MATCH(G$3&amp;$A19,INDEX(決算データ!$A$11:$A$2000&amp;決算データ!$C$11:$C$2000,),),ＴＯＰ!$K$3+5)</f>
        <v>#N/A</v>
      </c>
      <c r="H19" s="29" t="str">
        <f t="shared" si="0"/>
        <v>－</v>
      </c>
    </row>
    <row r="20" spans="1:8" ht="22.5" customHeight="1">
      <c r="A20" s="23">
        <v>33031</v>
      </c>
      <c r="B20" s="33" t="str">
        <f>INDEX(決算データ!$A$11:$CU$2000,MATCH($A20,INDEX(決算データ!$C$11:$C$2000,),),5)</f>
        <v>岩手町</v>
      </c>
      <c r="C20" s="28" t="e">
        <f>INDEX(決算データ!$A$11:$CU$2000,MATCH(C$3&amp;$A20,INDEX(決算データ!$A$11:$A$2000&amp;決算データ!$C$11:$C$2000,),),ＴＯＰ!$K$3+5)</f>
        <v>#N/A</v>
      </c>
      <c r="D20" s="28" t="e">
        <f>INDEX(決算データ!$A$11:$CU$2000,MATCH(D$3&amp;$A20,INDEX(決算データ!$A$11:$A$2000&amp;決算データ!$C$11:$C$2000,),),ＴＯＰ!$K$3+5)</f>
        <v>#N/A</v>
      </c>
      <c r="E20" s="28" t="e">
        <f>INDEX(決算データ!$A$11:$CU$2000,MATCH(E$3&amp;$A20,INDEX(決算データ!$A$11:$A$2000&amp;決算データ!$C$11:$C$2000,),),ＴＯＰ!$K$3+5)</f>
        <v>#N/A</v>
      </c>
      <c r="F20" s="28" t="e">
        <f>INDEX(決算データ!$A$11:$CU$2000,MATCH(F$3&amp;$A20,INDEX(決算データ!$A$11:$A$2000&amp;決算データ!$C$11:$C$2000,),),ＴＯＰ!$K$3+5)</f>
        <v>#N/A</v>
      </c>
      <c r="G20" s="28" t="e">
        <f>INDEX(決算データ!$A$11:$CU$2000,MATCH(G$3&amp;$A20,INDEX(決算データ!$A$11:$A$2000&amp;決算データ!$C$11:$C$2000,),),ＴＯＰ!$K$3+5)</f>
        <v>#N/A</v>
      </c>
      <c r="H20" s="29" t="str">
        <f t="shared" si="0"/>
        <v>－</v>
      </c>
    </row>
    <row r="21" spans="1:8" ht="22.5" customHeight="1">
      <c r="A21" s="23">
        <v>33219</v>
      </c>
      <c r="B21" s="27" t="str">
        <f>INDEX(決算データ!$A$11:$CU$2000,MATCH($A21,INDEX(決算データ!$C$11:$C$2000,),),5)</f>
        <v>紫波町</v>
      </c>
      <c r="C21" s="28" t="e">
        <f>INDEX(決算データ!$A$11:$CU$2000,MATCH(C$3&amp;$A21,INDEX(決算データ!$A$11:$A$2000&amp;決算データ!$C$11:$C$2000,),),ＴＯＰ!$K$3+5)</f>
        <v>#N/A</v>
      </c>
      <c r="D21" s="28" t="e">
        <f>INDEX(決算データ!$A$11:$CU$2000,MATCH(D$3&amp;$A21,INDEX(決算データ!$A$11:$A$2000&amp;決算データ!$C$11:$C$2000,),),ＴＯＰ!$K$3+5)</f>
        <v>#N/A</v>
      </c>
      <c r="E21" s="28" t="e">
        <f>INDEX(決算データ!$A$11:$CU$2000,MATCH(E$3&amp;$A21,INDEX(決算データ!$A$11:$A$2000&amp;決算データ!$C$11:$C$2000,),),ＴＯＰ!$K$3+5)</f>
        <v>#N/A</v>
      </c>
      <c r="F21" s="28" t="e">
        <f>INDEX(決算データ!$A$11:$CU$2000,MATCH(F$3&amp;$A21,INDEX(決算データ!$A$11:$A$2000&amp;決算データ!$C$11:$C$2000,),),ＴＯＰ!$K$3+5)</f>
        <v>#N/A</v>
      </c>
      <c r="G21" s="28" t="e">
        <f>INDEX(決算データ!$A$11:$CU$2000,MATCH(G$3&amp;$A21,INDEX(決算データ!$A$11:$A$2000&amp;決算データ!$C$11:$C$2000,),),ＴＯＰ!$K$3+5)</f>
        <v>#N/A</v>
      </c>
      <c r="H21" s="29" t="str">
        <f t="shared" si="0"/>
        <v>－</v>
      </c>
    </row>
    <row r="22" spans="1:8" ht="22.5" customHeight="1">
      <c r="A22" s="23">
        <v>33227</v>
      </c>
      <c r="B22" s="34" t="str">
        <f>INDEX(決算データ!$A$11:$CU$2000,MATCH($A22,INDEX(決算データ!$C$11:$C$2000,),),5)</f>
        <v>矢巾町</v>
      </c>
      <c r="C22" s="35" t="e">
        <f>INDEX(決算データ!$A$11:$CU$2000,MATCH(C$3&amp;$A22,INDEX(決算データ!$A$11:$A$2000&amp;決算データ!$C$11:$C$2000,),),ＴＯＰ!$K$3+5)</f>
        <v>#N/A</v>
      </c>
      <c r="D22" s="35" t="e">
        <f>INDEX(決算データ!$A$11:$CU$2000,MATCH(D$3&amp;$A22,INDEX(決算データ!$A$11:$A$2000&amp;決算データ!$C$11:$C$2000,),),ＴＯＰ!$K$3+5)</f>
        <v>#N/A</v>
      </c>
      <c r="E22" s="35" t="e">
        <f>INDEX(決算データ!$A$11:$CU$2000,MATCH(E$3&amp;$A22,INDEX(決算データ!$A$11:$A$2000&amp;決算データ!$C$11:$C$2000,),),ＴＯＰ!$K$3+5)</f>
        <v>#N/A</v>
      </c>
      <c r="F22" s="35" t="e">
        <f>INDEX(決算データ!$A$11:$CU$2000,MATCH(F$3&amp;$A22,INDEX(決算データ!$A$11:$A$2000&amp;決算データ!$C$11:$C$2000,),),ＴＯＰ!$K$3+5)</f>
        <v>#N/A</v>
      </c>
      <c r="G22" s="35" t="e">
        <f>INDEX(決算データ!$A$11:$CU$2000,MATCH(G$3&amp;$A22,INDEX(決算データ!$A$11:$A$2000&amp;決算データ!$C$11:$C$2000,),),ＴＯＰ!$K$3+5)</f>
        <v>#N/A</v>
      </c>
      <c r="H22" s="36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3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15" hidden="1" customWidth="1"/>
    <col min="2" max="2" width="12.75" style="15" customWidth="1"/>
    <col min="3" max="7" width="12.25" style="15" customWidth="1"/>
    <col min="8" max="8" width="7.875" style="15" customWidth="1"/>
    <col min="9" max="16384" width="3.125" style="15"/>
  </cols>
  <sheetData>
    <row r="1" spans="1:8" ht="26.25" customHeight="1">
      <c r="B1" s="16" t="s">
        <v>13</v>
      </c>
      <c r="F1" s="49"/>
      <c r="G1" s="18" t="s">
        <v>14</v>
      </c>
    </row>
    <row r="2" spans="1:8" ht="22.5" customHeight="1">
      <c r="B2" s="179" t="str">
        <f>"○"&amp;ＴＯＰ!F5</f>
        <v>○</v>
      </c>
      <c r="C2" s="179"/>
      <c r="D2" s="179"/>
      <c r="E2" s="179"/>
      <c r="G2" s="81" t="s">
        <v>78</v>
      </c>
    </row>
    <row r="3" spans="1:8" s="22" customFormat="1" ht="22.5" customHeight="1">
      <c r="A3" s="19" t="s">
        <v>2</v>
      </c>
      <c r="B3" s="20" t="s">
        <v>3</v>
      </c>
      <c r="C3" s="21">
        <f>決算データ!A3</f>
        <v>2014</v>
      </c>
      <c r="D3" s="21">
        <f>決算データ!B3</f>
        <v>2015</v>
      </c>
      <c r="E3" s="21">
        <f>決算データ!C3</f>
        <v>2016</v>
      </c>
      <c r="F3" s="21">
        <f>決算データ!D3</f>
        <v>2017</v>
      </c>
      <c r="G3" s="21">
        <f>決算データ!E3</f>
        <v>2018</v>
      </c>
      <c r="H3" s="39" t="str">
        <f>'集計表（岩手県内）'!H3</f>
        <v>2018順位</v>
      </c>
    </row>
    <row r="4" spans="1:8" ht="22.5" customHeight="1">
      <c r="A4" s="23">
        <v>22012</v>
      </c>
      <c r="B4" s="24" t="str">
        <f>INDEX(決算データ!$A$11:$CU$2000,MATCH($A4,INDEX(決算データ!$C$11:$C$2000,),),5)</f>
        <v>青森市</v>
      </c>
      <c r="C4" s="25" t="e">
        <f>INDEX(決算データ!$A$11:$CU$2000,MATCH(C$3&amp;$A4,INDEX(決算データ!$A$11:$A$2000&amp;決算データ!$C$11:$C$2000,),),ＴＯＰ!$K$3+5)</f>
        <v>#N/A</v>
      </c>
      <c r="D4" s="25" t="e">
        <f>INDEX(決算データ!$A$11:$CU$2000,MATCH(D$3&amp;$A4,INDEX(決算データ!$A$11:$A$2000&amp;決算データ!$C$11:$C$2000,),),ＴＯＰ!$K$3+5)</f>
        <v>#N/A</v>
      </c>
      <c r="E4" s="25" t="e">
        <f>INDEX(決算データ!$A$11:$CU$2000,MATCH(E$3&amp;$A4,INDEX(決算データ!$A$11:$A$2000&amp;決算データ!$C$11:$C$2000,),),ＴＯＰ!$K$3+5)</f>
        <v>#N/A</v>
      </c>
      <c r="F4" s="25" t="e">
        <f>INDEX(決算データ!$A$11:$CU$2000,MATCH(F$3&amp;$A4,INDEX(決算データ!$A$11:$A$2000&amp;決算データ!$C$11:$C$2000,),),ＴＯＰ!$K$3+5)</f>
        <v>#N/A</v>
      </c>
      <c r="G4" s="25" t="e">
        <f>INDEX(決算データ!$A$11:$CU$2000,MATCH(G$3&amp;$A4,INDEX(決算データ!$A$11:$A$2000&amp;決算データ!$C$11:$C$2000,),),ＴＯＰ!$K$3+5)</f>
        <v>#N/A</v>
      </c>
      <c r="H4" s="26" t="str">
        <f>IF(ISERROR(RANK(G4,$G$4:$G$13))=TRUE,"－",RANK(G4,$G$4:$G$13))</f>
        <v>－</v>
      </c>
    </row>
    <row r="5" spans="1:8" ht="22.5" customHeight="1">
      <c r="A5" s="23">
        <v>22021</v>
      </c>
      <c r="B5" s="27" t="str">
        <f>INDEX(決算データ!$A$11:$CU$2000,MATCH($A5,INDEX(決算データ!$C$11:$C$2000,),),5)</f>
        <v>弘前市</v>
      </c>
      <c r="C5" s="28" t="e">
        <f>INDEX(決算データ!$A$11:$CU$2000,MATCH(C$3&amp;$A5,INDEX(決算データ!$A$11:$A$2000&amp;決算データ!$C$11:$C$2000,),),ＴＯＰ!$K$3+5)</f>
        <v>#N/A</v>
      </c>
      <c r="D5" s="28" t="e">
        <f>INDEX(決算データ!$A$11:$CU$2000,MATCH(D$3&amp;$A5,INDEX(決算データ!$A$11:$A$2000&amp;決算データ!$C$11:$C$2000,),),ＴＯＰ!$K$3+5)</f>
        <v>#N/A</v>
      </c>
      <c r="E5" s="28" t="e">
        <f>INDEX(決算データ!$A$11:$CU$2000,MATCH(E$3&amp;$A5,INDEX(決算データ!$A$11:$A$2000&amp;決算データ!$C$11:$C$2000,),),ＴＯＰ!$K$3+5)</f>
        <v>#N/A</v>
      </c>
      <c r="F5" s="28" t="e">
        <f>INDEX(決算データ!$A$11:$CU$2000,MATCH(F$3&amp;$A5,INDEX(決算データ!$A$11:$A$2000&amp;決算データ!$C$11:$C$2000,),),ＴＯＰ!$K$3+5)</f>
        <v>#N/A</v>
      </c>
      <c r="G5" s="28" t="e">
        <f>INDEX(決算データ!$A$11:$CU$2000,MATCH(G$3&amp;$A5,INDEX(決算データ!$A$11:$A$2000&amp;決算データ!$C$11:$C$2000,),),ＴＯＰ!$K$3+5)</f>
        <v>#N/A</v>
      </c>
      <c r="H5" s="29" t="str">
        <f t="shared" ref="H5:H13" si="0">IF(ISERROR(RANK(G5,$G$4:$G$13))=TRUE,"－",RANK(G5,$G$4:$G$13))</f>
        <v>－</v>
      </c>
    </row>
    <row r="6" spans="1:8" ht="22.5" customHeight="1">
      <c r="A6" s="23">
        <v>22039</v>
      </c>
      <c r="B6" s="27" t="str">
        <f>INDEX(決算データ!$A$11:$CU$2000,MATCH($A6,INDEX(決算データ!$C$11:$C$2000,),),5)</f>
        <v>八戸市</v>
      </c>
      <c r="C6" s="28" t="e">
        <f>INDEX(決算データ!$A$11:$CU$2000,MATCH(C$3&amp;$A6,INDEX(決算データ!$A$11:$A$2000&amp;決算データ!$C$11:$C$2000,),),ＴＯＰ!$K$3+5)</f>
        <v>#N/A</v>
      </c>
      <c r="D6" s="28" t="e">
        <f>INDEX(決算データ!$A$11:$CU$2000,MATCH(D$3&amp;$A6,INDEX(決算データ!$A$11:$A$2000&amp;決算データ!$C$11:$C$2000,),),ＴＯＰ!$K$3+5)</f>
        <v>#N/A</v>
      </c>
      <c r="E6" s="28" t="e">
        <f>INDEX(決算データ!$A$11:$CU$2000,MATCH(E$3&amp;$A6,INDEX(決算データ!$A$11:$A$2000&amp;決算データ!$C$11:$C$2000,),),ＴＯＰ!$K$3+5)</f>
        <v>#N/A</v>
      </c>
      <c r="F6" s="28" t="e">
        <f>INDEX(決算データ!$A$11:$CU$2000,MATCH(F$3&amp;$A6,INDEX(決算データ!$A$11:$A$2000&amp;決算データ!$C$11:$C$2000,),),ＴＯＰ!$K$3+5)</f>
        <v>#N/A</v>
      </c>
      <c r="G6" s="28" t="e">
        <f>INDEX(決算データ!$A$11:$CU$2000,MATCH(G$3&amp;$A6,INDEX(決算データ!$A$11:$A$2000&amp;決算データ!$C$11:$C$2000,),),ＴＯＰ!$K$3+5)</f>
        <v>#N/A</v>
      </c>
      <c r="H6" s="29" t="str">
        <f t="shared" si="0"/>
        <v>－</v>
      </c>
    </row>
    <row r="7" spans="1:8" ht="22.5" customHeight="1">
      <c r="A7" s="23">
        <v>32018</v>
      </c>
      <c r="B7" s="30" t="str">
        <f>INDEX(決算データ!$A$11:$CU$2000,MATCH($A7,INDEX(決算データ!$C$11:$C$2000,),),5)</f>
        <v>盛岡市</v>
      </c>
      <c r="C7" s="31" t="e">
        <f>INDEX(決算データ!$A$11:$CU$2000,MATCH(C$3&amp;$A7,INDEX(決算データ!$A$11:$A$2000&amp;決算データ!$C$11:$C$2000,),),ＴＯＰ!$K$3+5)</f>
        <v>#N/A</v>
      </c>
      <c r="D7" s="31" t="e">
        <f>INDEX(決算データ!$A$11:$CU$2000,MATCH(D$3&amp;$A7,INDEX(決算データ!$A$11:$A$2000&amp;決算データ!$C$11:$C$2000,),),ＴＯＰ!$K$3+5)</f>
        <v>#N/A</v>
      </c>
      <c r="E7" s="31" t="e">
        <f>INDEX(決算データ!$A$11:$CU$2000,MATCH(E$3&amp;$A7,INDEX(決算データ!$A$11:$A$2000&amp;決算データ!$C$11:$C$2000,),),ＴＯＰ!$K$3+5)</f>
        <v>#N/A</v>
      </c>
      <c r="F7" s="31" t="e">
        <f>INDEX(決算データ!$A$11:$CU$2000,MATCH(F$3&amp;$A7,INDEX(決算データ!$A$11:$A$2000&amp;決算データ!$C$11:$C$2000,),),ＴＯＰ!$K$3+5)</f>
        <v>#N/A</v>
      </c>
      <c r="G7" s="31" t="e">
        <f>INDEX(決算データ!$A$11:$CU$2000,MATCH(G$3&amp;$A7,INDEX(決算データ!$A$11:$A$2000&amp;決算データ!$C$11:$C$2000,),),ＴＯＰ!$K$3+5)</f>
        <v>#N/A</v>
      </c>
      <c r="H7" s="32" t="str">
        <f t="shared" si="0"/>
        <v>－</v>
      </c>
    </row>
    <row r="8" spans="1:8" ht="22.5" customHeight="1">
      <c r="A8" s="23">
        <v>41009</v>
      </c>
      <c r="B8" s="27" t="str">
        <f>INDEX(決算データ!$A$11:$CU$2000,MATCH($A8,INDEX(決算データ!$C$11:$C$2000,),),5)</f>
        <v>仙台市</v>
      </c>
      <c r="C8" s="28" t="e">
        <f>INDEX(決算データ!$A$11:$CU$2000,MATCH(C$3&amp;$A8,INDEX(決算データ!$A$11:$A$2000&amp;決算データ!$C$11:$C$2000,),),ＴＯＰ!$K$3+5)</f>
        <v>#N/A</v>
      </c>
      <c r="D8" s="28" t="e">
        <f>INDEX(決算データ!$A$11:$CU$2000,MATCH(D$3&amp;$A8,INDEX(決算データ!$A$11:$A$2000&amp;決算データ!$C$11:$C$2000,),),ＴＯＰ!$K$3+5)</f>
        <v>#N/A</v>
      </c>
      <c r="E8" s="28" t="e">
        <f>INDEX(決算データ!$A$11:$CU$2000,MATCH(E$3&amp;$A8,INDEX(決算データ!$A$11:$A$2000&amp;決算データ!$C$11:$C$2000,),),ＴＯＰ!$K$3+5)</f>
        <v>#N/A</v>
      </c>
      <c r="F8" s="28" t="e">
        <f>INDEX(決算データ!$A$11:$CU$2000,MATCH(F$3&amp;$A8,INDEX(決算データ!$A$11:$A$2000&amp;決算データ!$C$11:$C$2000,),),ＴＯＰ!$K$3+5)</f>
        <v>#N/A</v>
      </c>
      <c r="G8" s="28" t="e">
        <f>INDEX(決算データ!$A$11:$CU$2000,MATCH(G$3&amp;$A8,INDEX(決算データ!$A$11:$A$2000&amp;決算データ!$C$11:$C$2000,),),ＴＯＰ!$K$3+5)</f>
        <v>#N/A</v>
      </c>
      <c r="H8" s="29" t="str">
        <f t="shared" si="0"/>
        <v>－</v>
      </c>
    </row>
    <row r="9" spans="1:8" ht="22.5" customHeight="1">
      <c r="A9" s="23">
        <v>52019</v>
      </c>
      <c r="B9" s="27" t="str">
        <f>INDEX(決算データ!$A$11:$CU$2000,MATCH($A9,INDEX(決算データ!$C$11:$C$2000,),),5)</f>
        <v>秋田市</v>
      </c>
      <c r="C9" s="28" t="e">
        <f>INDEX(決算データ!$A$11:$CU$2000,MATCH(C$3&amp;$A9,INDEX(決算データ!$A$11:$A$2000&amp;決算データ!$C$11:$C$2000,),),ＴＯＰ!$K$3+5)</f>
        <v>#N/A</v>
      </c>
      <c r="D9" s="28" t="e">
        <f>INDEX(決算データ!$A$11:$CU$2000,MATCH(D$3&amp;$A9,INDEX(決算データ!$A$11:$A$2000&amp;決算データ!$C$11:$C$2000,),),ＴＯＰ!$K$3+5)</f>
        <v>#N/A</v>
      </c>
      <c r="E9" s="28" t="e">
        <f>INDEX(決算データ!$A$11:$CU$2000,MATCH(E$3&amp;$A9,INDEX(決算データ!$A$11:$A$2000&amp;決算データ!$C$11:$C$2000,),),ＴＯＰ!$K$3+5)</f>
        <v>#N/A</v>
      </c>
      <c r="F9" s="28" t="e">
        <f>INDEX(決算データ!$A$11:$CU$2000,MATCH(F$3&amp;$A9,INDEX(決算データ!$A$11:$A$2000&amp;決算データ!$C$11:$C$2000,),),ＴＯＰ!$K$3+5)</f>
        <v>#N/A</v>
      </c>
      <c r="G9" s="28" t="e">
        <f>INDEX(決算データ!$A$11:$CU$2000,MATCH(G$3&amp;$A9,INDEX(決算データ!$A$11:$A$2000&amp;決算データ!$C$11:$C$2000,),),ＴＯＰ!$K$3+5)</f>
        <v>#N/A</v>
      </c>
      <c r="H9" s="29" t="str">
        <f t="shared" si="0"/>
        <v>－</v>
      </c>
    </row>
    <row r="10" spans="1:8" ht="22.5" customHeight="1">
      <c r="A10" s="23">
        <v>62014</v>
      </c>
      <c r="B10" s="27" t="str">
        <f>INDEX(決算データ!$A$11:$CU$2000,MATCH($A10,INDEX(決算データ!$C$11:$C$2000,),),5)</f>
        <v>山形市</v>
      </c>
      <c r="C10" s="28" t="e">
        <f>INDEX(決算データ!$A$11:$CU$2000,MATCH(C$3&amp;$A10,INDEX(決算データ!$A$11:$A$2000&amp;決算データ!$C$11:$C$2000,),),ＴＯＰ!$K$3+5)</f>
        <v>#N/A</v>
      </c>
      <c r="D10" s="28" t="e">
        <f>INDEX(決算データ!$A$11:$CU$2000,MATCH(D$3&amp;$A10,INDEX(決算データ!$A$11:$A$2000&amp;決算データ!$C$11:$C$2000,),),ＴＯＰ!$K$3+5)</f>
        <v>#N/A</v>
      </c>
      <c r="E10" s="28" t="e">
        <f>INDEX(決算データ!$A$11:$CU$2000,MATCH(E$3&amp;$A10,INDEX(決算データ!$A$11:$A$2000&amp;決算データ!$C$11:$C$2000,),),ＴＯＰ!$K$3+5)</f>
        <v>#N/A</v>
      </c>
      <c r="F10" s="28" t="e">
        <f>INDEX(決算データ!$A$11:$CU$2000,MATCH(F$3&amp;$A10,INDEX(決算データ!$A$11:$A$2000&amp;決算データ!$C$11:$C$2000,),),ＴＯＰ!$K$3+5)</f>
        <v>#N/A</v>
      </c>
      <c r="G10" s="28" t="e">
        <f>INDEX(決算データ!$A$11:$CU$2000,MATCH(G$3&amp;$A10,INDEX(決算データ!$A$11:$A$2000&amp;決算データ!$C$11:$C$2000,),),ＴＯＰ!$K$3+5)</f>
        <v>#N/A</v>
      </c>
      <c r="H10" s="29" t="str">
        <f t="shared" si="0"/>
        <v>－</v>
      </c>
    </row>
    <row r="11" spans="1:8" ht="22.5" customHeight="1">
      <c r="A11" s="23">
        <v>72010</v>
      </c>
      <c r="B11" s="27" t="str">
        <f>INDEX(決算データ!$A$11:$CU$2000,MATCH($A11,INDEX(決算データ!$C$11:$C$2000,),),5)</f>
        <v>福島市</v>
      </c>
      <c r="C11" s="28" t="e">
        <f>INDEX(決算データ!$A$11:$CU$2000,MATCH(C$3&amp;$A11,INDEX(決算データ!$A$11:$A$2000&amp;決算データ!$C$11:$C$2000,),),ＴＯＰ!$K$3+5)</f>
        <v>#N/A</v>
      </c>
      <c r="D11" s="28" t="e">
        <f>INDEX(決算データ!$A$11:$CU$2000,MATCH(D$3&amp;$A11,INDEX(決算データ!$A$11:$A$2000&amp;決算データ!$C$11:$C$2000,),),ＴＯＰ!$K$3+5)</f>
        <v>#N/A</v>
      </c>
      <c r="E11" s="28" t="e">
        <f>INDEX(決算データ!$A$11:$CU$2000,MATCH(E$3&amp;$A11,INDEX(決算データ!$A$11:$A$2000&amp;決算データ!$C$11:$C$2000,),),ＴＯＰ!$K$3+5)</f>
        <v>#N/A</v>
      </c>
      <c r="F11" s="28" t="e">
        <f>INDEX(決算データ!$A$11:$CU$2000,MATCH(F$3&amp;$A11,INDEX(決算データ!$A$11:$A$2000&amp;決算データ!$C$11:$C$2000,),),ＴＯＰ!$K$3+5)</f>
        <v>#N/A</v>
      </c>
      <c r="G11" s="28" t="e">
        <f>INDEX(決算データ!$A$11:$CU$2000,MATCH(G$3&amp;$A11,INDEX(決算データ!$A$11:$A$2000&amp;決算データ!$C$11:$C$2000,),),ＴＯＰ!$K$3+5)</f>
        <v>#N/A</v>
      </c>
      <c r="H11" s="29" t="str">
        <f t="shared" si="0"/>
        <v>－</v>
      </c>
    </row>
    <row r="12" spans="1:8" ht="22.5" customHeight="1">
      <c r="A12" s="23">
        <v>72036</v>
      </c>
      <c r="B12" s="27" t="str">
        <f>INDEX(決算データ!$A$11:$CU$2000,MATCH($A12,INDEX(決算データ!$C$11:$C$2000,),),5)</f>
        <v>郡山市</v>
      </c>
      <c r="C12" s="28" t="e">
        <f>INDEX(決算データ!$A$11:$CU$2000,MATCH(C$3&amp;$A12,INDEX(決算データ!$A$11:$A$2000&amp;決算データ!$C$11:$C$2000,),),ＴＯＰ!$K$3+5)</f>
        <v>#N/A</v>
      </c>
      <c r="D12" s="28" t="e">
        <f>INDEX(決算データ!$A$11:$CU$2000,MATCH(D$3&amp;$A12,INDEX(決算データ!$A$11:$A$2000&amp;決算データ!$C$11:$C$2000,),),ＴＯＰ!$K$3+5)</f>
        <v>#N/A</v>
      </c>
      <c r="E12" s="28" t="e">
        <f>INDEX(決算データ!$A$11:$CU$2000,MATCH(E$3&amp;$A12,INDEX(決算データ!$A$11:$A$2000&amp;決算データ!$C$11:$C$2000,),),ＴＯＰ!$K$3+5)</f>
        <v>#N/A</v>
      </c>
      <c r="F12" s="28" t="e">
        <f>INDEX(決算データ!$A$11:$CU$2000,MATCH(F$3&amp;$A12,INDEX(決算データ!$A$11:$A$2000&amp;決算データ!$C$11:$C$2000,),),ＴＯＰ!$K$3+5)</f>
        <v>#N/A</v>
      </c>
      <c r="G12" s="28" t="e">
        <f>INDEX(決算データ!$A$11:$CU$2000,MATCH(G$3&amp;$A12,INDEX(決算データ!$A$11:$A$2000&amp;決算データ!$C$11:$C$2000,),),ＴＯＰ!$K$3+5)</f>
        <v>#N/A</v>
      </c>
      <c r="H12" s="29" t="str">
        <f t="shared" si="0"/>
        <v>－</v>
      </c>
    </row>
    <row r="13" spans="1:8" ht="22.5" customHeight="1">
      <c r="A13" s="23">
        <v>72044</v>
      </c>
      <c r="B13" s="34" t="str">
        <f>INDEX(決算データ!$A$11:$CU$2000,MATCH($A13,INDEX(決算データ!$C$11:$C$2000,),),5)</f>
        <v>いわき市</v>
      </c>
      <c r="C13" s="35" t="e">
        <f>INDEX(決算データ!$A$11:$CU$2000,MATCH(C$3&amp;$A13,INDEX(決算データ!$A$11:$A$2000&amp;決算データ!$C$11:$C$2000,),),ＴＯＰ!$K$3+5)</f>
        <v>#N/A</v>
      </c>
      <c r="D13" s="35" t="e">
        <f>INDEX(決算データ!$A$11:$CU$2000,MATCH(D$3&amp;$A13,INDEX(決算データ!$A$11:$A$2000&amp;決算データ!$C$11:$C$2000,),),ＴＯＰ!$K$3+5)</f>
        <v>#N/A</v>
      </c>
      <c r="E13" s="35" t="e">
        <f>INDEX(決算データ!$A$11:$CU$2000,MATCH(E$3&amp;$A13,INDEX(決算データ!$A$11:$A$2000&amp;決算データ!$C$11:$C$2000,),),ＴＯＰ!$K$3+5)</f>
        <v>#N/A</v>
      </c>
      <c r="F13" s="35" t="e">
        <f>INDEX(決算データ!$A$11:$CU$2000,MATCH(F$3&amp;$A13,INDEX(決算データ!$A$11:$A$2000&amp;決算データ!$C$11:$C$2000,),),ＴＯＰ!$K$3+5)</f>
        <v>#N/A</v>
      </c>
      <c r="G13" s="35" t="e">
        <f>INDEX(決算データ!$A$11:$CU$2000,MATCH(G$3&amp;$A13,INDEX(決算データ!$A$11:$A$2000&amp;決算データ!$C$11:$C$2000,),),ＴＯＰ!$K$3+5)</f>
        <v>#N/A</v>
      </c>
      <c r="H13" s="36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H63"/>
  <sheetViews>
    <sheetView view="pageLayout" topLeftCell="B1" zoomScaleNormal="100" workbookViewId="0">
      <selection activeCell="F1" sqref="F1"/>
    </sheetView>
  </sheetViews>
  <sheetFormatPr defaultColWidth="3.125" defaultRowHeight="16.5" customHeight="1"/>
  <cols>
    <col min="1" max="1" width="11.875" style="15" hidden="1" customWidth="1"/>
    <col min="2" max="7" width="15" style="15" customWidth="1"/>
    <col min="8" max="8" width="11.25" style="15" customWidth="1"/>
    <col min="9" max="16384" width="3.125" style="15"/>
  </cols>
  <sheetData>
    <row r="1" spans="1:8" ht="25.5" customHeight="1">
      <c r="B1" s="16" t="str">
        <f>"中核市"&amp;COUNTA(B4:B63)&amp;"市"</f>
        <v>中核市60市</v>
      </c>
      <c r="F1" s="17" t="s">
        <v>155</v>
      </c>
      <c r="G1" s="18" t="s">
        <v>7</v>
      </c>
    </row>
    <row r="2" spans="1:8" ht="16.5" customHeight="1">
      <c r="B2" s="179" t="str">
        <f>"○"&amp;ＴＯＰ!F5</f>
        <v>○</v>
      </c>
      <c r="C2" s="179"/>
      <c r="D2" s="179"/>
      <c r="E2" s="179"/>
      <c r="G2" s="81" t="s">
        <v>78</v>
      </c>
    </row>
    <row r="3" spans="1:8" s="22" customFormat="1" ht="16.5" customHeight="1">
      <c r="A3" s="19" t="s">
        <v>2</v>
      </c>
      <c r="B3" s="92" t="s">
        <v>3</v>
      </c>
      <c r="C3" s="98">
        <f>決算データ!A3</f>
        <v>2014</v>
      </c>
      <c r="D3" s="98">
        <f>決算データ!B3</f>
        <v>2015</v>
      </c>
      <c r="E3" s="98">
        <f>決算データ!C3</f>
        <v>2016</v>
      </c>
      <c r="F3" s="98">
        <f>決算データ!D3</f>
        <v>2017</v>
      </c>
      <c r="G3" s="98">
        <f>決算データ!E3</f>
        <v>2018</v>
      </c>
      <c r="H3" s="99" t="str">
        <f>'集計表（岩手県内）'!H3</f>
        <v>2018順位</v>
      </c>
    </row>
    <row r="4" spans="1:8" ht="16.5" customHeight="1">
      <c r="A4" s="23">
        <v>12025</v>
      </c>
      <c r="B4" s="93" t="str">
        <f>INDEX(決算データ!$A$11:$CU$2000,MATCH($A4,INDEX(決算データ!$C$11:$C$2000,),),5)</f>
        <v>函館市</v>
      </c>
      <c r="C4" s="100" t="e">
        <f>INDEX(決算データ!$A$11:$CU$2000,MATCH(C$3&amp;$A4,INDEX(決算データ!$A$11:$A$2000&amp;決算データ!$C$11:$C$2000,),),ＴＯＰ!$K$3+5)</f>
        <v>#N/A</v>
      </c>
      <c r="D4" s="100" t="e">
        <f>INDEX(決算データ!$A$11:$CU$2000,MATCH(D$3&amp;$A4,INDEX(決算データ!$A$11:$A$2000&amp;決算データ!$C$11:$C$2000,),),ＴＯＰ!$K$3+5)</f>
        <v>#N/A</v>
      </c>
      <c r="E4" s="100" t="e">
        <f>INDEX(決算データ!$A$11:$CU$2000,MATCH(E$3&amp;$A4,INDEX(決算データ!$A$11:$A$2000&amp;決算データ!$C$11:$C$2000,),),ＴＯＰ!$K$3+5)</f>
        <v>#N/A</v>
      </c>
      <c r="F4" s="100" t="e">
        <f>INDEX(決算データ!$A$11:$CU$2000,MATCH(F$3&amp;$A4,INDEX(決算データ!$A$11:$A$2000&amp;決算データ!$C$11:$C$2000,),),ＴＯＰ!$K$3+5)</f>
        <v>#N/A</v>
      </c>
      <c r="G4" s="100" t="e">
        <f>INDEX(決算データ!$A$11:$CU$2000,MATCH(G$3&amp;$A4,INDEX(決算データ!$A$11:$A$2000&amp;決算データ!$C$11:$C$2000,),),ＴＯＰ!$K$3+5)</f>
        <v>#N/A</v>
      </c>
      <c r="H4" s="101" t="str">
        <f>IF(ISERROR(RANK(G4,$G$4:$G$63))=TRUE,"－",RANK(G4,$G$4:$G$63))</f>
        <v>－</v>
      </c>
    </row>
    <row r="5" spans="1:8" ht="16.5" customHeight="1">
      <c r="A5" s="23">
        <v>12041</v>
      </c>
      <c r="B5" s="94" t="str">
        <f>INDEX(決算データ!$A$11:$CU$2000,MATCH($A5,INDEX(決算データ!$C$11:$C$2000,),),5)</f>
        <v>旭川市</v>
      </c>
      <c r="C5" s="102" t="e">
        <f>INDEX(決算データ!$A$11:$CU$2000,MATCH(C$3&amp;$A5,INDEX(決算データ!$A$11:$A$2000&amp;決算データ!$C$11:$C$2000,),),ＴＯＰ!$K$3+5)</f>
        <v>#N/A</v>
      </c>
      <c r="D5" s="102" t="e">
        <f>INDEX(決算データ!$A$11:$CU$2000,MATCH(D$3&amp;$A5,INDEX(決算データ!$A$11:$A$2000&amp;決算データ!$C$11:$C$2000,),),ＴＯＰ!$K$3+5)</f>
        <v>#N/A</v>
      </c>
      <c r="E5" s="102" t="e">
        <f>INDEX(決算データ!$A$11:$CU$2000,MATCH(E$3&amp;$A5,INDEX(決算データ!$A$11:$A$2000&amp;決算データ!$C$11:$C$2000,),),ＴＯＰ!$K$3+5)</f>
        <v>#N/A</v>
      </c>
      <c r="F5" s="102" t="e">
        <f>INDEX(決算データ!$A$11:$CU$2000,MATCH(F$3&amp;$A5,INDEX(決算データ!$A$11:$A$2000&amp;決算データ!$C$11:$C$2000,),),ＴＯＰ!$K$3+5)</f>
        <v>#N/A</v>
      </c>
      <c r="G5" s="102" t="e">
        <f>INDEX(決算データ!$A$11:$CU$2000,MATCH(G$3&amp;$A5,INDEX(決算データ!$A$11:$A$2000&amp;決算データ!$C$11:$C$2000,),),ＴＯＰ!$K$3+5)</f>
        <v>#N/A</v>
      </c>
      <c r="H5" s="103" t="str">
        <f t="shared" ref="H5:H63" si="0">IF(ISERROR(RANK(G5,$G$4:$G$63))=TRUE,"－",RANK(G5,$G$4:$G$63))</f>
        <v>－</v>
      </c>
    </row>
    <row r="6" spans="1:8" ht="16.5" customHeight="1">
      <c r="A6" s="23">
        <v>22012</v>
      </c>
      <c r="B6" s="94" t="str">
        <f>INDEX(決算データ!$A$11:$CU$2000,MATCH($A6,INDEX(決算データ!$C$11:$C$2000,),),5)</f>
        <v>青森市</v>
      </c>
      <c r="C6" s="102" t="e">
        <f>INDEX(決算データ!$A$11:$CU$2000,MATCH(C$3&amp;$A6,INDEX(決算データ!$A$11:$A$2000&amp;決算データ!$C$11:$C$2000,),),ＴＯＰ!$K$3+5)</f>
        <v>#N/A</v>
      </c>
      <c r="D6" s="102" t="e">
        <f>INDEX(決算データ!$A$11:$CU$2000,MATCH(D$3&amp;$A6,INDEX(決算データ!$A$11:$A$2000&amp;決算データ!$C$11:$C$2000,),),ＴＯＰ!$K$3+5)</f>
        <v>#N/A</v>
      </c>
      <c r="E6" s="102" t="e">
        <f>INDEX(決算データ!$A$11:$CU$2000,MATCH(E$3&amp;$A6,INDEX(決算データ!$A$11:$A$2000&amp;決算データ!$C$11:$C$2000,),),ＴＯＰ!$K$3+5)</f>
        <v>#N/A</v>
      </c>
      <c r="F6" s="102" t="e">
        <f>INDEX(決算データ!$A$11:$CU$2000,MATCH(F$3&amp;$A6,INDEX(決算データ!$A$11:$A$2000&amp;決算データ!$C$11:$C$2000,),),ＴＯＰ!$K$3+5)</f>
        <v>#N/A</v>
      </c>
      <c r="G6" s="102" t="e">
        <f>INDEX(決算データ!$A$11:$CU$2000,MATCH(G$3&amp;$A6,INDEX(決算データ!$A$11:$A$2000&amp;決算データ!$C$11:$C$2000,),),ＴＯＰ!$K$3+5)</f>
        <v>#N/A</v>
      </c>
      <c r="H6" s="103" t="str">
        <f t="shared" si="0"/>
        <v>－</v>
      </c>
    </row>
    <row r="7" spans="1:8" ht="16.5" customHeight="1">
      <c r="A7" s="23">
        <v>22039</v>
      </c>
      <c r="B7" s="94" t="str">
        <f>INDEX(決算データ!$A$11:$CU$2000,MATCH($A7,INDEX(決算データ!$C$11:$C$2000,),),5)</f>
        <v>八戸市</v>
      </c>
      <c r="C7" s="104" t="e">
        <f>INDEX(決算データ!$A$11:$CU$2000,MATCH(C$3&amp;$A7,INDEX(決算データ!$A$11:$A$2000&amp;決算データ!$C$11:$C$2000,),),ＴＯＰ!$K$3+5)</f>
        <v>#N/A</v>
      </c>
      <c r="D7" s="104" t="e">
        <f>INDEX(決算データ!$A$11:$CU$2000,MATCH(D$3&amp;$A7,INDEX(決算データ!$A$11:$A$2000&amp;決算データ!$C$11:$C$2000,),),ＴＯＰ!$K$3+5)</f>
        <v>#N/A</v>
      </c>
      <c r="E7" s="104" t="e">
        <f>INDEX(決算データ!$A$11:$CU$2000,MATCH(E$3&amp;$A7,INDEX(決算データ!$A$11:$A$2000&amp;決算データ!$C$11:$C$2000,),),ＴＯＰ!$K$3+5)</f>
        <v>#N/A</v>
      </c>
      <c r="F7" s="104" t="e">
        <f>INDEX(決算データ!$A$11:$CU$2000,MATCH(F$3&amp;$A7,INDEX(決算データ!$A$11:$A$2000&amp;決算データ!$C$11:$C$2000,),),ＴＯＰ!$K$3+5)</f>
        <v>#N/A</v>
      </c>
      <c r="G7" s="104" t="e">
        <f>INDEX(決算データ!$A$11:$CU$2000,MATCH(G$3&amp;$A7,INDEX(決算データ!$A$11:$A$2000&amp;決算データ!$C$11:$C$2000,),),ＴＯＰ!$K$3+5)</f>
        <v>#N/A</v>
      </c>
      <c r="H7" s="105" t="str">
        <f t="shared" si="0"/>
        <v>－</v>
      </c>
    </row>
    <row r="8" spans="1:8" ht="16.5" customHeight="1">
      <c r="A8" s="23">
        <v>32018</v>
      </c>
      <c r="B8" s="95" t="str">
        <f>INDEX(決算データ!$A$11:$CU$2000,MATCH($A8,INDEX(決算データ!$C$11:$C$2000,),),5)</f>
        <v>盛岡市</v>
      </c>
      <c r="C8" s="106" t="e">
        <f>INDEX(決算データ!$A$11:$CU$2000,MATCH(C$3&amp;$A8,INDEX(決算データ!$A$11:$A$2000&amp;決算データ!$C$11:$C$2000,),),ＴＯＰ!$K$3+5)</f>
        <v>#N/A</v>
      </c>
      <c r="D8" s="106" t="e">
        <f>INDEX(決算データ!$A$11:$CU$2000,MATCH(D$3&amp;$A8,INDEX(決算データ!$A$11:$A$2000&amp;決算データ!$C$11:$C$2000,),),ＴＯＰ!$K$3+5)</f>
        <v>#N/A</v>
      </c>
      <c r="E8" s="106" t="e">
        <f>INDEX(決算データ!$A$11:$CU$2000,MATCH(E$3&amp;$A8,INDEX(決算データ!$A$11:$A$2000&amp;決算データ!$C$11:$C$2000,),),ＴＯＰ!$K$3+5)</f>
        <v>#N/A</v>
      </c>
      <c r="F8" s="106" t="e">
        <f>INDEX(決算データ!$A$11:$CU$2000,MATCH(F$3&amp;$A8,INDEX(決算データ!$A$11:$A$2000&amp;決算データ!$C$11:$C$2000,),),ＴＯＰ!$K$3+5)</f>
        <v>#N/A</v>
      </c>
      <c r="G8" s="106" t="e">
        <f>INDEX(決算データ!$A$11:$CU$2000,MATCH(G$3&amp;$A8,INDEX(決算データ!$A$11:$A$2000&amp;決算データ!$C$11:$C$2000,),),ＴＯＰ!$K$3+5)</f>
        <v>#N/A</v>
      </c>
      <c r="H8" s="103" t="str">
        <f t="shared" si="0"/>
        <v>－</v>
      </c>
    </row>
    <row r="9" spans="1:8" ht="16.5" customHeight="1">
      <c r="A9" s="23">
        <v>52019</v>
      </c>
      <c r="B9" s="94" t="str">
        <f>INDEX(決算データ!$A$11:$CU$2000,MATCH($A9,INDEX(決算データ!$C$11:$C$2000,),),5)</f>
        <v>秋田市</v>
      </c>
      <c r="C9" s="102" t="e">
        <f>INDEX(決算データ!$A$11:$CU$2000,MATCH(C$3&amp;$A9,INDEX(決算データ!$A$11:$A$2000&amp;決算データ!$C$11:$C$2000,),),ＴＯＰ!$K$3+5)</f>
        <v>#N/A</v>
      </c>
      <c r="D9" s="102" t="e">
        <f>INDEX(決算データ!$A$11:$CU$2000,MATCH(D$3&amp;$A9,INDEX(決算データ!$A$11:$A$2000&amp;決算データ!$C$11:$C$2000,),),ＴＯＰ!$K$3+5)</f>
        <v>#N/A</v>
      </c>
      <c r="E9" s="102" t="e">
        <f>INDEX(決算データ!$A$11:$CU$2000,MATCH(E$3&amp;$A9,INDEX(決算データ!$A$11:$A$2000&amp;決算データ!$C$11:$C$2000,),),ＴＯＰ!$K$3+5)</f>
        <v>#N/A</v>
      </c>
      <c r="F9" s="102" t="e">
        <f>INDEX(決算データ!$A$11:$CU$2000,MATCH(F$3&amp;$A9,INDEX(決算データ!$A$11:$A$2000&amp;決算データ!$C$11:$C$2000,),),ＴＯＰ!$K$3+5)</f>
        <v>#N/A</v>
      </c>
      <c r="G9" s="102" t="e">
        <f>INDEX(決算データ!$A$11:$CU$2000,MATCH(G$3&amp;$A9,INDEX(決算データ!$A$11:$A$2000&amp;決算データ!$C$11:$C$2000,),),ＴＯＰ!$K$3+5)</f>
        <v>#N/A</v>
      </c>
      <c r="H9" s="103" t="str">
        <f t="shared" si="0"/>
        <v>－</v>
      </c>
    </row>
    <row r="10" spans="1:8" ht="16.5" customHeight="1">
      <c r="A10" s="23">
        <v>62014</v>
      </c>
      <c r="B10" s="94" t="str">
        <f>INDEX(決算データ!$A$11:$CU$2000,MATCH($A10,INDEX(決算データ!$C$11:$C$2000,),),5)</f>
        <v>山形市</v>
      </c>
      <c r="C10" s="102" t="e">
        <f>INDEX(決算データ!$A$11:$CU$2000,MATCH(C$3&amp;$A10,INDEX(決算データ!$A$11:$A$2000&amp;決算データ!$C$11:$C$2000,),),ＴＯＰ!$K$3+5)</f>
        <v>#N/A</v>
      </c>
      <c r="D10" s="102" t="e">
        <f>INDEX(決算データ!$A$11:$CU$2000,MATCH(D$3&amp;$A10,INDEX(決算データ!$A$11:$A$2000&amp;決算データ!$C$11:$C$2000,),),ＴＯＰ!$K$3+5)</f>
        <v>#N/A</v>
      </c>
      <c r="E10" s="102" t="e">
        <f>INDEX(決算データ!$A$11:$CU$2000,MATCH(E$3&amp;$A10,INDEX(決算データ!$A$11:$A$2000&amp;決算データ!$C$11:$C$2000,),),ＴＯＰ!$K$3+5)</f>
        <v>#N/A</v>
      </c>
      <c r="F10" s="102" t="e">
        <f>INDEX(決算データ!$A$11:$CU$2000,MATCH(F$3&amp;$A10,INDEX(決算データ!$A$11:$A$2000&amp;決算データ!$C$11:$C$2000,),),ＴＯＰ!$K$3+5)</f>
        <v>#N/A</v>
      </c>
      <c r="G10" s="102" t="e">
        <f>INDEX(決算データ!$A$11:$CU$2000,MATCH(G$3&amp;$A10,INDEX(決算データ!$A$11:$A$2000&amp;決算データ!$C$11:$C$2000,),),ＴＯＰ!$K$3+5)</f>
        <v>#N/A</v>
      </c>
      <c r="H10" s="103" t="str">
        <f t="shared" si="0"/>
        <v>－</v>
      </c>
    </row>
    <row r="11" spans="1:8" ht="16.5" customHeight="1">
      <c r="A11" s="23">
        <v>72010</v>
      </c>
      <c r="B11" s="94" t="str">
        <f>INDEX(決算データ!$A$11:$CU$2000,MATCH($A11,INDEX(決算データ!$C$11:$C$2000,),),5)</f>
        <v>福島市</v>
      </c>
      <c r="C11" s="102" t="e">
        <f>INDEX(決算データ!$A$11:$CU$2000,MATCH(C$3&amp;$A11,INDEX(決算データ!$A$11:$A$2000&amp;決算データ!$C$11:$C$2000,),),ＴＯＰ!$K$3+5)</f>
        <v>#N/A</v>
      </c>
      <c r="D11" s="102" t="e">
        <f>INDEX(決算データ!$A$11:$CU$2000,MATCH(D$3&amp;$A11,INDEX(決算データ!$A$11:$A$2000&amp;決算データ!$C$11:$C$2000,),),ＴＯＰ!$K$3+5)</f>
        <v>#N/A</v>
      </c>
      <c r="E11" s="102" t="e">
        <f>INDEX(決算データ!$A$11:$CU$2000,MATCH(E$3&amp;$A11,INDEX(決算データ!$A$11:$A$2000&amp;決算データ!$C$11:$C$2000,),),ＴＯＰ!$K$3+5)</f>
        <v>#N/A</v>
      </c>
      <c r="F11" s="102" t="e">
        <f>INDEX(決算データ!$A$11:$CU$2000,MATCH(F$3&amp;$A11,INDEX(決算データ!$A$11:$A$2000&amp;決算データ!$C$11:$C$2000,),),ＴＯＰ!$K$3+5)</f>
        <v>#N/A</v>
      </c>
      <c r="G11" s="102" t="e">
        <f>INDEX(決算データ!$A$11:$CU$2000,MATCH(G$3&amp;$A11,INDEX(決算データ!$A$11:$A$2000&amp;決算データ!$C$11:$C$2000,),),ＴＯＰ!$K$3+5)</f>
        <v>#N/A</v>
      </c>
      <c r="H11" s="103" t="str">
        <f t="shared" si="0"/>
        <v>－</v>
      </c>
    </row>
    <row r="12" spans="1:8" ht="16.5" customHeight="1">
      <c r="A12" s="23">
        <v>72036</v>
      </c>
      <c r="B12" s="94" t="str">
        <f>INDEX(決算データ!$A$11:$CU$2000,MATCH($A12,INDEX(決算データ!$C$11:$C$2000,),),5)</f>
        <v>郡山市</v>
      </c>
      <c r="C12" s="102" t="e">
        <f>INDEX(決算データ!$A$11:$CU$2000,MATCH(C$3&amp;$A12,INDEX(決算データ!$A$11:$A$2000&amp;決算データ!$C$11:$C$2000,),),ＴＯＰ!$K$3+5)</f>
        <v>#N/A</v>
      </c>
      <c r="D12" s="102" t="e">
        <f>INDEX(決算データ!$A$11:$CU$2000,MATCH(D$3&amp;$A12,INDEX(決算データ!$A$11:$A$2000&amp;決算データ!$C$11:$C$2000,),),ＴＯＰ!$K$3+5)</f>
        <v>#N/A</v>
      </c>
      <c r="E12" s="102" t="e">
        <f>INDEX(決算データ!$A$11:$CU$2000,MATCH(E$3&amp;$A12,INDEX(決算データ!$A$11:$A$2000&amp;決算データ!$C$11:$C$2000,),),ＴＯＰ!$K$3+5)</f>
        <v>#N/A</v>
      </c>
      <c r="F12" s="102" t="e">
        <f>INDEX(決算データ!$A$11:$CU$2000,MATCH(F$3&amp;$A12,INDEX(決算データ!$A$11:$A$2000&amp;決算データ!$C$11:$C$2000,),),ＴＯＰ!$K$3+5)</f>
        <v>#N/A</v>
      </c>
      <c r="G12" s="102" t="e">
        <f>INDEX(決算データ!$A$11:$CU$2000,MATCH(G$3&amp;$A12,INDEX(決算データ!$A$11:$A$2000&amp;決算データ!$C$11:$C$2000,),),ＴＯＰ!$K$3+5)</f>
        <v>#N/A</v>
      </c>
      <c r="H12" s="103" t="str">
        <f t="shared" si="0"/>
        <v>－</v>
      </c>
    </row>
    <row r="13" spans="1:8" ht="16.5" customHeight="1">
      <c r="A13" s="23">
        <v>72044</v>
      </c>
      <c r="B13" s="94" t="str">
        <f>INDEX(決算データ!$A$11:$CU$2000,MATCH($A13,INDEX(決算データ!$C$11:$C$2000,),),5)</f>
        <v>いわき市</v>
      </c>
      <c r="C13" s="102" t="e">
        <f>INDEX(決算データ!$A$11:$CU$2000,MATCH(C$3&amp;$A13,INDEX(決算データ!$A$11:$A$2000&amp;決算データ!$C$11:$C$2000,),),ＴＯＰ!$K$3+5)</f>
        <v>#N/A</v>
      </c>
      <c r="D13" s="102" t="e">
        <f>INDEX(決算データ!$A$11:$CU$2000,MATCH(D$3&amp;$A13,INDEX(決算データ!$A$11:$A$2000&amp;決算データ!$C$11:$C$2000,),),ＴＯＰ!$K$3+5)</f>
        <v>#N/A</v>
      </c>
      <c r="E13" s="102" t="e">
        <f>INDEX(決算データ!$A$11:$CU$2000,MATCH(E$3&amp;$A13,INDEX(決算データ!$A$11:$A$2000&amp;決算データ!$C$11:$C$2000,),),ＴＯＰ!$K$3+5)</f>
        <v>#N/A</v>
      </c>
      <c r="F13" s="102" t="e">
        <f>INDEX(決算データ!$A$11:$CU$2000,MATCH(F$3&amp;$A13,INDEX(決算データ!$A$11:$A$2000&amp;決算データ!$C$11:$C$2000,),),ＴＯＰ!$K$3+5)</f>
        <v>#N/A</v>
      </c>
      <c r="G13" s="102" t="e">
        <f>INDEX(決算データ!$A$11:$CU$2000,MATCH(G$3&amp;$A13,INDEX(決算データ!$A$11:$A$2000&amp;決算データ!$C$11:$C$2000,),),ＴＯＰ!$K$3+5)</f>
        <v>#N/A</v>
      </c>
      <c r="H13" s="103" t="str">
        <f t="shared" si="0"/>
        <v>－</v>
      </c>
    </row>
    <row r="14" spans="1:8" ht="16.5" customHeight="1">
      <c r="A14" s="23">
        <v>82015</v>
      </c>
      <c r="B14" s="94" t="str">
        <f>INDEX(決算データ!$A$11:$CU$2000,MATCH($A14,INDEX(決算データ!$C$11:$C$2000,),),5)</f>
        <v>水戸市</v>
      </c>
      <c r="C14" s="102" t="e">
        <f>INDEX(決算データ!$A$11:$CU$2000,MATCH(C$3&amp;$A14,INDEX(決算データ!$A$11:$A$2000&amp;決算データ!$C$11:$C$2000,),),ＴＯＰ!$K$3+5)</f>
        <v>#N/A</v>
      </c>
      <c r="D14" s="102" t="e">
        <f>INDEX(決算データ!$A$11:$CU$2000,MATCH(D$3&amp;$A14,INDEX(決算データ!$A$11:$A$2000&amp;決算データ!$C$11:$C$2000,),),ＴＯＰ!$K$3+5)</f>
        <v>#N/A</v>
      </c>
      <c r="E14" s="102" t="e">
        <f>INDEX(決算データ!$A$11:$CU$2000,MATCH(E$3&amp;$A14,INDEX(決算データ!$A$11:$A$2000&amp;決算データ!$C$11:$C$2000,),),ＴＯＰ!$K$3+5)</f>
        <v>#N/A</v>
      </c>
      <c r="F14" s="102" t="e">
        <f>INDEX(決算データ!$A$11:$CU$2000,MATCH(F$3&amp;$A14,INDEX(決算データ!$A$11:$A$2000&amp;決算データ!$C$11:$C$2000,),),ＴＯＰ!$K$3+5)</f>
        <v>#N/A</v>
      </c>
      <c r="G14" s="102" t="e">
        <f>INDEX(決算データ!$A$11:$CU$2000,MATCH(G$3&amp;$A14,INDEX(決算データ!$A$11:$A$2000&amp;決算データ!$C$11:$C$2000,),),ＴＯＰ!$K$3+5)</f>
        <v>#N/A</v>
      </c>
      <c r="H14" s="103" t="str">
        <f t="shared" si="0"/>
        <v>－</v>
      </c>
    </row>
    <row r="15" spans="1:8" ht="16.5" customHeight="1">
      <c r="A15" s="23">
        <v>92011</v>
      </c>
      <c r="B15" s="94" t="str">
        <f>INDEX(決算データ!$A$11:$CU$2000,MATCH($A15,INDEX(決算データ!$C$11:$C$2000,),),5)</f>
        <v>宇都宮市</v>
      </c>
      <c r="C15" s="102" t="e">
        <f>INDEX(決算データ!$A$11:$CU$2000,MATCH(C$3&amp;$A15,INDEX(決算データ!$A$11:$A$2000&amp;決算データ!$C$11:$C$2000,),),ＴＯＰ!$K$3+5)</f>
        <v>#N/A</v>
      </c>
      <c r="D15" s="102" t="e">
        <f>INDEX(決算データ!$A$11:$CU$2000,MATCH(D$3&amp;$A15,INDEX(決算データ!$A$11:$A$2000&amp;決算データ!$C$11:$C$2000,),),ＴＯＰ!$K$3+5)</f>
        <v>#N/A</v>
      </c>
      <c r="E15" s="102" t="e">
        <f>INDEX(決算データ!$A$11:$CU$2000,MATCH(E$3&amp;$A15,INDEX(決算データ!$A$11:$A$2000&amp;決算データ!$C$11:$C$2000,),),ＴＯＰ!$K$3+5)</f>
        <v>#N/A</v>
      </c>
      <c r="F15" s="102" t="e">
        <f>INDEX(決算データ!$A$11:$CU$2000,MATCH(F$3&amp;$A15,INDEX(決算データ!$A$11:$A$2000&amp;決算データ!$C$11:$C$2000,),),ＴＯＰ!$K$3+5)</f>
        <v>#N/A</v>
      </c>
      <c r="G15" s="102" t="e">
        <f>INDEX(決算データ!$A$11:$CU$2000,MATCH(G$3&amp;$A15,INDEX(決算データ!$A$11:$A$2000&amp;決算データ!$C$11:$C$2000,),),ＴＯＰ!$K$3+5)</f>
        <v>#N/A</v>
      </c>
      <c r="H15" s="103" t="str">
        <f t="shared" si="0"/>
        <v>－</v>
      </c>
    </row>
    <row r="16" spans="1:8" ht="16.5" customHeight="1">
      <c r="A16" s="23">
        <v>102016</v>
      </c>
      <c r="B16" s="94" t="str">
        <f>INDEX(決算データ!$A$11:$CU$2000,MATCH($A16,INDEX(決算データ!$C$11:$C$2000,),),5)</f>
        <v>前橋市</v>
      </c>
      <c r="C16" s="102" t="e">
        <f>INDEX(決算データ!$A$11:$CU$2000,MATCH(C$3&amp;$A16,INDEX(決算データ!$A$11:$A$2000&amp;決算データ!$C$11:$C$2000,),),ＴＯＰ!$K$3+5)</f>
        <v>#N/A</v>
      </c>
      <c r="D16" s="102" t="e">
        <f>INDEX(決算データ!$A$11:$CU$2000,MATCH(D$3&amp;$A16,INDEX(決算データ!$A$11:$A$2000&amp;決算データ!$C$11:$C$2000,),),ＴＯＰ!$K$3+5)</f>
        <v>#N/A</v>
      </c>
      <c r="E16" s="102" t="e">
        <f>INDEX(決算データ!$A$11:$CU$2000,MATCH(E$3&amp;$A16,INDEX(決算データ!$A$11:$A$2000&amp;決算データ!$C$11:$C$2000,),),ＴＯＰ!$K$3+5)</f>
        <v>#N/A</v>
      </c>
      <c r="F16" s="102" t="e">
        <f>INDEX(決算データ!$A$11:$CU$2000,MATCH(F$3&amp;$A16,INDEX(決算データ!$A$11:$A$2000&amp;決算データ!$C$11:$C$2000,),),ＴＯＰ!$K$3+5)</f>
        <v>#N/A</v>
      </c>
      <c r="G16" s="102" t="e">
        <f>INDEX(決算データ!$A$11:$CU$2000,MATCH(G$3&amp;$A16,INDEX(決算データ!$A$11:$A$2000&amp;決算データ!$C$11:$C$2000,),),ＴＯＰ!$K$3+5)</f>
        <v>#N/A</v>
      </c>
      <c r="H16" s="103" t="str">
        <f t="shared" si="0"/>
        <v>－</v>
      </c>
    </row>
    <row r="17" spans="1:8" ht="16.5" customHeight="1">
      <c r="A17" s="23">
        <v>102024</v>
      </c>
      <c r="B17" s="94" t="str">
        <f>INDEX(決算データ!$A$11:$CU$2000,MATCH($A17,INDEX(決算データ!$C$11:$C$2000,),),5)</f>
        <v>高崎市</v>
      </c>
      <c r="C17" s="102" t="e">
        <f>INDEX(決算データ!$A$11:$CU$2000,MATCH(C$3&amp;$A17,INDEX(決算データ!$A$11:$A$2000&amp;決算データ!$C$11:$C$2000,),),ＴＯＰ!$K$3+5)</f>
        <v>#N/A</v>
      </c>
      <c r="D17" s="102" t="e">
        <f>INDEX(決算データ!$A$11:$CU$2000,MATCH(D$3&amp;$A17,INDEX(決算データ!$A$11:$A$2000&amp;決算データ!$C$11:$C$2000,),),ＴＯＰ!$K$3+5)</f>
        <v>#N/A</v>
      </c>
      <c r="E17" s="102" t="e">
        <f>INDEX(決算データ!$A$11:$CU$2000,MATCH(E$3&amp;$A17,INDEX(決算データ!$A$11:$A$2000&amp;決算データ!$C$11:$C$2000,),),ＴＯＰ!$K$3+5)</f>
        <v>#N/A</v>
      </c>
      <c r="F17" s="102" t="e">
        <f>INDEX(決算データ!$A$11:$CU$2000,MATCH(F$3&amp;$A17,INDEX(決算データ!$A$11:$A$2000&amp;決算データ!$C$11:$C$2000,),),ＴＯＰ!$K$3+5)</f>
        <v>#N/A</v>
      </c>
      <c r="G17" s="102" t="e">
        <f>INDEX(決算データ!$A$11:$CU$2000,MATCH(G$3&amp;$A17,INDEX(決算データ!$A$11:$A$2000&amp;決算データ!$C$11:$C$2000,),),ＴＯＰ!$K$3+5)</f>
        <v>#N/A</v>
      </c>
      <c r="H17" s="103" t="str">
        <f t="shared" si="0"/>
        <v>－</v>
      </c>
    </row>
    <row r="18" spans="1:8" ht="16.5" customHeight="1">
      <c r="A18" s="23">
        <v>112011</v>
      </c>
      <c r="B18" s="94" t="str">
        <f>INDEX(決算データ!$A$11:$CU$2000,MATCH($A18,INDEX(決算データ!$C$11:$C$2000,),),5)</f>
        <v>川越市</v>
      </c>
      <c r="C18" s="102" t="e">
        <f>INDEX(決算データ!$A$11:$CU$2000,MATCH(C$3&amp;$A18,INDEX(決算データ!$A$11:$A$2000&amp;決算データ!$C$11:$C$2000,),),ＴＯＰ!$K$3+5)</f>
        <v>#N/A</v>
      </c>
      <c r="D18" s="102" t="e">
        <f>INDEX(決算データ!$A$11:$CU$2000,MATCH(D$3&amp;$A18,INDEX(決算データ!$A$11:$A$2000&amp;決算データ!$C$11:$C$2000,),),ＴＯＰ!$K$3+5)</f>
        <v>#N/A</v>
      </c>
      <c r="E18" s="102" t="e">
        <f>INDEX(決算データ!$A$11:$CU$2000,MATCH(E$3&amp;$A18,INDEX(決算データ!$A$11:$A$2000&amp;決算データ!$C$11:$C$2000,),),ＴＯＰ!$K$3+5)</f>
        <v>#N/A</v>
      </c>
      <c r="F18" s="102" t="e">
        <f>INDEX(決算データ!$A$11:$CU$2000,MATCH(F$3&amp;$A18,INDEX(決算データ!$A$11:$A$2000&amp;決算データ!$C$11:$C$2000,),),ＴＯＰ!$K$3+5)</f>
        <v>#N/A</v>
      </c>
      <c r="G18" s="102" t="e">
        <f>INDEX(決算データ!$A$11:$CU$2000,MATCH(G$3&amp;$A18,INDEX(決算データ!$A$11:$A$2000&amp;決算データ!$C$11:$C$2000,),),ＴＯＰ!$K$3+5)</f>
        <v>#N/A</v>
      </c>
      <c r="H18" s="103" t="str">
        <f t="shared" si="0"/>
        <v>－</v>
      </c>
    </row>
    <row r="19" spans="1:8" ht="16.5" customHeight="1">
      <c r="A19" s="23">
        <v>112038</v>
      </c>
      <c r="B19" s="94" t="str">
        <f>INDEX(決算データ!$A$11:$CU$2000,MATCH($A19,INDEX(決算データ!$C$11:$C$2000,),),5)</f>
        <v>川口市</v>
      </c>
      <c r="C19" s="102" t="e">
        <f>INDEX(決算データ!$A$11:$CU$2000,MATCH(C$3&amp;$A19,INDEX(決算データ!$A$11:$A$2000&amp;決算データ!$C$11:$C$2000,),),ＴＯＰ!$K$3+5)</f>
        <v>#N/A</v>
      </c>
      <c r="D19" s="102" t="e">
        <f>INDEX(決算データ!$A$11:$CU$2000,MATCH(D$3&amp;$A19,INDEX(決算データ!$A$11:$A$2000&amp;決算データ!$C$11:$C$2000,),),ＴＯＰ!$K$3+5)</f>
        <v>#N/A</v>
      </c>
      <c r="E19" s="102" t="e">
        <f>INDEX(決算データ!$A$11:$CU$2000,MATCH(E$3&amp;$A19,INDEX(決算データ!$A$11:$A$2000&amp;決算データ!$C$11:$C$2000,),),ＴＯＰ!$K$3+5)</f>
        <v>#N/A</v>
      </c>
      <c r="F19" s="102" t="e">
        <f>INDEX(決算データ!$A$11:$CU$2000,MATCH(F$3&amp;$A19,INDEX(決算データ!$A$11:$A$2000&amp;決算データ!$C$11:$C$2000,),),ＴＯＰ!$K$3+5)</f>
        <v>#N/A</v>
      </c>
      <c r="G19" s="102" t="e">
        <f>INDEX(決算データ!$A$11:$CU$2000,MATCH(G$3&amp;$A19,INDEX(決算データ!$A$11:$A$2000&amp;決算データ!$C$11:$C$2000,),),ＴＯＰ!$K$3+5)</f>
        <v>#N/A</v>
      </c>
      <c r="H19" s="103" t="str">
        <f t="shared" si="0"/>
        <v>－</v>
      </c>
    </row>
    <row r="20" spans="1:8" ht="16.5" customHeight="1">
      <c r="A20" s="23">
        <v>112224</v>
      </c>
      <c r="B20" s="94" t="str">
        <f>INDEX(決算データ!$A$11:$CU$2000,MATCH($A20,INDEX(決算データ!$C$11:$C$2000,),),5)</f>
        <v>越谷市</v>
      </c>
      <c r="C20" s="102" t="e">
        <f>INDEX(決算データ!$A$11:$CU$2000,MATCH(C$3&amp;$A20,INDEX(決算データ!$A$11:$A$2000&amp;決算データ!$C$11:$C$2000,),),ＴＯＰ!$K$3+5)</f>
        <v>#N/A</v>
      </c>
      <c r="D20" s="102" t="e">
        <f>INDEX(決算データ!$A$11:$CU$2000,MATCH(D$3&amp;$A20,INDEX(決算データ!$A$11:$A$2000&amp;決算データ!$C$11:$C$2000,),),ＴＯＰ!$K$3+5)</f>
        <v>#N/A</v>
      </c>
      <c r="E20" s="102" t="e">
        <f>INDEX(決算データ!$A$11:$CU$2000,MATCH(E$3&amp;$A20,INDEX(決算データ!$A$11:$A$2000&amp;決算データ!$C$11:$C$2000,),),ＴＯＰ!$K$3+5)</f>
        <v>#N/A</v>
      </c>
      <c r="F20" s="102" t="e">
        <f>INDEX(決算データ!$A$11:$CU$2000,MATCH(F$3&amp;$A20,INDEX(決算データ!$A$11:$A$2000&amp;決算データ!$C$11:$C$2000,),),ＴＯＰ!$K$3+5)</f>
        <v>#N/A</v>
      </c>
      <c r="G20" s="102" t="e">
        <f>INDEX(決算データ!$A$11:$CU$2000,MATCH(G$3&amp;$A20,INDEX(決算データ!$A$11:$A$2000&amp;決算データ!$C$11:$C$2000,),),ＴＯＰ!$K$3+5)</f>
        <v>#N/A</v>
      </c>
      <c r="H20" s="103" t="str">
        <f t="shared" si="0"/>
        <v>－</v>
      </c>
    </row>
    <row r="21" spans="1:8" ht="16.5" customHeight="1">
      <c r="A21" s="23">
        <v>122041</v>
      </c>
      <c r="B21" s="94" t="str">
        <f>INDEX(決算データ!$A$11:$CU$2000,MATCH($A21,INDEX(決算データ!$C$11:$C$2000,),),5)</f>
        <v>船橋市</v>
      </c>
      <c r="C21" s="102" t="e">
        <f>INDEX(決算データ!$A$11:$CU$2000,MATCH(C$3&amp;$A21,INDEX(決算データ!$A$11:$A$2000&amp;決算データ!$C$11:$C$2000,),),ＴＯＰ!$K$3+5)</f>
        <v>#N/A</v>
      </c>
      <c r="D21" s="102" t="e">
        <f>INDEX(決算データ!$A$11:$CU$2000,MATCH(D$3&amp;$A21,INDEX(決算データ!$A$11:$A$2000&amp;決算データ!$C$11:$C$2000,),),ＴＯＰ!$K$3+5)</f>
        <v>#N/A</v>
      </c>
      <c r="E21" s="102" t="e">
        <f>INDEX(決算データ!$A$11:$CU$2000,MATCH(E$3&amp;$A21,INDEX(決算データ!$A$11:$A$2000&amp;決算データ!$C$11:$C$2000,),),ＴＯＰ!$K$3+5)</f>
        <v>#N/A</v>
      </c>
      <c r="F21" s="102" t="e">
        <f>INDEX(決算データ!$A$11:$CU$2000,MATCH(F$3&amp;$A21,INDEX(決算データ!$A$11:$A$2000&amp;決算データ!$C$11:$C$2000,),),ＴＯＰ!$K$3+5)</f>
        <v>#N/A</v>
      </c>
      <c r="G21" s="102" t="e">
        <f>INDEX(決算データ!$A$11:$CU$2000,MATCH(G$3&amp;$A21,INDEX(決算データ!$A$11:$A$2000&amp;決算データ!$C$11:$C$2000,),),ＴＯＰ!$K$3+5)</f>
        <v>#N/A</v>
      </c>
      <c r="H21" s="103" t="str">
        <f t="shared" si="0"/>
        <v>－</v>
      </c>
    </row>
    <row r="22" spans="1:8" ht="16.5" customHeight="1">
      <c r="A22" s="23">
        <v>122173</v>
      </c>
      <c r="B22" s="94" t="str">
        <f>INDEX(決算データ!$A$11:$CU$2000,MATCH($A22,INDEX(決算データ!$C$11:$C$2000,),),5)</f>
        <v>柏市</v>
      </c>
      <c r="C22" s="102" t="e">
        <f>INDEX(決算データ!$A$11:$CU$2000,MATCH(C$3&amp;$A22,INDEX(決算データ!$A$11:$A$2000&amp;決算データ!$C$11:$C$2000,),),ＴＯＰ!$K$3+5)</f>
        <v>#N/A</v>
      </c>
      <c r="D22" s="102" t="e">
        <f>INDEX(決算データ!$A$11:$CU$2000,MATCH(D$3&amp;$A22,INDEX(決算データ!$A$11:$A$2000&amp;決算データ!$C$11:$C$2000,),),ＴＯＰ!$K$3+5)</f>
        <v>#N/A</v>
      </c>
      <c r="E22" s="102" t="e">
        <f>INDEX(決算データ!$A$11:$CU$2000,MATCH(E$3&amp;$A22,INDEX(決算データ!$A$11:$A$2000&amp;決算データ!$C$11:$C$2000,),),ＴＯＰ!$K$3+5)</f>
        <v>#N/A</v>
      </c>
      <c r="F22" s="102" t="e">
        <f>INDEX(決算データ!$A$11:$CU$2000,MATCH(F$3&amp;$A22,INDEX(決算データ!$A$11:$A$2000&amp;決算データ!$C$11:$C$2000,),),ＴＯＰ!$K$3+5)</f>
        <v>#N/A</v>
      </c>
      <c r="G22" s="102" t="e">
        <f>INDEX(決算データ!$A$11:$CU$2000,MATCH(G$3&amp;$A22,INDEX(決算データ!$A$11:$A$2000&amp;決算データ!$C$11:$C$2000,),),ＴＯＰ!$K$3+5)</f>
        <v>#N/A</v>
      </c>
      <c r="H22" s="103" t="str">
        <f t="shared" si="0"/>
        <v>－</v>
      </c>
    </row>
    <row r="23" spans="1:8" ht="16.5" customHeight="1">
      <c r="A23" s="23">
        <v>132012</v>
      </c>
      <c r="B23" s="94" t="str">
        <f>INDEX(決算データ!$A$11:$CU$2000,MATCH($A23,INDEX(決算データ!$C$11:$C$2000,),),5)</f>
        <v>八王子市</v>
      </c>
      <c r="C23" s="102" t="e">
        <f>INDEX(決算データ!$A$11:$CU$2000,MATCH(C$3&amp;$A23,INDEX(決算データ!$A$11:$A$2000&amp;決算データ!$C$11:$C$2000,),),ＴＯＰ!$K$3+5)</f>
        <v>#N/A</v>
      </c>
      <c r="D23" s="102" t="e">
        <f>INDEX(決算データ!$A$11:$CU$2000,MATCH(D$3&amp;$A23,INDEX(決算データ!$A$11:$A$2000&amp;決算データ!$C$11:$C$2000,),),ＴＯＰ!$K$3+5)</f>
        <v>#N/A</v>
      </c>
      <c r="E23" s="102" t="e">
        <f>INDEX(決算データ!$A$11:$CU$2000,MATCH(E$3&amp;$A23,INDEX(決算データ!$A$11:$A$2000&amp;決算データ!$C$11:$C$2000,),),ＴＯＰ!$K$3+5)</f>
        <v>#N/A</v>
      </c>
      <c r="F23" s="102" t="e">
        <f>INDEX(決算データ!$A$11:$CU$2000,MATCH(F$3&amp;$A23,INDEX(決算データ!$A$11:$A$2000&amp;決算データ!$C$11:$C$2000,),),ＴＯＰ!$K$3+5)</f>
        <v>#N/A</v>
      </c>
      <c r="G23" s="102" t="e">
        <f>INDEX(決算データ!$A$11:$CU$2000,MATCH(G$3&amp;$A23,INDEX(決算データ!$A$11:$A$2000&amp;決算データ!$C$11:$C$2000,),),ＴＯＰ!$K$3+5)</f>
        <v>#N/A</v>
      </c>
      <c r="H23" s="103" t="str">
        <f t="shared" si="0"/>
        <v>－</v>
      </c>
    </row>
    <row r="24" spans="1:8" ht="16.5" customHeight="1">
      <c r="A24" s="23">
        <v>142018</v>
      </c>
      <c r="B24" s="94" t="str">
        <f>INDEX(決算データ!$A$11:$CU$2000,MATCH($A24,INDEX(決算データ!$C$11:$C$2000,),),5)</f>
        <v>横須賀市</v>
      </c>
      <c r="C24" s="102" t="e">
        <f>INDEX(決算データ!$A$11:$CU$2000,MATCH(C$3&amp;$A24,INDEX(決算データ!$A$11:$A$2000&amp;決算データ!$C$11:$C$2000,),),ＴＯＰ!$K$3+5)</f>
        <v>#N/A</v>
      </c>
      <c r="D24" s="102" t="e">
        <f>INDEX(決算データ!$A$11:$CU$2000,MATCH(D$3&amp;$A24,INDEX(決算データ!$A$11:$A$2000&amp;決算データ!$C$11:$C$2000,),),ＴＯＰ!$K$3+5)</f>
        <v>#N/A</v>
      </c>
      <c r="E24" s="102" t="e">
        <f>INDEX(決算データ!$A$11:$CU$2000,MATCH(E$3&amp;$A24,INDEX(決算データ!$A$11:$A$2000&amp;決算データ!$C$11:$C$2000,),),ＴＯＰ!$K$3+5)</f>
        <v>#N/A</v>
      </c>
      <c r="F24" s="102" t="e">
        <f>INDEX(決算データ!$A$11:$CU$2000,MATCH(F$3&amp;$A24,INDEX(決算データ!$A$11:$A$2000&amp;決算データ!$C$11:$C$2000,),),ＴＯＰ!$K$3+5)</f>
        <v>#N/A</v>
      </c>
      <c r="G24" s="102" t="e">
        <f>INDEX(決算データ!$A$11:$CU$2000,MATCH(G$3&amp;$A24,INDEX(決算データ!$A$11:$A$2000&amp;決算データ!$C$11:$C$2000,),),ＴＯＰ!$K$3+5)</f>
        <v>#N/A</v>
      </c>
      <c r="H24" s="103" t="str">
        <f t="shared" si="0"/>
        <v>－</v>
      </c>
    </row>
    <row r="25" spans="1:8" ht="16.5" customHeight="1">
      <c r="A25" s="23">
        <v>162019</v>
      </c>
      <c r="B25" s="94" t="str">
        <f>INDEX(決算データ!$A$11:$CU$2000,MATCH($A25,INDEX(決算データ!$C$11:$C$2000,),),5)</f>
        <v>富山市</v>
      </c>
      <c r="C25" s="102" t="e">
        <f>INDEX(決算データ!$A$11:$CU$2000,MATCH(C$3&amp;$A25,INDEX(決算データ!$A$11:$A$2000&amp;決算データ!$C$11:$C$2000,),),ＴＯＰ!$K$3+5)</f>
        <v>#N/A</v>
      </c>
      <c r="D25" s="102" t="e">
        <f>INDEX(決算データ!$A$11:$CU$2000,MATCH(D$3&amp;$A25,INDEX(決算データ!$A$11:$A$2000&amp;決算データ!$C$11:$C$2000,),),ＴＯＰ!$K$3+5)</f>
        <v>#N/A</v>
      </c>
      <c r="E25" s="102" t="e">
        <f>INDEX(決算データ!$A$11:$CU$2000,MATCH(E$3&amp;$A25,INDEX(決算データ!$A$11:$A$2000&amp;決算データ!$C$11:$C$2000,),),ＴＯＰ!$K$3+5)</f>
        <v>#N/A</v>
      </c>
      <c r="F25" s="102" t="e">
        <f>INDEX(決算データ!$A$11:$CU$2000,MATCH(F$3&amp;$A25,INDEX(決算データ!$A$11:$A$2000&amp;決算データ!$C$11:$C$2000,),),ＴＯＰ!$K$3+5)</f>
        <v>#N/A</v>
      </c>
      <c r="G25" s="102" t="e">
        <f>INDEX(決算データ!$A$11:$CU$2000,MATCH(G$3&amp;$A25,INDEX(決算データ!$A$11:$A$2000&amp;決算データ!$C$11:$C$2000,),),ＴＯＰ!$K$3+5)</f>
        <v>#N/A</v>
      </c>
      <c r="H25" s="103" t="str">
        <f t="shared" si="0"/>
        <v>－</v>
      </c>
    </row>
    <row r="26" spans="1:8" ht="16.5" customHeight="1">
      <c r="A26" s="23">
        <v>172014</v>
      </c>
      <c r="B26" s="94" t="str">
        <f>INDEX(決算データ!$A$11:$CU$2000,MATCH($A26,INDEX(決算データ!$C$11:$C$2000,),),5)</f>
        <v>金沢市</v>
      </c>
      <c r="C26" s="102" t="e">
        <f>INDEX(決算データ!$A$11:$CU$2000,MATCH(C$3&amp;$A26,INDEX(決算データ!$A$11:$A$2000&amp;決算データ!$C$11:$C$2000,),),ＴＯＰ!$K$3+5)</f>
        <v>#N/A</v>
      </c>
      <c r="D26" s="102" t="e">
        <f>INDEX(決算データ!$A$11:$CU$2000,MATCH(D$3&amp;$A26,INDEX(決算データ!$A$11:$A$2000&amp;決算データ!$C$11:$C$2000,),),ＴＯＰ!$K$3+5)</f>
        <v>#N/A</v>
      </c>
      <c r="E26" s="102" t="e">
        <f>INDEX(決算データ!$A$11:$CU$2000,MATCH(E$3&amp;$A26,INDEX(決算データ!$A$11:$A$2000&amp;決算データ!$C$11:$C$2000,),),ＴＯＰ!$K$3+5)</f>
        <v>#N/A</v>
      </c>
      <c r="F26" s="102" t="e">
        <f>INDEX(決算データ!$A$11:$CU$2000,MATCH(F$3&amp;$A26,INDEX(決算データ!$A$11:$A$2000&amp;決算データ!$C$11:$C$2000,),),ＴＯＰ!$K$3+5)</f>
        <v>#N/A</v>
      </c>
      <c r="G26" s="102" t="e">
        <f>INDEX(決算データ!$A$11:$CU$2000,MATCH(G$3&amp;$A26,INDEX(決算データ!$A$11:$A$2000&amp;決算データ!$C$11:$C$2000,),),ＴＯＰ!$K$3+5)</f>
        <v>#N/A</v>
      </c>
      <c r="H26" s="103" t="str">
        <f t="shared" si="0"/>
        <v>－</v>
      </c>
    </row>
    <row r="27" spans="1:8" ht="16.5" customHeight="1">
      <c r="A27" s="23">
        <v>182010</v>
      </c>
      <c r="B27" s="94" t="str">
        <f>INDEX(決算データ!$A$11:$CU$2000,MATCH($A27,INDEX(決算データ!$C$11:$C$2000,),),5)</f>
        <v>福井市</v>
      </c>
      <c r="C27" s="102" t="e">
        <f>INDEX(決算データ!$A$11:$CU$2000,MATCH(C$3&amp;$A27,INDEX(決算データ!$A$11:$A$2000&amp;決算データ!$C$11:$C$2000,),),ＴＯＰ!$K$3+5)</f>
        <v>#N/A</v>
      </c>
      <c r="D27" s="102" t="e">
        <f>INDEX(決算データ!$A$11:$CU$2000,MATCH(D$3&amp;$A27,INDEX(決算データ!$A$11:$A$2000&amp;決算データ!$C$11:$C$2000,),),ＴＯＰ!$K$3+5)</f>
        <v>#N/A</v>
      </c>
      <c r="E27" s="102" t="e">
        <f>INDEX(決算データ!$A$11:$CU$2000,MATCH(E$3&amp;$A27,INDEX(決算データ!$A$11:$A$2000&amp;決算データ!$C$11:$C$2000,),),ＴＯＰ!$K$3+5)</f>
        <v>#N/A</v>
      </c>
      <c r="F27" s="102" t="e">
        <f>INDEX(決算データ!$A$11:$CU$2000,MATCH(F$3&amp;$A27,INDEX(決算データ!$A$11:$A$2000&amp;決算データ!$C$11:$C$2000,),),ＴＯＰ!$K$3+5)</f>
        <v>#N/A</v>
      </c>
      <c r="G27" s="102" t="e">
        <f>INDEX(決算データ!$A$11:$CU$2000,MATCH(G$3&amp;$A27,INDEX(決算データ!$A$11:$A$2000&amp;決算データ!$C$11:$C$2000,),),ＴＯＰ!$K$3+5)</f>
        <v>#N/A</v>
      </c>
      <c r="H27" s="103" t="str">
        <f t="shared" si="0"/>
        <v>－</v>
      </c>
    </row>
    <row r="28" spans="1:8" ht="16.5" customHeight="1">
      <c r="A28" s="23">
        <v>192015</v>
      </c>
      <c r="B28" s="94" t="str">
        <f>INDEX(決算データ!$A$11:$CU$2000,MATCH($A28,INDEX(決算データ!$C$11:$C$2000,),),5)</f>
        <v>甲府市</v>
      </c>
      <c r="C28" s="102" t="e">
        <f>INDEX(決算データ!$A$11:$CU$2000,MATCH(C$3&amp;$A28,INDEX(決算データ!$A$11:$A$2000&amp;決算データ!$C$11:$C$2000,),),ＴＯＰ!$K$3+5)</f>
        <v>#N/A</v>
      </c>
      <c r="D28" s="102" t="e">
        <f>INDEX(決算データ!$A$11:$CU$2000,MATCH(D$3&amp;$A28,INDEX(決算データ!$A$11:$A$2000&amp;決算データ!$C$11:$C$2000,),),ＴＯＰ!$K$3+5)</f>
        <v>#N/A</v>
      </c>
      <c r="E28" s="102" t="e">
        <f>INDEX(決算データ!$A$11:$CU$2000,MATCH(E$3&amp;$A28,INDEX(決算データ!$A$11:$A$2000&amp;決算データ!$C$11:$C$2000,),),ＴＯＰ!$K$3+5)</f>
        <v>#N/A</v>
      </c>
      <c r="F28" s="102" t="e">
        <f>INDEX(決算データ!$A$11:$CU$2000,MATCH(F$3&amp;$A28,INDEX(決算データ!$A$11:$A$2000&amp;決算データ!$C$11:$C$2000,),),ＴＯＰ!$K$3+5)</f>
        <v>#N/A</v>
      </c>
      <c r="G28" s="102" t="e">
        <f>INDEX(決算データ!$A$11:$CU$2000,MATCH(G$3&amp;$A28,INDEX(決算データ!$A$11:$A$2000&amp;決算データ!$C$11:$C$2000,),),ＴＯＰ!$K$3+5)</f>
        <v>#N/A</v>
      </c>
      <c r="H28" s="103" t="str">
        <f t="shared" si="0"/>
        <v>－</v>
      </c>
    </row>
    <row r="29" spans="1:8" ht="16.5" customHeight="1">
      <c r="A29" s="23">
        <v>202011</v>
      </c>
      <c r="B29" s="94" t="str">
        <f>INDEX(決算データ!$A$11:$CU$2000,MATCH($A29,INDEX(決算データ!$C$11:$C$2000,),),5)</f>
        <v>長野市</v>
      </c>
      <c r="C29" s="102" t="e">
        <f>INDEX(決算データ!$A$11:$CU$2000,MATCH(C$3&amp;$A29,INDEX(決算データ!$A$11:$A$2000&amp;決算データ!$C$11:$C$2000,),),ＴＯＰ!$K$3+5)</f>
        <v>#N/A</v>
      </c>
      <c r="D29" s="102" t="e">
        <f>INDEX(決算データ!$A$11:$CU$2000,MATCH(D$3&amp;$A29,INDEX(決算データ!$A$11:$A$2000&amp;決算データ!$C$11:$C$2000,),),ＴＯＰ!$K$3+5)</f>
        <v>#N/A</v>
      </c>
      <c r="E29" s="102" t="e">
        <f>INDEX(決算データ!$A$11:$CU$2000,MATCH(E$3&amp;$A29,INDEX(決算データ!$A$11:$A$2000&amp;決算データ!$C$11:$C$2000,),),ＴＯＰ!$K$3+5)</f>
        <v>#N/A</v>
      </c>
      <c r="F29" s="102" t="e">
        <f>INDEX(決算データ!$A$11:$CU$2000,MATCH(F$3&amp;$A29,INDEX(決算データ!$A$11:$A$2000&amp;決算データ!$C$11:$C$2000,),),ＴＯＰ!$K$3+5)</f>
        <v>#N/A</v>
      </c>
      <c r="G29" s="102" t="e">
        <f>INDEX(決算データ!$A$11:$CU$2000,MATCH(G$3&amp;$A29,INDEX(決算データ!$A$11:$A$2000&amp;決算データ!$C$11:$C$2000,),),ＴＯＰ!$K$3+5)</f>
        <v>#N/A</v>
      </c>
      <c r="H29" s="103" t="str">
        <f t="shared" si="0"/>
        <v>－</v>
      </c>
    </row>
    <row r="30" spans="1:8" ht="16.5" customHeight="1">
      <c r="A30" s="23">
        <v>212016</v>
      </c>
      <c r="B30" s="94" t="str">
        <f>INDEX(決算データ!$A$11:$CU$2000,MATCH($A30,INDEX(決算データ!$C$11:$C$2000,),),5)</f>
        <v>岐阜市</v>
      </c>
      <c r="C30" s="102" t="e">
        <f>INDEX(決算データ!$A$11:$CU$2000,MATCH(C$3&amp;$A30,INDEX(決算データ!$A$11:$A$2000&amp;決算データ!$C$11:$C$2000,),),ＴＯＰ!$K$3+5)</f>
        <v>#N/A</v>
      </c>
      <c r="D30" s="102" t="e">
        <f>INDEX(決算データ!$A$11:$CU$2000,MATCH(D$3&amp;$A30,INDEX(決算データ!$A$11:$A$2000&amp;決算データ!$C$11:$C$2000,),),ＴＯＰ!$K$3+5)</f>
        <v>#N/A</v>
      </c>
      <c r="E30" s="102" t="e">
        <f>INDEX(決算データ!$A$11:$CU$2000,MATCH(E$3&amp;$A30,INDEX(決算データ!$A$11:$A$2000&amp;決算データ!$C$11:$C$2000,),),ＴＯＰ!$K$3+5)</f>
        <v>#N/A</v>
      </c>
      <c r="F30" s="102" t="e">
        <f>INDEX(決算データ!$A$11:$CU$2000,MATCH(F$3&amp;$A30,INDEX(決算データ!$A$11:$A$2000&amp;決算データ!$C$11:$C$2000,),),ＴＯＰ!$K$3+5)</f>
        <v>#N/A</v>
      </c>
      <c r="G30" s="102" t="e">
        <f>INDEX(決算データ!$A$11:$CU$2000,MATCH(G$3&amp;$A30,INDEX(決算データ!$A$11:$A$2000&amp;決算データ!$C$11:$C$2000,),),ＴＯＰ!$K$3+5)</f>
        <v>#N/A</v>
      </c>
      <c r="H30" s="103" t="str">
        <f t="shared" si="0"/>
        <v>－</v>
      </c>
    </row>
    <row r="31" spans="1:8" ht="16.5" customHeight="1">
      <c r="A31" s="23">
        <v>232017</v>
      </c>
      <c r="B31" s="94" t="str">
        <f>INDEX(決算データ!$A$11:$CU$2000,MATCH($A31,INDEX(決算データ!$C$11:$C$2000,),),5)</f>
        <v>豊橋市</v>
      </c>
      <c r="C31" s="102" t="e">
        <f>INDEX(決算データ!$A$11:$CU$2000,MATCH(C$3&amp;$A31,INDEX(決算データ!$A$11:$A$2000&amp;決算データ!$C$11:$C$2000,),),ＴＯＰ!$K$3+5)</f>
        <v>#N/A</v>
      </c>
      <c r="D31" s="102" t="e">
        <f>INDEX(決算データ!$A$11:$CU$2000,MATCH(D$3&amp;$A31,INDEX(決算データ!$A$11:$A$2000&amp;決算データ!$C$11:$C$2000,),),ＴＯＰ!$K$3+5)</f>
        <v>#N/A</v>
      </c>
      <c r="E31" s="102" t="e">
        <f>INDEX(決算データ!$A$11:$CU$2000,MATCH(E$3&amp;$A31,INDEX(決算データ!$A$11:$A$2000&amp;決算データ!$C$11:$C$2000,),),ＴＯＰ!$K$3+5)</f>
        <v>#N/A</v>
      </c>
      <c r="F31" s="102" t="e">
        <f>INDEX(決算データ!$A$11:$CU$2000,MATCH(F$3&amp;$A31,INDEX(決算データ!$A$11:$A$2000&amp;決算データ!$C$11:$C$2000,),),ＴＯＰ!$K$3+5)</f>
        <v>#N/A</v>
      </c>
      <c r="G31" s="102" t="e">
        <f>INDEX(決算データ!$A$11:$CU$2000,MATCH(G$3&amp;$A31,INDEX(決算データ!$A$11:$A$2000&amp;決算データ!$C$11:$C$2000,),),ＴＯＰ!$K$3+5)</f>
        <v>#N/A</v>
      </c>
      <c r="H31" s="103" t="str">
        <f t="shared" si="0"/>
        <v>－</v>
      </c>
    </row>
    <row r="32" spans="1:8" ht="16.5" customHeight="1">
      <c r="A32" s="23">
        <v>232025</v>
      </c>
      <c r="B32" s="94" t="str">
        <f>INDEX(決算データ!$A$11:$CU$2000,MATCH($A32,INDEX(決算データ!$C$11:$C$2000,),),5)</f>
        <v>岡崎市</v>
      </c>
      <c r="C32" s="102" t="e">
        <f>INDEX(決算データ!$A$11:$CU$2000,MATCH(C$3&amp;$A32,INDEX(決算データ!$A$11:$A$2000&amp;決算データ!$C$11:$C$2000,),),ＴＯＰ!$K$3+5)</f>
        <v>#N/A</v>
      </c>
      <c r="D32" s="102" t="e">
        <f>INDEX(決算データ!$A$11:$CU$2000,MATCH(D$3&amp;$A32,INDEX(決算データ!$A$11:$A$2000&amp;決算データ!$C$11:$C$2000,),),ＴＯＰ!$K$3+5)</f>
        <v>#N/A</v>
      </c>
      <c r="E32" s="102" t="e">
        <f>INDEX(決算データ!$A$11:$CU$2000,MATCH(E$3&amp;$A32,INDEX(決算データ!$A$11:$A$2000&amp;決算データ!$C$11:$C$2000,),),ＴＯＰ!$K$3+5)</f>
        <v>#N/A</v>
      </c>
      <c r="F32" s="102" t="e">
        <f>INDEX(決算データ!$A$11:$CU$2000,MATCH(F$3&amp;$A32,INDEX(決算データ!$A$11:$A$2000&amp;決算データ!$C$11:$C$2000,),),ＴＯＰ!$K$3+5)</f>
        <v>#N/A</v>
      </c>
      <c r="G32" s="102" t="e">
        <f>INDEX(決算データ!$A$11:$CU$2000,MATCH(G$3&amp;$A32,INDEX(決算データ!$A$11:$A$2000&amp;決算データ!$C$11:$C$2000,),),ＴＯＰ!$K$3+5)</f>
        <v>#N/A</v>
      </c>
      <c r="H32" s="103" t="str">
        <f t="shared" si="0"/>
        <v>－</v>
      </c>
    </row>
    <row r="33" spans="1:8" ht="16.5" customHeight="1">
      <c r="A33" s="23">
        <v>232114</v>
      </c>
      <c r="B33" s="94" t="str">
        <f>INDEX(決算データ!$A$11:$CU$2000,MATCH($A33,INDEX(決算データ!$C$11:$C$2000,),),5)</f>
        <v>豊田市</v>
      </c>
      <c r="C33" s="102" t="e">
        <f>INDEX(決算データ!$A$11:$CU$2000,MATCH(C$3&amp;$A33,INDEX(決算データ!$A$11:$A$2000&amp;決算データ!$C$11:$C$2000,),),ＴＯＰ!$K$3+5)</f>
        <v>#N/A</v>
      </c>
      <c r="D33" s="102" t="e">
        <f>INDEX(決算データ!$A$11:$CU$2000,MATCH(D$3&amp;$A33,INDEX(決算データ!$A$11:$A$2000&amp;決算データ!$C$11:$C$2000,),),ＴＯＰ!$K$3+5)</f>
        <v>#N/A</v>
      </c>
      <c r="E33" s="102" t="e">
        <f>INDEX(決算データ!$A$11:$CU$2000,MATCH(E$3&amp;$A33,INDEX(決算データ!$A$11:$A$2000&amp;決算データ!$C$11:$C$2000,),),ＴＯＰ!$K$3+5)</f>
        <v>#N/A</v>
      </c>
      <c r="F33" s="102" t="e">
        <f>INDEX(決算データ!$A$11:$CU$2000,MATCH(F$3&amp;$A33,INDEX(決算データ!$A$11:$A$2000&amp;決算データ!$C$11:$C$2000,),),ＴＯＰ!$K$3+5)</f>
        <v>#N/A</v>
      </c>
      <c r="G33" s="102" t="e">
        <f>INDEX(決算データ!$A$11:$CU$2000,MATCH(G$3&amp;$A33,INDEX(決算データ!$A$11:$A$2000&amp;決算データ!$C$11:$C$2000,),),ＴＯＰ!$K$3+5)</f>
        <v>#N/A</v>
      </c>
      <c r="H33" s="103" t="str">
        <f t="shared" si="0"/>
        <v>－</v>
      </c>
    </row>
    <row r="34" spans="1:8" ht="16.5" customHeight="1">
      <c r="A34" s="23">
        <v>252018</v>
      </c>
      <c r="B34" s="94" t="str">
        <f>INDEX(決算データ!$A$11:$CU$2000,MATCH($A34,INDEX(決算データ!$C$11:$C$2000,),),5)</f>
        <v>大津市</v>
      </c>
      <c r="C34" s="102" t="e">
        <f>INDEX(決算データ!$A$11:$CU$2000,MATCH(C$3&amp;$A34,INDEX(決算データ!$A$11:$A$2000&amp;決算データ!$C$11:$C$2000,),),ＴＯＰ!$K$3+5)</f>
        <v>#N/A</v>
      </c>
      <c r="D34" s="102" t="e">
        <f>INDEX(決算データ!$A$11:$CU$2000,MATCH(D$3&amp;$A34,INDEX(決算データ!$A$11:$A$2000&amp;決算データ!$C$11:$C$2000,),),ＴＯＰ!$K$3+5)</f>
        <v>#N/A</v>
      </c>
      <c r="E34" s="102" t="e">
        <f>INDEX(決算データ!$A$11:$CU$2000,MATCH(E$3&amp;$A34,INDEX(決算データ!$A$11:$A$2000&amp;決算データ!$C$11:$C$2000,),),ＴＯＰ!$K$3+5)</f>
        <v>#N/A</v>
      </c>
      <c r="F34" s="102" t="e">
        <f>INDEX(決算データ!$A$11:$CU$2000,MATCH(F$3&amp;$A34,INDEX(決算データ!$A$11:$A$2000&amp;決算データ!$C$11:$C$2000,),),ＴＯＰ!$K$3+5)</f>
        <v>#N/A</v>
      </c>
      <c r="G34" s="102" t="e">
        <f>INDEX(決算データ!$A$11:$CU$2000,MATCH(G$3&amp;$A34,INDEX(決算データ!$A$11:$A$2000&amp;決算データ!$C$11:$C$2000,),),ＴＯＰ!$K$3+5)</f>
        <v>#N/A</v>
      </c>
      <c r="H34" s="103" t="str">
        <f t="shared" si="0"/>
        <v>－</v>
      </c>
    </row>
    <row r="35" spans="1:8" ht="16.5" customHeight="1">
      <c r="A35" s="23">
        <v>272035</v>
      </c>
      <c r="B35" s="94" t="str">
        <f>INDEX(決算データ!$A$11:$CU$2000,MATCH($A35,INDEX(決算データ!$C$11:$C$2000,),),5)</f>
        <v>豊中市</v>
      </c>
      <c r="C35" s="102" t="e">
        <f>INDEX(決算データ!$A$11:$CU$2000,MATCH(C$3&amp;$A35,INDEX(決算データ!$A$11:$A$2000&amp;決算データ!$C$11:$C$2000,),),ＴＯＰ!$K$3+5)</f>
        <v>#N/A</v>
      </c>
      <c r="D35" s="102" t="e">
        <f>INDEX(決算データ!$A$11:$CU$2000,MATCH(D$3&amp;$A35,INDEX(決算データ!$A$11:$A$2000&amp;決算データ!$C$11:$C$2000,),),ＴＯＰ!$K$3+5)</f>
        <v>#N/A</v>
      </c>
      <c r="E35" s="102" t="e">
        <f>INDEX(決算データ!$A$11:$CU$2000,MATCH(E$3&amp;$A35,INDEX(決算データ!$A$11:$A$2000&amp;決算データ!$C$11:$C$2000,),),ＴＯＰ!$K$3+5)</f>
        <v>#N/A</v>
      </c>
      <c r="F35" s="102" t="e">
        <f>INDEX(決算データ!$A$11:$CU$2000,MATCH(F$3&amp;$A35,INDEX(決算データ!$A$11:$A$2000&amp;決算データ!$C$11:$C$2000,),),ＴＯＰ!$K$3+5)</f>
        <v>#N/A</v>
      </c>
      <c r="G35" s="102" t="e">
        <f>INDEX(決算データ!$A$11:$CU$2000,MATCH(G$3&amp;$A35,INDEX(決算データ!$A$11:$A$2000&amp;決算データ!$C$11:$C$2000,),),ＴＯＰ!$K$3+5)</f>
        <v>#N/A</v>
      </c>
      <c r="H35" s="103" t="str">
        <f t="shared" si="0"/>
        <v>－</v>
      </c>
    </row>
    <row r="36" spans="1:8" ht="16.5" customHeight="1">
      <c r="A36" s="23">
        <v>272051</v>
      </c>
      <c r="B36" s="94" t="str">
        <f>INDEX(決算データ!$A$11:$CU$2000,MATCH($A36,INDEX(決算データ!$C$11:$C$2000,),),5)</f>
        <v>吹田市</v>
      </c>
      <c r="C36" s="102" t="e">
        <f>INDEX(決算データ!$A$11:$CU$2000,MATCH(C$3&amp;$A36,INDEX(決算データ!$A$11:$A$2000&amp;決算データ!$C$11:$C$2000,),),ＴＯＰ!$K$3+5)</f>
        <v>#N/A</v>
      </c>
      <c r="D36" s="102" t="e">
        <f>INDEX(決算データ!$A$11:$CU$2000,MATCH(D$3&amp;$A36,INDEX(決算データ!$A$11:$A$2000&amp;決算データ!$C$11:$C$2000,),),ＴＯＰ!$K$3+5)</f>
        <v>#N/A</v>
      </c>
      <c r="E36" s="102" t="e">
        <f>INDEX(決算データ!$A$11:$CU$2000,MATCH(E$3&amp;$A36,INDEX(決算データ!$A$11:$A$2000&amp;決算データ!$C$11:$C$2000,),),ＴＯＰ!$K$3+5)</f>
        <v>#N/A</v>
      </c>
      <c r="F36" s="102" t="e">
        <f>INDEX(決算データ!$A$11:$CU$2000,MATCH(F$3&amp;$A36,INDEX(決算データ!$A$11:$A$2000&amp;決算データ!$C$11:$C$2000,),),ＴＯＰ!$K$3+5)</f>
        <v>#N/A</v>
      </c>
      <c r="G36" s="102" t="e">
        <f>INDEX(決算データ!$A$11:$CU$2000,MATCH(G$3&amp;$A36,INDEX(決算データ!$A$11:$A$2000&amp;決算データ!$C$11:$C$2000,),),ＴＯＰ!$K$3+5)</f>
        <v>#N/A</v>
      </c>
      <c r="H36" s="103" t="str">
        <f t="shared" si="0"/>
        <v>－</v>
      </c>
    </row>
    <row r="37" spans="1:8" ht="16.5" customHeight="1">
      <c r="A37" s="23">
        <v>272078</v>
      </c>
      <c r="B37" s="96" t="str">
        <f>INDEX(決算データ!$A$11:$CU$2000,MATCH($A37,INDEX(決算データ!$C$11:$C$2000,),),5)</f>
        <v>高槻市</v>
      </c>
      <c r="C37" s="102" t="e">
        <f>INDEX(決算データ!$A$11:$CU$2000,MATCH(C$3&amp;$A37,INDEX(決算データ!$A$11:$A$2000&amp;決算データ!$C$11:$C$2000,),),ＴＯＰ!$K$3+5)</f>
        <v>#N/A</v>
      </c>
      <c r="D37" s="102" t="e">
        <f>INDEX(決算データ!$A$11:$CU$2000,MATCH(D$3&amp;$A37,INDEX(決算データ!$A$11:$A$2000&amp;決算データ!$C$11:$C$2000,),),ＴＯＰ!$K$3+5)</f>
        <v>#N/A</v>
      </c>
      <c r="E37" s="102" t="e">
        <f>INDEX(決算データ!$A$11:$CU$2000,MATCH(E$3&amp;$A37,INDEX(決算データ!$A$11:$A$2000&amp;決算データ!$C$11:$C$2000,),),ＴＯＰ!$K$3+5)</f>
        <v>#N/A</v>
      </c>
      <c r="F37" s="102" t="e">
        <f>INDEX(決算データ!$A$11:$CU$2000,MATCH(F$3&amp;$A37,INDEX(決算データ!$A$11:$A$2000&amp;決算データ!$C$11:$C$2000,),),ＴＯＰ!$K$3+5)</f>
        <v>#N/A</v>
      </c>
      <c r="G37" s="102" t="e">
        <f>INDEX(決算データ!$A$11:$CU$2000,MATCH(G$3&amp;$A37,INDEX(決算データ!$A$11:$A$2000&amp;決算データ!$C$11:$C$2000,),),ＴＯＰ!$K$3+5)</f>
        <v>#N/A</v>
      </c>
      <c r="H37" s="103" t="str">
        <f t="shared" si="0"/>
        <v>－</v>
      </c>
    </row>
    <row r="38" spans="1:8" ht="16.5" customHeight="1">
      <c r="A38" s="23">
        <v>272108</v>
      </c>
      <c r="B38" s="94" t="str">
        <f>INDEX(決算データ!$A$11:$CU$2000,MATCH($A38,INDEX(決算データ!$C$11:$C$2000,),),5)</f>
        <v>枚方市</v>
      </c>
      <c r="C38" s="102" t="e">
        <f>INDEX(決算データ!$A$11:$CU$2000,MATCH(C$3&amp;$A38,INDEX(決算データ!$A$11:$A$2000&amp;決算データ!$C$11:$C$2000,),),ＴＯＰ!$K$3+5)</f>
        <v>#N/A</v>
      </c>
      <c r="D38" s="102" t="e">
        <f>INDEX(決算データ!$A$11:$CU$2000,MATCH(D$3&amp;$A38,INDEX(決算データ!$A$11:$A$2000&amp;決算データ!$C$11:$C$2000,),),ＴＯＰ!$K$3+5)</f>
        <v>#N/A</v>
      </c>
      <c r="E38" s="102" t="e">
        <f>INDEX(決算データ!$A$11:$CU$2000,MATCH(E$3&amp;$A38,INDEX(決算データ!$A$11:$A$2000&amp;決算データ!$C$11:$C$2000,),),ＴＯＰ!$K$3+5)</f>
        <v>#N/A</v>
      </c>
      <c r="F38" s="102" t="e">
        <f>INDEX(決算データ!$A$11:$CU$2000,MATCH(F$3&amp;$A38,INDEX(決算データ!$A$11:$A$2000&amp;決算データ!$C$11:$C$2000,),),ＴＯＰ!$K$3+5)</f>
        <v>#N/A</v>
      </c>
      <c r="G38" s="102" t="e">
        <f>INDEX(決算データ!$A$11:$CU$2000,MATCH(G$3&amp;$A38,INDEX(決算データ!$A$11:$A$2000&amp;決算データ!$C$11:$C$2000,),),ＴＯＰ!$K$3+5)</f>
        <v>#N/A</v>
      </c>
      <c r="H38" s="103" t="str">
        <f t="shared" si="0"/>
        <v>－</v>
      </c>
    </row>
    <row r="39" spans="1:8" ht="16.5" customHeight="1">
      <c r="A39" s="23">
        <v>272124</v>
      </c>
      <c r="B39" s="94" t="str">
        <f>INDEX(決算データ!$A$11:$CU$2000,MATCH($A39,INDEX(決算データ!$C$11:$C$2000,),),5)</f>
        <v>八尾市</v>
      </c>
      <c r="C39" s="102" t="e">
        <f>INDEX(決算データ!$A$11:$CU$2000,MATCH(C$3&amp;$A39,INDEX(決算データ!$A$11:$A$2000&amp;決算データ!$C$11:$C$2000,),),ＴＯＰ!$K$3+5)</f>
        <v>#N/A</v>
      </c>
      <c r="D39" s="102" t="e">
        <f>INDEX(決算データ!$A$11:$CU$2000,MATCH(D$3&amp;$A39,INDEX(決算データ!$A$11:$A$2000&amp;決算データ!$C$11:$C$2000,),),ＴＯＰ!$K$3+5)</f>
        <v>#N/A</v>
      </c>
      <c r="E39" s="102" t="e">
        <f>INDEX(決算データ!$A$11:$CU$2000,MATCH(E$3&amp;$A39,INDEX(決算データ!$A$11:$A$2000&amp;決算データ!$C$11:$C$2000,),),ＴＯＰ!$K$3+5)</f>
        <v>#N/A</v>
      </c>
      <c r="F39" s="102" t="e">
        <f>INDEX(決算データ!$A$11:$CU$2000,MATCH(F$3&amp;$A39,INDEX(決算データ!$A$11:$A$2000&amp;決算データ!$C$11:$C$2000,),),ＴＯＰ!$K$3+5)</f>
        <v>#N/A</v>
      </c>
      <c r="G39" s="102" t="e">
        <f>INDEX(決算データ!$A$11:$CU$2000,MATCH(G$3&amp;$A39,INDEX(決算データ!$A$11:$A$2000&amp;決算データ!$C$11:$C$2000,),),ＴＯＰ!$K$3+5)</f>
        <v>#N/A</v>
      </c>
      <c r="H39" s="103" t="str">
        <f t="shared" si="0"/>
        <v>－</v>
      </c>
    </row>
    <row r="40" spans="1:8" ht="16.5" customHeight="1">
      <c r="A40" s="23">
        <v>272159</v>
      </c>
      <c r="B40" s="94" t="str">
        <f>INDEX(決算データ!$A$11:$CU$2000,MATCH($A40,INDEX(決算データ!$C$11:$C$2000,),),5)</f>
        <v>寝屋川市</v>
      </c>
      <c r="C40" s="102" t="e">
        <f>INDEX(決算データ!$A$11:$CU$2000,MATCH(C$3&amp;$A40,INDEX(決算データ!$A$11:$A$2000&amp;決算データ!$C$11:$C$2000,),),ＴＯＰ!$K$3+5)</f>
        <v>#N/A</v>
      </c>
      <c r="D40" s="102" t="e">
        <f>INDEX(決算データ!$A$11:$CU$2000,MATCH(D$3&amp;$A40,INDEX(決算データ!$A$11:$A$2000&amp;決算データ!$C$11:$C$2000,),),ＴＯＰ!$K$3+5)</f>
        <v>#N/A</v>
      </c>
      <c r="E40" s="102" t="e">
        <f>INDEX(決算データ!$A$11:$CU$2000,MATCH(E$3&amp;$A40,INDEX(決算データ!$A$11:$A$2000&amp;決算データ!$C$11:$C$2000,),),ＴＯＰ!$K$3+5)</f>
        <v>#N/A</v>
      </c>
      <c r="F40" s="102" t="e">
        <f>INDEX(決算データ!$A$11:$CU$2000,MATCH(F$3&amp;$A40,INDEX(決算データ!$A$11:$A$2000&amp;決算データ!$C$11:$C$2000,),),ＴＯＰ!$K$3+5)</f>
        <v>#N/A</v>
      </c>
      <c r="G40" s="102" t="e">
        <f>INDEX(決算データ!$A$11:$CU$2000,MATCH(G$3&amp;$A40,INDEX(決算データ!$A$11:$A$2000&amp;決算データ!$C$11:$C$2000,),),ＴＯＰ!$K$3+5)</f>
        <v>#N/A</v>
      </c>
      <c r="H40" s="103" t="str">
        <f t="shared" si="0"/>
        <v>－</v>
      </c>
    </row>
    <row r="41" spans="1:8" ht="16.5" customHeight="1">
      <c r="A41" s="23">
        <v>272272</v>
      </c>
      <c r="B41" s="94" t="str">
        <f>INDEX(決算データ!$A$11:$CU$2000,MATCH($A41,INDEX(決算データ!$C$11:$C$2000,),),5)</f>
        <v>東大阪市</v>
      </c>
      <c r="C41" s="102" t="e">
        <f>INDEX(決算データ!$A$11:$CU$2000,MATCH(C$3&amp;$A41,INDEX(決算データ!$A$11:$A$2000&amp;決算データ!$C$11:$C$2000,),),ＴＯＰ!$K$3+5)</f>
        <v>#N/A</v>
      </c>
      <c r="D41" s="102" t="e">
        <f>INDEX(決算データ!$A$11:$CU$2000,MATCH(D$3&amp;$A41,INDEX(決算データ!$A$11:$A$2000&amp;決算データ!$C$11:$C$2000,),),ＴＯＰ!$K$3+5)</f>
        <v>#N/A</v>
      </c>
      <c r="E41" s="102" t="e">
        <f>INDEX(決算データ!$A$11:$CU$2000,MATCH(E$3&amp;$A41,INDEX(決算データ!$A$11:$A$2000&amp;決算データ!$C$11:$C$2000,),),ＴＯＰ!$K$3+5)</f>
        <v>#N/A</v>
      </c>
      <c r="F41" s="102" t="e">
        <f>INDEX(決算データ!$A$11:$CU$2000,MATCH(F$3&amp;$A41,INDEX(決算データ!$A$11:$A$2000&amp;決算データ!$C$11:$C$2000,),),ＴＯＰ!$K$3+5)</f>
        <v>#N/A</v>
      </c>
      <c r="G41" s="102" t="e">
        <f>INDEX(決算データ!$A$11:$CU$2000,MATCH(G$3&amp;$A41,INDEX(決算データ!$A$11:$A$2000&amp;決算データ!$C$11:$C$2000,),),ＴＯＰ!$K$3+5)</f>
        <v>#N/A</v>
      </c>
      <c r="H41" s="103" t="str">
        <f t="shared" si="0"/>
        <v>－</v>
      </c>
    </row>
    <row r="42" spans="1:8" ht="16.5" customHeight="1">
      <c r="A42" s="23">
        <v>282014</v>
      </c>
      <c r="B42" s="94" t="str">
        <f>INDEX(決算データ!$A$11:$CU$2000,MATCH($A42,INDEX(決算データ!$C$11:$C$2000,),),5)</f>
        <v>姫路市</v>
      </c>
      <c r="C42" s="102" t="e">
        <f>INDEX(決算データ!$A$11:$CU$2000,MATCH(C$3&amp;$A42,INDEX(決算データ!$A$11:$A$2000&amp;決算データ!$C$11:$C$2000,),),ＴＯＰ!$K$3+5)</f>
        <v>#N/A</v>
      </c>
      <c r="D42" s="102" t="e">
        <f>INDEX(決算データ!$A$11:$CU$2000,MATCH(D$3&amp;$A42,INDEX(決算データ!$A$11:$A$2000&amp;決算データ!$C$11:$C$2000,),),ＴＯＰ!$K$3+5)</f>
        <v>#N/A</v>
      </c>
      <c r="E42" s="102" t="e">
        <f>INDEX(決算データ!$A$11:$CU$2000,MATCH(E$3&amp;$A42,INDEX(決算データ!$A$11:$A$2000&amp;決算データ!$C$11:$C$2000,),),ＴＯＰ!$K$3+5)</f>
        <v>#N/A</v>
      </c>
      <c r="F42" s="102" t="e">
        <f>INDEX(決算データ!$A$11:$CU$2000,MATCH(F$3&amp;$A42,INDEX(決算データ!$A$11:$A$2000&amp;決算データ!$C$11:$C$2000,),),ＴＯＰ!$K$3+5)</f>
        <v>#N/A</v>
      </c>
      <c r="G42" s="102" t="e">
        <f>INDEX(決算データ!$A$11:$CU$2000,MATCH(G$3&amp;$A42,INDEX(決算データ!$A$11:$A$2000&amp;決算データ!$C$11:$C$2000,),),ＴＯＰ!$K$3+5)</f>
        <v>#N/A</v>
      </c>
      <c r="H42" s="103" t="str">
        <f t="shared" si="0"/>
        <v>－</v>
      </c>
    </row>
    <row r="43" spans="1:8" ht="16.5" customHeight="1">
      <c r="A43" s="23">
        <v>282022</v>
      </c>
      <c r="B43" s="94" t="str">
        <f>INDEX(決算データ!$A$11:$CU$2000,MATCH($A43,INDEX(決算データ!$C$11:$C$2000,),),5)</f>
        <v>尼崎市</v>
      </c>
      <c r="C43" s="102" t="e">
        <f>INDEX(決算データ!$A$11:$CU$2000,MATCH(C$3&amp;$A43,INDEX(決算データ!$A$11:$A$2000&amp;決算データ!$C$11:$C$2000,),),ＴＯＰ!$K$3+5)</f>
        <v>#N/A</v>
      </c>
      <c r="D43" s="102" t="e">
        <f>INDEX(決算データ!$A$11:$CU$2000,MATCH(D$3&amp;$A43,INDEX(決算データ!$A$11:$A$2000&amp;決算データ!$C$11:$C$2000,),),ＴＯＰ!$K$3+5)</f>
        <v>#N/A</v>
      </c>
      <c r="E43" s="102" t="e">
        <f>INDEX(決算データ!$A$11:$CU$2000,MATCH(E$3&amp;$A43,INDEX(決算データ!$A$11:$A$2000&amp;決算データ!$C$11:$C$2000,),),ＴＯＰ!$K$3+5)</f>
        <v>#N/A</v>
      </c>
      <c r="F43" s="102" t="e">
        <f>INDEX(決算データ!$A$11:$CU$2000,MATCH(F$3&amp;$A43,INDEX(決算データ!$A$11:$A$2000&amp;決算データ!$C$11:$C$2000,),),ＴＯＰ!$K$3+5)</f>
        <v>#N/A</v>
      </c>
      <c r="G43" s="102" t="e">
        <f>INDEX(決算データ!$A$11:$CU$2000,MATCH(G$3&amp;$A43,INDEX(決算データ!$A$11:$A$2000&amp;決算データ!$C$11:$C$2000,),),ＴＯＰ!$K$3+5)</f>
        <v>#N/A</v>
      </c>
      <c r="H43" s="103" t="str">
        <f t="shared" si="0"/>
        <v>－</v>
      </c>
    </row>
    <row r="44" spans="1:8" ht="16.5" customHeight="1">
      <c r="A44" s="23">
        <v>282031</v>
      </c>
      <c r="B44" s="94" t="str">
        <f>INDEX(決算データ!$A$11:$CU$2000,MATCH($A44,INDEX(決算データ!$C$11:$C$2000,),),5)</f>
        <v>明石市</v>
      </c>
      <c r="C44" s="102" t="e">
        <f>INDEX(決算データ!$A$11:$CU$2000,MATCH(C$3&amp;$A44,INDEX(決算データ!$A$11:$A$2000&amp;決算データ!$C$11:$C$2000,),),ＴＯＰ!$K$3+5)</f>
        <v>#N/A</v>
      </c>
      <c r="D44" s="102" t="e">
        <f>INDEX(決算データ!$A$11:$CU$2000,MATCH(D$3&amp;$A44,INDEX(決算データ!$A$11:$A$2000&amp;決算データ!$C$11:$C$2000,),),ＴＯＰ!$K$3+5)</f>
        <v>#N/A</v>
      </c>
      <c r="E44" s="102" t="e">
        <f>INDEX(決算データ!$A$11:$CU$2000,MATCH(E$3&amp;$A44,INDEX(決算データ!$A$11:$A$2000&amp;決算データ!$C$11:$C$2000,),),ＴＯＰ!$K$3+5)</f>
        <v>#N/A</v>
      </c>
      <c r="F44" s="102" t="e">
        <f>INDEX(決算データ!$A$11:$CU$2000,MATCH(F$3&amp;$A44,INDEX(決算データ!$A$11:$A$2000&amp;決算データ!$C$11:$C$2000,),),ＴＯＰ!$K$3+5)</f>
        <v>#N/A</v>
      </c>
      <c r="G44" s="102" t="e">
        <f>INDEX(決算データ!$A$11:$CU$2000,MATCH(G$3&amp;$A44,INDEX(決算データ!$A$11:$A$2000&amp;決算データ!$C$11:$C$2000,),),ＴＯＰ!$K$3+5)</f>
        <v>#N/A</v>
      </c>
      <c r="H44" s="103" t="str">
        <f t="shared" si="0"/>
        <v>－</v>
      </c>
    </row>
    <row r="45" spans="1:8" ht="16.5" customHeight="1">
      <c r="A45" s="23">
        <v>282049</v>
      </c>
      <c r="B45" s="94" t="str">
        <f>INDEX(決算データ!$A$11:$CU$2000,MATCH($A45,INDEX(決算データ!$C$11:$C$2000,),),5)</f>
        <v>西宮市</v>
      </c>
      <c r="C45" s="102" t="e">
        <f>INDEX(決算データ!$A$11:$CU$2000,MATCH(C$3&amp;$A45,INDEX(決算データ!$A$11:$A$2000&amp;決算データ!$C$11:$C$2000,),),ＴＯＰ!$K$3+5)</f>
        <v>#N/A</v>
      </c>
      <c r="D45" s="102" t="e">
        <f>INDEX(決算データ!$A$11:$CU$2000,MATCH(D$3&amp;$A45,INDEX(決算データ!$A$11:$A$2000&amp;決算データ!$C$11:$C$2000,),),ＴＯＰ!$K$3+5)</f>
        <v>#N/A</v>
      </c>
      <c r="E45" s="102" t="e">
        <f>INDEX(決算データ!$A$11:$CU$2000,MATCH(E$3&amp;$A45,INDEX(決算データ!$A$11:$A$2000&amp;決算データ!$C$11:$C$2000,),),ＴＯＰ!$K$3+5)</f>
        <v>#N/A</v>
      </c>
      <c r="F45" s="102" t="e">
        <f>INDEX(決算データ!$A$11:$CU$2000,MATCH(F$3&amp;$A45,INDEX(決算データ!$A$11:$A$2000&amp;決算データ!$C$11:$C$2000,),),ＴＯＰ!$K$3+5)</f>
        <v>#N/A</v>
      </c>
      <c r="G45" s="102" t="e">
        <f>INDEX(決算データ!$A$11:$CU$2000,MATCH(G$3&amp;$A45,INDEX(決算データ!$A$11:$A$2000&amp;決算データ!$C$11:$C$2000,),),ＴＯＰ!$K$3+5)</f>
        <v>#N/A</v>
      </c>
      <c r="H45" s="103" t="str">
        <f t="shared" si="0"/>
        <v>－</v>
      </c>
    </row>
    <row r="46" spans="1:8" ht="16.5" customHeight="1">
      <c r="A46" s="23">
        <v>292010</v>
      </c>
      <c r="B46" s="94" t="str">
        <f>INDEX(決算データ!$A$11:$CU$2000,MATCH($A46,INDEX(決算データ!$C$11:$C$2000,),),5)</f>
        <v>奈良市</v>
      </c>
      <c r="C46" s="102" t="e">
        <f>INDEX(決算データ!$A$11:$CU$2000,MATCH(C$3&amp;$A46,INDEX(決算データ!$A$11:$A$2000&amp;決算データ!$C$11:$C$2000,),),ＴＯＰ!$K$3+5)</f>
        <v>#N/A</v>
      </c>
      <c r="D46" s="102" t="e">
        <f>INDEX(決算データ!$A$11:$CU$2000,MATCH(D$3&amp;$A46,INDEX(決算データ!$A$11:$A$2000&amp;決算データ!$C$11:$C$2000,),),ＴＯＰ!$K$3+5)</f>
        <v>#N/A</v>
      </c>
      <c r="E46" s="102" t="e">
        <f>INDEX(決算データ!$A$11:$CU$2000,MATCH(E$3&amp;$A46,INDEX(決算データ!$A$11:$A$2000&amp;決算データ!$C$11:$C$2000,),),ＴＯＰ!$K$3+5)</f>
        <v>#N/A</v>
      </c>
      <c r="F46" s="102" t="e">
        <f>INDEX(決算データ!$A$11:$CU$2000,MATCH(F$3&amp;$A46,INDEX(決算データ!$A$11:$A$2000&amp;決算データ!$C$11:$C$2000,),),ＴＯＰ!$K$3+5)</f>
        <v>#N/A</v>
      </c>
      <c r="G46" s="102" t="e">
        <f>INDEX(決算データ!$A$11:$CU$2000,MATCH(G$3&amp;$A46,INDEX(決算データ!$A$11:$A$2000&amp;決算データ!$C$11:$C$2000,),),ＴＯＰ!$K$3+5)</f>
        <v>#N/A</v>
      </c>
      <c r="H46" s="103" t="str">
        <f t="shared" si="0"/>
        <v>－</v>
      </c>
    </row>
    <row r="47" spans="1:8" ht="16.5" customHeight="1">
      <c r="A47" s="23">
        <v>302015</v>
      </c>
      <c r="B47" s="94" t="str">
        <f>INDEX(決算データ!$A$11:$CU$2000,MATCH($A47,INDEX(決算データ!$C$11:$C$2000,),),5)</f>
        <v>和歌山市</v>
      </c>
      <c r="C47" s="102" t="e">
        <f>INDEX(決算データ!$A$11:$CU$2000,MATCH(C$3&amp;$A47,INDEX(決算データ!$A$11:$A$2000&amp;決算データ!$C$11:$C$2000,),),ＴＯＰ!$K$3+5)</f>
        <v>#N/A</v>
      </c>
      <c r="D47" s="102" t="e">
        <f>INDEX(決算データ!$A$11:$CU$2000,MATCH(D$3&amp;$A47,INDEX(決算データ!$A$11:$A$2000&amp;決算データ!$C$11:$C$2000,),),ＴＯＰ!$K$3+5)</f>
        <v>#N/A</v>
      </c>
      <c r="E47" s="102" t="e">
        <f>INDEX(決算データ!$A$11:$CU$2000,MATCH(E$3&amp;$A47,INDEX(決算データ!$A$11:$A$2000&amp;決算データ!$C$11:$C$2000,),),ＴＯＰ!$K$3+5)</f>
        <v>#N/A</v>
      </c>
      <c r="F47" s="102" t="e">
        <f>INDEX(決算データ!$A$11:$CU$2000,MATCH(F$3&amp;$A47,INDEX(決算データ!$A$11:$A$2000&amp;決算データ!$C$11:$C$2000,),),ＴＯＰ!$K$3+5)</f>
        <v>#N/A</v>
      </c>
      <c r="G47" s="102" t="e">
        <f>INDEX(決算データ!$A$11:$CU$2000,MATCH(G$3&amp;$A47,INDEX(決算データ!$A$11:$A$2000&amp;決算データ!$C$11:$C$2000,),),ＴＯＰ!$K$3+5)</f>
        <v>#N/A</v>
      </c>
      <c r="H47" s="103" t="str">
        <f t="shared" si="0"/>
        <v>－</v>
      </c>
    </row>
    <row r="48" spans="1:8" ht="16.5" customHeight="1">
      <c r="A48" s="23">
        <v>312011</v>
      </c>
      <c r="B48" s="94" t="str">
        <f>INDEX(決算データ!$A$11:$CU$2000,MATCH($A48,INDEX(決算データ!$C$11:$C$2000,),),5)</f>
        <v>鳥取市</v>
      </c>
      <c r="C48" s="102" t="e">
        <f>INDEX(決算データ!$A$11:$CU$2000,MATCH(C$3&amp;$A48,INDEX(決算データ!$A$11:$A$2000&amp;決算データ!$C$11:$C$2000,),),ＴＯＰ!$K$3+5)</f>
        <v>#N/A</v>
      </c>
      <c r="D48" s="102" t="e">
        <f>INDEX(決算データ!$A$11:$CU$2000,MATCH(D$3&amp;$A48,INDEX(決算データ!$A$11:$A$2000&amp;決算データ!$C$11:$C$2000,),),ＴＯＰ!$K$3+5)</f>
        <v>#N/A</v>
      </c>
      <c r="E48" s="102" t="e">
        <f>INDEX(決算データ!$A$11:$CU$2000,MATCH(E$3&amp;$A48,INDEX(決算データ!$A$11:$A$2000&amp;決算データ!$C$11:$C$2000,),),ＴＯＰ!$K$3+5)</f>
        <v>#N/A</v>
      </c>
      <c r="F48" s="102" t="e">
        <f>INDEX(決算データ!$A$11:$CU$2000,MATCH(F$3&amp;$A48,INDEX(決算データ!$A$11:$A$2000&amp;決算データ!$C$11:$C$2000,),),ＴＯＰ!$K$3+5)</f>
        <v>#N/A</v>
      </c>
      <c r="G48" s="102" t="e">
        <f>INDEX(決算データ!$A$11:$CU$2000,MATCH(G$3&amp;$A48,INDEX(決算データ!$A$11:$A$2000&amp;決算データ!$C$11:$C$2000,),),ＴＯＰ!$K$3+5)</f>
        <v>#N/A</v>
      </c>
      <c r="H48" s="103" t="str">
        <f t="shared" si="0"/>
        <v>－</v>
      </c>
    </row>
    <row r="49" spans="1:8" ht="16.5" customHeight="1">
      <c r="A49" s="23">
        <v>322016</v>
      </c>
      <c r="B49" s="94" t="str">
        <f>INDEX(決算データ!$A$11:$CU$2000,MATCH($A49,INDEX(決算データ!$C$11:$C$2000,),),5)</f>
        <v>松江市</v>
      </c>
      <c r="C49" s="102" t="e">
        <f>INDEX(決算データ!$A$11:$CU$2000,MATCH(C$3&amp;$A49,INDEX(決算データ!$A$11:$A$2000&amp;決算データ!$C$11:$C$2000,),),ＴＯＰ!$K$3+5)</f>
        <v>#N/A</v>
      </c>
      <c r="D49" s="102" t="e">
        <f>INDEX(決算データ!$A$11:$CU$2000,MATCH(D$3&amp;$A49,INDEX(決算データ!$A$11:$A$2000&amp;決算データ!$C$11:$C$2000,),),ＴＯＰ!$K$3+5)</f>
        <v>#N/A</v>
      </c>
      <c r="E49" s="102" t="e">
        <f>INDEX(決算データ!$A$11:$CU$2000,MATCH(E$3&amp;$A49,INDEX(決算データ!$A$11:$A$2000&amp;決算データ!$C$11:$C$2000,),),ＴＯＰ!$K$3+5)</f>
        <v>#N/A</v>
      </c>
      <c r="F49" s="102" t="e">
        <f>INDEX(決算データ!$A$11:$CU$2000,MATCH(F$3&amp;$A49,INDEX(決算データ!$A$11:$A$2000&amp;決算データ!$C$11:$C$2000,),),ＴＯＰ!$K$3+5)</f>
        <v>#N/A</v>
      </c>
      <c r="G49" s="102" t="e">
        <f>INDEX(決算データ!$A$11:$CU$2000,MATCH(G$3&amp;$A49,INDEX(決算データ!$A$11:$A$2000&amp;決算データ!$C$11:$C$2000,),),ＴＯＰ!$K$3+5)</f>
        <v>#N/A</v>
      </c>
      <c r="H49" s="103" t="str">
        <f t="shared" si="0"/>
        <v>－</v>
      </c>
    </row>
    <row r="50" spans="1:8" ht="16.5" customHeight="1">
      <c r="A50" s="23">
        <v>332020</v>
      </c>
      <c r="B50" s="94" t="str">
        <f>INDEX(決算データ!$A$11:$CU$2000,MATCH($A50,INDEX(決算データ!$C$11:$C$2000,),),5)</f>
        <v>倉敷市</v>
      </c>
      <c r="C50" s="102" t="e">
        <f>INDEX(決算データ!$A$11:$CU$2000,MATCH(C$3&amp;$A50,INDEX(決算データ!$A$11:$A$2000&amp;決算データ!$C$11:$C$2000,),),ＴＯＰ!$K$3+5)</f>
        <v>#N/A</v>
      </c>
      <c r="D50" s="102" t="e">
        <f>INDEX(決算データ!$A$11:$CU$2000,MATCH(D$3&amp;$A50,INDEX(決算データ!$A$11:$A$2000&amp;決算データ!$C$11:$C$2000,),),ＴＯＰ!$K$3+5)</f>
        <v>#N/A</v>
      </c>
      <c r="E50" s="102" t="e">
        <f>INDEX(決算データ!$A$11:$CU$2000,MATCH(E$3&amp;$A50,INDEX(決算データ!$A$11:$A$2000&amp;決算データ!$C$11:$C$2000,),),ＴＯＰ!$K$3+5)</f>
        <v>#N/A</v>
      </c>
      <c r="F50" s="102" t="e">
        <f>INDEX(決算データ!$A$11:$CU$2000,MATCH(F$3&amp;$A50,INDEX(決算データ!$A$11:$A$2000&amp;決算データ!$C$11:$C$2000,),),ＴＯＰ!$K$3+5)</f>
        <v>#N/A</v>
      </c>
      <c r="G50" s="102" t="e">
        <f>INDEX(決算データ!$A$11:$CU$2000,MATCH(G$3&amp;$A50,INDEX(決算データ!$A$11:$A$2000&amp;決算データ!$C$11:$C$2000,),),ＴＯＰ!$K$3+5)</f>
        <v>#N/A</v>
      </c>
      <c r="H50" s="103" t="str">
        <f t="shared" si="0"/>
        <v>－</v>
      </c>
    </row>
    <row r="51" spans="1:8" ht="16.5" customHeight="1">
      <c r="A51" s="23">
        <v>342025</v>
      </c>
      <c r="B51" s="94" t="str">
        <f>INDEX(決算データ!$A$11:$CU$2000,MATCH($A51,INDEX(決算データ!$C$11:$C$2000,),),5)</f>
        <v>呉市</v>
      </c>
      <c r="C51" s="102" t="e">
        <f>INDEX(決算データ!$A$11:$CU$2000,MATCH(C$3&amp;$A51,INDEX(決算データ!$A$11:$A$2000&amp;決算データ!$C$11:$C$2000,),),ＴＯＰ!$K$3+5)</f>
        <v>#N/A</v>
      </c>
      <c r="D51" s="102" t="e">
        <f>INDEX(決算データ!$A$11:$CU$2000,MATCH(D$3&amp;$A51,INDEX(決算データ!$A$11:$A$2000&amp;決算データ!$C$11:$C$2000,),),ＴＯＰ!$K$3+5)</f>
        <v>#N/A</v>
      </c>
      <c r="E51" s="102" t="e">
        <f>INDEX(決算データ!$A$11:$CU$2000,MATCH(E$3&amp;$A51,INDEX(決算データ!$A$11:$A$2000&amp;決算データ!$C$11:$C$2000,),),ＴＯＰ!$K$3+5)</f>
        <v>#N/A</v>
      </c>
      <c r="F51" s="102" t="e">
        <f>INDEX(決算データ!$A$11:$CU$2000,MATCH(F$3&amp;$A51,INDEX(決算データ!$A$11:$A$2000&amp;決算データ!$C$11:$C$2000,),),ＴＯＰ!$K$3+5)</f>
        <v>#N/A</v>
      </c>
      <c r="G51" s="102" t="e">
        <f>INDEX(決算データ!$A$11:$CU$2000,MATCH(G$3&amp;$A51,INDEX(決算データ!$A$11:$A$2000&amp;決算データ!$C$11:$C$2000,),),ＴＯＰ!$K$3+5)</f>
        <v>#N/A</v>
      </c>
      <c r="H51" s="103" t="str">
        <f t="shared" si="0"/>
        <v>－</v>
      </c>
    </row>
    <row r="52" spans="1:8" ht="16.5" customHeight="1">
      <c r="A52" s="23">
        <v>342076</v>
      </c>
      <c r="B52" s="94" t="str">
        <f>INDEX(決算データ!$A$11:$CU$2000,MATCH($A52,INDEX(決算データ!$C$11:$C$2000,),),5)</f>
        <v>福山市</v>
      </c>
      <c r="C52" s="102" t="e">
        <f>INDEX(決算データ!$A$11:$CU$2000,MATCH(C$3&amp;$A52,INDEX(決算データ!$A$11:$A$2000&amp;決算データ!$C$11:$C$2000,),),ＴＯＰ!$K$3+5)</f>
        <v>#N/A</v>
      </c>
      <c r="D52" s="102" t="e">
        <f>INDEX(決算データ!$A$11:$CU$2000,MATCH(D$3&amp;$A52,INDEX(決算データ!$A$11:$A$2000&amp;決算データ!$C$11:$C$2000,),),ＴＯＰ!$K$3+5)</f>
        <v>#N/A</v>
      </c>
      <c r="E52" s="102" t="e">
        <f>INDEX(決算データ!$A$11:$CU$2000,MATCH(E$3&amp;$A52,INDEX(決算データ!$A$11:$A$2000&amp;決算データ!$C$11:$C$2000,),),ＴＯＰ!$K$3+5)</f>
        <v>#N/A</v>
      </c>
      <c r="F52" s="102" t="e">
        <f>INDEX(決算データ!$A$11:$CU$2000,MATCH(F$3&amp;$A52,INDEX(決算データ!$A$11:$A$2000&amp;決算データ!$C$11:$C$2000,),),ＴＯＰ!$K$3+5)</f>
        <v>#N/A</v>
      </c>
      <c r="G52" s="102" t="e">
        <f>INDEX(決算データ!$A$11:$CU$2000,MATCH(G$3&amp;$A52,INDEX(決算データ!$A$11:$A$2000&amp;決算データ!$C$11:$C$2000,),),ＴＯＰ!$K$3+5)</f>
        <v>#N/A</v>
      </c>
      <c r="H52" s="103" t="str">
        <f t="shared" si="0"/>
        <v>－</v>
      </c>
    </row>
    <row r="53" spans="1:8" ht="16.5" customHeight="1">
      <c r="A53" s="23">
        <v>352012</v>
      </c>
      <c r="B53" s="94" t="str">
        <f>INDEX(決算データ!$A$11:$CU$2000,MATCH($A53,INDEX(決算データ!$C$11:$C$2000,),),5)</f>
        <v>下関市</v>
      </c>
      <c r="C53" s="102" t="e">
        <f>INDEX(決算データ!$A$11:$CU$2000,MATCH(C$3&amp;$A53,INDEX(決算データ!$A$11:$A$2000&amp;決算データ!$C$11:$C$2000,),),ＴＯＰ!$K$3+5)</f>
        <v>#N/A</v>
      </c>
      <c r="D53" s="102" t="e">
        <f>INDEX(決算データ!$A$11:$CU$2000,MATCH(D$3&amp;$A53,INDEX(決算データ!$A$11:$A$2000&amp;決算データ!$C$11:$C$2000,),),ＴＯＰ!$K$3+5)</f>
        <v>#N/A</v>
      </c>
      <c r="E53" s="102" t="e">
        <f>INDEX(決算データ!$A$11:$CU$2000,MATCH(E$3&amp;$A53,INDEX(決算データ!$A$11:$A$2000&amp;決算データ!$C$11:$C$2000,),),ＴＯＰ!$K$3+5)</f>
        <v>#N/A</v>
      </c>
      <c r="F53" s="102" t="e">
        <f>INDEX(決算データ!$A$11:$CU$2000,MATCH(F$3&amp;$A53,INDEX(決算データ!$A$11:$A$2000&amp;決算データ!$C$11:$C$2000,),),ＴＯＰ!$K$3+5)</f>
        <v>#N/A</v>
      </c>
      <c r="G53" s="102" t="e">
        <f>INDEX(決算データ!$A$11:$CU$2000,MATCH(G$3&amp;$A53,INDEX(決算データ!$A$11:$A$2000&amp;決算データ!$C$11:$C$2000,),),ＴＯＰ!$K$3+5)</f>
        <v>#N/A</v>
      </c>
      <c r="H53" s="103" t="str">
        <f t="shared" si="0"/>
        <v>－</v>
      </c>
    </row>
    <row r="54" spans="1:8" ht="16.5" customHeight="1">
      <c r="A54" s="23">
        <v>372013</v>
      </c>
      <c r="B54" s="94" t="str">
        <f>INDEX(決算データ!$A$11:$CU$2000,MATCH($A54,INDEX(決算データ!$C$11:$C$2000,),),5)</f>
        <v>高松市</v>
      </c>
      <c r="C54" s="102" t="e">
        <f>INDEX(決算データ!$A$11:$CU$2000,MATCH(C$3&amp;$A54,INDEX(決算データ!$A$11:$A$2000&amp;決算データ!$C$11:$C$2000,),),ＴＯＰ!$K$3+5)</f>
        <v>#N/A</v>
      </c>
      <c r="D54" s="102" t="e">
        <f>INDEX(決算データ!$A$11:$CU$2000,MATCH(D$3&amp;$A54,INDEX(決算データ!$A$11:$A$2000&amp;決算データ!$C$11:$C$2000,),),ＴＯＰ!$K$3+5)</f>
        <v>#N/A</v>
      </c>
      <c r="E54" s="102" t="e">
        <f>INDEX(決算データ!$A$11:$CU$2000,MATCH(E$3&amp;$A54,INDEX(決算データ!$A$11:$A$2000&amp;決算データ!$C$11:$C$2000,),),ＴＯＰ!$K$3+5)</f>
        <v>#N/A</v>
      </c>
      <c r="F54" s="102" t="e">
        <f>INDEX(決算データ!$A$11:$CU$2000,MATCH(F$3&amp;$A54,INDEX(決算データ!$A$11:$A$2000&amp;決算データ!$C$11:$C$2000,),),ＴＯＰ!$K$3+5)</f>
        <v>#N/A</v>
      </c>
      <c r="G54" s="102" t="e">
        <f>INDEX(決算データ!$A$11:$CU$2000,MATCH(G$3&amp;$A54,INDEX(決算データ!$A$11:$A$2000&amp;決算データ!$C$11:$C$2000,),),ＴＯＰ!$K$3+5)</f>
        <v>#N/A</v>
      </c>
      <c r="H54" s="103" t="str">
        <f t="shared" si="0"/>
        <v>－</v>
      </c>
    </row>
    <row r="55" spans="1:8" ht="16.5" customHeight="1">
      <c r="A55" s="23">
        <v>382019</v>
      </c>
      <c r="B55" s="94" t="str">
        <f>INDEX(決算データ!$A$11:$CU$2000,MATCH($A55,INDEX(決算データ!$C$11:$C$2000,),),5)</f>
        <v>松山市</v>
      </c>
      <c r="C55" s="102" t="e">
        <f>INDEX(決算データ!$A$11:$CU$2000,MATCH(C$3&amp;$A55,INDEX(決算データ!$A$11:$A$2000&amp;決算データ!$C$11:$C$2000,),),ＴＯＰ!$K$3+5)</f>
        <v>#N/A</v>
      </c>
      <c r="D55" s="102" t="e">
        <f>INDEX(決算データ!$A$11:$CU$2000,MATCH(D$3&amp;$A55,INDEX(決算データ!$A$11:$A$2000&amp;決算データ!$C$11:$C$2000,),),ＴＯＰ!$K$3+5)</f>
        <v>#N/A</v>
      </c>
      <c r="E55" s="102" t="e">
        <f>INDEX(決算データ!$A$11:$CU$2000,MATCH(E$3&amp;$A55,INDEX(決算データ!$A$11:$A$2000&amp;決算データ!$C$11:$C$2000,),),ＴＯＰ!$K$3+5)</f>
        <v>#N/A</v>
      </c>
      <c r="F55" s="102" t="e">
        <f>INDEX(決算データ!$A$11:$CU$2000,MATCH(F$3&amp;$A55,INDEX(決算データ!$A$11:$A$2000&amp;決算データ!$C$11:$C$2000,),),ＴＯＰ!$K$3+5)</f>
        <v>#N/A</v>
      </c>
      <c r="G55" s="102" t="e">
        <f>INDEX(決算データ!$A$11:$CU$2000,MATCH(G$3&amp;$A55,INDEX(決算データ!$A$11:$A$2000&amp;決算データ!$C$11:$C$2000,),),ＴＯＰ!$K$3+5)</f>
        <v>#N/A</v>
      </c>
      <c r="H55" s="103" t="str">
        <f t="shared" si="0"/>
        <v>－</v>
      </c>
    </row>
    <row r="56" spans="1:8" ht="16.5" customHeight="1">
      <c r="A56" s="23">
        <v>392014</v>
      </c>
      <c r="B56" s="94" t="str">
        <f>INDEX(決算データ!$A$11:$CU$2000,MATCH($A56,INDEX(決算データ!$C$11:$C$2000,),),5)</f>
        <v>高知市</v>
      </c>
      <c r="C56" s="102" t="e">
        <f>INDEX(決算データ!$A$11:$CU$2000,MATCH(C$3&amp;$A56,INDEX(決算データ!$A$11:$A$2000&amp;決算データ!$C$11:$C$2000,),),ＴＯＰ!$K$3+5)</f>
        <v>#N/A</v>
      </c>
      <c r="D56" s="102" t="e">
        <f>INDEX(決算データ!$A$11:$CU$2000,MATCH(D$3&amp;$A56,INDEX(決算データ!$A$11:$A$2000&amp;決算データ!$C$11:$C$2000,),),ＴＯＰ!$K$3+5)</f>
        <v>#N/A</v>
      </c>
      <c r="E56" s="102" t="e">
        <f>INDEX(決算データ!$A$11:$CU$2000,MATCH(E$3&amp;$A56,INDEX(決算データ!$A$11:$A$2000&amp;決算データ!$C$11:$C$2000,),),ＴＯＰ!$K$3+5)</f>
        <v>#N/A</v>
      </c>
      <c r="F56" s="102" t="e">
        <f>INDEX(決算データ!$A$11:$CU$2000,MATCH(F$3&amp;$A56,INDEX(決算データ!$A$11:$A$2000&amp;決算データ!$C$11:$C$2000,),),ＴＯＰ!$K$3+5)</f>
        <v>#N/A</v>
      </c>
      <c r="G56" s="102" t="e">
        <f>INDEX(決算データ!$A$11:$CU$2000,MATCH(G$3&amp;$A56,INDEX(決算データ!$A$11:$A$2000&amp;決算データ!$C$11:$C$2000,),),ＴＯＰ!$K$3+5)</f>
        <v>#N/A</v>
      </c>
      <c r="H56" s="103" t="str">
        <f t="shared" si="0"/>
        <v>－</v>
      </c>
    </row>
    <row r="57" spans="1:8" ht="16.5" customHeight="1">
      <c r="A57" s="23">
        <v>402036</v>
      </c>
      <c r="B57" s="94" t="str">
        <f>INDEX(決算データ!$A$11:$CU$2000,MATCH($A57,INDEX(決算データ!$C$11:$C$2000,),),5)</f>
        <v>久留米市</v>
      </c>
      <c r="C57" s="102" t="e">
        <f>INDEX(決算データ!$A$11:$CU$2000,MATCH(C$3&amp;$A57,INDEX(決算データ!$A$11:$A$2000&amp;決算データ!$C$11:$C$2000,),),ＴＯＰ!$K$3+5)</f>
        <v>#N/A</v>
      </c>
      <c r="D57" s="102" t="e">
        <f>INDEX(決算データ!$A$11:$CU$2000,MATCH(D$3&amp;$A57,INDEX(決算データ!$A$11:$A$2000&amp;決算データ!$C$11:$C$2000,),),ＴＯＰ!$K$3+5)</f>
        <v>#N/A</v>
      </c>
      <c r="E57" s="102" t="e">
        <f>INDEX(決算データ!$A$11:$CU$2000,MATCH(E$3&amp;$A57,INDEX(決算データ!$A$11:$A$2000&amp;決算データ!$C$11:$C$2000,),),ＴＯＰ!$K$3+5)</f>
        <v>#N/A</v>
      </c>
      <c r="F57" s="102" t="e">
        <f>INDEX(決算データ!$A$11:$CU$2000,MATCH(F$3&amp;$A57,INDEX(決算データ!$A$11:$A$2000&amp;決算データ!$C$11:$C$2000,),),ＴＯＰ!$K$3+5)</f>
        <v>#N/A</v>
      </c>
      <c r="G57" s="102" t="e">
        <f>INDEX(決算データ!$A$11:$CU$2000,MATCH(G$3&amp;$A57,INDEX(決算データ!$A$11:$A$2000&amp;決算データ!$C$11:$C$2000,),),ＴＯＰ!$K$3+5)</f>
        <v>#N/A</v>
      </c>
      <c r="H57" s="103" t="str">
        <f t="shared" si="0"/>
        <v>－</v>
      </c>
    </row>
    <row r="58" spans="1:8" ht="16.5" customHeight="1">
      <c r="A58" s="23">
        <v>422011</v>
      </c>
      <c r="B58" s="94" t="str">
        <f>INDEX(決算データ!$A$11:$CU$2000,MATCH($A58,INDEX(決算データ!$C$11:$C$2000,),),5)</f>
        <v>長崎市</v>
      </c>
      <c r="C58" s="102" t="e">
        <f>INDEX(決算データ!$A$11:$CU$2000,MATCH(C$3&amp;$A58,INDEX(決算データ!$A$11:$A$2000&amp;決算データ!$C$11:$C$2000,),),ＴＯＰ!$K$3+5)</f>
        <v>#N/A</v>
      </c>
      <c r="D58" s="102" t="e">
        <f>INDEX(決算データ!$A$11:$CU$2000,MATCH(D$3&amp;$A58,INDEX(決算データ!$A$11:$A$2000&amp;決算データ!$C$11:$C$2000,),),ＴＯＰ!$K$3+5)</f>
        <v>#N/A</v>
      </c>
      <c r="E58" s="102" t="e">
        <f>INDEX(決算データ!$A$11:$CU$2000,MATCH(E$3&amp;$A58,INDEX(決算データ!$A$11:$A$2000&amp;決算データ!$C$11:$C$2000,),),ＴＯＰ!$K$3+5)</f>
        <v>#N/A</v>
      </c>
      <c r="F58" s="102" t="e">
        <f>INDEX(決算データ!$A$11:$CU$2000,MATCH(F$3&amp;$A58,INDEX(決算データ!$A$11:$A$2000&amp;決算データ!$C$11:$C$2000,),),ＴＯＰ!$K$3+5)</f>
        <v>#N/A</v>
      </c>
      <c r="G58" s="102" t="e">
        <f>INDEX(決算データ!$A$11:$CU$2000,MATCH(G$3&amp;$A58,INDEX(決算データ!$A$11:$A$2000&amp;決算データ!$C$11:$C$2000,),),ＴＯＰ!$K$3+5)</f>
        <v>#N/A</v>
      </c>
      <c r="H58" s="103" t="str">
        <f t="shared" si="0"/>
        <v>－</v>
      </c>
    </row>
    <row r="59" spans="1:8" ht="16.5" customHeight="1">
      <c r="A59" s="23">
        <v>422029</v>
      </c>
      <c r="B59" s="94" t="str">
        <f>INDEX(決算データ!$A$11:$CU$2000,MATCH($A59,INDEX(決算データ!$C$11:$C$2000,),),5)</f>
        <v>佐世保市</v>
      </c>
      <c r="C59" s="102" t="e">
        <f>INDEX(決算データ!$A$11:$CU$2000,MATCH(C$3&amp;$A59,INDEX(決算データ!$A$11:$A$2000&amp;決算データ!$C$11:$C$2000,),),ＴＯＰ!$K$3+5)</f>
        <v>#N/A</v>
      </c>
      <c r="D59" s="102" t="e">
        <f>INDEX(決算データ!$A$11:$CU$2000,MATCH(D$3&amp;$A59,INDEX(決算データ!$A$11:$A$2000&amp;決算データ!$C$11:$C$2000,),),ＴＯＰ!$K$3+5)</f>
        <v>#N/A</v>
      </c>
      <c r="E59" s="102" t="e">
        <f>INDEX(決算データ!$A$11:$CU$2000,MATCH(E$3&amp;$A59,INDEX(決算データ!$A$11:$A$2000&amp;決算データ!$C$11:$C$2000,),),ＴＯＰ!$K$3+5)</f>
        <v>#N/A</v>
      </c>
      <c r="F59" s="102" t="e">
        <f>INDEX(決算データ!$A$11:$CU$2000,MATCH(F$3&amp;$A59,INDEX(決算データ!$A$11:$A$2000&amp;決算データ!$C$11:$C$2000,),),ＴＯＰ!$K$3+5)</f>
        <v>#N/A</v>
      </c>
      <c r="G59" s="102" t="e">
        <f>INDEX(決算データ!$A$11:$CU$2000,MATCH(G$3&amp;$A59,INDEX(決算データ!$A$11:$A$2000&amp;決算データ!$C$11:$C$2000,),),ＴＯＰ!$K$3+5)</f>
        <v>#N/A</v>
      </c>
      <c r="H59" s="103" t="str">
        <f t="shared" si="0"/>
        <v>－</v>
      </c>
    </row>
    <row r="60" spans="1:8" ht="16.5" customHeight="1">
      <c r="A60" s="23">
        <v>442011</v>
      </c>
      <c r="B60" s="94" t="str">
        <f>INDEX(決算データ!$A$11:$CU$2000,MATCH($A60,INDEX(決算データ!$C$11:$C$2000,),),5)</f>
        <v>大分市</v>
      </c>
      <c r="C60" s="102" t="e">
        <f>INDEX(決算データ!$A$11:$CU$2000,MATCH(C$3&amp;$A60,INDEX(決算データ!$A$11:$A$2000&amp;決算データ!$C$11:$C$2000,),),ＴＯＰ!$K$3+5)</f>
        <v>#N/A</v>
      </c>
      <c r="D60" s="102" t="e">
        <f>INDEX(決算データ!$A$11:$CU$2000,MATCH(D$3&amp;$A60,INDEX(決算データ!$A$11:$A$2000&amp;決算データ!$C$11:$C$2000,),),ＴＯＰ!$K$3+5)</f>
        <v>#N/A</v>
      </c>
      <c r="E60" s="102" t="e">
        <f>INDEX(決算データ!$A$11:$CU$2000,MATCH(E$3&amp;$A60,INDEX(決算データ!$A$11:$A$2000&amp;決算データ!$C$11:$C$2000,),),ＴＯＰ!$K$3+5)</f>
        <v>#N/A</v>
      </c>
      <c r="F60" s="102" t="e">
        <f>INDEX(決算データ!$A$11:$CU$2000,MATCH(F$3&amp;$A60,INDEX(決算データ!$A$11:$A$2000&amp;決算データ!$C$11:$C$2000,),),ＴＯＰ!$K$3+5)</f>
        <v>#N/A</v>
      </c>
      <c r="G60" s="102" t="e">
        <f>INDEX(決算データ!$A$11:$CU$2000,MATCH(G$3&amp;$A60,INDEX(決算データ!$A$11:$A$2000&amp;決算データ!$C$11:$C$2000,),),ＴＯＰ!$K$3+5)</f>
        <v>#N/A</v>
      </c>
      <c r="H60" s="103" t="str">
        <f t="shared" si="0"/>
        <v>－</v>
      </c>
    </row>
    <row r="61" spans="1:8" ht="16.5" customHeight="1">
      <c r="A61" s="23">
        <v>452017</v>
      </c>
      <c r="B61" s="94" t="str">
        <f>INDEX(決算データ!$A$11:$CU$2000,MATCH($A61,INDEX(決算データ!$C$11:$C$2000,),),5)</f>
        <v>宮崎市</v>
      </c>
      <c r="C61" s="102" t="e">
        <f>INDEX(決算データ!$A$11:$CU$2000,MATCH(C$3&amp;$A61,INDEX(決算データ!$A$11:$A$2000&amp;決算データ!$C$11:$C$2000,),),ＴＯＰ!$K$3+5)</f>
        <v>#N/A</v>
      </c>
      <c r="D61" s="102" t="e">
        <f>INDEX(決算データ!$A$11:$CU$2000,MATCH(D$3&amp;$A61,INDEX(決算データ!$A$11:$A$2000&amp;決算データ!$C$11:$C$2000,),),ＴＯＰ!$K$3+5)</f>
        <v>#N/A</v>
      </c>
      <c r="E61" s="102" t="e">
        <f>INDEX(決算データ!$A$11:$CU$2000,MATCH(E$3&amp;$A61,INDEX(決算データ!$A$11:$A$2000&amp;決算データ!$C$11:$C$2000,),),ＴＯＰ!$K$3+5)</f>
        <v>#N/A</v>
      </c>
      <c r="F61" s="102" t="e">
        <f>INDEX(決算データ!$A$11:$CU$2000,MATCH(F$3&amp;$A61,INDEX(決算データ!$A$11:$A$2000&amp;決算データ!$C$11:$C$2000,),),ＴＯＰ!$K$3+5)</f>
        <v>#N/A</v>
      </c>
      <c r="G61" s="102" t="e">
        <f>INDEX(決算データ!$A$11:$CU$2000,MATCH(G$3&amp;$A61,INDEX(決算データ!$A$11:$A$2000&amp;決算データ!$C$11:$C$2000,),),ＴＯＰ!$K$3+5)</f>
        <v>#N/A</v>
      </c>
      <c r="H61" s="103" t="str">
        <f t="shared" si="0"/>
        <v>－</v>
      </c>
    </row>
    <row r="62" spans="1:8" ht="16.5" customHeight="1">
      <c r="A62" s="23">
        <v>462012</v>
      </c>
      <c r="B62" s="94" t="str">
        <f>INDEX(決算データ!$A$11:$CU$2000,MATCH($A62,INDEX(決算データ!$C$11:$C$2000,),),5)</f>
        <v>鹿児島市</v>
      </c>
      <c r="C62" s="102" t="e">
        <f>INDEX(決算データ!$A$11:$CU$2000,MATCH(C$3&amp;$A62,INDEX(決算データ!$A$11:$A$2000&amp;決算データ!$C$11:$C$2000,),),ＴＯＰ!$K$3+5)</f>
        <v>#N/A</v>
      </c>
      <c r="D62" s="102" t="e">
        <f>INDEX(決算データ!$A$11:$CU$2000,MATCH(D$3&amp;$A62,INDEX(決算データ!$A$11:$A$2000&amp;決算データ!$C$11:$C$2000,),),ＴＯＰ!$K$3+5)</f>
        <v>#N/A</v>
      </c>
      <c r="E62" s="102" t="e">
        <f>INDEX(決算データ!$A$11:$CU$2000,MATCH(E$3&amp;$A62,INDEX(決算データ!$A$11:$A$2000&amp;決算データ!$C$11:$C$2000,),),ＴＯＰ!$K$3+5)</f>
        <v>#N/A</v>
      </c>
      <c r="F62" s="102" t="e">
        <f>INDEX(決算データ!$A$11:$CU$2000,MATCH(F$3&amp;$A62,INDEX(決算データ!$A$11:$A$2000&amp;決算データ!$C$11:$C$2000,),),ＴＯＰ!$K$3+5)</f>
        <v>#N/A</v>
      </c>
      <c r="G62" s="102" t="e">
        <f>INDEX(決算データ!$A$11:$CU$2000,MATCH(G$3&amp;$A62,INDEX(決算データ!$A$11:$A$2000&amp;決算データ!$C$11:$C$2000,),),ＴＯＰ!$K$3+5)</f>
        <v>#N/A</v>
      </c>
      <c r="H62" s="103" t="str">
        <f t="shared" si="0"/>
        <v>－</v>
      </c>
    </row>
    <row r="63" spans="1:8" ht="16.5" customHeight="1">
      <c r="A63" s="23">
        <v>472018</v>
      </c>
      <c r="B63" s="97" t="str">
        <f>INDEX(決算データ!$A$11:$CU$2000,MATCH($A63,INDEX(決算データ!$C$11:$C$2000,),),5)</f>
        <v>那覇市</v>
      </c>
      <c r="C63" s="107" t="e">
        <f>INDEX(決算データ!$A$11:$CU$2000,MATCH(C$3&amp;$A63,INDEX(決算データ!$A$11:$A$2000&amp;決算データ!$C$11:$C$2000,),),ＴＯＰ!$K$3+5)</f>
        <v>#N/A</v>
      </c>
      <c r="D63" s="107" t="e">
        <f>INDEX(決算データ!$A$11:$CU$2000,MATCH(D$3&amp;$A63,INDEX(決算データ!$A$11:$A$2000&amp;決算データ!$C$11:$C$2000,),),ＴＯＰ!$K$3+5)</f>
        <v>#N/A</v>
      </c>
      <c r="E63" s="107" t="e">
        <f>INDEX(決算データ!$A$11:$CU$2000,MATCH(E$3&amp;$A63,INDEX(決算データ!$A$11:$A$2000&amp;決算データ!$C$11:$C$2000,),),ＴＯＰ!$K$3+5)</f>
        <v>#N/A</v>
      </c>
      <c r="F63" s="107" t="e">
        <f>INDEX(決算データ!$A$11:$CU$2000,MATCH(F$3&amp;$A63,INDEX(決算データ!$A$11:$A$2000&amp;決算データ!$C$11:$C$2000,),),ＴＯＰ!$K$3+5)</f>
        <v>#N/A</v>
      </c>
      <c r="G63" s="107" t="e">
        <f>INDEX(決算データ!$A$11:$CU$2000,MATCH(G$3&amp;$A63,INDEX(決算データ!$A$11:$A$2000&amp;決算データ!$C$11:$C$2000,),),ＴＯＰ!$K$3+5)</f>
        <v>#N/A</v>
      </c>
      <c r="H63" s="108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63">
    <cfRule type="expression" dxfId="4" priority="3">
      <formula>SUM($C$4:$C$63)-INT(SUM($C$4:$C$63))&gt;0</formula>
    </cfRule>
  </conditionalFormatting>
  <conditionalFormatting sqref="H4:H63">
    <cfRule type="top10" dxfId="3" priority="1" bottom="1" rank="5"/>
  </conditionalFormatting>
  <hyperlinks>
    <hyperlink ref="F1" location="'グラフ（中核市）'!A1" display="グラフ表示"/>
    <hyperlink ref="G1" location="ＴＯＰ!A1" display="TOPへ戻る"/>
  </hyperlinks>
  <pageMargins left="0.7" right="0.7" top="0.75" bottom="0.75" header="0.3" footer="0.3"/>
  <pageSetup paperSize="9" scale="74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49"/>
  <sheetViews>
    <sheetView view="pageLayout" topLeftCell="B1" zoomScaleNormal="100" workbookViewId="0">
      <selection activeCell="F1" sqref="F1"/>
    </sheetView>
  </sheetViews>
  <sheetFormatPr defaultColWidth="3.125" defaultRowHeight="16.5" customHeight="1"/>
  <cols>
    <col min="1" max="1" width="11.875" style="15" hidden="1" customWidth="1"/>
    <col min="2" max="2" width="13" style="15" customWidth="1"/>
    <col min="3" max="7" width="12.25" style="15" customWidth="1"/>
    <col min="8" max="8" width="7.875" style="15" customWidth="1"/>
    <col min="9" max="16384" width="3.125" style="15"/>
  </cols>
  <sheetData>
    <row r="1" spans="1:8" ht="22.5" customHeight="1">
      <c r="B1" s="16" t="s">
        <v>15</v>
      </c>
      <c r="F1" s="17" t="s">
        <v>156</v>
      </c>
      <c r="G1" s="18" t="s">
        <v>7</v>
      </c>
    </row>
    <row r="2" spans="1:8" ht="16.5" customHeight="1">
      <c r="B2" s="179" t="str">
        <f>"○"&amp;ＴＯＰ!F5</f>
        <v>○</v>
      </c>
      <c r="C2" s="179"/>
      <c r="D2" s="179"/>
      <c r="E2" s="179"/>
      <c r="G2" s="81" t="s">
        <v>78</v>
      </c>
    </row>
    <row r="3" spans="1:8" s="22" customFormat="1" ht="15.75" customHeight="1">
      <c r="A3" s="19" t="s">
        <v>2</v>
      </c>
      <c r="B3" s="20" t="s">
        <v>3</v>
      </c>
      <c r="C3" s="21">
        <f>決算データ!A3</f>
        <v>2014</v>
      </c>
      <c r="D3" s="21">
        <f>決算データ!B3</f>
        <v>2015</v>
      </c>
      <c r="E3" s="21">
        <f>決算データ!C3</f>
        <v>2016</v>
      </c>
      <c r="F3" s="21">
        <f>決算データ!D3</f>
        <v>2017</v>
      </c>
      <c r="G3" s="21">
        <f>決算データ!E3</f>
        <v>2018</v>
      </c>
      <c r="H3" s="39" t="str">
        <f>'集計表（岩手県内）'!H3</f>
        <v>2018順位</v>
      </c>
    </row>
    <row r="4" spans="1:8" ht="15.75" customHeight="1">
      <c r="A4" s="23">
        <v>11002</v>
      </c>
      <c r="B4" s="24" t="str">
        <f>INDEX(決算データ!$A$11:$CU$2000,MATCH($A4,INDEX(決算データ!$C$11:$C$2000,),),5)</f>
        <v>札幌市</v>
      </c>
      <c r="C4" s="25" t="e">
        <f>INDEX(決算データ!$A$11:$CU$2000,MATCH(C$3&amp;$A4,INDEX(決算データ!$A$11:$A$2000&amp;決算データ!$C$11:$C$2000,),),ＴＯＰ!$K$3+5)</f>
        <v>#N/A</v>
      </c>
      <c r="D4" s="25" t="e">
        <f>INDEX(決算データ!$A$11:$CU$2000,MATCH(D$3&amp;$A4,INDEX(決算データ!$A$11:$A$2000&amp;決算データ!$C$11:$C$2000,),),ＴＯＰ!$K$3+5)</f>
        <v>#N/A</v>
      </c>
      <c r="E4" s="25" t="e">
        <f>INDEX(決算データ!$A$11:$CU$2000,MATCH(E$3&amp;$A4,INDEX(決算データ!$A$11:$A$2000&amp;決算データ!$C$11:$C$2000,),),ＴＯＰ!$K$3+5)</f>
        <v>#N/A</v>
      </c>
      <c r="F4" s="25" t="e">
        <f>INDEX(決算データ!$A$11:$CU$2000,MATCH(F$3&amp;$A4,INDEX(決算データ!$A$11:$A$2000&amp;決算データ!$C$11:$C$2000,),),ＴＯＰ!$K$3+5)</f>
        <v>#N/A</v>
      </c>
      <c r="G4" s="25" t="e">
        <f>INDEX(決算データ!$A$11:$CU$2000,MATCH(G$3&amp;$A4,INDEX(決算データ!$A$11:$A$2000&amp;決算データ!$C$11:$C$2000,),),ＴＯＰ!$K$3+5)</f>
        <v>#N/A</v>
      </c>
      <c r="H4" s="26" t="str">
        <f>IF(ISERROR(RANK(G4,$G$4:$G$49))=TRUE,"－",RANK(G4,$G$4:$G$49))</f>
        <v>－</v>
      </c>
    </row>
    <row r="5" spans="1:8" ht="15.75" customHeight="1">
      <c r="A5" s="23">
        <v>22012</v>
      </c>
      <c r="B5" s="27" t="str">
        <f>INDEX(決算データ!$A$11:$CU$2000,MATCH($A5,INDEX(決算データ!$C$11:$C$2000,),),5)</f>
        <v>青森市</v>
      </c>
      <c r="C5" s="28" t="e">
        <f>INDEX(決算データ!$A$11:$CU$2000,MATCH(C$3&amp;$A5,INDEX(決算データ!$A$11:$A$2000&amp;決算データ!$C$11:$C$2000,),),ＴＯＰ!$K$3+5)</f>
        <v>#N/A</v>
      </c>
      <c r="D5" s="28" t="e">
        <f>INDEX(決算データ!$A$11:$CU$2000,MATCH(D$3&amp;$A5,INDEX(決算データ!$A$11:$A$2000&amp;決算データ!$C$11:$C$2000,),),ＴＯＰ!$K$3+5)</f>
        <v>#N/A</v>
      </c>
      <c r="E5" s="28" t="e">
        <f>INDEX(決算データ!$A$11:$CU$2000,MATCH(E$3&amp;$A5,INDEX(決算データ!$A$11:$A$2000&amp;決算データ!$C$11:$C$2000,),),ＴＯＰ!$K$3+5)</f>
        <v>#N/A</v>
      </c>
      <c r="F5" s="28" t="e">
        <f>INDEX(決算データ!$A$11:$CU$2000,MATCH(F$3&amp;$A5,INDEX(決算データ!$A$11:$A$2000&amp;決算データ!$C$11:$C$2000,),),ＴＯＰ!$K$3+5)</f>
        <v>#N/A</v>
      </c>
      <c r="G5" s="28" t="e">
        <f>INDEX(決算データ!$A$11:$CU$2000,MATCH(G$3&amp;$A5,INDEX(決算データ!$A$11:$A$2000&amp;決算データ!$C$11:$C$2000,),),ＴＯＰ!$K$3+5)</f>
        <v>#N/A</v>
      </c>
      <c r="H5" s="29" t="str">
        <f t="shared" ref="H5:H49" si="0">IF(ISERROR(RANK(G5,$G$4:$G$49))=TRUE,"－",RANK(G5,$G$4:$G$49))</f>
        <v>－</v>
      </c>
    </row>
    <row r="6" spans="1:8" ht="15.75" customHeight="1">
      <c r="A6" s="23">
        <v>32018</v>
      </c>
      <c r="B6" s="30" t="str">
        <f>INDEX(決算データ!$A$11:$CU$2000,MATCH($A6,INDEX(決算データ!$C$11:$C$2000,),),5)</f>
        <v>盛岡市</v>
      </c>
      <c r="C6" s="31" t="e">
        <f>INDEX(決算データ!$A$11:$CU$2000,MATCH(C$3&amp;$A6,INDEX(決算データ!$A$11:$A$2000&amp;決算データ!$C$11:$C$2000,),),ＴＯＰ!$K$3+5)</f>
        <v>#N/A</v>
      </c>
      <c r="D6" s="31" t="e">
        <f>INDEX(決算データ!$A$11:$CU$2000,MATCH(D$3&amp;$A6,INDEX(決算データ!$A$11:$A$2000&amp;決算データ!$C$11:$C$2000,),),ＴＯＰ!$K$3+5)</f>
        <v>#N/A</v>
      </c>
      <c r="E6" s="31" t="e">
        <f>INDEX(決算データ!$A$11:$CU$2000,MATCH(E$3&amp;$A6,INDEX(決算データ!$A$11:$A$2000&amp;決算データ!$C$11:$C$2000,),),ＴＯＰ!$K$3+5)</f>
        <v>#N/A</v>
      </c>
      <c r="F6" s="31" t="e">
        <f>INDEX(決算データ!$A$11:$CU$2000,MATCH(F$3&amp;$A6,INDEX(決算データ!$A$11:$A$2000&amp;決算データ!$C$11:$C$2000,),),ＴＯＰ!$K$3+5)</f>
        <v>#N/A</v>
      </c>
      <c r="G6" s="31" t="e">
        <f>INDEX(決算データ!$A$11:$CU$2000,MATCH(G$3&amp;$A6,INDEX(決算データ!$A$11:$A$2000&amp;決算データ!$C$11:$C$2000,),),ＴＯＰ!$K$3+5)</f>
        <v>#N/A</v>
      </c>
      <c r="H6" s="29" t="str">
        <f t="shared" si="0"/>
        <v>－</v>
      </c>
    </row>
    <row r="7" spans="1:8" ht="15.75" customHeight="1">
      <c r="A7" s="23">
        <v>41009</v>
      </c>
      <c r="B7" s="27" t="str">
        <f>INDEX(決算データ!$A$11:$CU$2000,MATCH($A7,INDEX(決算データ!$C$11:$C$2000,),),5)</f>
        <v>仙台市</v>
      </c>
      <c r="C7" s="40" t="e">
        <f>INDEX(決算データ!$A$11:$CU$2000,MATCH(C$3&amp;$A7,INDEX(決算データ!$A$11:$A$2000&amp;決算データ!$C$11:$C$2000,),),ＴＯＰ!$K$3+5)</f>
        <v>#N/A</v>
      </c>
      <c r="D7" s="40" t="e">
        <f>INDEX(決算データ!$A$11:$CU$2000,MATCH(D$3&amp;$A7,INDEX(決算データ!$A$11:$A$2000&amp;決算データ!$C$11:$C$2000,),),ＴＯＰ!$K$3+5)</f>
        <v>#N/A</v>
      </c>
      <c r="E7" s="40" t="e">
        <f>INDEX(決算データ!$A$11:$CU$2000,MATCH(E$3&amp;$A7,INDEX(決算データ!$A$11:$A$2000&amp;決算データ!$C$11:$C$2000,),),ＴＯＰ!$K$3+5)</f>
        <v>#N/A</v>
      </c>
      <c r="F7" s="40" t="e">
        <f>INDEX(決算データ!$A$11:$CU$2000,MATCH(F$3&amp;$A7,INDEX(決算データ!$A$11:$A$2000&amp;決算データ!$C$11:$C$2000,),),ＴＯＰ!$K$3+5)</f>
        <v>#N/A</v>
      </c>
      <c r="G7" s="40" t="e">
        <f>INDEX(決算データ!$A$11:$CU$2000,MATCH(G$3&amp;$A7,INDEX(決算データ!$A$11:$A$2000&amp;決算データ!$C$11:$C$2000,),),ＴＯＰ!$K$3+5)</f>
        <v>#N/A</v>
      </c>
      <c r="H7" s="32" t="str">
        <f t="shared" si="0"/>
        <v>－</v>
      </c>
    </row>
    <row r="8" spans="1:8" ht="15.75" customHeight="1">
      <c r="A8" s="23">
        <v>52019</v>
      </c>
      <c r="B8" s="27" t="str">
        <f>INDEX(決算データ!$A$11:$CU$2000,MATCH($A8,INDEX(決算データ!$C$11:$C$2000,),),5)</f>
        <v>秋田市</v>
      </c>
      <c r="C8" s="28" t="e">
        <f>INDEX(決算データ!$A$11:$CU$2000,MATCH(C$3&amp;$A8,INDEX(決算データ!$A$11:$A$2000&amp;決算データ!$C$11:$C$2000,),),ＴＯＰ!$K$3+5)</f>
        <v>#N/A</v>
      </c>
      <c r="D8" s="28" t="e">
        <f>INDEX(決算データ!$A$11:$CU$2000,MATCH(D$3&amp;$A8,INDEX(決算データ!$A$11:$A$2000&amp;決算データ!$C$11:$C$2000,),),ＴＯＰ!$K$3+5)</f>
        <v>#N/A</v>
      </c>
      <c r="E8" s="28" t="e">
        <f>INDEX(決算データ!$A$11:$CU$2000,MATCH(E$3&amp;$A8,INDEX(決算データ!$A$11:$A$2000&amp;決算データ!$C$11:$C$2000,),),ＴＯＰ!$K$3+5)</f>
        <v>#N/A</v>
      </c>
      <c r="F8" s="28" t="e">
        <f>INDEX(決算データ!$A$11:$CU$2000,MATCH(F$3&amp;$A8,INDEX(決算データ!$A$11:$A$2000&amp;決算データ!$C$11:$C$2000,),),ＴＯＰ!$K$3+5)</f>
        <v>#N/A</v>
      </c>
      <c r="G8" s="28" t="e">
        <f>INDEX(決算データ!$A$11:$CU$2000,MATCH(G$3&amp;$A8,INDEX(決算データ!$A$11:$A$2000&amp;決算データ!$C$11:$C$2000,),),ＴＯＰ!$K$3+5)</f>
        <v>#N/A</v>
      </c>
      <c r="H8" s="29" t="str">
        <f t="shared" si="0"/>
        <v>－</v>
      </c>
    </row>
    <row r="9" spans="1:8" ht="15.75" customHeight="1">
      <c r="A9" s="23">
        <v>62014</v>
      </c>
      <c r="B9" s="27" t="str">
        <f>INDEX(決算データ!$A$11:$CU$2000,MATCH($A9,INDEX(決算データ!$C$11:$C$2000,),),5)</f>
        <v>山形市</v>
      </c>
      <c r="C9" s="28" t="e">
        <f>INDEX(決算データ!$A$11:$CU$2000,MATCH(C$3&amp;$A9,INDEX(決算データ!$A$11:$A$2000&amp;決算データ!$C$11:$C$2000,),),ＴＯＰ!$K$3+5)</f>
        <v>#N/A</v>
      </c>
      <c r="D9" s="28" t="e">
        <f>INDEX(決算データ!$A$11:$CU$2000,MATCH(D$3&amp;$A9,INDEX(決算データ!$A$11:$A$2000&amp;決算データ!$C$11:$C$2000,),),ＴＯＰ!$K$3+5)</f>
        <v>#N/A</v>
      </c>
      <c r="E9" s="28" t="e">
        <f>INDEX(決算データ!$A$11:$CU$2000,MATCH(E$3&amp;$A9,INDEX(決算データ!$A$11:$A$2000&amp;決算データ!$C$11:$C$2000,),),ＴＯＰ!$K$3+5)</f>
        <v>#N/A</v>
      </c>
      <c r="F9" s="28" t="e">
        <f>INDEX(決算データ!$A$11:$CU$2000,MATCH(F$3&amp;$A9,INDEX(決算データ!$A$11:$A$2000&amp;決算データ!$C$11:$C$2000,),),ＴＯＰ!$K$3+5)</f>
        <v>#N/A</v>
      </c>
      <c r="G9" s="28" t="e">
        <f>INDEX(決算データ!$A$11:$CU$2000,MATCH(G$3&amp;$A9,INDEX(決算データ!$A$11:$A$2000&amp;決算データ!$C$11:$C$2000,),),ＴＯＰ!$K$3+5)</f>
        <v>#N/A</v>
      </c>
      <c r="H9" s="29" t="str">
        <f t="shared" si="0"/>
        <v>－</v>
      </c>
    </row>
    <row r="10" spans="1:8" ht="15.75" customHeight="1">
      <c r="A10" s="23">
        <v>72010</v>
      </c>
      <c r="B10" s="27" t="str">
        <f>INDEX(決算データ!$A$11:$CU$2000,MATCH($A10,INDEX(決算データ!$C$11:$C$2000,),),5)</f>
        <v>福島市</v>
      </c>
      <c r="C10" s="28" t="e">
        <f>INDEX(決算データ!$A$11:$CU$2000,MATCH(C$3&amp;$A10,INDEX(決算データ!$A$11:$A$2000&amp;決算データ!$C$11:$C$2000,),),ＴＯＰ!$K$3+5)</f>
        <v>#N/A</v>
      </c>
      <c r="D10" s="28" t="e">
        <f>INDEX(決算データ!$A$11:$CU$2000,MATCH(D$3&amp;$A10,INDEX(決算データ!$A$11:$A$2000&amp;決算データ!$C$11:$C$2000,),),ＴＯＰ!$K$3+5)</f>
        <v>#N/A</v>
      </c>
      <c r="E10" s="28" t="e">
        <f>INDEX(決算データ!$A$11:$CU$2000,MATCH(E$3&amp;$A10,INDEX(決算データ!$A$11:$A$2000&amp;決算データ!$C$11:$C$2000,),),ＴＯＰ!$K$3+5)</f>
        <v>#N/A</v>
      </c>
      <c r="F10" s="28" t="e">
        <f>INDEX(決算データ!$A$11:$CU$2000,MATCH(F$3&amp;$A10,INDEX(決算データ!$A$11:$A$2000&amp;決算データ!$C$11:$C$2000,),),ＴＯＰ!$K$3+5)</f>
        <v>#N/A</v>
      </c>
      <c r="G10" s="28" t="e">
        <f>INDEX(決算データ!$A$11:$CU$2000,MATCH(G$3&amp;$A10,INDEX(決算データ!$A$11:$A$2000&amp;決算データ!$C$11:$C$2000,),),ＴＯＰ!$K$3+5)</f>
        <v>#N/A</v>
      </c>
      <c r="H10" s="29" t="str">
        <f t="shared" si="0"/>
        <v>－</v>
      </c>
    </row>
    <row r="11" spans="1:8" ht="15.75" customHeight="1">
      <c r="A11" s="23">
        <v>82015</v>
      </c>
      <c r="B11" s="27" t="str">
        <f>INDEX(決算データ!$A$11:$CU$2000,MATCH($A11,INDEX(決算データ!$C$11:$C$2000,),),5)</f>
        <v>水戸市</v>
      </c>
      <c r="C11" s="28" t="e">
        <f>INDEX(決算データ!$A$11:$CU$2000,MATCH(C$3&amp;$A11,INDEX(決算データ!$A$11:$A$2000&amp;決算データ!$C$11:$C$2000,),),ＴＯＰ!$K$3+5)</f>
        <v>#N/A</v>
      </c>
      <c r="D11" s="28" t="e">
        <f>INDEX(決算データ!$A$11:$CU$2000,MATCH(D$3&amp;$A11,INDEX(決算データ!$A$11:$A$2000&amp;決算データ!$C$11:$C$2000,),),ＴＯＰ!$K$3+5)</f>
        <v>#N/A</v>
      </c>
      <c r="E11" s="28" t="e">
        <f>INDEX(決算データ!$A$11:$CU$2000,MATCH(E$3&amp;$A11,INDEX(決算データ!$A$11:$A$2000&amp;決算データ!$C$11:$C$2000,),),ＴＯＰ!$K$3+5)</f>
        <v>#N/A</v>
      </c>
      <c r="F11" s="28" t="e">
        <f>INDEX(決算データ!$A$11:$CU$2000,MATCH(F$3&amp;$A11,INDEX(決算データ!$A$11:$A$2000&amp;決算データ!$C$11:$C$2000,),),ＴＯＰ!$K$3+5)</f>
        <v>#N/A</v>
      </c>
      <c r="G11" s="28" t="e">
        <f>INDEX(決算データ!$A$11:$CU$2000,MATCH(G$3&amp;$A11,INDEX(決算データ!$A$11:$A$2000&amp;決算データ!$C$11:$C$2000,),),ＴＯＰ!$K$3+5)</f>
        <v>#N/A</v>
      </c>
      <c r="H11" s="29" t="str">
        <f t="shared" si="0"/>
        <v>－</v>
      </c>
    </row>
    <row r="12" spans="1:8" ht="15.75" customHeight="1">
      <c r="A12" s="23">
        <v>92011</v>
      </c>
      <c r="B12" s="27" t="str">
        <f>INDEX(決算データ!$A$11:$CU$2000,MATCH($A12,INDEX(決算データ!$C$11:$C$2000,),),5)</f>
        <v>宇都宮市</v>
      </c>
      <c r="C12" s="28" t="e">
        <f>INDEX(決算データ!$A$11:$CU$2000,MATCH(C$3&amp;$A12,INDEX(決算データ!$A$11:$A$2000&amp;決算データ!$C$11:$C$2000,),),ＴＯＰ!$K$3+5)</f>
        <v>#N/A</v>
      </c>
      <c r="D12" s="28" t="e">
        <f>INDEX(決算データ!$A$11:$CU$2000,MATCH(D$3&amp;$A12,INDEX(決算データ!$A$11:$A$2000&amp;決算データ!$C$11:$C$2000,),),ＴＯＰ!$K$3+5)</f>
        <v>#N/A</v>
      </c>
      <c r="E12" s="28" t="e">
        <f>INDEX(決算データ!$A$11:$CU$2000,MATCH(E$3&amp;$A12,INDEX(決算データ!$A$11:$A$2000&amp;決算データ!$C$11:$C$2000,),),ＴＯＰ!$K$3+5)</f>
        <v>#N/A</v>
      </c>
      <c r="F12" s="28" t="e">
        <f>INDEX(決算データ!$A$11:$CU$2000,MATCH(F$3&amp;$A12,INDEX(決算データ!$A$11:$A$2000&amp;決算データ!$C$11:$C$2000,),),ＴＯＰ!$K$3+5)</f>
        <v>#N/A</v>
      </c>
      <c r="G12" s="28" t="e">
        <f>INDEX(決算データ!$A$11:$CU$2000,MATCH(G$3&amp;$A12,INDEX(決算データ!$A$11:$A$2000&amp;決算データ!$C$11:$C$2000,),),ＴＯＰ!$K$3+5)</f>
        <v>#N/A</v>
      </c>
      <c r="H12" s="29" t="str">
        <f t="shared" si="0"/>
        <v>－</v>
      </c>
    </row>
    <row r="13" spans="1:8" ht="15.75" customHeight="1">
      <c r="A13" s="23">
        <v>102016</v>
      </c>
      <c r="B13" s="27" t="str">
        <f>INDEX(決算データ!$A$11:$CU$2000,MATCH($A13,INDEX(決算データ!$C$11:$C$2000,),),5)</f>
        <v>前橋市</v>
      </c>
      <c r="C13" s="28" t="e">
        <f>INDEX(決算データ!$A$11:$CU$2000,MATCH(C$3&amp;$A13,INDEX(決算データ!$A$11:$A$2000&amp;決算データ!$C$11:$C$2000,),),ＴＯＰ!$K$3+5)</f>
        <v>#N/A</v>
      </c>
      <c r="D13" s="28" t="e">
        <f>INDEX(決算データ!$A$11:$CU$2000,MATCH(D$3&amp;$A13,INDEX(決算データ!$A$11:$A$2000&amp;決算データ!$C$11:$C$2000,),),ＴＯＰ!$K$3+5)</f>
        <v>#N/A</v>
      </c>
      <c r="E13" s="28" t="e">
        <f>INDEX(決算データ!$A$11:$CU$2000,MATCH(E$3&amp;$A13,INDEX(決算データ!$A$11:$A$2000&amp;決算データ!$C$11:$C$2000,),),ＴＯＰ!$K$3+5)</f>
        <v>#N/A</v>
      </c>
      <c r="F13" s="28" t="e">
        <f>INDEX(決算データ!$A$11:$CU$2000,MATCH(F$3&amp;$A13,INDEX(決算データ!$A$11:$A$2000&amp;決算データ!$C$11:$C$2000,),),ＴＯＰ!$K$3+5)</f>
        <v>#N/A</v>
      </c>
      <c r="G13" s="28" t="e">
        <f>INDEX(決算データ!$A$11:$CU$2000,MATCH(G$3&amp;$A13,INDEX(決算データ!$A$11:$A$2000&amp;決算データ!$C$11:$C$2000,),),ＴＯＰ!$K$3+5)</f>
        <v>#N/A</v>
      </c>
      <c r="H13" s="29" t="str">
        <f t="shared" si="0"/>
        <v>－</v>
      </c>
    </row>
    <row r="14" spans="1:8" ht="15.75" customHeight="1">
      <c r="A14" s="23">
        <v>111007</v>
      </c>
      <c r="B14" s="27" t="str">
        <f>INDEX(決算データ!$A$11:$CU$2000,MATCH($A14,INDEX(決算データ!$C$11:$C$2000,),),5)</f>
        <v>さいたま市</v>
      </c>
      <c r="C14" s="28" t="e">
        <f>INDEX(決算データ!$A$11:$CU$2000,MATCH(C$3&amp;$A14,INDEX(決算データ!$A$11:$A$2000&amp;決算データ!$C$11:$C$2000,),),ＴＯＰ!$K$3+5)</f>
        <v>#N/A</v>
      </c>
      <c r="D14" s="28" t="e">
        <f>INDEX(決算データ!$A$11:$CU$2000,MATCH(D$3&amp;$A14,INDEX(決算データ!$A$11:$A$2000&amp;決算データ!$C$11:$C$2000,),),ＴＯＰ!$K$3+5)</f>
        <v>#N/A</v>
      </c>
      <c r="E14" s="28" t="e">
        <f>INDEX(決算データ!$A$11:$CU$2000,MATCH(E$3&amp;$A14,INDEX(決算データ!$A$11:$A$2000&amp;決算データ!$C$11:$C$2000,),),ＴＯＰ!$K$3+5)</f>
        <v>#N/A</v>
      </c>
      <c r="F14" s="28" t="e">
        <f>INDEX(決算データ!$A$11:$CU$2000,MATCH(F$3&amp;$A14,INDEX(決算データ!$A$11:$A$2000&amp;決算データ!$C$11:$C$2000,),),ＴＯＰ!$K$3+5)</f>
        <v>#N/A</v>
      </c>
      <c r="G14" s="28" t="e">
        <f>INDEX(決算データ!$A$11:$CU$2000,MATCH(G$3&amp;$A14,INDEX(決算データ!$A$11:$A$2000&amp;決算データ!$C$11:$C$2000,),),ＴＯＰ!$K$3+5)</f>
        <v>#N/A</v>
      </c>
      <c r="H14" s="29" t="str">
        <f t="shared" si="0"/>
        <v>－</v>
      </c>
    </row>
    <row r="15" spans="1:8" ht="15.75" customHeight="1">
      <c r="A15" s="23">
        <v>121002</v>
      </c>
      <c r="B15" s="27" t="str">
        <f>INDEX(決算データ!$A$11:$CU$2000,MATCH($A15,INDEX(決算データ!$C$11:$C$2000,),),5)</f>
        <v>千葉市</v>
      </c>
      <c r="C15" s="28" t="e">
        <f>INDEX(決算データ!$A$11:$CU$2000,MATCH(C$3&amp;$A15,INDEX(決算データ!$A$11:$A$2000&amp;決算データ!$C$11:$C$2000,),),ＴＯＰ!$K$3+5)</f>
        <v>#N/A</v>
      </c>
      <c r="D15" s="28" t="e">
        <f>INDEX(決算データ!$A$11:$CU$2000,MATCH(D$3&amp;$A15,INDEX(決算データ!$A$11:$A$2000&amp;決算データ!$C$11:$C$2000,),),ＴＯＰ!$K$3+5)</f>
        <v>#N/A</v>
      </c>
      <c r="E15" s="28" t="e">
        <f>INDEX(決算データ!$A$11:$CU$2000,MATCH(E$3&amp;$A15,INDEX(決算データ!$A$11:$A$2000&amp;決算データ!$C$11:$C$2000,),),ＴＯＰ!$K$3+5)</f>
        <v>#N/A</v>
      </c>
      <c r="F15" s="28" t="e">
        <f>INDEX(決算データ!$A$11:$CU$2000,MATCH(F$3&amp;$A15,INDEX(決算データ!$A$11:$A$2000&amp;決算データ!$C$11:$C$2000,),),ＴＯＰ!$K$3+5)</f>
        <v>#N/A</v>
      </c>
      <c r="G15" s="28" t="e">
        <f>INDEX(決算データ!$A$11:$CU$2000,MATCH(G$3&amp;$A15,INDEX(決算データ!$A$11:$A$2000&amp;決算データ!$C$11:$C$2000,),),ＴＯＰ!$K$3+5)</f>
        <v>#N/A</v>
      </c>
      <c r="H15" s="29" t="str">
        <f t="shared" si="0"/>
        <v>－</v>
      </c>
    </row>
    <row r="16" spans="1:8" ht="15.75" customHeight="1">
      <c r="A16" s="23">
        <v>141003</v>
      </c>
      <c r="B16" s="27" t="str">
        <f>INDEX(決算データ!$A$11:$CU$2000,MATCH($A16,INDEX(決算データ!$C$11:$C$2000,),),5)</f>
        <v>横浜市</v>
      </c>
      <c r="C16" s="28" t="e">
        <f>INDEX(決算データ!$A$11:$CU$2000,MATCH(C$3&amp;$A16,INDEX(決算データ!$A$11:$A$2000&amp;決算データ!$C$11:$C$2000,),),ＴＯＰ!$K$3+5)</f>
        <v>#N/A</v>
      </c>
      <c r="D16" s="28" t="e">
        <f>INDEX(決算データ!$A$11:$CU$2000,MATCH(D$3&amp;$A16,INDEX(決算データ!$A$11:$A$2000&amp;決算データ!$C$11:$C$2000,),),ＴＯＰ!$K$3+5)</f>
        <v>#N/A</v>
      </c>
      <c r="E16" s="28" t="e">
        <f>INDEX(決算データ!$A$11:$CU$2000,MATCH(E$3&amp;$A16,INDEX(決算データ!$A$11:$A$2000&amp;決算データ!$C$11:$C$2000,),),ＴＯＰ!$K$3+5)</f>
        <v>#N/A</v>
      </c>
      <c r="F16" s="28" t="e">
        <f>INDEX(決算データ!$A$11:$CU$2000,MATCH(F$3&amp;$A16,INDEX(決算データ!$A$11:$A$2000&amp;決算データ!$C$11:$C$2000,),),ＴＯＰ!$K$3+5)</f>
        <v>#N/A</v>
      </c>
      <c r="G16" s="28" t="e">
        <f>INDEX(決算データ!$A$11:$CU$2000,MATCH(G$3&amp;$A16,INDEX(決算データ!$A$11:$A$2000&amp;決算データ!$C$11:$C$2000,),),ＴＯＰ!$K$3+5)</f>
        <v>#N/A</v>
      </c>
      <c r="H16" s="29" t="str">
        <f t="shared" si="0"/>
        <v>－</v>
      </c>
    </row>
    <row r="17" spans="1:8" ht="15.75" customHeight="1">
      <c r="A17" s="23">
        <v>151009</v>
      </c>
      <c r="B17" s="27" t="str">
        <f>INDEX(決算データ!$A$11:$CU$2000,MATCH($A17,INDEX(決算データ!$C$11:$C$2000,),),5)</f>
        <v>新潟市</v>
      </c>
      <c r="C17" s="28" t="e">
        <f>INDEX(決算データ!$A$11:$CU$2000,MATCH(C$3&amp;$A17,INDEX(決算データ!$A$11:$A$2000&amp;決算データ!$C$11:$C$2000,),),ＴＯＰ!$K$3+5)</f>
        <v>#N/A</v>
      </c>
      <c r="D17" s="28" t="e">
        <f>INDEX(決算データ!$A$11:$CU$2000,MATCH(D$3&amp;$A17,INDEX(決算データ!$A$11:$A$2000&amp;決算データ!$C$11:$C$2000,),),ＴＯＰ!$K$3+5)</f>
        <v>#N/A</v>
      </c>
      <c r="E17" s="28" t="e">
        <f>INDEX(決算データ!$A$11:$CU$2000,MATCH(E$3&amp;$A17,INDEX(決算データ!$A$11:$A$2000&amp;決算データ!$C$11:$C$2000,),),ＴＯＰ!$K$3+5)</f>
        <v>#N/A</v>
      </c>
      <c r="F17" s="28" t="e">
        <f>INDEX(決算データ!$A$11:$CU$2000,MATCH(F$3&amp;$A17,INDEX(決算データ!$A$11:$A$2000&amp;決算データ!$C$11:$C$2000,),),ＴＯＰ!$K$3+5)</f>
        <v>#N/A</v>
      </c>
      <c r="G17" s="28" t="e">
        <f>INDEX(決算データ!$A$11:$CU$2000,MATCH(G$3&amp;$A17,INDEX(決算データ!$A$11:$A$2000&amp;決算データ!$C$11:$C$2000,),),ＴＯＰ!$K$3+5)</f>
        <v>#N/A</v>
      </c>
      <c r="H17" s="29" t="str">
        <f t="shared" si="0"/>
        <v>－</v>
      </c>
    </row>
    <row r="18" spans="1:8" ht="15.75" customHeight="1">
      <c r="A18" s="23">
        <v>162019</v>
      </c>
      <c r="B18" s="27" t="str">
        <f>INDEX(決算データ!$A$11:$CU$2000,MATCH($A18,INDEX(決算データ!$C$11:$C$2000,),),5)</f>
        <v>富山市</v>
      </c>
      <c r="C18" s="28" t="e">
        <f>INDEX(決算データ!$A$11:$CU$2000,MATCH(C$3&amp;$A18,INDEX(決算データ!$A$11:$A$2000&amp;決算データ!$C$11:$C$2000,),),ＴＯＰ!$K$3+5)</f>
        <v>#N/A</v>
      </c>
      <c r="D18" s="28" t="e">
        <f>INDEX(決算データ!$A$11:$CU$2000,MATCH(D$3&amp;$A18,INDEX(決算データ!$A$11:$A$2000&amp;決算データ!$C$11:$C$2000,),),ＴＯＰ!$K$3+5)</f>
        <v>#N/A</v>
      </c>
      <c r="E18" s="28" t="e">
        <f>INDEX(決算データ!$A$11:$CU$2000,MATCH(E$3&amp;$A18,INDEX(決算データ!$A$11:$A$2000&amp;決算データ!$C$11:$C$2000,),),ＴＯＰ!$K$3+5)</f>
        <v>#N/A</v>
      </c>
      <c r="F18" s="28" t="e">
        <f>INDEX(決算データ!$A$11:$CU$2000,MATCH(F$3&amp;$A18,INDEX(決算データ!$A$11:$A$2000&amp;決算データ!$C$11:$C$2000,),),ＴＯＰ!$K$3+5)</f>
        <v>#N/A</v>
      </c>
      <c r="G18" s="28" t="e">
        <f>INDEX(決算データ!$A$11:$CU$2000,MATCH(G$3&amp;$A18,INDEX(決算データ!$A$11:$A$2000&amp;決算データ!$C$11:$C$2000,),),ＴＯＰ!$K$3+5)</f>
        <v>#N/A</v>
      </c>
      <c r="H18" s="29" t="str">
        <f t="shared" si="0"/>
        <v>－</v>
      </c>
    </row>
    <row r="19" spans="1:8" ht="15.75" customHeight="1">
      <c r="A19" s="23">
        <v>172014</v>
      </c>
      <c r="B19" s="33" t="str">
        <f>INDEX(決算データ!$A$11:$CU$2000,MATCH($A19,INDEX(決算データ!$C$11:$C$2000,),),5)</f>
        <v>金沢市</v>
      </c>
      <c r="C19" s="28" t="e">
        <f>INDEX(決算データ!$A$11:$CU$2000,MATCH(C$3&amp;$A19,INDEX(決算データ!$A$11:$A$2000&amp;決算データ!$C$11:$C$2000,),),ＴＯＰ!$K$3+5)</f>
        <v>#N/A</v>
      </c>
      <c r="D19" s="28" t="e">
        <f>INDEX(決算データ!$A$11:$CU$2000,MATCH(D$3&amp;$A19,INDEX(決算データ!$A$11:$A$2000&amp;決算データ!$C$11:$C$2000,),),ＴＯＰ!$K$3+5)</f>
        <v>#N/A</v>
      </c>
      <c r="E19" s="28" t="e">
        <f>INDEX(決算データ!$A$11:$CU$2000,MATCH(E$3&amp;$A19,INDEX(決算データ!$A$11:$A$2000&amp;決算データ!$C$11:$C$2000,),),ＴＯＰ!$K$3+5)</f>
        <v>#N/A</v>
      </c>
      <c r="F19" s="28" t="e">
        <f>INDEX(決算データ!$A$11:$CU$2000,MATCH(F$3&amp;$A19,INDEX(決算データ!$A$11:$A$2000&amp;決算データ!$C$11:$C$2000,),),ＴＯＰ!$K$3+5)</f>
        <v>#N/A</v>
      </c>
      <c r="G19" s="28" t="e">
        <f>INDEX(決算データ!$A$11:$CU$2000,MATCH(G$3&amp;$A19,INDEX(決算データ!$A$11:$A$2000&amp;決算データ!$C$11:$C$2000,),),ＴＯＰ!$K$3+5)</f>
        <v>#N/A</v>
      </c>
      <c r="H19" s="29" t="str">
        <f t="shared" si="0"/>
        <v>－</v>
      </c>
    </row>
    <row r="20" spans="1:8" ht="15.75" customHeight="1">
      <c r="A20" s="23">
        <v>182010</v>
      </c>
      <c r="B20" s="27" t="str">
        <f>INDEX(決算データ!$A$11:$CU$2000,MATCH($A20,INDEX(決算データ!$C$11:$C$2000,),),5)</f>
        <v>福井市</v>
      </c>
      <c r="C20" s="28" t="e">
        <f>INDEX(決算データ!$A$11:$CU$2000,MATCH(C$3&amp;$A20,INDEX(決算データ!$A$11:$A$2000&amp;決算データ!$C$11:$C$2000,),),ＴＯＰ!$K$3+5)</f>
        <v>#N/A</v>
      </c>
      <c r="D20" s="28" t="e">
        <f>INDEX(決算データ!$A$11:$CU$2000,MATCH(D$3&amp;$A20,INDEX(決算データ!$A$11:$A$2000&amp;決算データ!$C$11:$C$2000,),),ＴＯＰ!$K$3+5)</f>
        <v>#N/A</v>
      </c>
      <c r="E20" s="28" t="e">
        <f>INDEX(決算データ!$A$11:$CU$2000,MATCH(E$3&amp;$A20,INDEX(決算データ!$A$11:$A$2000&amp;決算データ!$C$11:$C$2000,),),ＴＯＰ!$K$3+5)</f>
        <v>#N/A</v>
      </c>
      <c r="F20" s="28" t="e">
        <f>INDEX(決算データ!$A$11:$CU$2000,MATCH(F$3&amp;$A20,INDEX(決算データ!$A$11:$A$2000&amp;決算データ!$C$11:$C$2000,),),ＴＯＰ!$K$3+5)</f>
        <v>#N/A</v>
      </c>
      <c r="G20" s="28" t="e">
        <f>INDEX(決算データ!$A$11:$CU$2000,MATCH(G$3&amp;$A20,INDEX(決算データ!$A$11:$A$2000&amp;決算データ!$C$11:$C$2000,),),ＴＯＰ!$K$3+5)</f>
        <v>#N/A</v>
      </c>
      <c r="H20" s="29" t="str">
        <f t="shared" si="0"/>
        <v>－</v>
      </c>
    </row>
    <row r="21" spans="1:8" ht="15.75" customHeight="1">
      <c r="A21" s="23">
        <v>192015</v>
      </c>
      <c r="B21" s="27" t="str">
        <f>INDEX(決算データ!$A$11:$CU$2000,MATCH($A21,INDEX(決算データ!$C$11:$C$2000,),),5)</f>
        <v>甲府市</v>
      </c>
      <c r="C21" s="28" t="e">
        <f>INDEX(決算データ!$A$11:$CU$2000,MATCH(C$3&amp;$A21,INDEX(決算データ!$A$11:$A$2000&amp;決算データ!$C$11:$C$2000,),),ＴＯＰ!$K$3+5)</f>
        <v>#N/A</v>
      </c>
      <c r="D21" s="28" t="e">
        <f>INDEX(決算データ!$A$11:$CU$2000,MATCH(D$3&amp;$A21,INDEX(決算データ!$A$11:$A$2000&amp;決算データ!$C$11:$C$2000,),),ＴＯＰ!$K$3+5)</f>
        <v>#N/A</v>
      </c>
      <c r="E21" s="28" t="e">
        <f>INDEX(決算データ!$A$11:$CU$2000,MATCH(E$3&amp;$A21,INDEX(決算データ!$A$11:$A$2000&amp;決算データ!$C$11:$C$2000,),),ＴＯＰ!$K$3+5)</f>
        <v>#N/A</v>
      </c>
      <c r="F21" s="28" t="e">
        <f>INDEX(決算データ!$A$11:$CU$2000,MATCH(F$3&amp;$A21,INDEX(決算データ!$A$11:$A$2000&amp;決算データ!$C$11:$C$2000,),),ＴＯＰ!$K$3+5)</f>
        <v>#N/A</v>
      </c>
      <c r="G21" s="28" t="e">
        <f>INDEX(決算データ!$A$11:$CU$2000,MATCH(G$3&amp;$A21,INDEX(決算データ!$A$11:$A$2000&amp;決算データ!$C$11:$C$2000,),),ＴＯＰ!$K$3+5)</f>
        <v>#N/A</v>
      </c>
      <c r="H21" s="29" t="str">
        <f t="shared" si="0"/>
        <v>－</v>
      </c>
    </row>
    <row r="22" spans="1:8" ht="15.75" customHeight="1">
      <c r="A22" s="23">
        <v>202011</v>
      </c>
      <c r="B22" s="27" t="str">
        <f>INDEX(決算データ!$A$11:$CU$2000,MATCH($A22,INDEX(決算データ!$C$11:$C$2000,),),5)</f>
        <v>長野市</v>
      </c>
      <c r="C22" s="28" t="e">
        <f>INDEX(決算データ!$A$11:$CU$2000,MATCH(C$3&amp;$A22,INDEX(決算データ!$A$11:$A$2000&amp;決算データ!$C$11:$C$2000,),),ＴＯＰ!$K$3+5)</f>
        <v>#N/A</v>
      </c>
      <c r="D22" s="28" t="e">
        <f>INDEX(決算データ!$A$11:$CU$2000,MATCH(D$3&amp;$A22,INDEX(決算データ!$A$11:$A$2000&amp;決算データ!$C$11:$C$2000,),),ＴＯＰ!$K$3+5)</f>
        <v>#N/A</v>
      </c>
      <c r="E22" s="28" t="e">
        <f>INDEX(決算データ!$A$11:$CU$2000,MATCH(E$3&amp;$A22,INDEX(決算データ!$A$11:$A$2000&amp;決算データ!$C$11:$C$2000,),),ＴＯＰ!$K$3+5)</f>
        <v>#N/A</v>
      </c>
      <c r="F22" s="28" t="e">
        <f>INDEX(決算データ!$A$11:$CU$2000,MATCH(F$3&amp;$A22,INDEX(決算データ!$A$11:$A$2000&amp;決算データ!$C$11:$C$2000,),),ＴＯＰ!$K$3+5)</f>
        <v>#N/A</v>
      </c>
      <c r="G22" s="28" t="e">
        <f>INDEX(決算データ!$A$11:$CU$2000,MATCH(G$3&amp;$A22,INDEX(決算データ!$A$11:$A$2000&amp;決算データ!$C$11:$C$2000,),),ＴＯＰ!$K$3+5)</f>
        <v>#N/A</v>
      </c>
      <c r="H22" s="29" t="str">
        <f t="shared" si="0"/>
        <v>－</v>
      </c>
    </row>
    <row r="23" spans="1:8" ht="15.75" customHeight="1">
      <c r="A23" s="23">
        <v>212016</v>
      </c>
      <c r="B23" s="27" t="str">
        <f>INDEX(決算データ!$A$11:$CU$2000,MATCH($A23,INDEX(決算データ!$C$11:$C$2000,),),5)</f>
        <v>岐阜市</v>
      </c>
      <c r="C23" s="28" t="e">
        <f>INDEX(決算データ!$A$11:$CU$2000,MATCH(C$3&amp;$A23,INDEX(決算データ!$A$11:$A$2000&amp;決算データ!$C$11:$C$2000,),),ＴＯＰ!$K$3+5)</f>
        <v>#N/A</v>
      </c>
      <c r="D23" s="28" t="e">
        <f>INDEX(決算データ!$A$11:$CU$2000,MATCH(D$3&amp;$A23,INDEX(決算データ!$A$11:$A$2000&amp;決算データ!$C$11:$C$2000,),),ＴＯＰ!$K$3+5)</f>
        <v>#N/A</v>
      </c>
      <c r="E23" s="28" t="e">
        <f>INDEX(決算データ!$A$11:$CU$2000,MATCH(E$3&amp;$A23,INDEX(決算データ!$A$11:$A$2000&amp;決算データ!$C$11:$C$2000,),),ＴＯＰ!$K$3+5)</f>
        <v>#N/A</v>
      </c>
      <c r="F23" s="28" t="e">
        <f>INDEX(決算データ!$A$11:$CU$2000,MATCH(F$3&amp;$A23,INDEX(決算データ!$A$11:$A$2000&amp;決算データ!$C$11:$C$2000,),),ＴＯＰ!$K$3+5)</f>
        <v>#N/A</v>
      </c>
      <c r="G23" s="28" t="e">
        <f>INDEX(決算データ!$A$11:$CU$2000,MATCH(G$3&amp;$A23,INDEX(決算データ!$A$11:$A$2000&amp;決算データ!$C$11:$C$2000,),),ＴＯＰ!$K$3+5)</f>
        <v>#N/A</v>
      </c>
      <c r="H23" s="29" t="str">
        <f t="shared" si="0"/>
        <v>－</v>
      </c>
    </row>
    <row r="24" spans="1:8" ht="15.75" customHeight="1">
      <c r="A24" s="23">
        <v>221007</v>
      </c>
      <c r="B24" s="27" t="str">
        <f>INDEX(決算データ!$A$11:$CU$2000,MATCH($A24,INDEX(決算データ!$C$11:$C$2000,),),5)</f>
        <v>静岡市</v>
      </c>
      <c r="C24" s="28" t="e">
        <f>INDEX(決算データ!$A$11:$CU$2000,MATCH(C$3&amp;$A24,INDEX(決算データ!$A$11:$A$2000&amp;決算データ!$C$11:$C$2000,),),ＴＯＰ!$K$3+5)</f>
        <v>#N/A</v>
      </c>
      <c r="D24" s="28" t="e">
        <f>INDEX(決算データ!$A$11:$CU$2000,MATCH(D$3&amp;$A24,INDEX(決算データ!$A$11:$A$2000&amp;決算データ!$C$11:$C$2000,),),ＴＯＰ!$K$3+5)</f>
        <v>#N/A</v>
      </c>
      <c r="E24" s="28" t="e">
        <f>INDEX(決算データ!$A$11:$CU$2000,MATCH(E$3&amp;$A24,INDEX(決算データ!$A$11:$A$2000&amp;決算データ!$C$11:$C$2000,),),ＴＯＰ!$K$3+5)</f>
        <v>#N/A</v>
      </c>
      <c r="F24" s="28" t="e">
        <f>INDEX(決算データ!$A$11:$CU$2000,MATCH(F$3&amp;$A24,INDEX(決算データ!$A$11:$A$2000&amp;決算データ!$C$11:$C$2000,),),ＴＯＰ!$K$3+5)</f>
        <v>#N/A</v>
      </c>
      <c r="G24" s="28" t="e">
        <f>INDEX(決算データ!$A$11:$CU$2000,MATCH(G$3&amp;$A24,INDEX(決算データ!$A$11:$A$2000&amp;決算データ!$C$11:$C$2000,),),ＴＯＰ!$K$3+5)</f>
        <v>#N/A</v>
      </c>
      <c r="H24" s="29" t="str">
        <f t="shared" si="0"/>
        <v>－</v>
      </c>
    </row>
    <row r="25" spans="1:8" ht="15.75" customHeight="1">
      <c r="A25" s="23">
        <v>231002</v>
      </c>
      <c r="B25" s="27" t="str">
        <f>INDEX(決算データ!$A$11:$CU$2000,MATCH($A25,INDEX(決算データ!$C$11:$C$2000,),),5)</f>
        <v>名古屋市</v>
      </c>
      <c r="C25" s="28" t="e">
        <f>INDEX(決算データ!$A$11:$CU$2000,MATCH(C$3&amp;$A25,INDEX(決算データ!$A$11:$A$2000&amp;決算データ!$C$11:$C$2000,),),ＴＯＰ!$K$3+5)</f>
        <v>#N/A</v>
      </c>
      <c r="D25" s="28" t="e">
        <f>INDEX(決算データ!$A$11:$CU$2000,MATCH(D$3&amp;$A25,INDEX(決算データ!$A$11:$A$2000&amp;決算データ!$C$11:$C$2000,),),ＴＯＰ!$K$3+5)</f>
        <v>#N/A</v>
      </c>
      <c r="E25" s="28" t="e">
        <f>INDEX(決算データ!$A$11:$CU$2000,MATCH(E$3&amp;$A25,INDEX(決算データ!$A$11:$A$2000&amp;決算データ!$C$11:$C$2000,),),ＴＯＰ!$K$3+5)</f>
        <v>#N/A</v>
      </c>
      <c r="F25" s="28" t="e">
        <f>INDEX(決算データ!$A$11:$CU$2000,MATCH(F$3&amp;$A25,INDEX(決算データ!$A$11:$A$2000&amp;決算データ!$C$11:$C$2000,),),ＴＯＰ!$K$3+5)</f>
        <v>#N/A</v>
      </c>
      <c r="G25" s="28" t="e">
        <f>INDEX(決算データ!$A$11:$CU$2000,MATCH(G$3&amp;$A25,INDEX(決算データ!$A$11:$A$2000&amp;決算データ!$C$11:$C$2000,),),ＴＯＰ!$K$3+5)</f>
        <v>#N/A</v>
      </c>
      <c r="H25" s="29" t="str">
        <f t="shared" si="0"/>
        <v>－</v>
      </c>
    </row>
    <row r="26" spans="1:8" ht="15.75" customHeight="1">
      <c r="A26" s="23">
        <v>242012</v>
      </c>
      <c r="B26" s="27" t="str">
        <f>INDEX(決算データ!$A$11:$CU$2000,MATCH($A26,INDEX(決算データ!$C$11:$C$2000,),),5)</f>
        <v>津市</v>
      </c>
      <c r="C26" s="28" t="e">
        <f>INDEX(決算データ!$A$11:$CU$2000,MATCH(C$3&amp;$A26,INDEX(決算データ!$A$11:$A$2000&amp;決算データ!$C$11:$C$2000,),),ＴＯＰ!$K$3+5)</f>
        <v>#N/A</v>
      </c>
      <c r="D26" s="28" t="e">
        <f>INDEX(決算データ!$A$11:$CU$2000,MATCH(D$3&amp;$A26,INDEX(決算データ!$A$11:$A$2000&amp;決算データ!$C$11:$C$2000,),),ＴＯＰ!$K$3+5)</f>
        <v>#N/A</v>
      </c>
      <c r="E26" s="28" t="e">
        <f>INDEX(決算データ!$A$11:$CU$2000,MATCH(E$3&amp;$A26,INDEX(決算データ!$A$11:$A$2000&amp;決算データ!$C$11:$C$2000,),),ＴＯＰ!$K$3+5)</f>
        <v>#N/A</v>
      </c>
      <c r="F26" s="28" t="e">
        <f>INDEX(決算データ!$A$11:$CU$2000,MATCH(F$3&amp;$A26,INDEX(決算データ!$A$11:$A$2000&amp;決算データ!$C$11:$C$2000,),),ＴＯＰ!$K$3+5)</f>
        <v>#N/A</v>
      </c>
      <c r="G26" s="28" t="e">
        <f>INDEX(決算データ!$A$11:$CU$2000,MATCH(G$3&amp;$A26,INDEX(決算データ!$A$11:$A$2000&amp;決算データ!$C$11:$C$2000,),),ＴＯＰ!$K$3+5)</f>
        <v>#N/A</v>
      </c>
      <c r="H26" s="29" t="str">
        <f t="shared" si="0"/>
        <v>－</v>
      </c>
    </row>
    <row r="27" spans="1:8" ht="15.75" customHeight="1">
      <c r="A27" s="23">
        <v>252018</v>
      </c>
      <c r="B27" s="27" t="str">
        <f>INDEX(決算データ!$A$11:$CU$2000,MATCH($A27,INDEX(決算データ!$C$11:$C$2000,),),5)</f>
        <v>大津市</v>
      </c>
      <c r="C27" s="28" t="e">
        <f>INDEX(決算データ!$A$11:$CU$2000,MATCH(C$3&amp;$A27,INDEX(決算データ!$A$11:$A$2000&amp;決算データ!$C$11:$C$2000,),),ＴＯＰ!$K$3+5)</f>
        <v>#N/A</v>
      </c>
      <c r="D27" s="28" t="e">
        <f>INDEX(決算データ!$A$11:$CU$2000,MATCH(D$3&amp;$A27,INDEX(決算データ!$A$11:$A$2000&amp;決算データ!$C$11:$C$2000,),),ＴＯＰ!$K$3+5)</f>
        <v>#N/A</v>
      </c>
      <c r="E27" s="28" t="e">
        <f>INDEX(決算データ!$A$11:$CU$2000,MATCH(E$3&amp;$A27,INDEX(決算データ!$A$11:$A$2000&amp;決算データ!$C$11:$C$2000,),),ＴＯＰ!$K$3+5)</f>
        <v>#N/A</v>
      </c>
      <c r="F27" s="28" t="e">
        <f>INDEX(決算データ!$A$11:$CU$2000,MATCH(F$3&amp;$A27,INDEX(決算データ!$A$11:$A$2000&amp;決算データ!$C$11:$C$2000,),),ＴＯＰ!$K$3+5)</f>
        <v>#N/A</v>
      </c>
      <c r="G27" s="28" t="e">
        <f>INDEX(決算データ!$A$11:$CU$2000,MATCH(G$3&amp;$A27,INDEX(決算データ!$A$11:$A$2000&amp;決算データ!$C$11:$C$2000,),),ＴＯＰ!$K$3+5)</f>
        <v>#N/A</v>
      </c>
      <c r="H27" s="29" t="str">
        <f t="shared" si="0"/>
        <v>－</v>
      </c>
    </row>
    <row r="28" spans="1:8" ht="15.75" customHeight="1">
      <c r="A28" s="23">
        <v>261009</v>
      </c>
      <c r="B28" s="27" t="str">
        <f>INDEX(決算データ!$A$11:$CU$2000,MATCH($A28,INDEX(決算データ!$C$11:$C$2000,),),5)</f>
        <v>京都市</v>
      </c>
      <c r="C28" s="28" t="e">
        <f>INDEX(決算データ!$A$11:$CU$2000,MATCH(C$3&amp;$A28,INDEX(決算データ!$A$11:$A$2000&amp;決算データ!$C$11:$C$2000,),),ＴＯＰ!$K$3+5)</f>
        <v>#N/A</v>
      </c>
      <c r="D28" s="28" t="e">
        <f>INDEX(決算データ!$A$11:$CU$2000,MATCH(D$3&amp;$A28,INDEX(決算データ!$A$11:$A$2000&amp;決算データ!$C$11:$C$2000,),),ＴＯＰ!$K$3+5)</f>
        <v>#N/A</v>
      </c>
      <c r="E28" s="28" t="e">
        <f>INDEX(決算データ!$A$11:$CU$2000,MATCH(E$3&amp;$A28,INDEX(決算データ!$A$11:$A$2000&amp;決算データ!$C$11:$C$2000,),),ＴＯＰ!$K$3+5)</f>
        <v>#N/A</v>
      </c>
      <c r="F28" s="28" t="e">
        <f>INDEX(決算データ!$A$11:$CU$2000,MATCH(F$3&amp;$A28,INDEX(決算データ!$A$11:$A$2000&amp;決算データ!$C$11:$C$2000,),),ＴＯＰ!$K$3+5)</f>
        <v>#N/A</v>
      </c>
      <c r="G28" s="28" t="e">
        <f>INDEX(決算データ!$A$11:$CU$2000,MATCH(G$3&amp;$A28,INDEX(決算データ!$A$11:$A$2000&amp;決算データ!$C$11:$C$2000,),),ＴＯＰ!$K$3+5)</f>
        <v>#N/A</v>
      </c>
      <c r="H28" s="29" t="str">
        <f t="shared" si="0"/>
        <v>－</v>
      </c>
    </row>
    <row r="29" spans="1:8" ht="15.75" customHeight="1">
      <c r="A29" s="23">
        <v>271004</v>
      </c>
      <c r="B29" s="27" t="str">
        <f>INDEX(決算データ!$A$11:$CU$2000,MATCH($A29,INDEX(決算データ!$C$11:$C$2000,),),5)</f>
        <v>大阪市</v>
      </c>
      <c r="C29" s="28" t="e">
        <f>INDEX(決算データ!$A$11:$CU$2000,MATCH(C$3&amp;$A29,INDEX(決算データ!$A$11:$A$2000&amp;決算データ!$C$11:$C$2000,),),ＴＯＰ!$K$3+5)</f>
        <v>#N/A</v>
      </c>
      <c r="D29" s="28" t="e">
        <f>INDEX(決算データ!$A$11:$CU$2000,MATCH(D$3&amp;$A29,INDEX(決算データ!$A$11:$A$2000&amp;決算データ!$C$11:$C$2000,),),ＴＯＰ!$K$3+5)</f>
        <v>#N/A</v>
      </c>
      <c r="E29" s="28" t="e">
        <f>INDEX(決算データ!$A$11:$CU$2000,MATCH(E$3&amp;$A29,INDEX(決算データ!$A$11:$A$2000&amp;決算データ!$C$11:$C$2000,),),ＴＯＰ!$K$3+5)</f>
        <v>#N/A</v>
      </c>
      <c r="F29" s="28" t="e">
        <f>INDEX(決算データ!$A$11:$CU$2000,MATCH(F$3&amp;$A29,INDEX(決算データ!$A$11:$A$2000&amp;決算データ!$C$11:$C$2000,),),ＴＯＰ!$K$3+5)</f>
        <v>#N/A</v>
      </c>
      <c r="G29" s="28" t="e">
        <f>INDEX(決算データ!$A$11:$CU$2000,MATCH(G$3&amp;$A29,INDEX(決算データ!$A$11:$A$2000&amp;決算データ!$C$11:$C$2000,),),ＴＯＰ!$K$3+5)</f>
        <v>#N/A</v>
      </c>
      <c r="H29" s="29" t="str">
        <f t="shared" si="0"/>
        <v>－</v>
      </c>
    </row>
    <row r="30" spans="1:8" ht="15.75" customHeight="1">
      <c r="A30" s="23">
        <v>281000</v>
      </c>
      <c r="B30" s="27" t="str">
        <f>INDEX(決算データ!$A$11:$CU$2000,MATCH($A30,INDEX(決算データ!$C$11:$C$2000,),),5)</f>
        <v>神戸市</v>
      </c>
      <c r="C30" s="28" t="e">
        <f>INDEX(決算データ!$A$11:$CU$2000,MATCH(C$3&amp;$A30,INDEX(決算データ!$A$11:$A$2000&amp;決算データ!$C$11:$C$2000,),),ＴＯＰ!$K$3+5)</f>
        <v>#N/A</v>
      </c>
      <c r="D30" s="28" t="e">
        <f>INDEX(決算データ!$A$11:$CU$2000,MATCH(D$3&amp;$A30,INDEX(決算データ!$A$11:$A$2000&amp;決算データ!$C$11:$C$2000,),),ＴＯＰ!$K$3+5)</f>
        <v>#N/A</v>
      </c>
      <c r="E30" s="28" t="e">
        <f>INDEX(決算データ!$A$11:$CU$2000,MATCH(E$3&amp;$A30,INDEX(決算データ!$A$11:$A$2000&amp;決算データ!$C$11:$C$2000,),),ＴＯＰ!$K$3+5)</f>
        <v>#N/A</v>
      </c>
      <c r="F30" s="28" t="e">
        <f>INDEX(決算データ!$A$11:$CU$2000,MATCH(F$3&amp;$A30,INDEX(決算データ!$A$11:$A$2000&amp;決算データ!$C$11:$C$2000,),),ＴＯＰ!$K$3+5)</f>
        <v>#N/A</v>
      </c>
      <c r="G30" s="28" t="e">
        <f>INDEX(決算データ!$A$11:$CU$2000,MATCH(G$3&amp;$A30,INDEX(決算データ!$A$11:$A$2000&amp;決算データ!$C$11:$C$2000,),),ＴＯＰ!$K$3+5)</f>
        <v>#N/A</v>
      </c>
      <c r="H30" s="29" t="str">
        <f t="shared" si="0"/>
        <v>－</v>
      </c>
    </row>
    <row r="31" spans="1:8" ht="15.75" customHeight="1">
      <c r="A31" s="23">
        <v>292010</v>
      </c>
      <c r="B31" s="27" t="str">
        <f>INDEX(決算データ!$A$11:$CU$2000,MATCH($A31,INDEX(決算データ!$C$11:$C$2000,),),5)</f>
        <v>奈良市</v>
      </c>
      <c r="C31" s="28" t="e">
        <f>INDEX(決算データ!$A$11:$CU$2000,MATCH(C$3&amp;$A31,INDEX(決算データ!$A$11:$A$2000&amp;決算データ!$C$11:$C$2000,),),ＴＯＰ!$K$3+5)</f>
        <v>#N/A</v>
      </c>
      <c r="D31" s="28" t="e">
        <f>INDEX(決算データ!$A$11:$CU$2000,MATCH(D$3&amp;$A31,INDEX(決算データ!$A$11:$A$2000&amp;決算データ!$C$11:$C$2000,),),ＴＯＰ!$K$3+5)</f>
        <v>#N/A</v>
      </c>
      <c r="E31" s="28" t="e">
        <f>INDEX(決算データ!$A$11:$CU$2000,MATCH(E$3&amp;$A31,INDEX(決算データ!$A$11:$A$2000&amp;決算データ!$C$11:$C$2000,),),ＴＯＰ!$K$3+5)</f>
        <v>#N/A</v>
      </c>
      <c r="F31" s="28" t="e">
        <f>INDEX(決算データ!$A$11:$CU$2000,MATCH(F$3&amp;$A31,INDEX(決算データ!$A$11:$A$2000&amp;決算データ!$C$11:$C$2000,),),ＴＯＰ!$K$3+5)</f>
        <v>#N/A</v>
      </c>
      <c r="G31" s="28" t="e">
        <f>INDEX(決算データ!$A$11:$CU$2000,MATCH(G$3&amp;$A31,INDEX(決算データ!$A$11:$A$2000&amp;決算データ!$C$11:$C$2000,),),ＴＯＰ!$K$3+5)</f>
        <v>#N/A</v>
      </c>
      <c r="H31" s="29" t="str">
        <f t="shared" si="0"/>
        <v>－</v>
      </c>
    </row>
    <row r="32" spans="1:8" ht="15.75" customHeight="1">
      <c r="A32" s="23">
        <v>302015</v>
      </c>
      <c r="B32" s="27" t="str">
        <f>INDEX(決算データ!$A$11:$CU$2000,MATCH($A32,INDEX(決算データ!$C$11:$C$2000,),),5)</f>
        <v>和歌山市</v>
      </c>
      <c r="C32" s="28" t="e">
        <f>INDEX(決算データ!$A$11:$CU$2000,MATCH(C$3&amp;$A32,INDEX(決算データ!$A$11:$A$2000&amp;決算データ!$C$11:$C$2000,),),ＴＯＰ!$K$3+5)</f>
        <v>#N/A</v>
      </c>
      <c r="D32" s="28" t="e">
        <f>INDEX(決算データ!$A$11:$CU$2000,MATCH(D$3&amp;$A32,INDEX(決算データ!$A$11:$A$2000&amp;決算データ!$C$11:$C$2000,),),ＴＯＰ!$K$3+5)</f>
        <v>#N/A</v>
      </c>
      <c r="E32" s="28" t="e">
        <f>INDEX(決算データ!$A$11:$CU$2000,MATCH(E$3&amp;$A32,INDEX(決算データ!$A$11:$A$2000&amp;決算データ!$C$11:$C$2000,),),ＴＯＰ!$K$3+5)</f>
        <v>#N/A</v>
      </c>
      <c r="F32" s="28" t="e">
        <f>INDEX(決算データ!$A$11:$CU$2000,MATCH(F$3&amp;$A32,INDEX(決算データ!$A$11:$A$2000&amp;決算データ!$C$11:$C$2000,),),ＴＯＰ!$K$3+5)</f>
        <v>#N/A</v>
      </c>
      <c r="G32" s="28" t="e">
        <f>INDEX(決算データ!$A$11:$CU$2000,MATCH(G$3&amp;$A32,INDEX(決算データ!$A$11:$A$2000&amp;決算データ!$C$11:$C$2000,),),ＴＯＰ!$K$3+5)</f>
        <v>#N/A</v>
      </c>
      <c r="H32" s="29" t="str">
        <f t="shared" si="0"/>
        <v>－</v>
      </c>
    </row>
    <row r="33" spans="1:8" ht="15.75" customHeight="1">
      <c r="A33" s="23">
        <v>312011</v>
      </c>
      <c r="B33" s="27" t="str">
        <f>INDEX(決算データ!$A$11:$CU$2000,MATCH($A33,INDEX(決算データ!$C$11:$C$2000,),),5)</f>
        <v>鳥取市</v>
      </c>
      <c r="C33" s="28" t="e">
        <f>INDEX(決算データ!$A$11:$CU$2000,MATCH(C$3&amp;$A33,INDEX(決算データ!$A$11:$A$2000&amp;決算データ!$C$11:$C$2000,),),ＴＯＰ!$K$3+5)</f>
        <v>#N/A</v>
      </c>
      <c r="D33" s="28" t="e">
        <f>INDEX(決算データ!$A$11:$CU$2000,MATCH(D$3&amp;$A33,INDEX(決算データ!$A$11:$A$2000&amp;決算データ!$C$11:$C$2000,),),ＴＯＰ!$K$3+5)</f>
        <v>#N/A</v>
      </c>
      <c r="E33" s="28" t="e">
        <f>INDEX(決算データ!$A$11:$CU$2000,MATCH(E$3&amp;$A33,INDEX(決算データ!$A$11:$A$2000&amp;決算データ!$C$11:$C$2000,),),ＴＯＰ!$K$3+5)</f>
        <v>#N/A</v>
      </c>
      <c r="F33" s="28" t="e">
        <f>INDEX(決算データ!$A$11:$CU$2000,MATCH(F$3&amp;$A33,INDEX(決算データ!$A$11:$A$2000&amp;決算データ!$C$11:$C$2000,),),ＴＯＰ!$K$3+5)</f>
        <v>#N/A</v>
      </c>
      <c r="G33" s="28" t="e">
        <f>INDEX(決算データ!$A$11:$CU$2000,MATCH(G$3&amp;$A33,INDEX(決算データ!$A$11:$A$2000&amp;決算データ!$C$11:$C$2000,),),ＴＯＰ!$K$3+5)</f>
        <v>#N/A</v>
      </c>
      <c r="H33" s="29" t="str">
        <f t="shared" si="0"/>
        <v>－</v>
      </c>
    </row>
    <row r="34" spans="1:8" ht="15.75" customHeight="1">
      <c r="A34" s="23">
        <v>322016</v>
      </c>
      <c r="B34" s="27" t="str">
        <f>INDEX(決算データ!$A$11:$CU$2000,MATCH($A34,INDEX(決算データ!$C$11:$C$2000,),),5)</f>
        <v>松江市</v>
      </c>
      <c r="C34" s="28" t="e">
        <f>INDEX(決算データ!$A$11:$CU$2000,MATCH(C$3&amp;$A34,INDEX(決算データ!$A$11:$A$2000&amp;決算データ!$C$11:$C$2000,),),ＴＯＰ!$K$3+5)</f>
        <v>#N/A</v>
      </c>
      <c r="D34" s="28" t="e">
        <f>INDEX(決算データ!$A$11:$CU$2000,MATCH(D$3&amp;$A34,INDEX(決算データ!$A$11:$A$2000&amp;決算データ!$C$11:$C$2000,),),ＴＯＰ!$K$3+5)</f>
        <v>#N/A</v>
      </c>
      <c r="E34" s="28" t="e">
        <f>INDEX(決算データ!$A$11:$CU$2000,MATCH(E$3&amp;$A34,INDEX(決算データ!$A$11:$A$2000&amp;決算データ!$C$11:$C$2000,),),ＴＯＰ!$K$3+5)</f>
        <v>#N/A</v>
      </c>
      <c r="F34" s="28" t="e">
        <f>INDEX(決算データ!$A$11:$CU$2000,MATCH(F$3&amp;$A34,INDEX(決算データ!$A$11:$A$2000&amp;決算データ!$C$11:$C$2000,),),ＴＯＰ!$K$3+5)</f>
        <v>#N/A</v>
      </c>
      <c r="G34" s="28" t="e">
        <f>INDEX(決算データ!$A$11:$CU$2000,MATCH(G$3&amp;$A34,INDEX(決算データ!$A$11:$A$2000&amp;決算データ!$C$11:$C$2000,),),ＴＯＰ!$K$3+5)</f>
        <v>#N/A</v>
      </c>
      <c r="H34" s="29" t="str">
        <f t="shared" si="0"/>
        <v>－</v>
      </c>
    </row>
    <row r="35" spans="1:8" ht="15.75" customHeight="1">
      <c r="A35" s="23">
        <v>331007</v>
      </c>
      <c r="B35" s="27" t="str">
        <f>INDEX(決算データ!$A$11:$CU$2000,MATCH($A35,INDEX(決算データ!$C$11:$C$2000,),),5)</f>
        <v>岡山市</v>
      </c>
      <c r="C35" s="28" t="e">
        <f>INDEX(決算データ!$A$11:$CU$2000,MATCH(C$3&amp;$A35,INDEX(決算データ!$A$11:$A$2000&amp;決算データ!$C$11:$C$2000,),),ＴＯＰ!$K$3+5)</f>
        <v>#N/A</v>
      </c>
      <c r="D35" s="28" t="e">
        <f>INDEX(決算データ!$A$11:$CU$2000,MATCH(D$3&amp;$A35,INDEX(決算データ!$A$11:$A$2000&amp;決算データ!$C$11:$C$2000,),),ＴＯＰ!$K$3+5)</f>
        <v>#N/A</v>
      </c>
      <c r="E35" s="28" t="e">
        <f>INDEX(決算データ!$A$11:$CU$2000,MATCH(E$3&amp;$A35,INDEX(決算データ!$A$11:$A$2000&amp;決算データ!$C$11:$C$2000,),),ＴＯＰ!$K$3+5)</f>
        <v>#N/A</v>
      </c>
      <c r="F35" s="28" t="e">
        <f>INDEX(決算データ!$A$11:$CU$2000,MATCH(F$3&amp;$A35,INDEX(決算データ!$A$11:$A$2000&amp;決算データ!$C$11:$C$2000,),),ＴＯＰ!$K$3+5)</f>
        <v>#N/A</v>
      </c>
      <c r="G35" s="28" t="e">
        <f>INDEX(決算データ!$A$11:$CU$2000,MATCH(G$3&amp;$A35,INDEX(決算データ!$A$11:$A$2000&amp;決算データ!$C$11:$C$2000,),),ＴＯＰ!$K$3+5)</f>
        <v>#N/A</v>
      </c>
      <c r="H35" s="29" t="str">
        <f t="shared" si="0"/>
        <v>－</v>
      </c>
    </row>
    <row r="36" spans="1:8" ht="15.75" customHeight="1">
      <c r="A36" s="23">
        <v>341002</v>
      </c>
      <c r="B36" s="27" t="str">
        <f>INDEX(決算データ!$A$11:$CU$2000,MATCH($A36,INDEX(決算データ!$C$11:$C$2000,),),5)</f>
        <v>広島市</v>
      </c>
      <c r="C36" s="28" t="e">
        <f>INDEX(決算データ!$A$11:$CU$2000,MATCH(C$3&amp;$A36,INDEX(決算データ!$A$11:$A$2000&amp;決算データ!$C$11:$C$2000,),),ＴＯＰ!$K$3+5)</f>
        <v>#N/A</v>
      </c>
      <c r="D36" s="28" t="e">
        <f>INDEX(決算データ!$A$11:$CU$2000,MATCH(D$3&amp;$A36,INDEX(決算データ!$A$11:$A$2000&amp;決算データ!$C$11:$C$2000,),),ＴＯＰ!$K$3+5)</f>
        <v>#N/A</v>
      </c>
      <c r="E36" s="28" t="e">
        <f>INDEX(決算データ!$A$11:$CU$2000,MATCH(E$3&amp;$A36,INDEX(決算データ!$A$11:$A$2000&amp;決算データ!$C$11:$C$2000,),),ＴＯＰ!$K$3+5)</f>
        <v>#N/A</v>
      </c>
      <c r="F36" s="28" t="e">
        <f>INDEX(決算データ!$A$11:$CU$2000,MATCH(F$3&amp;$A36,INDEX(決算データ!$A$11:$A$2000&amp;決算データ!$C$11:$C$2000,),),ＴＯＰ!$K$3+5)</f>
        <v>#N/A</v>
      </c>
      <c r="G36" s="28" t="e">
        <f>INDEX(決算データ!$A$11:$CU$2000,MATCH(G$3&amp;$A36,INDEX(決算データ!$A$11:$A$2000&amp;決算データ!$C$11:$C$2000,),),ＴＯＰ!$K$3+5)</f>
        <v>#N/A</v>
      </c>
      <c r="H36" s="29" t="str">
        <f t="shared" si="0"/>
        <v>－</v>
      </c>
    </row>
    <row r="37" spans="1:8" ht="15.75" customHeight="1">
      <c r="A37" s="23">
        <v>352039</v>
      </c>
      <c r="B37" s="27" t="str">
        <f>INDEX(決算データ!$A$11:$CU$2000,MATCH($A37,INDEX(決算データ!$C$11:$C$2000,),),5)</f>
        <v>山口市</v>
      </c>
      <c r="C37" s="28" t="e">
        <f>INDEX(決算データ!$A$11:$CU$2000,MATCH(C$3&amp;$A37,INDEX(決算データ!$A$11:$A$2000&amp;決算データ!$C$11:$C$2000,),),ＴＯＰ!$K$3+5)</f>
        <v>#N/A</v>
      </c>
      <c r="D37" s="28" t="e">
        <f>INDEX(決算データ!$A$11:$CU$2000,MATCH(D$3&amp;$A37,INDEX(決算データ!$A$11:$A$2000&amp;決算データ!$C$11:$C$2000,),),ＴＯＰ!$K$3+5)</f>
        <v>#N/A</v>
      </c>
      <c r="E37" s="28" t="e">
        <f>INDEX(決算データ!$A$11:$CU$2000,MATCH(E$3&amp;$A37,INDEX(決算データ!$A$11:$A$2000&amp;決算データ!$C$11:$C$2000,),),ＴＯＰ!$K$3+5)</f>
        <v>#N/A</v>
      </c>
      <c r="F37" s="28" t="e">
        <f>INDEX(決算データ!$A$11:$CU$2000,MATCH(F$3&amp;$A37,INDEX(決算データ!$A$11:$A$2000&amp;決算データ!$C$11:$C$2000,),),ＴＯＰ!$K$3+5)</f>
        <v>#N/A</v>
      </c>
      <c r="G37" s="28" t="e">
        <f>INDEX(決算データ!$A$11:$CU$2000,MATCH(G$3&amp;$A37,INDEX(決算データ!$A$11:$A$2000&amp;決算データ!$C$11:$C$2000,),),ＴＯＰ!$K$3+5)</f>
        <v>#N/A</v>
      </c>
      <c r="H37" s="29" t="str">
        <f t="shared" si="0"/>
        <v>－</v>
      </c>
    </row>
    <row r="38" spans="1:8" ht="15.75" customHeight="1">
      <c r="A38" s="23">
        <v>362018</v>
      </c>
      <c r="B38" s="27" t="str">
        <f>INDEX(決算データ!$A$11:$CU$2000,MATCH($A38,INDEX(決算データ!$C$11:$C$2000,),),5)</f>
        <v>徳島市</v>
      </c>
      <c r="C38" s="28" t="e">
        <f>INDEX(決算データ!$A$11:$CU$2000,MATCH(C$3&amp;$A38,INDEX(決算データ!$A$11:$A$2000&amp;決算データ!$C$11:$C$2000,),),ＴＯＰ!$K$3+5)</f>
        <v>#N/A</v>
      </c>
      <c r="D38" s="28" t="e">
        <f>INDEX(決算データ!$A$11:$CU$2000,MATCH(D$3&amp;$A38,INDEX(決算データ!$A$11:$A$2000&amp;決算データ!$C$11:$C$2000,),),ＴＯＰ!$K$3+5)</f>
        <v>#N/A</v>
      </c>
      <c r="E38" s="28" t="e">
        <f>INDEX(決算データ!$A$11:$CU$2000,MATCH(E$3&amp;$A38,INDEX(決算データ!$A$11:$A$2000&amp;決算データ!$C$11:$C$2000,),),ＴＯＰ!$K$3+5)</f>
        <v>#N/A</v>
      </c>
      <c r="F38" s="28" t="e">
        <f>INDEX(決算データ!$A$11:$CU$2000,MATCH(F$3&amp;$A38,INDEX(決算データ!$A$11:$A$2000&amp;決算データ!$C$11:$C$2000,),),ＴＯＰ!$K$3+5)</f>
        <v>#N/A</v>
      </c>
      <c r="G38" s="28" t="e">
        <f>INDEX(決算データ!$A$11:$CU$2000,MATCH(G$3&amp;$A38,INDEX(決算データ!$A$11:$A$2000&amp;決算データ!$C$11:$C$2000,),),ＴＯＰ!$K$3+5)</f>
        <v>#N/A</v>
      </c>
      <c r="H38" s="29" t="str">
        <f t="shared" si="0"/>
        <v>－</v>
      </c>
    </row>
    <row r="39" spans="1:8" ht="15.75" customHeight="1">
      <c r="A39" s="23">
        <v>372013</v>
      </c>
      <c r="B39" s="27" t="str">
        <f>INDEX(決算データ!$A$11:$CU$2000,MATCH($A39,INDEX(決算データ!$C$11:$C$2000,),),5)</f>
        <v>高松市</v>
      </c>
      <c r="C39" s="28" t="e">
        <f>INDEX(決算データ!$A$11:$CU$2000,MATCH(C$3&amp;$A39,INDEX(決算データ!$A$11:$A$2000&amp;決算データ!$C$11:$C$2000,),),ＴＯＰ!$K$3+5)</f>
        <v>#N/A</v>
      </c>
      <c r="D39" s="28" t="e">
        <f>INDEX(決算データ!$A$11:$CU$2000,MATCH(D$3&amp;$A39,INDEX(決算データ!$A$11:$A$2000&amp;決算データ!$C$11:$C$2000,),),ＴＯＰ!$K$3+5)</f>
        <v>#N/A</v>
      </c>
      <c r="E39" s="28" t="e">
        <f>INDEX(決算データ!$A$11:$CU$2000,MATCH(E$3&amp;$A39,INDEX(決算データ!$A$11:$A$2000&amp;決算データ!$C$11:$C$2000,),),ＴＯＰ!$K$3+5)</f>
        <v>#N/A</v>
      </c>
      <c r="F39" s="28" t="e">
        <f>INDEX(決算データ!$A$11:$CU$2000,MATCH(F$3&amp;$A39,INDEX(決算データ!$A$11:$A$2000&amp;決算データ!$C$11:$C$2000,),),ＴＯＰ!$K$3+5)</f>
        <v>#N/A</v>
      </c>
      <c r="G39" s="28" t="e">
        <f>INDEX(決算データ!$A$11:$CU$2000,MATCH(G$3&amp;$A39,INDEX(決算データ!$A$11:$A$2000&amp;決算データ!$C$11:$C$2000,),),ＴＯＰ!$K$3+5)</f>
        <v>#N/A</v>
      </c>
      <c r="H39" s="29" t="str">
        <f t="shared" si="0"/>
        <v>－</v>
      </c>
    </row>
    <row r="40" spans="1:8" ht="15.75" customHeight="1">
      <c r="A40" s="23">
        <v>382019</v>
      </c>
      <c r="B40" s="27" t="str">
        <f>INDEX(決算データ!$A$11:$CU$2000,MATCH($A40,INDEX(決算データ!$C$11:$C$2000,),),5)</f>
        <v>松山市</v>
      </c>
      <c r="C40" s="28" t="e">
        <f>INDEX(決算データ!$A$11:$CU$2000,MATCH(C$3&amp;$A40,INDEX(決算データ!$A$11:$A$2000&amp;決算データ!$C$11:$C$2000,),),ＴＯＰ!$K$3+5)</f>
        <v>#N/A</v>
      </c>
      <c r="D40" s="28" t="e">
        <f>INDEX(決算データ!$A$11:$CU$2000,MATCH(D$3&amp;$A40,INDEX(決算データ!$A$11:$A$2000&amp;決算データ!$C$11:$C$2000,),),ＴＯＰ!$K$3+5)</f>
        <v>#N/A</v>
      </c>
      <c r="E40" s="28" t="e">
        <f>INDEX(決算データ!$A$11:$CU$2000,MATCH(E$3&amp;$A40,INDEX(決算データ!$A$11:$A$2000&amp;決算データ!$C$11:$C$2000,),),ＴＯＰ!$K$3+5)</f>
        <v>#N/A</v>
      </c>
      <c r="F40" s="28" t="e">
        <f>INDEX(決算データ!$A$11:$CU$2000,MATCH(F$3&amp;$A40,INDEX(決算データ!$A$11:$A$2000&amp;決算データ!$C$11:$C$2000,),),ＴＯＰ!$K$3+5)</f>
        <v>#N/A</v>
      </c>
      <c r="G40" s="28" t="e">
        <f>INDEX(決算データ!$A$11:$CU$2000,MATCH(G$3&amp;$A40,INDEX(決算データ!$A$11:$A$2000&amp;決算データ!$C$11:$C$2000,),),ＴＯＰ!$K$3+5)</f>
        <v>#N/A</v>
      </c>
      <c r="H40" s="29" t="str">
        <f t="shared" si="0"/>
        <v>－</v>
      </c>
    </row>
    <row r="41" spans="1:8" ht="15.75" customHeight="1">
      <c r="A41" s="23">
        <v>392014</v>
      </c>
      <c r="B41" s="27" t="str">
        <f>INDEX(決算データ!$A$11:$CU$2000,MATCH($A41,INDEX(決算データ!$C$11:$C$2000,),),5)</f>
        <v>高知市</v>
      </c>
      <c r="C41" s="28" t="e">
        <f>INDEX(決算データ!$A$11:$CU$2000,MATCH(C$3&amp;$A41,INDEX(決算データ!$A$11:$A$2000&amp;決算データ!$C$11:$C$2000,),),ＴＯＰ!$K$3+5)</f>
        <v>#N/A</v>
      </c>
      <c r="D41" s="28" t="e">
        <f>INDEX(決算データ!$A$11:$CU$2000,MATCH(D$3&amp;$A41,INDEX(決算データ!$A$11:$A$2000&amp;決算データ!$C$11:$C$2000,),),ＴＯＰ!$K$3+5)</f>
        <v>#N/A</v>
      </c>
      <c r="E41" s="28" t="e">
        <f>INDEX(決算データ!$A$11:$CU$2000,MATCH(E$3&amp;$A41,INDEX(決算データ!$A$11:$A$2000&amp;決算データ!$C$11:$C$2000,),),ＴＯＰ!$K$3+5)</f>
        <v>#N/A</v>
      </c>
      <c r="F41" s="28" t="e">
        <f>INDEX(決算データ!$A$11:$CU$2000,MATCH(F$3&amp;$A41,INDEX(決算データ!$A$11:$A$2000&amp;決算データ!$C$11:$C$2000,),),ＴＯＰ!$K$3+5)</f>
        <v>#N/A</v>
      </c>
      <c r="G41" s="28" t="e">
        <f>INDEX(決算データ!$A$11:$CU$2000,MATCH(G$3&amp;$A41,INDEX(決算データ!$A$11:$A$2000&amp;決算データ!$C$11:$C$2000,),),ＴＯＰ!$K$3+5)</f>
        <v>#N/A</v>
      </c>
      <c r="H41" s="29" t="str">
        <f t="shared" si="0"/>
        <v>－</v>
      </c>
    </row>
    <row r="42" spans="1:8" ht="15.75" customHeight="1">
      <c r="A42" s="23">
        <v>401307</v>
      </c>
      <c r="B42" s="27" t="str">
        <f>INDEX(決算データ!$A$11:$CU$2000,MATCH($A42,INDEX(決算データ!$C$11:$C$2000,),),5)</f>
        <v>福岡市</v>
      </c>
      <c r="C42" s="28" t="e">
        <f>INDEX(決算データ!$A$11:$CU$2000,MATCH(C$3&amp;$A42,INDEX(決算データ!$A$11:$A$2000&amp;決算データ!$C$11:$C$2000,),),ＴＯＰ!$K$3+5)</f>
        <v>#N/A</v>
      </c>
      <c r="D42" s="28" t="e">
        <f>INDEX(決算データ!$A$11:$CU$2000,MATCH(D$3&amp;$A42,INDEX(決算データ!$A$11:$A$2000&amp;決算データ!$C$11:$C$2000,),),ＴＯＰ!$K$3+5)</f>
        <v>#N/A</v>
      </c>
      <c r="E42" s="28" t="e">
        <f>INDEX(決算データ!$A$11:$CU$2000,MATCH(E$3&amp;$A42,INDEX(決算データ!$A$11:$A$2000&amp;決算データ!$C$11:$C$2000,),),ＴＯＰ!$K$3+5)</f>
        <v>#N/A</v>
      </c>
      <c r="F42" s="28" t="e">
        <f>INDEX(決算データ!$A$11:$CU$2000,MATCH(F$3&amp;$A42,INDEX(決算データ!$A$11:$A$2000&amp;決算データ!$C$11:$C$2000,),),ＴＯＰ!$K$3+5)</f>
        <v>#N/A</v>
      </c>
      <c r="G42" s="28" t="e">
        <f>INDEX(決算データ!$A$11:$CU$2000,MATCH(G$3&amp;$A42,INDEX(決算データ!$A$11:$A$2000&amp;決算データ!$C$11:$C$2000,),),ＴＯＰ!$K$3+5)</f>
        <v>#N/A</v>
      </c>
      <c r="H42" s="29" t="str">
        <f t="shared" si="0"/>
        <v>－</v>
      </c>
    </row>
    <row r="43" spans="1:8" ht="15.75" customHeight="1">
      <c r="A43" s="23">
        <v>412015</v>
      </c>
      <c r="B43" s="27" t="str">
        <f>INDEX(決算データ!$A$11:$CU$2000,MATCH($A43,INDEX(決算データ!$C$11:$C$2000,),),5)</f>
        <v>佐賀市</v>
      </c>
      <c r="C43" s="28" t="e">
        <f>INDEX(決算データ!$A$11:$CU$2000,MATCH(C$3&amp;$A43,INDEX(決算データ!$A$11:$A$2000&amp;決算データ!$C$11:$C$2000,),),ＴＯＰ!$K$3+5)</f>
        <v>#N/A</v>
      </c>
      <c r="D43" s="28" t="e">
        <f>INDEX(決算データ!$A$11:$CU$2000,MATCH(D$3&amp;$A43,INDEX(決算データ!$A$11:$A$2000&amp;決算データ!$C$11:$C$2000,),),ＴＯＰ!$K$3+5)</f>
        <v>#N/A</v>
      </c>
      <c r="E43" s="28" t="e">
        <f>INDEX(決算データ!$A$11:$CU$2000,MATCH(E$3&amp;$A43,INDEX(決算データ!$A$11:$A$2000&amp;決算データ!$C$11:$C$2000,),),ＴＯＰ!$K$3+5)</f>
        <v>#N/A</v>
      </c>
      <c r="F43" s="28" t="e">
        <f>INDEX(決算データ!$A$11:$CU$2000,MATCH(F$3&amp;$A43,INDEX(決算データ!$A$11:$A$2000&amp;決算データ!$C$11:$C$2000,),),ＴＯＰ!$K$3+5)</f>
        <v>#N/A</v>
      </c>
      <c r="G43" s="28" t="e">
        <f>INDEX(決算データ!$A$11:$CU$2000,MATCH(G$3&amp;$A43,INDEX(決算データ!$A$11:$A$2000&amp;決算データ!$C$11:$C$2000,),),ＴＯＰ!$K$3+5)</f>
        <v>#N/A</v>
      </c>
      <c r="H43" s="29" t="str">
        <f t="shared" si="0"/>
        <v>－</v>
      </c>
    </row>
    <row r="44" spans="1:8" ht="15.75" customHeight="1">
      <c r="A44" s="23">
        <v>422011</v>
      </c>
      <c r="B44" s="27" t="str">
        <f>INDEX(決算データ!$A$11:$CU$2000,MATCH($A44,INDEX(決算データ!$C$11:$C$2000,),),5)</f>
        <v>長崎市</v>
      </c>
      <c r="C44" s="28" t="e">
        <f>INDEX(決算データ!$A$11:$CU$2000,MATCH(C$3&amp;$A44,INDEX(決算データ!$A$11:$A$2000&amp;決算データ!$C$11:$C$2000,),),ＴＯＰ!$K$3+5)</f>
        <v>#N/A</v>
      </c>
      <c r="D44" s="28" t="e">
        <f>INDEX(決算データ!$A$11:$CU$2000,MATCH(D$3&amp;$A44,INDEX(決算データ!$A$11:$A$2000&amp;決算データ!$C$11:$C$2000,),),ＴＯＰ!$K$3+5)</f>
        <v>#N/A</v>
      </c>
      <c r="E44" s="28" t="e">
        <f>INDEX(決算データ!$A$11:$CU$2000,MATCH(E$3&amp;$A44,INDEX(決算データ!$A$11:$A$2000&amp;決算データ!$C$11:$C$2000,),),ＴＯＰ!$K$3+5)</f>
        <v>#N/A</v>
      </c>
      <c r="F44" s="28" t="e">
        <f>INDEX(決算データ!$A$11:$CU$2000,MATCH(F$3&amp;$A44,INDEX(決算データ!$A$11:$A$2000&amp;決算データ!$C$11:$C$2000,),),ＴＯＰ!$K$3+5)</f>
        <v>#N/A</v>
      </c>
      <c r="G44" s="28" t="e">
        <f>INDEX(決算データ!$A$11:$CU$2000,MATCH(G$3&amp;$A44,INDEX(決算データ!$A$11:$A$2000&amp;決算データ!$C$11:$C$2000,),),ＴＯＰ!$K$3+5)</f>
        <v>#N/A</v>
      </c>
      <c r="H44" s="29" t="str">
        <f t="shared" si="0"/>
        <v>－</v>
      </c>
    </row>
    <row r="45" spans="1:8" ht="15.75" customHeight="1">
      <c r="A45" s="23">
        <v>431001</v>
      </c>
      <c r="B45" s="27" t="str">
        <f>INDEX(決算データ!$A$11:$CU$2000,MATCH($A45,INDEX(決算データ!$C$11:$C$2000,),),5)</f>
        <v>熊本市</v>
      </c>
      <c r="C45" s="28" t="e">
        <f>INDEX(決算データ!$A$11:$CU$2000,MATCH(C$3&amp;$A45,INDEX(決算データ!$A$11:$A$2000&amp;決算データ!$C$11:$C$2000,),),ＴＯＰ!$K$3+5)</f>
        <v>#N/A</v>
      </c>
      <c r="D45" s="28" t="e">
        <f>INDEX(決算データ!$A$11:$CU$2000,MATCH(D$3&amp;$A45,INDEX(決算データ!$A$11:$A$2000&amp;決算データ!$C$11:$C$2000,),),ＴＯＰ!$K$3+5)</f>
        <v>#N/A</v>
      </c>
      <c r="E45" s="28" t="e">
        <f>INDEX(決算データ!$A$11:$CU$2000,MATCH(E$3&amp;$A45,INDEX(決算データ!$A$11:$A$2000&amp;決算データ!$C$11:$C$2000,),),ＴＯＰ!$K$3+5)</f>
        <v>#N/A</v>
      </c>
      <c r="F45" s="28" t="e">
        <f>INDEX(決算データ!$A$11:$CU$2000,MATCH(F$3&amp;$A45,INDEX(決算データ!$A$11:$A$2000&amp;決算データ!$C$11:$C$2000,),),ＴＯＰ!$K$3+5)</f>
        <v>#N/A</v>
      </c>
      <c r="G45" s="28" t="e">
        <f>INDEX(決算データ!$A$11:$CU$2000,MATCH(G$3&amp;$A45,INDEX(決算データ!$A$11:$A$2000&amp;決算データ!$C$11:$C$2000,),),ＴＯＰ!$K$3+5)</f>
        <v>#N/A</v>
      </c>
      <c r="H45" s="29" t="str">
        <f t="shared" si="0"/>
        <v>－</v>
      </c>
    </row>
    <row r="46" spans="1:8" ht="15.75" customHeight="1">
      <c r="A46" s="23">
        <v>442011</v>
      </c>
      <c r="B46" s="27" t="str">
        <f>INDEX(決算データ!$A$11:$CU$2000,MATCH($A46,INDEX(決算データ!$C$11:$C$2000,),),5)</f>
        <v>大分市</v>
      </c>
      <c r="C46" s="28" t="e">
        <f>INDEX(決算データ!$A$11:$CU$2000,MATCH(C$3&amp;$A46,INDEX(決算データ!$A$11:$A$2000&amp;決算データ!$C$11:$C$2000,),),ＴＯＰ!$K$3+5)</f>
        <v>#N/A</v>
      </c>
      <c r="D46" s="28" t="e">
        <f>INDEX(決算データ!$A$11:$CU$2000,MATCH(D$3&amp;$A46,INDEX(決算データ!$A$11:$A$2000&amp;決算データ!$C$11:$C$2000,),),ＴＯＰ!$K$3+5)</f>
        <v>#N/A</v>
      </c>
      <c r="E46" s="28" t="e">
        <f>INDEX(決算データ!$A$11:$CU$2000,MATCH(E$3&amp;$A46,INDEX(決算データ!$A$11:$A$2000&amp;決算データ!$C$11:$C$2000,),),ＴＯＰ!$K$3+5)</f>
        <v>#N/A</v>
      </c>
      <c r="F46" s="28" t="e">
        <f>INDEX(決算データ!$A$11:$CU$2000,MATCH(F$3&amp;$A46,INDEX(決算データ!$A$11:$A$2000&amp;決算データ!$C$11:$C$2000,),),ＴＯＰ!$K$3+5)</f>
        <v>#N/A</v>
      </c>
      <c r="G46" s="28" t="e">
        <f>INDEX(決算データ!$A$11:$CU$2000,MATCH(G$3&amp;$A46,INDEX(決算データ!$A$11:$A$2000&amp;決算データ!$C$11:$C$2000,),),ＴＯＰ!$K$3+5)</f>
        <v>#N/A</v>
      </c>
      <c r="H46" s="29" t="str">
        <f t="shared" si="0"/>
        <v>－</v>
      </c>
    </row>
    <row r="47" spans="1:8" ht="15.75" customHeight="1">
      <c r="A47" s="23">
        <v>452017</v>
      </c>
      <c r="B47" s="27" t="str">
        <f>INDEX(決算データ!$A$11:$CU$2000,MATCH($A47,INDEX(決算データ!$C$11:$C$2000,),),5)</f>
        <v>宮崎市</v>
      </c>
      <c r="C47" s="28" t="e">
        <f>INDEX(決算データ!$A$11:$CU$2000,MATCH(C$3&amp;$A47,INDEX(決算データ!$A$11:$A$2000&amp;決算データ!$C$11:$C$2000,),),ＴＯＰ!$K$3+5)</f>
        <v>#N/A</v>
      </c>
      <c r="D47" s="28" t="e">
        <f>INDEX(決算データ!$A$11:$CU$2000,MATCH(D$3&amp;$A47,INDEX(決算データ!$A$11:$A$2000&amp;決算データ!$C$11:$C$2000,),),ＴＯＰ!$K$3+5)</f>
        <v>#N/A</v>
      </c>
      <c r="E47" s="28" t="e">
        <f>INDEX(決算データ!$A$11:$CU$2000,MATCH(E$3&amp;$A47,INDEX(決算データ!$A$11:$A$2000&amp;決算データ!$C$11:$C$2000,),),ＴＯＰ!$K$3+5)</f>
        <v>#N/A</v>
      </c>
      <c r="F47" s="28" t="e">
        <f>INDEX(決算データ!$A$11:$CU$2000,MATCH(F$3&amp;$A47,INDEX(決算データ!$A$11:$A$2000&amp;決算データ!$C$11:$C$2000,),),ＴＯＰ!$K$3+5)</f>
        <v>#N/A</v>
      </c>
      <c r="G47" s="28" t="e">
        <f>INDEX(決算データ!$A$11:$CU$2000,MATCH(G$3&amp;$A47,INDEX(決算データ!$A$11:$A$2000&amp;決算データ!$C$11:$C$2000,),),ＴＯＰ!$K$3+5)</f>
        <v>#N/A</v>
      </c>
      <c r="H47" s="29" t="str">
        <f t="shared" si="0"/>
        <v>－</v>
      </c>
    </row>
    <row r="48" spans="1:8" ht="15.75" customHeight="1">
      <c r="A48" s="23">
        <v>462012</v>
      </c>
      <c r="B48" s="27" t="str">
        <f>INDEX(決算データ!$A$11:$CU$2000,MATCH($A48,INDEX(決算データ!$C$11:$C$2000,),),5)</f>
        <v>鹿児島市</v>
      </c>
      <c r="C48" s="28" t="e">
        <f>INDEX(決算データ!$A$11:$CU$2000,MATCH(C$3&amp;$A48,INDEX(決算データ!$A$11:$A$2000&amp;決算データ!$C$11:$C$2000,),),ＴＯＰ!$K$3+5)</f>
        <v>#N/A</v>
      </c>
      <c r="D48" s="28" t="e">
        <f>INDEX(決算データ!$A$11:$CU$2000,MATCH(D$3&amp;$A48,INDEX(決算データ!$A$11:$A$2000&amp;決算データ!$C$11:$C$2000,),),ＴＯＰ!$K$3+5)</f>
        <v>#N/A</v>
      </c>
      <c r="E48" s="28" t="e">
        <f>INDEX(決算データ!$A$11:$CU$2000,MATCH(E$3&amp;$A48,INDEX(決算データ!$A$11:$A$2000&amp;決算データ!$C$11:$C$2000,),),ＴＯＰ!$K$3+5)</f>
        <v>#N/A</v>
      </c>
      <c r="F48" s="28" t="e">
        <f>INDEX(決算データ!$A$11:$CU$2000,MATCH(F$3&amp;$A48,INDEX(決算データ!$A$11:$A$2000&amp;決算データ!$C$11:$C$2000,),),ＴＯＰ!$K$3+5)</f>
        <v>#N/A</v>
      </c>
      <c r="G48" s="28" t="e">
        <f>INDEX(決算データ!$A$11:$CU$2000,MATCH(G$3&amp;$A48,INDEX(決算データ!$A$11:$A$2000&amp;決算データ!$C$11:$C$2000,),),ＴＯＰ!$K$3+5)</f>
        <v>#N/A</v>
      </c>
      <c r="H48" s="29" t="str">
        <f t="shared" si="0"/>
        <v>－</v>
      </c>
    </row>
    <row r="49" spans="1:8" ht="15.75" customHeight="1">
      <c r="A49" s="23">
        <v>472018</v>
      </c>
      <c r="B49" s="34" t="str">
        <f>INDEX(決算データ!$A$11:$CU$2000,MATCH($A49,INDEX(決算データ!$C$11:$C$2000,),),5)</f>
        <v>那覇市</v>
      </c>
      <c r="C49" s="35" t="e">
        <f>INDEX(決算データ!$A$11:$CU$2000,MATCH(C$3&amp;$A49,INDEX(決算データ!$A$11:$A$2000&amp;決算データ!$C$11:$C$2000,),),ＴＯＰ!$K$3+5)</f>
        <v>#N/A</v>
      </c>
      <c r="D49" s="35" t="e">
        <f>INDEX(決算データ!$A$11:$CU$2000,MATCH(D$3&amp;$A49,INDEX(決算データ!$A$11:$A$2000&amp;決算データ!$C$11:$C$2000,),),ＴＯＰ!$K$3+5)</f>
        <v>#N/A</v>
      </c>
      <c r="E49" s="35" t="e">
        <f>INDEX(決算データ!$A$11:$CU$2000,MATCH(E$3&amp;$A49,INDEX(決算データ!$A$11:$A$2000&amp;決算データ!$C$11:$C$2000,),),ＴＯＰ!$K$3+5)</f>
        <v>#N/A</v>
      </c>
      <c r="F49" s="35" t="e">
        <f>INDEX(決算データ!$A$11:$CU$2000,MATCH(F$3&amp;$A49,INDEX(決算データ!$A$11:$A$2000&amp;決算データ!$C$11:$C$2000,),),ＴＯＰ!$K$3+5)</f>
        <v>#N/A</v>
      </c>
      <c r="G49" s="35" t="e">
        <f>INDEX(決算データ!$A$11:$CU$2000,MATCH(G$3&amp;$A49,INDEX(決算データ!$A$11:$A$2000&amp;決算データ!$C$11:$C$2000,),),ＴＯＰ!$K$3+5)</f>
        <v>#N/A</v>
      </c>
      <c r="H49" s="36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/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10"/>
  <sheetViews>
    <sheetView view="pageLayout" topLeftCell="C1" zoomScaleNormal="100" workbookViewId="0">
      <selection activeCell="I1" sqref="I1"/>
    </sheetView>
  </sheetViews>
  <sheetFormatPr defaultColWidth="3.125" defaultRowHeight="22.5" customHeight="1"/>
  <cols>
    <col min="1" max="2" width="4.25" style="15" hidden="1" customWidth="1"/>
    <col min="3" max="3" width="6.875" style="15" customWidth="1"/>
    <col min="4" max="9" width="12.5" style="15" customWidth="1"/>
    <col min="10" max="16384" width="3.125" style="15"/>
  </cols>
  <sheetData>
    <row r="1" spans="1:9" ht="22.5" customHeight="1">
      <c r="H1" s="37" t="s">
        <v>20</v>
      </c>
      <c r="I1" s="37" t="s">
        <v>12</v>
      </c>
    </row>
    <row r="2" spans="1:9" ht="22.5" customHeight="1">
      <c r="C2" s="16" t="str">
        <f>CONCATENATE("中核市 ",'集計表（中核市）'!G3," 年度順位上位５都市と盛岡市との比較")</f>
        <v>中核市 2018 年度順位上位５都市と盛岡市との比較</v>
      </c>
      <c r="H2" s="37"/>
      <c r="I2" s="37"/>
    </row>
    <row r="3" spans="1:9" ht="22.5" customHeight="1">
      <c r="C3" s="38" t="str">
        <f>'集計表（中核市）'!B2</f>
        <v>○</v>
      </c>
      <c r="I3" s="14" t="str">
        <f>'集計表（中核市）'!G2</f>
        <v>単位：千円</v>
      </c>
    </row>
    <row r="4" spans="1:9" ht="22.5" customHeight="1">
      <c r="C4" s="86" t="s">
        <v>159</v>
      </c>
      <c r="D4" s="87" t="s">
        <v>4</v>
      </c>
      <c r="E4" s="86">
        <f>'集計表（岩手県内）'!C3</f>
        <v>2014</v>
      </c>
      <c r="F4" s="86">
        <f>'集計表（岩手県内）'!D3</f>
        <v>2015</v>
      </c>
      <c r="G4" s="86">
        <f>'集計表（岩手県内）'!E3</f>
        <v>2016</v>
      </c>
      <c r="H4" s="86">
        <f>'集計表（岩手県内）'!F3</f>
        <v>2017</v>
      </c>
      <c r="I4" s="86">
        <f>'集計表（岩手県内）'!G3</f>
        <v>2018</v>
      </c>
    </row>
    <row r="5" spans="1:9" ht="22.5" customHeight="1">
      <c r="A5" s="23" t="e">
        <f>MATCH(C5,'集計表（中核市）'!$H$4:$H$63,0)</f>
        <v>#N/A</v>
      </c>
      <c r="B5" s="23" t="e">
        <f>INDEX('集計表（中核市）'!$A$4:$B$63,A5,1)</f>
        <v>#N/A</v>
      </c>
      <c r="C5" s="88">
        <v>1</v>
      </c>
      <c r="D5" s="89" t="e">
        <f>VLOOKUP($B5,'集計表（中核市）'!$A$4:$G$63,2)</f>
        <v>#N/A</v>
      </c>
      <c r="E5" s="91" t="e">
        <f>VLOOKUP($B5,'集計表（中核市）'!$A$4:$G$63,3)</f>
        <v>#N/A</v>
      </c>
      <c r="F5" s="91" t="e">
        <f>VLOOKUP($B5,'集計表（中核市）'!$A$4:$G$63,4)</f>
        <v>#N/A</v>
      </c>
      <c r="G5" s="91" t="e">
        <f>VLOOKUP($B5,'集計表（中核市）'!$A$4:$G$63,5)</f>
        <v>#N/A</v>
      </c>
      <c r="H5" s="91" t="e">
        <f>VLOOKUP($B5,'集計表（中核市）'!$A$4:$G$63,6)</f>
        <v>#N/A</v>
      </c>
      <c r="I5" s="91" t="e">
        <f>VLOOKUP($B5,'集計表（中核市）'!$A$4:$G$63,7)</f>
        <v>#N/A</v>
      </c>
    </row>
    <row r="6" spans="1:9" ht="22.5" customHeight="1">
      <c r="A6" s="23" t="e">
        <f>MATCH(C6,'集計表（中核市）'!$H$4:$H$63,0)</f>
        <v>#N/A</v>
      </c>
      <c r="B6" s="23" t="e">
        <f>INDEX('集計表（中核市）'!$A$4:$B$63,A6,1)</f>
        <v>#N/A</v>
      </c>
      <c r="C6" s="88">
        <v>2</v>
      </c>
      <c r="D6" s="89" t="e">
        <f>VLOOKUP($B6,'集計表（中核市）'!$A$4:$G$63,2)</f>
        <v>#N/A</v>
      </c>
      <c r="E6" s="91" t="e">
        <f>VLOOKUP($B6,'集計表（中核市）'!$A$4:$G$63,3)</f>
        <v>#N/A</v>
      </c>
      <c r="F6" s="91" t="e">
        <f>VLOOKUP($B6,'集計表（中核市）'!$A$4:$G$63,4)</f>
        <v>#N/A</v>
      </c>
      <c r="G6" s="91" t="e">
        <f>VLOOKUP($B6,'集計表（中核市）'!$A$4:$G$63,5)</f>
        <v>#N/A</v>
      </c>
      <c r="H6" s="91" t="e">
        <f>VLOOKUP($B6,'集計表（中核市）'!$A$4:$G$63,6)</f>
        <v>#N/A</v>
      </c>
      <c r="I6" s="91" t="e">
        <f>VLOOKUP($B6,'集計表（中核市）'!$A$4:$G$63,7)</f>
        <v>#N/A</v>
      </c>
    </row>
    <row r="7" spans="1:9" ht="22.5" customHeight="1">
      <c r="A7" s="23" t="e">
        <f>MATCH(C7,'集計表（中核市）'!$H$4:$H$63,0)</f>
        <v>#N/A</v>
      </c>
      <c r="B7" s="23" t="e">
        <f>INDEX('集計表（中核市）'!$A$4:$B$63,A7,1)</f>
        <v>#N/A</v>
      </c>
      <c r="C7" s="88">
        <v>3</v>
      </c>
      <c r="D7" s="89" t="e">
        <f>VLOOKUP($B7,'集計表（中核市）'!$A$4:$G$63,2)</f>
        <v>#N/A</v>
      </c>
      <c r="E7" s="91" t="e">
        <f>VLOOKUP($B7,'集計表（中核市）'!$A$4:$G$63,3)</f>
        <v>#N/A</v>
      </c>
      <c r="F7" s="91" t="e">
        <f>VLOOKUP($B7,'集計表（中核市）'!$A$4:$G$63,4)</f>
        <v>#N/A</v>
      </c>
      <c r="G7" s="91" t="e">
        <f>VLOOKUP($B7,'集計表（中核市）'!$A$4:$G$63,5)</f>
        <v>#N/A</v>
      </c>
      <c r="H7" s="91" t="e">
        <f>VLOOKUP($B7,'集計表（中核市）'!$A$4:$G$63,6)</f>
        <v>#N/A</v>
      </c>
      <c r="I7" s="91" t="e">
        <f>VLOOKUP($B7,'集計表（中核市）'!$A$4:$G$63,7)</f>
        <v>#N/A</v>
      </c>
    </row>
    <row r="8" spans="1:9" ht="22.5" customHeight="1">
      <c r="A8" s="23" t="e">
        <f>MATCH(C8,'集計表（中核市）'!$H$4:$H$63,0)</f>
        <v>#N/A</v>
      </c>
      <c r="B8" s="23" t="e">
        <f>INDEX('集計表（中核市）'!$A$4:$B$63,A8,1)</f>
        <v>#N/A</v>
      </c>
      <c r="C8" s="88">
        <v>4</v>
      </c>
      <c r="D8" s="89" t="e">
        <f>VLOOKUP($B8,'集計表（中核市）'!$A$4:$G$63,2)</f>
        <v>#N/A</v>
      </c>
      <c r="E8" s="91" t="e">
        <f>VLOOKUP($B8,'集計表（中核市）'!$A$4:$G$63,3)</f>
        <v>#N/A</v>
      </c>
      <c r="F8" s="91" t="e">
        <f>VLOOKUP($B8,'集計表（中核市）'!$A$4:$G$63,4)</f>
        <v>#N/A</v>
      </c>
      <c r="G8" s="91" t="e">
        <f>VLOOKUP($B8,'集計表（中核市）'!$A$4:$G$63,5)</f>
        <v>#N/A</v>
      </c>
      <c r="H8" s="91" t="e">
        <f>VLOOKUP($B8,'集計表（中核市）'!$A$4:$G$63,6)</f>
        <v>#N/A</v>
      </c>
      <c r="I8" s="91" t="e">
        <f>VLOOKUP($B8,'集計表（中核市）'!$A$4:$G$63,7)</f>
        <v>#N/A</v>
      </c>
    </row>
    <row r="9" spans="1:9" ht="22.5" customHeight="1">
      <c r="A9" s="23" t="e">
        <f>MATCH(C9,'集計表（中核市）'!$H$4:$H$63,0)</f>
        <v>#N/A</v>
      </c>
      <c r="B9" s="23" t="e">
        <f>INDEX('集計表（中核市）'!$A$4:$B$63,A9,1)</f>
        <v>#N/A</v>
      </c>
      <c r="C9" s="88">
        <v>5</v>
      </c>
      <c r="D9" s="89" t="e">
        <f>VLOOKUP($B9,'集計表（中核市）'!$A$4:$G$63,2)</f>
        <v>#N/A</v>
      </c>
      <c r="E9" s="91" t="e">
        <f>VLOOKUP($B9,'集計表（中核市）'!$A$4:$G$63,3)</f>
        <v>#N/A</v>
      </c>
      <c r="F9" s="91" t="e">
        <f>VLOOKUP($B9,'集計表（中核市）'!$A$4:$G$63,4)</f>
        <v>#N/A</v>
      </c>
      <c r="G9" s="91" t="e">
        <f>VLOOKUP($B9,'集計表（中核市）'!$A$4:$G$63,5)</f>
        <v>#N/A</v>
      </c>
      <c r="H9" s="91" t="e">
        <f>VLOOKUP($B9,'集計表（中核市）'!$A$4:$G$63,6)</f>
        <v>#N/A</v>
      </c>
      <c r="I9" s="91" t="e">
        <f>VLOOKUP($B9,'集計表（中核市）'!$A$4:$G$63,7)</f>
        <v>#N/A</v>
      </c>
    </row>
    <row r="10" spans="1:9" ht="22.5" customHeight="1">
      <c r="B10" s="15">
        <v>32018</v>
      </c>
      <c r="C10" s="88" t="str">
        <f>INDEX('集計表（中核市）'!H4:H63,MATCH(B10,'集計表（中核市）'!A4:A63))</f>
        <v>－</v>
      </c>
      <c r="D10" s="89" t="s">
        <v>5</v>
      </c>
      <c r="E10" s="91" t="e">
        <f>VLOOKUP($B10,'集計表（中核市）'!$A$4:$G$63,3)</f>
        <v>#N/A</v>
      </c>
      <c r="F10" s="91" t="e">
        <f>VLOOKUP($B10,'集計表（中核市）'!$A$4:$G$63,4)</f>
        <v>#N/A</v>
      </c>
      <c r="G10" s="91" t="e">
        <f>VLOOKUP($B10,'集計表（中核市）'!$A$4:$G$63,5)</f>
        <v>#N/A</v>
      </c>
      <c r="H10" s="91" t="e">
        <f>VLOOKUP($B10,'集計表（中核市）'!$A$4:$G$63,6)</f>
        <v>#N/A</v>
      </c>
      <c r="I10" s="91" t="e">
        <f>VLOOKUP($B10,'集計表（中核市）'!$A$4:$G$63,7)</f>
        <v>#N/A</v>
      </c>
    </row>
  </sheetData>
  <sheetProtection sheet="1" objects="1" scenarios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/>
    <hyperlink ref="H1" location="'集計表（中核市）'!A1" display="一覧表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1" width="5.875" style="15" hidden="1" customWidth="1"/>
    <col min="2" max="2" width="7.5" style="15" hidden="1" customWidth="1"/>
    <col min="3" max="3" width="6.875" style="15" customWidth="1"/>
    <col min="4" max="9" width="12.5" style="15" customWidth="1"/>
    <col min="10" max="16384" width="3.125" style="15"/>
  </cols>
  <sheetData>
    <row r="1" spans="1:9" ht="22.5" customHeight="1">
      <c r="H1" s="37" t="s">
        <v>11</v>
      </c>
      <c r="I1" s="37" t="s">
        <v>10</v>
      </c>
    </row>
    <row r="2" spans="1:9" ht="22.5" customHeight="1">
      <c r="C2" s="16" t="str">
        <f>CONCATENATE("道府県庁所在都市 ",'集計表（中核市）'!G3," 年度順位上位５都市と盛岡市との比較")</f>
        <v>道府県庁所在都市 2018 年度順位上位５都市と盛岡市との比較</v>
      </c>
      <c r="H2" s="37"/>
      <c r="I2" s="37"/>
    </row>
    <row r="3" spans="1:9" ht="22.5" customHeight="1">
      <c r="C3" s="38" t="str">
        <f>'集計表（中核市）'!B2</f>
        <v>○</v>
      </c>
      <c r="I3" s="14" t="str">
        <f>'集計表（中核市）'!G2</f>
        <v>単位：千円</v>
      </c>
    </row>
    <row r="4" spans="1:9" ht="22.5" customHeight="1">
      <c r="C4" s="86" t="s">
        <v>159</v>
      </c>
      <c r="D4" s="87" t="s">
        <v>4</v>
      </c>
      <c r="E4" s="86">
        <f>'集計表（岩手県内）'!C3</f>
        <v>2014</v>
      </c>
      <c r="F4" s="86">
        <f>'集計表（岩手県内）'!D3</f>
        <v>2015</v>
      </c>
      <c r="G4" s="86">
        <f>'集計表（岩手県内）'!E3</f>
        <v>2016</v>
      </c>
      <c r="H4" s="86">
        <f>'集計表（岩手県内）'!F3</f>
        <v>2017</v>
      </c>
      <c r="I4" s="86">
        <f>'集計表（岩手県内）'!G3</f>
        <v>2018</v>
      </c>
    </row>
    <row r="5" spans="1:9" ht="22.5" customHeight="1">
      <c r="A5" s="23" t="e">
        <f>MATCH(C5,'集計表 (県庁所在都市)'!$H$4:$H$49,0)</f>
        <v>#N/A</v>
      </c>
      <c r="B5" s="23" t="e">
        <f>INDEX('集計表 (県庁所在都市)'!$A$4:$B$49,A5,1)</f>
        <v>#N/A</v>
      </c>
      <c r="C5" s="88">
        <v>1</v>
      </c>
      <c r="D5" s="89" t="e">
        <f>VLOOKUP($B5,'集計表 (県庁所在都市)'!$A$4:$G$49,2)</f>
        <v>#N/A</v>
      </c>
      <c r="E5" s="90" t="e">
        <f>VLOOKUP($B5,'集計表 (県庁所在都市)'!$A$4:$G$49,3)</f>
        <v>#N/A</v>
      </c>
      <c r="F5" s="90" t="e">
        <f>VLOOKUP($B5,'集計表 (県庁所在都市)'!$A$4:$G$49,4)</f>
        <v>#N/A</v>
      </c>
      <c r="G5" s="90" t="e">
        <f>VLOOKUP($B5,'集計表 (県庁所在都市)'!$A$4:$G$49,5)</f>
        <v>#N/A</v>
      </c>
      <c r="H5" s="90" t="e">
        <f>VLOOKUP($B5,'集計表 (県庁所在都市)'!$A$4:$G$49,6)</f>
        <v>#N/A</v>
      </c>
      <c r="I5" s="90" t="e">
        <f>VLOOKUP($B5,'集計表 (県庁所在都市)'!$A$4:$G$49,7)</f>
        <v>#N/A</v>
      </c>
    </row>
    <row r="6" spans="1:9" ht="22.5" customHeight="1">
      <c r="A6" s="23" t="e">
        <f>MATCH(C6,'集計表 (県庁所在都市)'!$H$4:$H$49,0)</f>
        <v>#N/A</v>
      </c>
      <c r="B6" s="23" t="e">
        <f>INDEX('集計表 (県庁所在都市)'!$A$4:$B$49,A6,1)</f>
        <v>#N/A</v>
      </c>
      <c r="C6" s="88">
        <v>2</v>
      </c>
      <c r="D6" s="89" t="e">
        <f>VLOOKUP($B6,'集計表 (県庁所在都市)'!$A$4:$G$49,2)</f>
        <v>#N/A</v>
      </c>
      <c r="E6" s="90" t="e">
        <f>VLOOKUP($B6,'集計表 (県庁所在都市)'!$A$4:$G$49,3)</f>
        <v>#N/A</v>
      </c>
      <c r="F6" s="90" t="e">
        <f>VLOOKUP($B6,'集計表 (県庁所在都市)'!$A$4:$G$49,4)</f>
        <v>#N/A</v>
      </c>
      <c r="G6" s="90" t="e">
        <f>VLOOKUP($B6,'集計表 (県庁所在都市)'!$A$4:$G$49,5)</f>
        <v>#N/A</v>
      </c>
      <c r="H6" s="90" t="e">
        <f>VLOOKUP($B6,'集計表 (県庁所在都市)'!$A$4:$G$49,6)</f>
        <v>#N/A</v>
      </c>
      <c r="I6" s="90" t="e">
        <f>VLOOKUP($B6,'集計表 (県庁所在都市)'!$A$4:$G$49,7)</f>
        <v>#N/A</v>
      </c>
    </row>
    <row r="7" spans="1:9" ht="22.5" customHeight="1">
      <c r="A7" s="23" t="e">
        <f>MATCH(C7,'集計表 (県庁所在都市)'!$H$4:$H$49,0)</f>
        <v>#N/A</v>
      </c>
      <c r="B7" s="23" t="e">
        <f>INDEX('集計表 (県庁所在都市)'!$A$4:$B$49,A7,1)</f>
        <v>#N/A</v>
      </c>
      <c r="C7" s="88">
        <v>3</v>
      </c>
      <c r="D7" s="89" t="e">
        <f>VLOOKUP($B7,'集計表 (県庁所在都市)'!$A$4:$G$49,2)</f>
        <v>#N/A</v>
      </c>
      <c r="E7" s="90" t="e">
        <f>VLOOKUP($B7,'集計表 (県庁所在都市)'!$A$4:$G$49,3)</f>
        <v>#N/A</v>
      </c>
      <c r="F7" s="90" t="e">
        <f>VLOOKUP($B7,'集計表 (県庁所在都市)'!$A$4:$G$49,4)</f>
        <v>#N/A</v>
      </c>
      <c r="G7" s="90" t="e">
        <f>VLOOKUP($B7,'集計表 (県庁所在都市)'!$A$4:$G$49,5)</f>
        <v>#N/A</v>
      </c>
      <c r="H7" s="90" t="e">
        <f>VLOOKUP($B7,'集計表 (県庁所在都市)'!$A$4:$G$49,6)</f>
        <v>#N/A</v>
      </c>
      <c r="I7" s="90" t="e">
        <f>VLOOKUP($B7,'集計表 (県庁所在都市)'!$A$4:$G$49,7)</f>
        <v>#N/A</v>
      </c>
    </row>
    <row r="8" spans="1:9" ht="22.5" customHeight="1">
      <c r="A8" s="23" t="e">
        <f>MATCH(C8,'集計表 (県庁所在都市)'!$H$4:$H$49,0)</f>
        <v>#N/A</v>
      </c>
      <c r="B8" s="23" t="e">
        <f>INDEX('集計表 (県庁所在都市)'!$A$4:$B$49,A8,1)</f>
        <v>#N/A</v>
      </c>
      <c r="C8" s="88">
        <v>4</v>
      </c>
      <c r="D8" s="89" t="e">
        <f>VLOOKUP($B8,'集計表 (県庁所在都市)'!$A$4:$G$49,2)</f>
        <v>#N/A</v>
      </c>
      <c r="E8" s="90" t="e">
        <f>VLOOKUP($B8,'集計表 (県庁所在都市)'!$A$4:$G$49,3)</f>
        <v>#N/A</v>
      </c>
      <c r="F8" s="90" t="e">
        <f>VLOOKUP($B8,'集計表 (県庁所在都市)'!$A$4:$G$49,4)</f>
        <v>#N/A</v>
      </c>
      <c r="G8" s="90" t="e">
        <f>VLOOKUP($B8,'集計表 (県庁所在都市)'!$A$4:$G$49,5)</f>
        <v>#N/A</v>
      </c>
      <c r="H8" s="90" t="e">
        <f>VLOOKUP($B8,'集計表 (県庁所在都市)'!$A$4:$G$49,6)</f>
        <v>#N/A</v>
      </c>
      <c r="I8" s="90" t="e">
        <f>VLOOKUP($B8,'集計表 (県庁所在都市)'!$A$4:$G$49,7)</f>
        <v>#N/A</v>
      </c>
    </row>
    <row r="9" spans="1:9" ht="22.5" customHeight="1">
      <c r="A9" s="23" t="e">
        <f>MATCH(C9,'集計表 (県庁所在都市)'!$H$4:$H$49,0)</f>
        <v>#N/A</v>
      </c>
      <c r="B9" s="23" t="e">
        <f>INDEX('集計表 (県庁所在都市)'!$A$4:$B$49,A9,1)</f>
        <v>#N/A</v>
      </c>
      <c r="C9" s="88">
        <v>5</v>
      </c>
      <c r="D9" s="89" t="e">
        <f>VLOOKUP($B9,'集計表 (県庁所在都市)'!$A$4:$G$49,2)</f>
        <v>#N/A</v>
      </c>
      <c r="E9" s="90" t="e">
        <f>VLOOKUP($B9,'集計表 (県庁所在都市)'!$A$4:$G$49,3)</f>
        <v>#N/A</v>
      </c>
      <c r="F9" s="90" t="e">
        <f>VLOOKUP($B9,'集計表 (県庁所在都市)'!$A$4:$G$49,4)</f>
        <v>#N/A</v>
      </c>
      <c r="G9" s="90" t="e">
        <f>VLOOKUP($B9,'集計表 (県庁所在都市)'!$A$4:$G$49,5)</f>
        <v>#N/A</v>
      </c>
      <c r="H9" s="90" t="e">
        <f>VLOOKUP($B9,'集計表 (県庁所在都市)'!$A$4:$G$49,6)</f>
        <v>#N/A</v>
      </c>
      <c r="I9" s="90" t="e">
        <f>VLOOKUP($B9,'集計表 (県庁所在都市)'!$A$4:$G$49,7)</f>
        <v>#N/A</v>
      </c>
    </row>
    <row r="10" spans="1:9" ht="22.5" customHeight="1">
      <c r="B10" s="15">
        <v>32018</v>
      </c>
      <c r="C10" s="88" t="str">
        <f>INDEX('集計表 (県庁所在都市)'!H4:H49,MATCH(B10,'集計表 (県庁所在都市)'!A4:A49))</f>
        <v>－</v>
      </c>
      <c r="D10" s="89" t="s">
        <v>5</v>
      </c>
      <c r="E10" s="90" t="e">
        <f>VLOOKUP($B10,'集計表 (県庁所在都市)'!$A$4:$G$49,3)</f>
        <v>#N/A</v>
      </c>
      <c r="F10" s="90" t="e">
        <f>VLOOKUP($B10,'集計表 (県庁所在都市)'!$A$4:$G$49,4)</f>
        <v>#N/A</v>
      </c>
      <c r="G10" s="90" t="e">
        <f>VLOOKUP($B10,'集計表 (県庁所在都市)'!$A$4:$G$49,5)</f>
        <v>#N/A</v>
      </c>
      <c r="H10" s="90" t="e">
        <f>VLOOKUP($B10,'集計表 (県庁所在都市)'!$A$4:$G$49,6)</f>
        <v>#N/A</v>
      </c>
      <c r="I10" s="90" t="e">
        <f>VLOOKUP($B10,'集計表 (県庁所在都市)'!$A$4:$G$49,7)</f>
        <v>#N/A</v>
      </c>
    </row>
  </sheetData>
  <sheetProtection sheet="1" objects="1" scenarios="1" selectLockedCells="1"/>
  <phoneticPr fontId="5"/>
  <hyperlinks>
    <hyperlink ref="I1" location="ＴＯＰ!A1" display="ＴＯＰへ戻る"/>
    <hyperlink ref="H1" location="'集計表 (県庁所在都市)'!A1" display="一覧表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15</vt:i4>
      </vt:variant>
    </vt:vector>
  </HeadingPairs>
  <TitlesOfParts>
    <vt:vector size="23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衛生費</vt:lpstr>
      <vt:lpstr>議会費</vt:lpstr>
      <vt:lpstr>教育費</vt:lpstr>
      <vt:lpstr>公債費</vt:lpstr>
      <vt:lpstr>災害復旧費</vt:lpstr>
      <vt:lpstr>諸支出金</vt:lpstr>
      <vt:lpstr>商工費</vt:lpstr>
      <vt:lpstr>消防費</vt:lpstr>
      <vt:lpstr>前年度繰上充用費</vt:lpstr>
      <vt:lpstr>総務費</vt:lpstr>
      <vt:lpstr>土木費</vt:lpstr>
      <vt:lpstr>農林水産業費</vt:lpstr>
      <vt:lpstr>民生費</vt:lpstr>
      <vt:lpstr>目的別歳出項目</vt:lpstr>
      <vt:lpstr>労働費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豊村徹也</cp:lastModifiedBy>
  <cp:lastPrinted>2017-08-01T05:00:02Z</cp:lastPrinted>
  <dcterms:created xsi:type="dcterms:W3CDTF">2016-11-07T04:26:33Z</dcterms:created>
  <dcterms:modified xsi:type="dcterms:W3CDTF">2020-09-14T03:10:15Z</dcterms:modified>
</cp:coreProperties>
</file>